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hoaithuong\Desktop\khaithieu\New folder\"/>
    </mc:Choice>
  </mc:AlternateContent>
  <bookViews>
    <workbookView xWindow="0" yWindow="0" windowWidth="19440" windowHeight="7650" tabRatio="806"/>
  </bookViews>
  <sheets>
    <sheet name="NHẬP-HSCB" sheetId="9" r:id="rId1"/>
    <sheet name="IN-HSCB" sheetId="24" state="hidden" r:id="rId2"/>
    <sheet name="DM_GLOBAL" sheetId="13" state="hidden" r:id="rId3"/>
    <sheet name="DM_HT_KT" sheetId="22" state="hidden" r:id="rId4"/>
    <sheet name="DM_HT_KL" sheetId="23" state="hidden" r:id="rId5"/>
    <sheet name="DM_DH_HH" sheetId="21" state="hidden" r:id="rId6"/>
    <sheet name="DM_DON_VI_NEW" sheetId="27" state="hidden" r:id="rId7"/>
    <sheet name="DM_VB_CC" sheetId="18" state="hidden" r:id="rId8"/>
    <sheet name="DM_LV_DT_CN" sheetId="20" state="hidden" r:id="rId9"/>
    <sheet name="DM_DT_PT" sheetId="19" state="hidden" r:id="rId10"/>
    <sheet name="DM_DON_VI_ALL" sheetId="12" state="hidden" r:id="rId11"/>
    <sheet name="DM_CHUC_VU_ALL" sheetId="14" state="hidden" r:id="rId12"/>
    <sheet name="DM_CHUC_VU" sheetId="25" state="hidden" r:id="rId13"/>
    <sheet name="DM_CHUC_VU_BTC" sheetId="15" state="hidden" r:id="rId14"/>
    <sheet name="DM_NGACH_BAC" sheetId="17" state="hidden" r:id="rId15"/>
  </sheets>
  <externalReferences>
    <externalReference r:id="rId16"/>
    <externalReference r:id="rId17"/>
  </externalReferences>
  <definedNames>
    <definedName name="CHUC_DANH_QH">DM_CHUC_VU!$E$2:$E$137</definedName>
    <definedName name="CHUC_VU">[1]DM_CHUC_VU!$E$2:$E$188</definedName>
    <definedName name="DM_CAP_KT_KL">DM_HT_KL!$C$14:$C$24</definedName>
    <definedName name="DM_CC_DT">DM_VB_CC!$N$11:$N$128</definedName>
    <definedName name="DM_CD">DM_CHUC_VU_ALL!$C$103:$C$117</definedName>
    <definedName name="DM_CHUC_DANH">#REF!</definedName>
    <definedName name="DM_CHUC_VU">DM_CHUC_VU!$E$2:$E$220</definedName>
    <definedName name="DM_CV_ALL">DM_CHUC_VU_ALL!$B$2:$B$101</definedName>
    <definedName name="DM_CV_CD">DM_CHUC_VU_ALL!$B$2:$B$117</definedName>
    <definedName name="DM_CV_CD_BTC">DM_CHUC_VU_BTC!$B$2:$B$49</definedName>
    <definedName name="DM_DAN_TOC">DM_GLOBAL!$Q$2:$Q$57</definedName>
    <definedName name="DM_DH_HH">DM_DH_HH!$C$2:$C$8</definedName>
    <definedName name="DM_DIA_BAN">DM_GLOBAL!$D$2:$D$65</definedName>
    <definedName name="DM_DON_VI">DM_DON_VI_ALL!$A$2:$A$20365</definedName>
    <definedName name="DM_DON_VI_ALL">DM_DON_VI_ALL!#REF!</definedName>
    <definedName name="DM_DON_VI_BTC">#REF!</definedName>
    <definedName name="DM_DON_VI_NEW">DM_DON_VI_NEW!$B$3:$B$165</definedName>
    <definedName name="DM_DT_CS">DM_HT_KL!$C$30:$C$39</definedName>
    <definedName name="DM_DT_PT">DM_DT_PT!$A$2:$A$45</definedName>
    <definedName name="DM_DV_DT" localSheetId="2">DM_GLOBAL!$J$2:$J$507</definedName>
    <definedName name="DM_DV_DT">DM_GLOBAL!$J$2:$J$140</definedName>
    <definedName name="DM_DV_LT">DM_GLOBAL!$I$1:$J$507</definedName>
    <definedName name="DM_HANG_VB">DM_GLOBAL!$M$22:$M$28</definedName>
    <definedName name="DM_HH">DM_DH_HH!#REF!</definedName>
    <definedName name="DM_HH_NEW">DM_DH_HH!#REF!</definedName>
    <definedName name="DM_HT_DT">DM_GLOBAL!$M$2:$M$20</definedName>
    <definedName name="DM_HT_HD">DM_GLOBAL!$M$32:$M$44</definedName>
    <definedName name="DM_HT_K">DM_HT_KL!#REF!</definedName>
    <definedName name="DM_HT_KL">DM_HT_KL!$C$2:$C$8</definedName>
    <definedName name="DM_HT_KT">DM_HT_KT!$C$2:$C$70</definedName>
    <definedName name="DM_LOAI_QD">DM_GLOBAL!$P$119:$P$139</definedName>
    <definedName name="DM_LOAI_QH">DM_GLOBAL!#REF!</definedName>
    <definedName name="DM_LOAI_QH_CV">DM_GLOBAL!#REF!</definedName>
    <definedName name="DM_LV_CN_DT">DM_LV_DT_CN!$A$2:$A$1294</definedName>
    <definedName name="DM_LV_DT">DM_VB_CC!$E$2:$E$43</definedName>
    <definedName name="DM_LV_DT_BDNV">DM_LV_DT_CN!#REF!</definedName>
    <definedName name="DM_LV_DT_CM">DM_LV_DT_CN!#REF!</definedName>
    <definedName name="DM_LV_DT_CN">DM_LV_DT_CN!#REF!</definedName>
    <definedName name="DM_LV_DT_NN">DM_LV_DT_CN!#REF!</definedName>
    <definedName name="DM_LV_DT_TH">DM_LV_DT_CN!#REF!</definedName>
    <definedName name="DM_MA_NGACH">DM_NGACH_BAC!$C$2:$C$214</definedName>
    <definedName name="DM_NGACH">DM_NGACH_BAC!$B$2:$B$132</definedName>
    <definedName name="DM_NGACH_MA">DM_NGACH_BAC!#REF!</definedName>
    <definedName name="DM_NGACH_TEN">DM_NGACH_BAC!#REF!</definedName>
    <definedName name="DM_NGAHC">DM_NGACH_BAC!#REF!</definedName>
    <definedName name="DM_NOI_DAO_TAO">DM_GLOBAL!$J$2:$J$507</definedName>
    <definedName name="DM_PC_LUONG">DM_GLOBAL!$M$319:$M$329</definedName>
    <definedName name="DM_PHU_CAP">DM_GLOBAL!$M$154:$M$165</definedName>
    <definedName name="DM_QH_GD">DM_GLOBAL!$N$52:$N$78</definedName>
    <definedName name="DM_QUAN_HAM">DM_GLOBAL!$P$59:$P$75</definedName>
    <definedName name="DM_QUOC_GIA">DM_GLOBAL!$G$2:$G$240</definedName>
    <definedName name="DM_TD_BDNV">DM_VB_CC!$G$43</definedName>
    <definedName name="DM_TD_CM">DM_VB_CC!$G$2:$G$14</definedName>
    <definedName name="DM_TD_LLCT">DM_VB_CC!$G$15:$G$19</definedName>
    <definedName name="DM_TD_NN">DM_VB_CC!$G$28:$G$33</definedName>
    <definedName name="DM_TD_PT">DM_DT_PT!#REF!</definedName>
    <definedName name="DM_TD_QLNN">DM_VB_CC!$G$20:$G$27</definedName>
    <definedName name="DM_TD_TH">DM_VB_CC!$G$34:$G$42</definedName>
    <definedName name="DM_TON_GIAO">DM_GLOBAL!$M$97:$M$113</definedName>
    <definedName name="DM_VB_CC">DM_VB_CC!$E$2:$E$43</definedName>
    <definedName name="DM_VB_CC_BDNV">DM_VB_CC!$G$43</definedName>
    <definedName name="DM_VB_CC_CM">DM_VB_CC!$G$2:$G$11</definedName>
    <definedName name="DM_VB_CC_LLCT">DM_VB_CC!$G$15:$G$19</definedName>
    <definedName name="DM_VB_CC_NN">DM_VB_CC!$G$28:$G$33</definedName>
    <definedName name="DM_VB_CC_QLKT">DM_VB_CC!#REF!</definedName>
    <definedName name="DM_VB_CC_QLNN">DM_VB_CC!$G$20:$G$27</definedName>
    <definedName name="DM_VB_CC_TH">DM_VB_CC!$G$34:$G$42</definedName>
    <definedName name="DM_XEP_LOAI">DM_VB_CC!$O$2:$O$7</definedName>
    <definedName name="DOI_TUONG">DM_GLOBAL!$M$170:$M$171</definedName>
    <definedName name="DON_VI">[1]DM_DON_VI_BTC!$C$2:$C$16261</definedName>
    <definedName name="DV_QUAN_LY">DM_DON_VI_NEW!$C$2:$C$53</definedName>
    <definedName name="GD_QUY_HOACH">DM_GLOBAL!$P$147:$P$151</definedName>
    <definedName name="HANG_THUONG_BINH">DM_GLOBAL!$U$63:$U$66</definedName>
    <definedName name="HOC_HAM">DM_GLOBAL!$M$178:$M$179</definedName>
    <definedName name="Huân_chương_Sao_vàng" localSheetId="3">DM_HT_KT!#REF!</definedName>
    <definedName name="L_DANH_GIA">DM_GLOBAL!$M$85:$M$88</definedName>
    <definedName name="L_DD_BN">DM_GLOBAL!$M$126:$M$137</definedName>
    <definedName name="L_DT_NN">DM_GLOBAL!$M$142:$M$146</definedName>
    <definedName name="L_GIOI_TINH">DM_GLOBAL!$A$2:$A$3</definedName>
    <definedName name="L_TINH_TRANG">DM_GLOBAL!$M$81:$M$82</definedName>
    <definedName name="LOAI_CONG_TAC">DM_GLOBAL!$L$115:$L$117</definedName>
    <definedName name="LOAI_DANH_GAI">DM_GLOBAL!$M$85:$M$90</definedName>
    <definedName name="LOAI_DANH_GIA">[2]DM_GLOBAL!$M$85:$M$90</definedName>
    <definedName name="LY_DO_KL">DM_HT_KL!$H$2:$H$11</definedName>
    <definedName name="LY_LUAN_CT">DM_VB_CC!$N$11:$N$15</definedName>
    <definedName name="NHOM_MAU">DM_GLOBAL!$M$182:$M$186</definedName>
    <definedName name="NOI_SONG">DM_GLOBAL!$L$120:$L$121</definedName>
    <definedName name="PC_CHUC_VU">DM_GLOBAL!$M$230:$M$311</definedName>
    <definedName name="QH_GD_BT">DM_GLOBAL!$N$52:$N$66</definedName>
    <definedName name="QH_GD_VC">DM_GLOBAL!$N$67:$N$78</definedName>
    <definedName name="QT_TRONG_NGOAI_TC">DM_GLOBAL!$R$119:$R$120</definedName>
    <definedName name="TD_CHUYEN_MON">DM_VB_CC!$N$2:$N$9</definedName>
    <definedName name="TD_CM_CN">DM_VB_CC!$L$2:$L$10</definedName>
    <definedName name="TD_DT_KHAC">DM_VB_CC!$N$118:$N$126</definedName>
    <definedName name="TD_LLCT">DM_VB_CC!$L$12:$L$15</definedName>
    <definedName name="TD_NGOAI_NGU">DM_VB_CC!$N$52:$N$89</definedName>
    <definedName name="TD_NN">DM_VB_CC!$L$50:$L$55</definedName>
    <definedName name="TD_QL_NN">DM_VB_CC!$N$16:$N$51</definedName>
    <definedName name="TD_QLNN">DM_VB_CC!$L$17:$L$48</definedName>
    <definedName name="TD_TH">DM_VB_CC!$N$90:$N$117</definedName>
    <definedName name="TF_NGOAI_NGU">DM_VB_CC!$N$52:$N$89</definedName>
    <definedName name="THANH_PHAN_GD">DM_GLOBAL!$M$189:$M$197</definedName>
  </definedNames>
  <calcPr calcId="15251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723" i="9" l="1"/>
  <c r="J724" i="9"/>
  <c r="J725" i="9"/>
  <c r="J726" i="9"/>
  <c r="J727" i="9"/>
  <c r="J728" i="9"/>
  <c r="J729" i="9"/>
  <c r="J730" i="9"/>
  <c r="J731" i="9"/>
  <c r="J732" i="9"/>
  <c r="J733" i="9"/>
  <c r="J734" i="9"/>
  <c r="J735" i="9"/>
  <c r="J736" i="9"/>
  <c r="J737" i="9"/>
  <c r="J738" i="9"/>
  <c r="J739" i="9"/>
  <c r="J740" i="9"/>
  <c r="J741" i="9"/>
  <c r="J742" i="9"/>
  <c r="J743" i="9"/>
  <c r="J744" i="9"/>
  <c r="J745" i="9"/>
  <c r="J746" i="9"/>
  <c r="J747" i="9"/>
  <c r="J748" i="9"/>
  <c r="J722" i="9"/>
  <c r="N67" i="13" l="1"/>
  <c r="K4" i="9" l="1"/>
  <c r="D18" i="13" l="1"/>
  <c r="Q14" i="18"/>
  <c r="Q15" i="18"/>
  <c r="Q16" i="18"/>
  <c r="Q17" i="18"/>
  <c r="Q13" i="18"/>
  <c r="C8" i="23" l="1"/>
  <c r="C7" i="23"/>
  <c r="C6" i="23"/>
  <c r="C5" i="23"/>
  <c r="C4" i="23"/>
  <c r="C3" i="23"/>
  <c r="C2" i="23"/>
  <c r="C70" i="22"/>
  <c r="C69" i="22"/>
  <c r="C68" i="22"/>
  <c r="C67" i="22"/>
  <c r="C66" i="22"/>
  <c r="C65" i="22"/>
  <c r="C64" i="22"/>
  <c r="C63" i="22"/>
  <c r="C62" i="22"/>
  <c r="C61" i="22"/>
  <c r="C60" i="22"/>
  <c r="C59" i="22"/>
  <c r="C58" i="22"/>
  <c r="C57" i="22"/>
  <c r="C56" i="22"/>
  <c r="C55" i="22"/>
  <c r="C54" i="22"/>
  <c r="C53" i="22"/>
  <c r="C52" i="22"/>
  <c r="C51" i="22"/>
  <c r="C50" i="22"/>
  <c r="C49" i="22"/>
  <c r="C48" i="22"/>
  <c r="C47" i="22"/>
  <c r="C46" i="22"/>
  <c r="C45" i="22"/>
  <c r="C44" i="22"/>
  <c r="C43" i="22"/>
  <c r="C42" i="22"/>
  <c r="C41" i="22"/>
  <c r="C40" i="22"/>
  <c r="C39" i="22"/>
  <c r="C38" i="22"/>
  <c r="C37" i="22"/>
  <c r="C36" i="22"/>
  <c r="C35" i="22"/>
  <c r="C34" i="22"/>
  <c r="C33" i="22"/>
  <c r="C32" i="22"/>
  <c r="C31" i="22"/>
  <c r="C30" i="22"/>
  <c r="C29" i="22"/>
  <c r="C28" i="22"/>
  <c r="C27" i="22"/>
  <c r="C26" i="22"/>
  <c r="C25" i="22"/>
  <c r="C24" i="22"/>
  <c r="C23" i="22"/>
  <c r="C22" i="22"/>
  <c r="C21" i="22"/>
  <c r="C20" i="22"/>
  <c r="C19" i="22"/>
  <c r="C18" i="22"/>
  <c r="C17" i="22"/>
  <c r="C16" i="22"/>
  <c r="C15" i="22"/>
  <c r="C14" i="22"/>
  <c r="C13" i="22"/>
  <c r="C12" i="22"/>
  <c r="C11" i="22"/>
  <c r="C10" i="22"/>
  <c r="C9" i="22"/>
  <c r="C8" i="22"/>
  <c r="C7" i="22"/>
  <c r="C6" i="22"/>
  <c r="C5" i="22"/>
  <c r="C4" i="22"/>
  <c r="C3" i="22"/>
  <c r="C2" i="22"/>
  <c r="N66" i="13"/>
  <c r="N65" i="13"/>
  <c r="N64" i="13"/>
  <c r="N63" i="13"/>
  <c r="N62" i="13"/>
  <c r="N78" i="13"/>
  <c r="N77" i="13"/>
  <c r="N76" i="13"/>
  <c r="N75" i="13"/>
  <c r="N74" i="13"/>
  <c r="N73" i="13"/>
  <c r="N72" i="13"/>
  <c r="U66" i="13"/>
  <c r="N71" i="13"/>
  <c r="U65" i="13"/>
  <c r="N70" i="13"/>
  <c r="D65" i="13"/>
  <c r="U64" i="13"/>
  <c r="N69" i="13"/>
  <c r="D64" i="13"/>
  <c r="U63" i="13"/>
  <c r="N68" i="13"/>
  <c r="D63" i="13"/>
  <c r="D62" i="13"/>
  <c r="N61" i="13"/>
  <c r="D61" i="13"/>
  <c r="N60" i="13"/>
  <c r="D60" i="13"/>
  <c r="N59" i="13"/>
  <c r="D59" i="13"/>
  <c r="N58" i="13"/>
  <c r="D58" i="13"/>
  <c r="N57" i="13"/>
  <c r="D57" i="13"/>
  <c r="N56" i="13"/>
  <c r="D56" i="13"/>
  <c r="N55" i="13"/>
  <c r="D55" i="13"/>
  <c r="N54" i="13"/>
  <c r="D54" i="13"/>
  <c r="N53" i="13"/>
  <c r="D53" i="13"/>
  <c r="N52" i="13"/>
  <c r="D52" i="13"/>
  <c r="D51" i="13"/>
  <c r="D50" i="13"/>
  <c r="D49" i="13"/>
  <c r="D48" i="13"/>
  <c r="D47" i="13"/>
  <c r="D46" i="13"/>
  <c r="D45" i="13"/>
  <c r="D44" i="13"/>
  <c r="D43" i="13"/>
  <c r="D42" i="13"/>
  <c r="D41" i="13"/>
  <c r="D40" i="13"/>
  <c r="D39" i="13"/>
  <c r="D38" i="13"/>
  <c r="D37" i="13"/>
  <c r="D36" i="13"/>
  <c r="D35" i="13"/>
  <c r="D34" i="13"/>
  <c r="D33" i="13"/>
  <c r="D32" i="13"/>
  <c r="D31" i="13"/>
  <c r="D30" i="13"/>
  <c r="D29" i="13"/>
  <c r="D28" i="13"/>
  <c r="D27" i="13"/>
  <c r="D26" i="13"/>
  <c r="D25" i="13"/>
  <c r="D24" i="13"/>
  <c r="D23" i="13"/>
  <c r="D22" i="13"/>
  <c r="D21" i="13"/>
  <c r="D20" i="13"/>
  <c r="D19" i="13"/>
  <c r="D17" i="13"/>
  <c r="D16" i="13"/>
  <c r="D15" i="13"/>
  <c r="D14" i="13"/>
  <c r="D13" i="13"/>
  <c r="D12" i="13"/>
  <c r="D11" i="13"/>
  <c r="D10" i="13"/>
  <c r="D9" i="13"/>
  <c r="D8" i="13"/>
  <c r="D7" i="13"/>
  <c r="D6" i="13"/>
  <c r="D5" i="13"/>
  <c r="D4" i="13"/>
  <c r="D3" i="13"/>
  <c r="D2" i="13"/>
  <c r="B395" i="24"/>
  <c r="B394" i="24"/>
  <c r="B393" i="24"/>
  <c r="B392" i="24"/>
  <c r="B391" i="24"/>
  <c r="B390" i="24"/>
  <c r="B389" i="24"/>
  <c r="B388" i="24"/>
  <c r="B387" i="24"/>
  <c r="B386" i="24"/>
  <c r="H385" i="24"/>
  <c r="AC382" i="24"/>
  <c r="Z382" i="24"/>
  <c r="W382" i="24"/>
  <c r="M382" i="24"/>
  <c r="J382" i="24"/>
  <c r="F382" i="24"/>
  <c r="B382" i="24"/>
  <c r="AC381" i="24"/>
  <c r="Z381" i="24"/>
  <c r="W381" i="24"/>
  <c r="M381" i="24"/>
  <c r="J381" i="24"/>
  <c r="F381" i="24"/>
  <c r="B381" i="24"/>
  <c r="AC380" i="24"/>
  <c r="Z380" i="24"/>
  <c r="W380" i="24"/>
  <c r="M380" i="24"/>
  <c r="J380" i="24"/>
  <c r="F380" i="24"/>
  <c r="B380" i="24"/>
  <c r="AC379" i="24"/>
  <c r="Z379" i="24"/>
  <c r="W379" i="24"/>
  <c r="M379" i="24"/>
  <c r="J379" i="24"/>
  <c r="F379" i="24"/>
  <c r="B379" i="24"/>
  <c r="AC378" i="24"/>
  <c r="Z378" i="24"/>
  <c r="W378" i="24"/>
  <c r="M378" i="24"/>
  <c r="J378" i="24"/>
  <c r="F378" i="24"/>
  <c r="B378" i="24"/>
  <c r="AC377" i="24"/>
  <c r="Z377" i="24"/>
  <c r="W377" i="24"/>
  <c r="M377" i="24"/>
  <c r="J377" i="24"/>
  <c r="F377" i="24"/>
  <c r="B377" i="24"/>
  <c r="AC376" i="24"/>
  <c r="Z376" i="24"/>
  <c r="W376" i="24"/>
  <c r="M376" i="24"/>
  <c r="J376" i="24"/>
  <c r="F376" i="24"/>
  <c r="B376" i="24"/>
  <c r="AC375" i="24"/>
  <c r="Z375" i="24"/>
  <c r="W375" i="24"/>
  <c r="M375" i="24"/>
  <c r="J375" i="24"/>
  <c r="F375" i="24"/>
  <c r="B375" i="24"/>
  <c r="AC374" i="24"/>
  <c r="Z374" i="24"/>
  <c r="W374" i="24"/>
  <c r="M374" i="24"/>
  <c r="J374" i="24"/>
  <c r="F374" i="24"/>
  <c r="B374" i="24"/>
  <c r="AC373" i="24"/>
  <c r="Z373" i="24"/>
  <c r="W373" i="24"/>
  <c r="M373" i="24"/>
  <c r="J373" i="24"/>
  <c r="F373" i="24"/>
  <c r="B373" i="24"/>
  <c r="AC372" i="24"/>
  <c r="Z372" i="24"/>
  <c r="W372" i="24"/>
  <c r="M372" i="24"/>
  <c r="J372" i="24"/>
  <c r="F372" i="24"/>
  <c r="B372" i="24"/>
  <c r="AC371" i="24"/>
  <c r="Z371" i="24"/>
  <c r="W371" i="24"/>
  <c r="M371" i="24"/>
  <c r="J371" i="24"/>
  <c r="F371" i="24"/>
  <c r="B371" i="24"/>
  <c r="AC370" i="24"/>
  <c r="Z370" i="24"/>
  <c r="W370" i="24"/>
  <c r="M370" i="24"/>
  <c r="J370" i="24"/>
  <c r="F370" i="24"/>
  <c r="B370" i="24"/>
  <c r="AC369" i="24"/>
  <c r="Z369" i="24"/>
  <c r="W369" i="24"/>
  <c r="M369" i="24"/>
  <c r="J369" i="24"/>
  <c r="F369" i="24"/>
  <c r="B369" i="24"/>
  <c r="AC368" i="24"/>
  <c r="Z368" i="24"/>
  <c r="W368" i="24"/>
  <c r="M368" i="24"/>
  <c r="F368" i="24"/>
  <c r="B368" i="24"/>
  <c r="T364" i="24"/>
  <c r="T363" i="24"/>
  <c r="T362" i="24"/>
  <c r="T361" i="24"/>
  <c r="T360" i="24"/>
  <c r="T359" i="24"/>
  <c r="T358" i="24"/>
  <c r="T357" i="24"/>
  <c r="T356" i="24"/>
  <c r="L356" i="24"/>
  <c r="F356" i="24"/>
  <c r="B356" i="24"/>
  <c r="T355" i="24"/>
  <c r="T354" i="24"/>
  <c r="T353" i="24"/>
  <c r="T352" i="24"/>
  <c r="T351" i="24"/>
  <c r="T350" i="24"/>
  <c r="T349" i="24"/>
  <c r="T348" i="24"/>
  <c r="T347" i="24"/>
  <c r="L347" i="24"/>
  <c r="F347" i="24"/>
  <c r="B347" i="24"/>
  <c r="T346" i="24"/>
  <c r="T345" i="24"/>
  <c r="T344" i="24"/>
  <c r="T343" i="24"/>
  <c r="T342" i="24"/>
  <c r="T341" i="24"/>
  <c r="T340" i="24"/>
  <c r="T339" i="24"/>
  <c r="T338" i="24"/>
  <c r="L338" i="24"/>
  <c r="F338" i="24"/>
  <c r="B338" i="24"/>
  <c r="T337" i="24"/>
  <c r="T336" i="24"/>
  <c r="T335" i="24"/>
  <c r="T334" i="24"/>
  <c r="T333" i="24"/>
  <c r="T332" i="24"/>
  <c r="T331" i="24"/>
  <c r="T330" i="24"/>
  <c r="T329" i="24"/>
  <c r="L329" i="24"/>
  <c r="F329" i="24"/>
  <c r="B329" i="24"/>
  <c r="T328" i="24"/>
  <c r="T327" i="24"/>
  <c r="T326" i="24"/>
  <c r="T325" i="24"/>
  <c r="T324" i="24"/>
  <c r="T323" i="24"/>
  <c r="T322" i="24"/>
  <c r="T321" i="24"/>
  <c r="T320" i="24"/>
  <c r="L320" i="24"/>
  <c r="F320" i="24"/>
  <c r="B320" i="24"/>
  <c r="T319" i="24"/>
  <c r="T318" i="24"/>
  <c r="T317" i="24"/>
  <c r="T316" i="24"/>
  <c r="T315" i="24"/>
  <c r="T314" i="24"/>
  <c r="T313" i="24"/>
  <c r="T312" i="24"/>
  <c r="T311" i="24"/>
  <c r="L311" i="24"/>
  <c r="F311" i="24"/>
  <c r="B311" i="24"/>
  <c r="T310" i="24"/>
  <c r="T309" i="24"/>
  <c r="T308" i="24"/>
  <c r="T307" i="24"/>
  <c r="T306" i="24"/>
  <c r="T305" i="24"/>
  <c r="T304" i="24"/>
  <c r="T303" i="24"/>
  <c r="T302" i="24"/>
  <c r="L302" i="24"/>
  <c r="F302" i="24"/>
  <c r="B302" i="24"/>
  <c r="T301" i="24"/>
  <c r="T300" i="24"/>
  <c r="T299" i="24"/>
  <c r="T298" i="24"/>
  <c r="T297" i="24"/>
  <c r="T296" i="24"/>
  <c r="T295" i="24"/>
  <c r="T294" i="24"/>
  <c r="T293" i="24"/>
  <c r="L293" i="24"/>
  <c r="F293" i="24"/>
  <c r="B293" i="24"/>
  <c r="T292" i="24"/>
  <c r="T291" i="24"/>
  <c r="T290" i="24"/>
  <c r="T289" i="24"/>
  <c r="T288" i="24"/>
  <c r="T287" i="24"/>
  <c r="T286" i="24"/>
  <c r="T285" i="24"/>
  <c r="T284" i="24"/>
  <c r="L284" i="24"/>
  <c r="F284" i="24"/>
  <c r="B284" i="24"/>
  <c r="T283" i="24"/>
  <c r="T282" i="24"/>
  <c r="T281" i="24"/>
  <c r="T280" i="24"/>
  <c r="T279" i="24"/>
  <c r="T278" i="24"/>
  <c r="T277" i="24"/>
  <c r="T276" i="24"/>
  <c r="T275" i="24"/>
  <c r="L275" i="24"/>
  <c r="F275" i="24"/>
  <c r="B275" i="24"/>
  <c r="T274" i="24"/>
  <c r="T273" i="24"/>
  <c r="T272" i="24"/>
  <c r="T271" i="24"/>
  <c r="T270" i="24"/>
  <c r="T269" i="24"/>
  <c r="T268" i="24"/>
  <c r="T267" i="24"/>
  <c r="T266" i="24"/>
  <c r="L266" i="24"/>
  <c r="F266" i="24"/>
  <c r="B266" i="24"/>
  <c r="T262" i="24"/>
  <c r="T261" i="24"/>
  <c r="T260" i="24"/>
  <c r="T259" i="24"/>
  <c r="T258" i="24"/>
  <c r="T257" i="24"/>
  <c r="T256" i="24"/>
  <c r="T255" i="24"/>
  <c r="T254" i="24"/>
  <c r="L254" i="24"/>
  <c r="F254" i="24"/>
  <c r="B254" i="24"/>
  <c r="T253" i="24"/>
  <c r="T252" i="24"/>
  <c r="T251" i="24"/>
  <c r="T250" i="24"/>
  <c r="T249" i="24"/>
  <c r="T248" i="24"/>
  <c r="T247" i="24"/>
  <c r="T246" i="24"/>
  <c r="T245" i="24"/>
  <c r="L245" i="24"/>
  <c r="F245" i="24"/>
  <c r="B245" i="24"/>
  <c r="T244" i="24"/>
  <c r="T243" i="24"/>
  <c r="T242" i="24"/>
  <c r="T241" i="24"/>
  <c r="T240" i="24"/>
  <c r="T239" i="24"/>
  <c r="T238" i="24"/>
  <c r="T237" i="24"/>
  <c r="T236" i="24"/>
  <c r="L236" i="24"/>
  <c r="F236" i="24"/>
  <c r="B236" i="24"/>
  <c r="T235" i="24"/>
  <c r="T234" i="24"/>
  <c r="T233" i="24"/>
  <c r="T232" i="24"/>
  <c r="T231" i="24"/>
  <c r="T230" i="24"/>
  <c r="T229" i="24"/>
  <c r="T228" i="24"/>
  <c r="T227" i="24"/>
  <c r="L227" i="24"/>
  <c r="F227" i="24"/>
  <c r="B227" i="24"/>
  <c r="T226" i="24"/>
  <c r="T225" i="24"/>
  <c r="T224" i="24"/>
  <c r="T223" i="24"/>
  <c r="T222" i="24"/>
  <c r="T221" i="24"/>
  <c r="T220" i="24"/>
  <c r="T219" i="24"/>
  <c r="T218" i="24"/>
  <c r="L218" i="24"/>
  <c r="F218" i="24"/>
  <c r="B218" i="24"/>
  <c r="T217" i="24"/>
  <c r="T216" i="24"/>
  <c r="T215" i="24"/>
  <c r="T214" i="24"/>
  <c r="T213" i="24"/>
  <c r="T212" i="24"/>
  <c r="T211" i="24"/>
  <c r="T210" i="24"/>
  <c r="T209" i="24"/>
  <c r="L209" i="24"/>
  <c r="F209" i="24"/>
  <c r="B209" i="24"/>
  <c r="T208" i="24"/>
  <c r="T207" i="24"/>
  <c r="T206" i="24"/>
  <c r="T205" i="24"/>
  <c r="T204" i="24"/>
  <c r="T203" i="24"/>
  <c r="T202" i="24"/>
  <c r="T201" i="24"/>
  <c r="T200" i="24"/>
  <c r="L200" i="24"/>
  <c r="F200" i="24"/>
  <c r="B200" i="24"/>
  <c r="T199" i="24"/>
  <c r="T198" i="24"/>
  <c r="T197" i="24"/>
  <c r="T196" i="24"/>
  <c r="T195" i="24"/>
  <c r="T194" i="24"/>
  <c r="T193" i="24"/>
  <c r="T192" i="24"/>
  <c r="T191" i="24"/>
  <c r="L191" i="24"/>
  <c r="F191" i="24"/>
  <c r="B191" i="24"/>
  <c r="T190" i="24"/>
  <c r="T189" i="24"/>
  <c r="T188" i="24"/>
  <c r="T187" i="24"/>
  <c r="T186" i="24"/>
  <c r="T185" i="24"/>
  <c r="T184" i="24"/>
  <c r="T183" i="24"/>
  <c r="T182" i="24"/>
  <c r="L182" i="24"/>
  <c r="F182" i="24"/>
  <c r="B182" i="24"/>
  <c r="T181" i="24"/>
  <c r="T180" i="24"/>
  <c r="T179" i="24"/>
  <c r="T178" i="24"/>
  <c r="T177" i="24"/>
  <c r="T176" i="24"/>
  <c r="T175" i="24"/>
  <c r="T174" i="24"/>
  <c r="T173" i="24"/>
  <c r="L173" i="24"/>
  <c r="F173" i="24"/>
  <c r="B173" i="24"/>
  <c r="T172" i="24"/>
  <c r="T171" i="24"/>
  <c r="T170" i="24"/>
  <c r="T169" i="24"/>
  <c r="T168" i="24"/>
  <c r="T167" i="24"/>
  <c r="T166" i="24"/>
  <c r="T165" i="24"/>
  <c r="T164" i="24"/>
  <c r="L164" i="24"/>
  <c r="F164" i="24"/>
  <c r="B164" i="24"/>
  <c r="B159" i="24"/>
  <c r="B157" i="24"/>
  <c r="B155" i="24"/>
  <c r="P151" i="24"/>
  <c r="P150" i="24"/>
  <c r="P149" i="24"/>
  <c r="P148" i="24"/>
  <c r="P147" i="24"/>
  <c r="F147" i="24"/>
  <c r="B147" i="24"/>
  <c r="P146" i="24"/>
  <c r="P145" i="24"/>
  <c r="P144" i="24"/>
  <c r="P143" i="24"/>
  <c r="P142" i="24"/>
  <c r="F142" i="24"/>
  <c r="B142" i="24"/>
  <c r="P141" i="24"/>
  <c r="P140" i="24"/>
  <c r="P139" i="24"/>
  <c r="P138" i="24"/>
  <c r="P137" i="24"/>
  <c r="F137" i="24"/>
  <c r="B137" i="24"/>
  <c r="P136" i="24"/>
  <c r="P135" i="24"/>
  <c r="P134" i="24"/>
  <c r="P133" i="24"/>
  <c r="P132" i="24"/>
  <c r="F132" i="24"/>
  <c r="B132" i="24"/>
  <c r="P131" i="24"/>
  <c r="P130" i="24"/>
  <c r="P129" i="24"/>
  <c r="P128" i="24"/>
  <c r="P127" i="24"/>
  <c r="F127" i="24"/>
  <c r="B127" i="24"/>
  <c r="P126" i="24"/>
  <c r="P125" i="24"/>
  <c r="P124" i="24"/>
  <c r="P123" i="24"/>
  <c r="P122" i="24"/>
  <c r="F122" i="24"/>
  <c r="B122" i="24"/>
  <c r="P121" i="24"/>
  <c r="P120" i="24"/>
  <c r="P119" i="24"/>
  <c r="P118" i="24"/>
  <c r="P117" i="24"/>
  <c r="F117" i="24"/>
  <c r="B117" i="24"/>
  <c r="P116" i="24"/>
  <c r="P115" i="24"/>
  <c r="P114" i="24"/>
  <c r="P113" i="24"/>
  <c r="P112" i="24"/>
  <c r="F112" i="24"/>
  <c r="B112" i="24"/>
  <c r="P111" i="24"/>
  <c r="P110" i="24"/>
  <c r="P109" i="24"/>
  <c r="P108" i="24"/>
  <c r="P107" i="24"/>
  <c r="F107" i="24"/>
  <c r="B107" i="24"/>
  <c r="P106" i="24"/>
  <c r="P105" i="24"/>
  <c r="P104" i="24"/>
  <c r="P103" i="24"/>
  <c r="P102" i="24"/>
  <c r="F102" i="24"/>
  <c r="B102" i="24"/>
  <c r="P101" i="24"/>
  <c r="P100" i="24"/>
  <c r="P99" i="24"/>
  <c r="P98" i="24"/>
  <c r="P97" i="24"/>
  <c r="F97" i="24"/>
  <c r="B97" i="24"/>
  <c r="Z92" i="24"/>
  <c r="Z91" i="24"/>
  <c r="T91" i="24"/>
  <c r="Q91" i="24"/>
  <c r="N91" i="24"/>
  <c r="H91" i="24"/>
  <c r="B91" i="24"/>
  <c r="Z90" i="24"/>
  <c r="Z89" i="24"/>
  <c r="T89" i="24"/>
  <c r="Q89" i="24"/>
  <c r="N89" i="24"/>
  <c r="H89" i="24"/>
  <c r="B89" i="24"/>
  <c r="Z88" i="24"/>
  <c r="Z87" i="24"/>
  <c r="T87" i="24"/>
  <c r="Q87" i="24"/>
  <c r="N87" i="24"/>
  <c r="H87" i="24"/>
  <c r="B87" i="24"/>
  <c r="Z86" i="24"/>
  <c r="Z85" i="24"/>
  <c r="T85" i="24"/>
  <c r="Q85" i="24"/>
  <c r="N85" i="24"/>
  <c r="H85" i="24"/>
  <c r="B85" i="24"/>
  <c r="Z84" i="24"/>
  <c r="Z83" i="24"/>
  <c r="T83" i="24"/>
  <c r="Q83" i="24"/>
  <c r="N83" i="24"/>
  <c r="H83" i="24"/>
  <c r="B83" i="24"/>
  <c r="Z82" i="24"/>
  <c r="Z81" i="24"/>
  <c r="T81" i="24"/>
  <c r="Q81" i="24"/>
  <c r="N81" i="24"/>
  <c r="H81" i="24"/>
  <c r="B81" i="24"/>
  <c r="Z80" i="24"/>
  <c r="Z79" i="24"/>
  <c r="T79" i="24"/>
  <c r="Q79" i="24"/>
  <c r="N79" i="24"/>
  <c r="H79" i="24"/>
  <c r="B79" i="24"/>
  <c r="Z78" i="24"/>
  <c r="Z77" i="24"/>
  <c r="T77" i="24"/>
  <c r="Q77" i="24"/>
  <c r="N77" i="24"/>
  <c r="H77" i="24"/>
  <c r="B77" i="24"/>
  <c r="Z76" i="24"/>
  <c r="Z75" i="24"/>
  <c r="T75" i="24"/>
  <c r="Q75" i="24"/>
  <c r="N75" i="24"/>
  <c r="H75" i="24"/>
  <c r="B75" i="24"/>
  <c r="Z74" i="24"/>
  <c r="Z73" i="24"/>
  <c r="T73" i="24"/>
  <c r="Q73" i="24"/>
  <c r="N73" i="24"/>
  <c r="H73" i="24"/>
  <c r="B73" i="24"/>
  <c r="Z72" i="24"/>
  <c r="Z71" i="24"/>
  <c r="T71" i="24"/>
  <c r="Q71" i="24"/>
  <c r="N71" i="24"/>
  <c r="H71" i="24"/>
  <c r="B71" i="24"/>
  <c r="Z70" i="24"/>
  <c r="Z69" i="24"/>
  <c r="T69" i="24"/>
  <c r="Q69" i="24"/>
  <c r="N69" i="24"/>
  <c r="H69" i="24"/>
  <c r="B69" i="24"/>
  <c r="Z68" i="24"/>
  <c r="Z67" i="24"/>
  <c r="T67" i="24"/>
  <c r="Q67" i="24"/>
  <c r="N67" i="24"/>
  <c r="H67" i="24"/>
  <c r="B67" i="24"/>
  <c r="Z66" i="24"/>
  <c r="Z65" i="24"/>
  <c r="T65" i="24"/>
  <c r="Q65" i="24"/>
  <c r="N65" i="24"/>
  <c r="H65" i="24"/>
  <c r="B65" i="24"/>
  <c r="Z64" i="24"/>
  <c r="Z63" i="24"/>
  <c r="T63" i="24"/>
  <c r="Q63" i="24"/>
  <c r="N63" i="24"/>
  <c r="H63" i="24"/>
  <c r="B63" i="24"/>
  <c r="Z62" i="24"/>
  <c r="Z61" i="24"/>
  <c r="T61" i="24"/>
  <c r="Q61" i="24"/>
  <c r="N61" i="24"/>
  <c r="H61" i="24"/>
  <c r="B61" i="24"/>
  <c r="Z60" i="24"/>
  <c r="Z59" i="24"/>
  <c r="T59" i="24"/>
  <c r="Q59" i="24"/>
  <c r="N59" i="24"/>
  <c r="H59" i="24"/>
  <c r="B59" i="24"/>
  <c r="Z58" i="24"/>
  <c r="Z57" i="24"/>
  <c r="T57" i="24"/>
  <c r="Q57" i="24"/>
  <c r="N57" i="24"/>
  <c r="H57" i="24"/>
  <c r="B57" i="24"/>
  <c r="Z56" i="24"/>
  <c r="Z55" i="24"/>
  <c r="T55" i="24"/>
  <c r="Q55" i="24"/>
  <c r="N55" i="24"/>
  <c r="H55" i="24"/>
  <c r="B55" i="24"/>
  <c r="Z54" i="24"/>
  <c r="Z53" i="24"/>
  <c r="T53" i="24"/>
  <c r="Q53" i="24"/>
  <c r="N53" i="24"/>
  <c r="H53" i="24"/>
  <c r="B53" i="24"/>
  <c r="B50" i="24"/>
  <c r="B49" i="24"/>
  <c r="B47" i="24"/>
  <c r="AE46" i="24"/>
  <c r="X46" i="24"/>
  <c r="Q46" i="24"/>
  <c r="J46" i="24"/>
  <c r="B44" i="24"/>
  <c r="B42" i="24"/>
  <c r="B41" i="24"/>
  <c r="B39" i="24"/>
  <c r="B38" i="24"/>
  <c r="B37" i="24"/>
  <c r="B35" i="24"/>
  <c r="Z34" i="24"/>
  <c r="O34" i="24"/>
  <c r="B32" i="24"/>
  <c r="B30" i="24"/>
  <c r="B27" i="24"/>
  <c r="B26" i="24"/>
  <c r="B25" i="24"/>
  <c r="B24" i="24"/>
  <c r="B22" i="24"/>
  <c r="N20" i="24"/>
  <c r="B19" i="24"/>
  <c r="B18" i="24"/>
  <c r="B17" i="24"/>
  <c r="B15" i="24"/>
  <c r="B13" i="24"/>
  <c r="B12" i="24"/>
  <c r="H11" i="24"/>
  <c r="H10" i="24"/>
  <c r="H9" i="24"/>
  <c r="H8" i="24"/>
  <c r="H7" i="24"/>
  <c r="B5" i="24"/>
  <c r="J368" i="24"/>
  <c r="AC23" i="9"/>
  <c r="B23" i="24" s="1"/>
  <c r="B3" i="24"/>
  <c r="B4" i="24" l="1"/>
</calcChain>
</file>

<file path=xl/comments1.xml><?xml version="1.0" encoding="utf-8"?>
<comments xmlns="http://schemas.openxmlformats.org/spreadsheetml/2006/main">
  <authors>
    <author>AutoBVT</author>
  </authors>
  <commentList>
    <comment ref="B1" authorId="0" shapeId="0">
      <text>
        <r>
          <rPr>
            <b/>
            <sz val="8"/>
            <rFont val="Tahoma"/>
            <family val="2"/>
          </rPr>
          <t>Select * from dm_dia_ban 
order by ten</t>
        </r>
      </text>
    </comment>
    <comment ref="G1" authorId="0" shapeId="0">
      <text>
        <r>
          <rPr>
            <sz val="8"/>
            <rFont val="Tahoma"/>
            <family val="2"/>
          </rPr>
          <t xml:space="preserve">select * from dm_qg order by TEN
</t>
        </r>
      </text>
    </comment>
    <comment ref="J1" authorId="0" shapeId="0">
      <text>
        <r>
          <rPr>
            <sz val="8"/>
            <rFont val="Tahoma"/>
            <family val="2"/>
          </rPr>
          <t>select * from dm_noi_dt order by ten</t>
        </r>
      </text>
    </comment>
    <comment ref="M1" authorId="0" shapeId="0">
      <text>
        <r>
          <rPr>
            <sz val="8"/>
            <rFont val="Tahoma"/>
            <family val="2"/>
          </rPr>
          <t xml:space="preserve">select * from dm_ht_dt order by ma
</t>
        </r>
      </text>
    </comment>
    <comment ref="M21" authorId="0" shapeId="0">
      <text>
        <r>
          <rPr>
            <sz val="8"/>
            <rFont val="Tahoma"/>
            <family val="2"/>
          </rPr>
          <t>select * from dm_hang_vb order by ma</t>
        </r>
      </text>
    </comment>
    <comment ref="M30" authorId="0" shapeId="0">
      <text>
        <r>
          <rPr>
            <b/>
            <sz val="8"/>
            <rFont val="Tahoma"/>
            <family val="2"/>
          </rPr>
          <t>select * from dm_ht_td order by ma</t>
        </r>
        <r>
          <rPr>
            <sz val="8"/>
            <rFont val="Tahoma"/>
            <family val="2"/>
          </rPr>
          <t xml:space="preserve">
</t>
        </r>
      </text>
    </comment>
    <comment ref="M50" authorId="0" shapeId="0">
      <text>
        <r>
          <rPr>
            <sz val="8"/>
            <rFont val="Tahoma"/>
            <family val="2"/>
          </rPr>
          <t xml:space="preserve">select * from dm_loai_qh order by ma
</t>
        </r>
      </text>
    </comment>
  </commentList>
</comments>
</file>

<file path=xl/comments2.xml><?xml version="1.0" encoding="utf-8"?>
<comments xmlns="http://schemas.openxmlformats.org/spreadsheetml/2006/main">
  <authors>
    <author>AutoBVT</author>
  </authors>
  <commentList>
    <comment ref="C1" authorId="0" shapeId="0">
      <text>
        <r>
          <rPr>
            <sz val="8"/>
            <rFont val="Tahoma"/>
            <family val="2"/>
          </rPr>
          <t>select * from dm_ht_KL order by muc desc</t>
        </r>
      </text>
    </comment>
    <comment ref="C12" authorId="0" shapeId="0">
      <text>
        <r>
          <rPr>
            <sz val="8"/>
            <rFont val="Tahoma"/>
            <family val="2"/>
          </rPr>
          <t xml:space="preserve">select * from dm_cap_kt_kl order by ma
</t>
        </r>
      </text>
    </comment>
    <comment ref="C29" authorId="0" shapeId="0">
      <text>
        <r>
          <rPr>
            <sz val="8"/>
            <rFont val="Tahoma"/>
            <family val="2"/>
          </rPr>
          <t xml:space="preserve">select * from dm_dtu_huong_cs order by ma
</t>
        </r>
      </text>
    </comment>
  </commentList>
</comments>
</file>

<file path=xl/comments3.xml><?xml version="1.0" encoding="utf-8"?>
<comments xmlns="http://schemas.openxmlformats.org/spreadsheetml/2006/main">
  <authors>
    <author>AutoBVT</author>
  </authors>
  <commentList>
    <comment ref="C1" authorId="0" shapeId="0">
      <text>
        <r>
          <rPr>
            <sz val="8"/>
            <rFont val="Tahoma"/>
            <family val="2"/>
          </rPr>
          <t>select * from dm_dh_hh;</t>
        </r>
      </text>
    </comment>
  </commentList>
</comments>
</file>

<file path=xl/comments4.xml><?xml version="1.0" encoding="utf-8"?>
<comments xmlns="http://schemas.openxmlformats.org/spreadsheetml/2006/main">
  <authors>
    <author>AutoBVT</author>
  </authors>
  <commentList>
    <comment ref="B1" authorId="0" shapeId="0">
      <text>
        <r>
          <rPr>
            <sz val="8"/>
            <rFont val="Tahoma"/>
            <family val="2"/>
          </rPr>
          <t>select lv.ten   ten_lv_list,
       lv.ma    ma_lv,
       lv.ten   ten_lv,
       decode(lv.ma,'01','TDVH','02','CM','03','LLCT','04','QLNN','05','QLKT','06','NN','07','TH','08','BDNV')||'-'||t.ten    ten_list,
       t.ma,
       t.ten,
       t.tdo_ma,
       t.muc_vb,
       td.ten   ten_td
  from dm_loai_vb t, dm_vb_lv_dt tlv, dm_lv_dt lv, dm_tdo td
 where t.tdo_ma = td.ma
   and tlv.lv_dt_ma = lv.ma
   and tlv.loai_vb_ma = t.ma
   and lv.ma!='01'
 order by lv.ma,t.muc_vb</t>
        </r>
      </text>
    </comment>
  </commentList>
</comments>
</file>

<file path=xl/comments5.xml><?xml version="1.0" encoding="utf-8"?>
<comments xmlns="http://schemas.openxmlformats.org/spreadsheetml/2006/main">
  <authors>
    <author>AutoBVT</author>
  </authors>
  <commentList>
    <comment ref="A1" authorId="0" shapeId="0">
      <text>
        <r>
          <rPr>
            <sz val="8"/>
            <rFont val="Tahoma"/>
            <family val="2"/>
          </rPr>
          <t>select t.ten,
       t.ma
  from dm_loai_vb t, dm_vb_lv_dt tlv, dm_lv_dt lv, dm_tdo td
 where t.tdo_ma = td.ma
   and tlv.lv_dt_ma = lv.ma
   and tlv.loai_vb_ma = t.ma
   and lv.ma='01'
 order by t.ma,t.ma</t>
        </r>
      </text>
    </comment>
  </commentList>
</comments>
</file>

<file path=xl/comments6.xml><?xml version="1.0" encoding="utf-8"?>
<comments xmlns="http://schemas.openxmlformats.org/spreadsheetml/2006/main">
  <authors>
    <author>AutoBVT</author>
  </authors>
  <commentList>
    <comment ref="B1" authorId="0" shapeId="0">
      <text>
        <r>
          <rPr>
            <sz val="8"/>
            <rFont val="Tahoma"/>
            <family val="2"/>
          </rPr>
          <t>select dv.ma||'.'||upper(dv.ten) ten_list, null ten, null ma, null cv_chuan,null cv_chuan_ma, null khoi_dv_ma, null ten_khoi
  from dm_chuc_vu cv, dm_cv_chuan cm, dm_khoi_dv dv
 where cv.cv_chuan_ma = cm.ma
   and cv.khoi_dv_ma = dv.ma
   and cv.khoi_dv_ma = '01'
   and rownum =1
 --order by cv.khoi_dv_ma,cv.ten
union all
select '   - '||cv.ten||' ('||cv.ma||')' ten_list, cv.ten, cv.ma, cm.ten cv_chuan,cv.cv_chuan_ma, cv.khoi_dv_ma, dv.ten ten_khoi
  from dm_chuc_vu cv, dm_cv_chuan cm, dm_khoi_dv dv
 where cv.cv_chuan_ma = cm.ma
   and cv.khoi_dv_ma = dv.ma
   and cv.khoi_dv_ma = '01'
 --order by cv.khoi_dv_ma,cv.ten
union all
select dv.ma||'.'||upper(dv.ten) ten_list, null ten, null ma, null cv_chuan,null cv_chuan_ma, null khoi_dv_ma, null ten_khoi
  from dm_chuc_vu cv, dm_cv_chuan cm, dm_khoi_dv dv
 where cv.cv_chuan_ma = cm.ma
   and cv.khoi_dv_ma = dv.ma
   and cv.khoi_dv_ma = '02'
   and rownum =1
 --order by cv.khoi_dv_ma,cv.ten
union all
select '   - '||cv.ten||' ('||cv.ma||')' ten_list, cv.ten, cv.ma, cm.ten cv_chuan,cv.cv_chuan_ma, cv.khoi_dv_ma, dv.ten ten_khoi
  from dm_chuc_vu cv, dm_cv_chuan cm, dm_khoi_dv dv
 where cv.cv_chuan_ma = cm.ma
   and cv.khoi_dv_ma = dv.ma
   and cv.khoi_dv_ma = '02'
 --order by cv.khoi_dv_ma,cv.ten
union all
select dv.ma||'.'||upper(dv.ten) ten_list, null ten, null ma, null cv_chuan,null cv_chuan_ma, null khoi_dv_ma, null ten_khoi
  from dm_chuc_vu cv, dm_cv_chuan cm, dm_khoi_dv dv
 where cv.cv_chuan_ma = cm.ma
   and cv.khoi_dv_ma = dv.ma
   and cv.khoi_dv_ma = '03'
   and rownum =1
 --order by cv.khoi_dv_ma,cv.ten
union all
select '   - '||cv.ten||' ('||cv.ma||')' ten_list, cv.ten, cv.ma, cm.ten cv_chuan,cv.cv_chuan_ma, cv.khoi_dv_ma, dv.ten ten_khoi
  from dm_chuc_vu cv, dm_cv_chuan cm, dm_khoi_dv dv
 where cv.cv_chuan_ma = cm.ma
   and cv.khoi_dv_ma = dv.ma
   and cv.khoi_dv_ma = '03'
 --order by cv.khoi_dv_ma,cv.ten
union all
select dv.ma||'.'||upper(dv.ten) ten_list, null ten, null ma, null cv_chuan,null cv_chuan_ma, null khoi_dv_ma, null ten_khoi
  from dm_chuc_vu cv, dm_cv_chuan cm, dm_khoi_dv dv
 where cv.cv_chuan_ma = cm.ma
   and cv.khoi_dv_ma = dv.ma
   and cv.khoi_dv_ma = '04'
   and rownum =1
 --order by cv.khoi_dv_ma,cv.ten
union all
select '   - '||cv.ten||' ('||cv.ma||')' ten_list, cv.ten, cv.ma, cm.ten cv_chuan,cv.cv_chuan_ma, cv.khoi_dv_ma, dv.ten ten_khoi
  from dm_chuc_vu cv, dm_cv_chuan cm, dm_khoi_dv dv
 where cv.cv_chuan_ma = cm.ma
   and cv.khoi_dv_ma = dv.ma
   and cv.khoi_dv_ma = '04'
 --order by cv.khoi_dv_ma,cv.ten
union all
select dv.ma||'.'||upper(dv.ten) ten_list, null ten, null ma, null cv_chuan,null cv_chuan_ma, null khoi_dv_ma, null ten_khoi
  from dm_chuc_vu cv, dm_cv_chuan cm, dm_khoi_dv dv
 where cv.cv_chuan_ma = cm.ma
   and cv.khoi_dv_ma = dv.ma
   and cv.khoi_dv_ma = '05'
   and rownum =1
 --order by cv.khoi_dv_ma,cv.ten
union all
select '   - '||cv.ten||' ('||cv.ma||')' ten_list, cv.ten, cv.ma, cm.ten cv_chuan,cv.cv_chuan_ma, cv.khoi_dv_ma, dv.ten ten_khoi
  from dm_chuc_vu cv, dm_cv_chuan cm, dm_khoi_dv dv
 where cv.cv_chuan_ma = cm.ma
   and cv.khoi_dv_ma = dv.ma
   and cv.khoi_dv_ma = '05'
 --order by cv.khoi_dv_ma,cv.ten
union all
select dv.ma||'.'||upper(dv.ten) ten_list, null ten, null ma, null cv_chuan,null cv_chuan_ma, null khoi_dv_ma, null ten_khoi
  from dm_chuc_vu cv, dm_cv_chuan cm, dm_khoi_dv dv
 where cv.cv_chuan_ma = cm.ma
   and cv.khoi_dv_ma = dv.ma
   and cv.khoi_dv_ma = '06'
   and rownum =1
 --order by cv.khoi_dv_ma,cv.ten
union all
select '   - '||cv.ten||' ('||cv.ma||')' ten_list, cv.ten, cv.ma, cm.ten cv_chuan,cv.cv_chuan_ma, cv.khoi_dv_ma, dv.ten ten_khoi
  from dm_chuc_vu cv, dm_cv_chuan cm, dm_khoi_dv dv
 where cv.cv_chuan_ma = cm.ma
   and cv.khoi_dv_ma = dv.ma
   and cv.khoi_dv_ma = '06'
 --order by cv.khoi_dv_ma,cv.ten
union all
select dv.ma||'.'||upper(dv.ten) ten_list, null ten, null ma, null cv_chuan,null cv_chuan_ma, null khoi_dv_ma, null ten_khoi
  from dm_chuc_vu cv, dm_cv_chuan cm, dm_khoi_dv dv
 where cv.cv_chuan_ma = cm.ma
   and cv.khoi_dv_ma = dv.ma
   and cv.khoi_dv_ma = '07'
   and rownum =1
 --order by cv.khoi_dv_ma,cv.ten
union all
select '   - '||cv.ten||' ('||cv.ma||')' ten_list, cv.ten, cv.ma, cm.ten cv_chuan,cv.cv_chuan_ma, cv.khoi_dv_ma, dv.ten ten_khoi
  from dm_chuc_vu cv, dm_cv_chuan cm, dm_khoi_dv dv
 where cv.cv_chuan_ma = cm.ma
   and cv.khoi_dv_ma = dv.ma
   and cv.khoi_dv_ma = '07'
 --order by cv.khoi_dv_ma,cv.ten
union all
select '08.CH?C V? Ð?NG' ten_list, null ten, null ma, null cv_chuan,null cv_chuan_ma, null khoi_dv_ma, null ten_khoi
  from dm_chuc_vu cv, dm_cv_chuan cm, dm_khoi_dv dv
 where cv.cv_chuan_ma = cm.ma
   and cv.khoi_dv_ma = dv.ma
   and cv.khoi_dv_ma = '07'--08
   and rownum =1
 --order by cv.khoi_dv_ma,cv.ten
Union all
select cvd.ten_list,
       cvd.ten,
       cvd.ma,
       '','','',''
From
(select '   - '||ten ten_list,ten, ma,'','','','' from dm_cv_dang order by ten) cvd</t>
        </r>
      </text>
    </comment>
  </commentList>
</comments>
</file>

<file path=xl/comments7.xml><?xml version="1.0" encoding="utf-8"?>
<comments xmlns="http://schemas.openxmlformats.org/spreadsheetml/2006/main">
  <authors>
    <author>AutoBVT</author>
  </authors>
  <commentList>
    <comment ref="B1" authorId="0" shapeId="0">
      <text>
        <r>
          <rPr>
            <sz val="8"/>
            <rFont val="Tahoma"/>
            <family val="2"/>
          </rPr>
          <t>select dv.ma||'.'||upper(dv.ten) ten_list, null ten, null ma, null cv_chuan,null cv_chuan_ma, null khoi_dv_ma, null ten_khoi
  from dm_chuc_vu cv, dm_cv_chuan cm, dm_khoi_dv dv
 where cv.cv_chuan_ma = cm.ma
   and cv.khoi_dv_ma = dv.ma
   and cv.khoi_dv_ma = '01'
   and rownum =1
 --order by cv.khoi_dv_ma,cv.ten
union all
select '   - '||cv.ten||' ('||cv.ma||')' ten_list, cv.ten, cv.ma, cm.ten cv_chuan,cv.cv_chuan_ma, cv.khoi_dv_ma, dv.ten ten_khoi
  from dm_chuc_vu cv, dm_cv_chuan cm, dm_khoi_dv dv
 where cv.cv_chuan_ma = cm.ma
   and cv.khoi_dv_ma = dv.ma
   and cv.khoi_dv_ma = '01'
 --order by cv.khoi_dv_ma,cv.ten
union all
select '02.CH?C V? Ð?NG' ten_list, null ten, null ma, null cv_chuan,null cv_chuan_ma, null khoi_dv_ma, null ten_khoi
  from dm_chuc_vu cv, dm_cv_chuan cm, dm_khoi_dv dv
 where cv.cv_chuan_ma = cm.ma
   and cv.khoi_dv_ma = dv.ma
   and cv.khoi_dv_ma = '07'--08
   and rownum =1
 --order by cv.khoi_dv_ma,cv.ten
Union all
select cvd.ten_list,
       cvd.ten,
       cvd.ma,
       '','','',''
From
(select '   - '||ten ten_list,ten, ma,'','','','' from dm_cv_dang order by ten) cvd</t>
        </r>
      </text>
    </comment>
  </commentList>
</comments>
</file>

<file path=xl/sharedStrings.xml><?xml version="1.0" encoding="utf-8"?>
<sst xmlns="http://schemas.openxmlformats.org/spreadsheetml/2006/main" count="28712" uniqueCount="25208">
  <si>
    <t>Năm sinh</t>
  </si>
  <si>
    <t>Hệ số</t>
  </si>
  <si>
    <t>Người khai</t>
  </si>
  <si>
    <t>Hình thức đào tạo</t>
  </si>
  <si>
    <t>01</t>
  </si>
  <si>
    <t>64</t>
  </si>
  <si>
    <t>02</t>
  </si>
  <si>
    <t>53</t>
  </si>
  <si>
    <t>03</t>
  </si>
  <si>
    <t>75</t>
  </si>
  <si>
    <t>04</t>
  </si>
  <si>
    <t>29</t>
  </si>
  <si>
    <t>05</t>
  </si>
  <si>
    <t>10</t>
  </si>
  <si>
    <t>06</t>
  </si>
  <si>
    <t>58</t>
  </si>
  <si>
    <t>19</t>
  </si>
  <si>
    <t>Không</t>
  </si>
  <si>
    <t>33</t>
  </si>
  <si>
    <t>82</t>
  </si>
  <si>
    <t>11</t>
  </si>
  <si>
    <t>28</t>
  </si>
  <si>
    <t>12</t>
  </si>
  <si>
    <t>14</t>
  </si>
  <si>
    <t>13</t>
  </si>
  <si>
    <t>16</t>
  </si>
  <si>
    <t>71</t>
  </si>
  <si>
    <t>15</t>
  </si>
  <si>
    <t>32</t>
  </si>
  <si>
    <t>22</t>
  </si>
  <si>
    <t>17</t>
  </si>
  <si>
    <t>50</t>
  </si>
  <si>
    <t>18</t>
  </si>
  <si>
    <t>38</t>
  </si>
  <si>
    <t>20</t>
  </si>
  <si>
    <t>62</t>
  </si>
  <si>
    <t>21</t>
  </si>
  <si>
    <t>60</t>
  </si>
  <si>
    <t>51</t>
  </si>
  <si>
    <t>23</t>
  </si>
  <si>
    <t>49</t>
  </si>
  <si>
    <t>24</t>
  </si>
  <si>
    <t>34</t>
  </si>
  <si>
    <t>25</t>
  </si>
  <si>
    <t>26</t>
  </si>
  <si>
    <t>68</t>
  </si>
  <si>
    <t>27</t>
  </si>
  <si>
    <t>100</t>
  </si>
  <si>
    <t>42</t>
  </si>
  <si>
    <t>30</t>
  </si>
  <si>
    <t>43</t>
  </si>
  <si>
    <t>31</t>
  </si>
  <si>
    <t>46</t>
  </si>
  <si>
    <t>35</t>
  </si>
  <si>
    <t>36</t>
  </si>
  <si>
    <t>45</t>
  </si>
  <si>
    <t>37</t>
  </si>
  <si>
    <t>63</t>
  </si>
  <si>
    <t>39</t>
  </si>
  <si>
    <t>40</t>
  </si>
  <si>
    <t>52</t>
  </si>
  <si>
    <t>41</t>
  </si>
  <si>
    <t>65</t>
  </si>
  <si>
    <t>79</t>
  </si>
  <si>
    <t>44</t>
  </si>
  <si>
    <t>70</t>
  </si>
  <si>
    <t>69</t>
  </si>
  <si>
    <t>47</t>
  </si>
  <si>
    <t>56</t>
  </si>
  <si>
    <t>48</t>
  </si>
  <si>
    <t>76</t>
  </si>
  <si>
    <t>66</t>
  </si>
  <si>
    <t>54</t>
  </si>
  <si>
    <t>101</t>
  </si>
  <si>
    <t>55</t>
  </si>
  <si>
    <t>59</t>
  </si>
  <si>
    <t>80</t>
  </si>
  <si>
    <t>57</t>
  </si>
  <si>
    <t>61</t>
  </si>
  <si>
    <t>81</t>
  </si>
  <si>
    <t>72</t>
  </si>
  <si>
    <t>78</t>
  </si>
  <si>
    <t>67</t>
  </si>
  <si>
    <t>118</t>
  </si>
  <si>
    <t>116</t>
  </si>
  <si>
    <t>117</t>
  </si>
  <si>
    <t>204</t>
  </si>
  <si>
    <t>218</t>
  </si>
  <si>
    <t>217</t>
  </si>
  <si>
    <t>203</t>
  </si>
  <si>
    <t>201</t>
  </si>
  <si>
    <t>202</t>
  </si>
  <si>
    <t>219</t>
  </si>
  <si>
    <t>105</t>
  </si>
  <si>
    <t>103</t>
  </si>
  <si>
    <t>104</t>
  </si>
  <si>
    <t>102</t>
  </si>
  <si>
    <t>111</t>
  </si>
  <si>
    <t>109</t>
  </si>
  <si>
    <t>110</t>
  </si>
  <si>
    <t>115</t>
  </si>
  <si>
    <t>114</t>
  </si>
  <si>
    <t>113</t>
  </si>
  <si>
    <t>112</t>
  </si>
  <si>
    <t>231</t>
  </si>
  <si>
    <t>229</t>
  </si>
  <si>
    <t>230</t>
  </si>
  <si>
    <t>233</t>
  </si>
  <si>
    <t>232</t>
  </si>
  <si>
    <t>236</t>
  </si>
  <si>
    <t>237</t>
  </si>
  <si>
    <t>238</t>
  </si>
  <si>
    <t>239</t>
  </si>
  <si>
    <t>205</t>
  </si>
  <si>
    <t>216</t>
  </si>
  <si>
    <t>214</t>
  </si>
  <si>
    <t>212</t>
  </si>
  <si>
    <t>213</t>
  </si>
  <si>
    <t>215</t>
  </si>
  <si>
    <t>206</t>
  </si>
  <si>
    <t>240</t>
  </si>
  <si>
    <t>208</t>
  </si>
  <si>
    <t>123</t>
  </si>
  <si>
    <t>124</t>
  </si>
  <si>
    <t>107</t>
  </si>
  <si>
    <t>106</t>
  </si>
  <si>
    <t>108</t>
  </si>
  <si>
    <t>225</t>
  </si>
  <si>
    <t>223</t>
  </si>
  <si>
    <t>224</t>
  </si>
  <si>
    <t>235</t>
  </si>
  <si>
    <t>234</t>
  </si>
  <si>
    <t>119</t>
  </si>
  <si>
    <t>122</t>
  </si>
  <si>
    <t>120</t>
  </si>
  <si>
    <t>121</t>
  </si>
  <si>
    <t>Khối cơ quan Bộ</t>
  </si>
  <si>
    <t>220</t>
  </si>
  <si>
    <t>221</t>
  </si>
  <si>
    <t>226</t>
  </si>
  <si>
    <t>227</t>
  </si>
  <si>
    <t>228</t>
  </si>
  <si>
    <t>222</t>
  </si>
  <si>
    <t>Mẫu 2C-BNV/2008 ban hành kèm theo Quyết định số 02/2008/QĐ-BNV ngày 06/10/2008 của Bộ trưởng Bộ Nội vụ</t>
  </si>
  <si>
    <t>SƠ YẾU LÝ LỊCH CÁN BỘ, CÔNG CHỨC</t>
  </si>
  <si>
    <t xml:space="preserve">1) Họ và tên khai sinh (viết chữ in hoa): </t>
  </si>
  <si>
    <t>2) Tên gọi khác:</t>
  </si>
  <si>
    <t xml:space="preserve">, 7) Tôn giáo: </t>
  </si>
  <si>
    <t>(Số nhà, đường phố, thành phố, xóm, thôn, xã, huyện, tỉnh)</t>
  </si>
  <si>
    <t xml:space="preserve">Cơ quan tuyển dụng: </t>
  </si>
  <si>
    <t xml:space="preserve">12) Chức vụ (chức danh) hiện tại: </t>
  </si>
  <si>
    <t>(Về chính quyền hoặc Đảng, đoàn thể, kể cả chức vụ kiêm nhiệm)</t>
  </si>
  <si>
    <t>Bậc lương:</t>
  </si>
  <si>
    <t>15.1- Trình độ giáo dục phổ thông (đã tốt nghiệp lớp mấy/thuộc hệ nào):</t>
  </si>
  <si>
    <t>15.2- Trình độ chuyên môn cao nhất:</t>
  </si>
  <si>
    <t>(TSKH, TS, Ths, cử nhân, kỹ sư, cao đẳng, trung cấp, sơ cấp, chuyên ngành)</t>
  </si>
  <si>
    <t xml:space="preserve">15.3- Lý luận chính trị: </t>
  </si>
  <si>
    <t>15.4-Quản lý nhà nước:</t>
  </si>
  <si>
    <t>(Cao cấp, trung cấp, sơ cấp và tương đương)</t>
  </si>
  <si>
    <t xml:space="preserve">15.6-Tin học: </t>
  </si>
  <si>
    <t>16) Ngày vào Đảng Cộng sản Việt Nam:</t>
  </si>
  <si>
    <t>(Ngày tham gia tổ chức: Đoàn, Hội,..... và làm việc gì trong tổ chức đó)</t>
  </si>
  <si>
    <t>18) Ngày nhập ngũ:</t>
  </si>
  <si>
    <t>Quân hàm cao nhất:</t>
  </si>
  <si>
    <t>(Anh hùng lao động, anh hùng lực lượng vũ trang; nhà giáo, thày thuốc, nghệ sĩ nhân dân và ưu tú, …)</t>
  </si>
  <si>
    <t xml:space="preserve">20) Sở trường công tác: </t>
  </si>
  <si>
    <t xml:space="preserve">22) Kỷ luật: </t>
  </si>
  <si>
    <t>(Con thương binh, con liệt sĩ, người nhiễm chất độc da cam Dioxin)</t>
  </si>
  <si>
    <t xml:space="preserve">Ngày cấp: </t>
  </si>
  <si>
    <t>27) Đào tạo, bồi dưỡng về chuyên môn, nghiệp vụ, lý luận chính trị, ngoại ngữ, tin học</t>
  </si>
  <si>
    <t>Chuyên ngành đào tạo, bồi dưỡng</t>
  </si>
  <si>
    <t>28) Tóm tắt quá trình công tác</t>
  </si>
  <si>
    <t xml:space="preserve">29) Đặc điểm lịch sử bản thân: </t>
  </si>
  <si>
    <t xml:space="preserve">- Tham gia hoặc có quan hệ với các tổ chức chính trị, kinh tế, xã hội nào ở nước ngoài (làm gì, tổ chức nào, đặt trụ sở ở đâu .........?): </t>
  </si>
  <si>
    <t>- Có thân nhân (Cha, Mẹ, Vợ, Chồng, con, anh chị em ruột) ở nước ngoài (làm gì, địa chỉ ........)?</t>
  </si>
  <si>
    <t>Họ và tên</t>
  </si>
  <si>
    <t>Tình trạng</t>
  </si>
  <si>
    <t>30) Quan hệ gia đình</t>
  </si>
  <si>
    <t>a) Về bản thân: Cha, Mẹ, Vợ (hoặc chồng), các con, anh chị em ruột</t>
  </si>
  <si>
    <t>b) Về bên vợ (hoặc chồng): Cha, Mẹ, anh chị em ruột</t>
  </si>
  <si>
    <t>31) Diễn biến quá trình lương của cán bộ, công chức</t>
  </si>
  <si>
    <t>Bậc</t>
  </si>
  <si>
    <t>% hưởng</t>
  </si>
  <si>
    <t>32) Nhận xét, đánh giá của cơ quan, đơn vị quản lý và sử dụng cán bộ, công chức</t>
  </si>
  <si>
    <t>………………. Ngày… tháng… năm ……</t>
  </si>
  <si>
    <t>Thủ trưởng cơ quan, đơn vị quản lý và sử dụng CBCC</t>
  </si>
  <si>
    <t>(Ký tên, đóng dấu)</t>
  </si>
  <si>
    <t>TEN</t>
  </si>
  <si>
    <t>MA</t>
  </si>
  <si>
    <t>1</t>
  </si>
  <si>
    <t/>
  </si>
  <si>
    <t xml:space="preserve">   </t>
  </si>
  <si>
    <t>KHOI_DV_MA</t>
  </si>
  <si>
    <t>TEN_KHOI</t>
  </si>
  <si>
    <t>2</t>
  </si>
  <si>
    <t>3</t>
  </si>
  <si>
    <t>4</t>
  </si>
  <si>
    <t>5</t>
  </si>
  <si>
    <t>6</t>
  </si>
  <si>
    <t>7</t>
  </si>
  <si>
    <t>8</t>
  </si>
  <si>
    <t>9</t>
  </si>
  <si>
    <t>73</t>
  </si>
  <si>
    <t>74</t>
  </si>
  <si>
    <t>77</t>
  </si>
  <si>
    <t>83</t>
  </si>
  <si>
    <t>84</t>
  </si>
  <si>
    <t>85</t>
  </si>
  <si>
    <t>86</t>
  </si>
  <si>
    <t>87</t>
  </si>
  <si>
    <t>88</t>
  </si>
  <si>
    <t>89</t>
  </si>
  <si>
    <t>90</t>
  </si>
  <si>
    <t>91</t>
  </si>
  <si>
    <t>92</t>
  </si>
  <si>
    <t>93</t>
  </si>
  <si>
    <t>94</t>
  </si>
  <si>
    <t>95</t>
  </si>
  <si>
    <t>96</t>
  </si>
  <si>
    <t>97</t>
  </si>
  <si>
    <t>98</t>
  </si>
  <si>
    <t>99</t>
  </si>
  <si>
    <t>125</t>
  </si>
  <si>
    <t>126</t>
  </si>
  <si>
    <t>127</t>
  </si>
  <si>
    <t>128</t>
  </si>
  <si>
    <t>129</t>
  </si>
  <si>
    <t>130</t>
  </si>
  <si>
    <t>131</t>
  </si>
  <si>
    <t>132</t>
  </si>
  <si>
    <t>133</t>
  </si>
  <si>
    <t>134</t>
  </si>
  <si>
    <t>135</t>
  </si>
  <si>
    <t>136</t>
  </si>
  <si>
    <t>137</t>
  </si>
  <si>
    <t>138</t>
  </si>
  <si>
    <t>139</t>
  </si>
  <si>
    <t>140</t>
  </si>
  <si>
    <t>141</t>
  </si>
  <si>
    <t>142</t>
  </si>
  <si>
    <t>143</t>
  </si>
  <si>
    <t>144</t>
  </si>
  <si>
    <t>145</t>
  </si>
  <si>
    <t>146</t>
  </si>
  <si>
    <t>147</t>
  </si>
  <si>
    <t>148</t>
  </si>
  <si>
    <t>149</t>
  </si>
  <si>
    <t>150</t>
  </si>
  <si>
    <t>151</t>
  </si>
  <si>
    <t>152</t>
  </si>
  <si>
    <t>153</t>
  </si>
  <si>
    <t>154</t>
  </si>
  <si>
    <t>155</t>
  </si>
  <si>
    <t>156</t>
  </si>
  <si>
    <t>157</t>
  </si>
  <si>
    <t>158</t>
  </si>
  <si>
    <t>159</t>
  </si>
  <si>
    <t>160</t>
  </si>
  <si>
    <t>161</t>
  </si>
  <si>
    <t>162</t>
  </si>
  <si>
    <t>163</t>
  </si>
  <si>
    <t>164</t>
  </si>
  <si>
    <t>165</t>
  </si>
  <si>
    <t>166</t>
  </si>
  <si>
    <t>167</t>
  </si>
  <si>
    <t>168</t>
  </si>
  <si>
    <t>169</t>
  </si>
  <si>
    <t>170</t>
  </si>
  <si>
    <t>171</t>
  </si>
  <si>
    <t>172</t>
  </si>
  <si>
    <t>173</t>
  </si>
  <si>
    <t>174</t>
  </si>
  <si>
    <t>175</t>
  </si>
  <si>
    <t>176</t>
  </si>
  <si>
    <t>177</t>
  </si>
  <si>
    <t>178</t>
  </si>
  <si>
    <t>179</t>
  </si>
  <si>
    <t>180</t>
  </si>
  <si>
    <t>181</t>
  </si>
  <si>
    <t>182</t>
  </si>
  <si>
    <t>183</t>
  </si>
  <si>
    <t>184</t>
  </si>
  <si>
    <t>185</t>
  </si>
  <si>
    <t>186</t>
  </si>
  <si>
    <t>187</t>
  </si>
  <si>
    <t>188</t>
  </si>
  <si>
    <t>189</t>
  </si>
  <si>
    <t>190</t>
  </si>
  <si>
    <t>191</t>
  </si>
  <si>
    <t>192</t>
  </si>
  <si>
    <t>193</t>
  </si>
  <si>
    <t>194</t>
  </si>
  <si>
    <t>195</t>
  </si>
  <si>
    <t>196</t>
  </si>
  <si>
    <t>197</t>
  </si>
  <si>
    <t>198</t>
  </si>
  <si>
    <t>199</t>
  </si>
  <si>
    <t>200</t>
  </si>
  <si>
    <t>Ảnh màu
(4 x 6 cm)</t>
  </si>
  <si>
    <t>3) Sinh ngày:</t>
  </si>
  <si>
    <t>tháng</t>
  </si>
  <si>
    <t>năm</t>
  </si>
  <si>
    <t xml:space="preserve">, Giới tính (nam, nữ): </t>
  </si>
  <si>
    <t xml:space="preserve">9) Nơi ở hiện nay: </t>
  </si>
  <si>
    <t xml:space="preserve">13) Công việc chính được giao: </t>
  </si>
  <si>
    <t>, Hệ số:</t>
  </si>
  <si>
    <t>, Ngày hưởng:</t>
  </si>
  <si>
    <t>(chuyên viên cao cấp, chuyên viên chính, chuyên viên, cán sự,........)</t>
  </si>
  <si>
    <t>15.5- Ngoại ngữ:</t>
  </si>
  <si>
    <t>+</t>
  </si>
  <si>
    <t>, Ngày chính thức:</t>
  </si>
  <si>
    <t>17) Ngày tham gia tổ chức chính trị - xã hội:</t>
  </si>
  <si>
    <t xml:space="preserve">21) Khen thưởng: </t>
  </si>
  <si>
    <t xml:space="preserve">23) Tình trạng sức khoẻ: </t>
  </si>
  <si>
    <t>, Chiều cao:</t>
  </si>
  <si>
    <t>cm, Cân nặng:</t>
  </si>
  <si>
    <t>kg, Nhóm máu:</t>
  </si>
  <si>
    <t xml:space="preserve">24) Là thương binh hạng: </t>
  </si>
  <si>
    <t>, Là con gia đình chính sách:</t>
  </si>
  <si>
    <t>Tên trường</t>
  </si>
  <si>
    <t>Từ tháng, năm - đến tháng, năm</t>
  </si>
  <si>
    <r>
      <t xml:space="preserve">Ghi chú: </t>
    </r>
    <r>
      <rPr>
        <sz val="13"/>
        <rFont val="Times New Roman"/>
        <family val="1"/>
      </rPr>
      <t>Hình thức đào tạo: Chính quy, tại chức, chuyên tu, bồi dưỡng ..../ Văn bằng: TSKH, TS, Ths, Cử nhân, Kỹ sư ............</t>
    </r>
  </si>
  <si>
    <t>Từ tháng, năm đến tháng, năm</t>
  </si>
  <si>
    <t>Chức danh, chức vụ, đơn vị công tác (đảng, chính quyền, đoàn thể, tổ chức xã hội), kể cả thời gian được đào tạo, bồi dưỡng về chuyên môn, nghiệp vụ,......</t>
  </si>
  <si>
    <t>Chức vụ:</t>
  </si>
  <si>
    <t>Đơn vị công tác:</t>
  </si>
  <si>
    <t>- Khai rõ: bị bắt, bị tù (từ ngày tháng năm nào đến ngày tháng năm nào, ở đâu), đã khai báo cho ai, những vấn đề gì? Bản thân có làm việc trong chế độ cũ (cơ quan, đơn vị nào, địa điểm, chức danh, chức vụ, thời gian làm việc ....)</t>
  </si>
  <si>
    <t>Mối quan hệ</t>
  </si>
  <si>
    <t>Quê quán, nghề nghiệp, chức danh, chức vụ, đơn vị công tác, học tập, nơi ở (trong, ngoài nước); thành viên các tổ chức chính trị - xã hội ........)</t>
  </si>
  <si>
    <t>Nơi ở:</t>
  </si>
  <si>
    <t>Mã ngạch</t>
  </si>
  <si>
    <t>Tên ngạch</t>
  </si>
  <si>
    <r>
      <t xml:space="preserve">Tôi xin cam đoan những lời khai trên đây là đúng sự thật
</t>
    </r>
    <r>
      <rPr>
        <i/>
        <sz val="13"/>
        <rFont val="Times New Roman"/>
        <family val="1"/>
      </rPr>
      <t>(Ký tên, ghi rõ họ tên)</t>
    </r>
  </si>
  <si>
    <t xml:space="preserve">19) Danh hiệu được phong tặng cao nhất: </t>
  </si>
  <si>
    <t>Văn bằng/chứng chỉ, 
    trình độ gì?</t>
  </si>
  <si>
    <t>Từ tháng/năm đến tháng/ năm</t>
  </si>
  <si>
    <t>11) Ngày tuyển dụng:</t>
  </si>
  <si>
    <t>Trình độ tương đương:</t>
  </si>
  <si>
    <t>Chức vụ kiêm nhiệm:</t>
  </si>
  <si>
    <t>Chức danh:</t>
  </si>
  <si>
    <t>Kết quả đánh giá:</t>
  </si>
  <si>
    <t>TĐ:</t>
  </si>
  <si>
    <t>Quê quán:</t>
  </si>
  <si>
    <t>Đơn vị CT:</t>
  </si>
  <si>
    <t>Khối Hải quan</t>
  </si>
  <si>
    <t>241</t>
  </si>
  <si>
    <t>242</t>
  </si>
  <si>
    <t>243</t>
  </si>
  <si>
    <t>244</t>
  </si>
  <si>
    <t>245</t>
  </si>
  <si>
    <t>246</t>
  </si>
  <si>
    <t>247</t>
  </si>
  <si>
    <t>248</t>
  </si>
  <si>
    <t>249</t>
  </si>
  <si>
    <t>250</t>
  </si>
  <si>
    <t>251</t>
  </si>
  <si>
    <t>Khối Kho bạc NN</t>
  </si>
  <si>
    <t>252</t>
  </si>
  <si>
    <t>Khối Thuế</t>
  </si>
  <si>
    <t>253</t>
  </si>
  <si>
    <t>254</t>
  </si>
  <si>
    <t>TEN_LIST</t>
  </si>
  <si>
    <t>Nam</t>
  </si>
  <si>
    <t>Nữ</t>
  </si>
  <si>
    <t>DV_DIA_BAN</t>
  </si>
  <si>
    <t>L_GIOI_TINH</t>
  </si>
  <si>
    <t>207</t>
  </si>
  <si>
    <t>209</t>
  </si>
  <si>
    <t>210</t>
  </si>
  <si>
    <t>211</t>
  </si>
  <si>
    <t>CV_CHUAN</t>
  </si>
  <si>
    <t>CV_CHUAN_MA</t>
  </si>
  <si>
    <t>Bộ trưởng</t>
  </si>
  <si>
    <t>Thứ trưởng</t>
  </si>
  <si>
    <t>Thứ trưởng và tương đương</t>
  </si>
  <si>
    <t>Chánh văn phòng</t>
  </si>
  <si>
    <t>Vụ trưởng, Cục trưởng, Chánh VP thuộc Bộ, CQ ngang Bộ</t>
  </si>
  <si>
    <t>Vụ trưởng</t>
  </si>
  <si>
    <t>Cục trưởng</t>
  </si>
  <si>
    <t>Chánh thanh tra</t>
  </si>
  <si>
    <t>Trưởng ban</t>
  </si>
  <si>
    <t>Trưởng phòng, ban thuộc Bộ, CQ ngang Bộ</t>
  </si>
  <si>
    <t>Quyền Chánh văn phòng</t>
  </si>
  <si>
    <t>Quyền Vụ trưởng</t>
  </si>
  <si>
    <t>Quyền Trưởng ban</t>
  </si>
  <si>
    <t>Phó Chánh văn phòng</t>
  </si>
  <si>
    <t>Phó Vụ trưởng, Phó Cục trưởng, Phó VP thuộc Bộ, CQ ngang Bộ</t>
  </si>
  <si>
    <t>Phó Vụ trưởng</t>
  </si>
  <si>
    <t>Phó Cục trưởng</t>
  </si>
  <si>
    <t>Phó Chánh thanh tra</t>
  </si>
  <si>
    <t>Phó Trưởng ban</t>
  </si>
  <si>
    <t>Phó Trưởng phòng, ban thuộc Bộ, CQ ngang Bộ</t>
  </si>
  <si>
    <t>Trưởng đại diện</t>
  </si>
  <si>
    <t>Giám đốc</t>
  </si>
  <si>
    <t>Giám đốc, Trưởng các đơn vị SN khác thuộc Bộ, Ngành</t>
  </si>
  <si>
    <t>Phó Giám đốc</t>
  </si>
  <si>
    <t>Phó Giám đốc, Trưởng các đơn vị SN khác thuộc Bộ, Ngành</t>
  </si>
  <si>
    <t>Tổng biên tập</t>
  </si>
  <si>
    <t>Phó Tổng biên tập</t>
  </si>
  <si>
    <t>Trưởng phòng</t>
  </si>
  <si>
    <t>Quyền trưởng phòng</t>
  </si>
  <si>
    <t>Phó trưởng phòng</t>
  </si>
  <si>
    <t>Kế toán trưởng</t>
  </si>
  <si>
    <t>Phụ trách kế toán</t>
  </si>
  <si>
    <t>Tổng cục trưởng</t>
  </si>
  <si>
    <t>Tổng cục trưởng, Cục trưởng và tương đương</t>
  </si>
  <si>
    <t>09</t>
  </si>
  <si>
    <t>Phó Tổng cục trưởng</t>
  </si>
  <si>
    <t>Phó Tổng cục trưởng, Phó Cục trưởng và tương đương</t>
  </si>
  <si>
    <t>Vụ trưởng, Cục trưởng, Chánh VP (thuộc Tổng cục)</t>
  </si>
  <si>
    <t>Chánh văn phòng (Tổng cục)</t>
  </si>
  <si>
    <t>Chánh thanh tra (Tổng cục)</t>
  </si>
  <si>
    <t>Viện trưởng</t>
  </si>
  <si>
    <t>Hiệu trưởng</t>
  </si>
  <si>
    <t>Phó Vụ trưởng, Phó Cục trưởng, Phó VP (thuộc Tổng cục)</t>
  </si>
  <si>
    <t>Phó Văn phòng (Tổng cục)</t>
  </si>
  <si>
    <t>Phó Chánh thanh tra (Tổng cục)</t>
  </si>
  <si>
    <t>Phó Viện trưởng</t>
  </si>
  <si>
    <t>Phó Hiệu trưởng</t>
  </si>
  <si>
    <t>Trưởng phòng, ban thuộc Tổng cục và Cục tương đương</t>
  </si>
  <si>
    <t>Đội trưởng (thuộc Cục)</t>
  </si>
  <si>
    <t>Hải đội trưởng</t>
  </si>
  <si>
    <t>Trưởng Trung tâm</t>
  </si>
  <si>
    <t>Trưởng khoa</t>
  </si>
  <si>
    <t>Chánh văn phòng (thuộc Cục)</t>
  </si>
  <si>
    <t>Phó Trưởng phòng, ban thuộc Tổng cục và Cục tương đương</t>
  </si>
  <si>
    <t>Phó Đội trưởng (thuộc Cục)</t>
  </si>
  <si>
    <t>Phó Hải đội trưởng</t>
  </si>
  <si>
    <t>Phó Trưởng trung tâm</t>
  </si>
  <si>
    <t>Phó trưởng khoa</t>
  </si>
  <si>
    <t>Phó Văn phòng (thuộc Cục)</t>
  </si>
  <si>
    <t>Tổng Giám đốc KBNN TW</t>
  </si>
  <si>
    <t>301</t>
  </si>
  <si>
    <t>Phó Tổng Giám đốc KBNN TW</t>
  </si>
  <si>
    <t>302</t>
  </si>
  <si>
    <t>303</t>
  </si>
  <si>
    <t>304</t>
  </si>
  <si>
    <t>305</t>
  </si>
  <si>
    <t>306</t>
  </si>
  <si>
    <t>Giám đốc Trung tâm</t>
  </si>
  <si>
    <t>307</t>
  </si>
  <si>
    <t>Phó giám đốc Trung tâm</t>
  </si>
  <si>
    <t>308</t>
  </si>
  <si>
    <t>Trưởng phòng KBTW</t>
  </si>
  <si>
    <t>309</t>
  </si>
  <si>
    <t>Phó trưởng phòng KBTW</t>
  </si>
  <si>
    <t>310</t>
  </si>
  <si>
    <t>Giám đốc KB Tỉnh</t>
  </si>
  <si>
    <t>311</t>
  </si>
  <si>
    <t>Phó giám đốc KB Tỉnh</t>
  </si>
  <si>
    <t>312</t>
  </si>
  <si>
    <t>Trưởng phòng KB Tỉnh</t>
  </si>
  <si>
    <t>313</t>
  </si>
  <si>
    <t>Trưởng phòng, ban... thuộc đơn vị SN khác thuộc Bộ, Ngành</t>
  </si>
  <si>
    <t>Phó trưởng phòng KB Tỉnh</t>
  </si>
  <si>
    <t>314</t>
  </si>
  <si>
    <t>Phó Trưởng phòng, ban... thuộc đơn vị SN khác thuộc Bộ, Ngành</t>
  </si>
  <si>
    <t>401</t>
  </si>
  <si>
    <t>Khối Dự trữ quốc gia</t>
  </si>
  <si>
    <t>402</t>
  </si>
  <si>
    <t>501</t>
  </si>
  <si>
    <t>Viện trưởng và tương đương thuộc Bộ, Ngành</t>
  </si>
  <si>
    <t>Khối Học viện tài chính</t>
  </si>
  <si>
    <t>502</t>
  </si>
  <si>
    <t>Phó Viện trưởng và tương đương thuộc Bộ, Ngành</t>
  </si>
  <si>
    <t>503</t>
  </si>
  <si>
    <t>Trưởng phòng, ban, phân viện, khoa, trung tâm... thuộc Viện của Bộ, Ngành</t>
  </si>
  <si>
    <t>504</t>
  </si>
  <si>
    <t>Phó Trưởng phòng, ban, phân viện, khoa, trung tâm... thuộc Viện của Bộ, Ngành</t>
  </si>
  <si>
    <t>Giám đốc trung tâm</t>
  </si>
  <si>
    <t>505</t>
  </si>
  <si>
    <t>Phó giám đốc trung tâm</t>
  </si>
  <si>
    <t>506</t>
  </si>
  <si>
    <t>507</t>
  </si>
  <si>
    <t>508</t>
  </si>
  <si>
    <t>701</t>
  </si>
  <si>
    <t>702</t>
  </si>
  <si>
    <t>601</t>
  </si>
  <si>
    <t>07</t>
  </si>
  <si>
    <t>Khối Đơn vị sự nghiệp</t>
  </si>
  <si>
    <t>DM_CV_ALL</t>
  </si>
  <si>
    <t>01.KHỐI CƠ QUAN BỘ</t>
  </si>
  <si>
    <t xml:space="preserve">   - Bộ trưởng (101)</t>
  </si>
  <si>
    <t xml:space="preserve">   - Thứ trưởng (102)</t>
  </si>
  <si>
    <t xml:space="preserve">   - Chánh văn phòng (103)</t>
  </si>
  <si>
    <t xml:space="preserve">   - Vụ trưởng (104)</t>
  </si>
  <si>
    <t xml:space="preserve">   - Cục trưởng (105)</t>
  </si>
  <si>
    <t xml:space="preserve">   - Chánh thanh tra (106)</t>
  </si>
  <si>
    <t xml:space="preserve">   - Trưởng ban (107)</t>
  </si>
  <si>
    <t xml:space="preserve">   - Quyền Chánh văn phòng (108)</t>
  </si>
  <si>
    <t xml:space="preserve">   - Quyền Vụ trưởng (109)</t>
  </si>
  <si>
    <t xml:space="preserve">   - Quyền Trưởng ban (110)</t>
  </si>
  <si>
    <t xml:space="preserve">   - Phó Chánh văn phòng (111)</t>
  </si>
  <si>
    <t xml:space="preserve">   - Phó Vụ trưởng (112)</t>
  </si>
  <si>
    <t xml:space="preserve">   - Phó Cục trưởng (113)</t>
  </si>
  <si>
    <t xml:space="preserve">   - Phó Chánh thanh tra (114)</t>
  </si>
  <si>
    <t xml:space="preserve">   - Phó Trưởng ban (115)</t>
  </si>
  <si>
    <t xml:space="preserve">   - Trưởng đại diện (116)</t>
  </si>
  <si>
    <t xml:space="preserve">   - Giám đốc (117)</t>
  </si>
  <si>
    <t xml:space="preserve">   - Phó Giám đốc (118)</t>
  </si>
  <si>
    <t xml:space="preserve">   - Tổng biên tập (119)</t>
  </si>
  <si>
    <t xml:space="preserve">   - Phó Tổng biên tập (120)</t>
  </si>
  <si>
    <t xml:space="preserve">   - Trưởng phòng (121)</t>
  </si>
  <si>
    <t xml:space="preserve">   - Quyền trưởng phòng (122)</t>
  </si>
  <si>
    <t xml:space="preserve">   - Phó trưởng phòng (123)</t>
  </si>
  <si>
    <t xml:space="preserve">   - Kế toán trưởng (01)</t>
  </si>
  <si>
    <t xml:space="preserve">   - Phụ trách kế toán (124)</t>
  </si>
  <si>
    <t>02.KHỐI THUẾ</t>
  </si>
  <si>
    <t xml:space="preserve">   - Tổng cục trưởng (201)</t>
  </si>
  <si>
    <t xml:space="preserve">   - Phó Tổng cục trưởng (202)</t>
  </si>
  <si>
    <t xml:space="preserve">   - Cục trưởng (203)</t>
  </si>
  <si>
    <t xml:space="preserve">   - Vụ trưởng (204)</t>
  </si>
  <si>
    <t xml:space="preserve">   - Chánh văn phòng (Tổng cục) (205)</t>
  </si>
  <si>
    <t xml:space="preserve">   - Chánh thanh tra (Tổng cục) (206)</t>
  </si>
  <si>
    <t xml:space="preserve">   - Tổng biên tập (207)</t>
  </si>
  <si>
    <t xml:space="preserve">   - Viện trưởng (208)</t>
  </si>
  <si>
    <t xml:space="preserve">   - Hiệu trưởng (209)</t>
  </si>
  <si>
    <t xml:space="preserve">   - Giám đốc (210)</t>
  </si>
  <si>
    <t xml:space="preserve">   - Phó Cục trưởng (211)</t>
  </si>
  <si>
    <t xml:space="preserve">   - Phó Vụ trưởng (212)</t>
  </si>
  <si>
    <t xml:space="preserve">   - Phó Văn phòng (Tổng cục) (213)</t>
  </si>
  <si>
    <t xml:space="preserve">   - Phó Chánh thanh tra (Tổng cục) (214)</t>
  </si>
  <si>
    <t xml:space="preserve">   - Phó Tổng biên tập (215)</t>
  </si>
  <si>
    <t xml:space="preserve">   - Phó Viện trưởng (216)</t>
  </si>
  <si>
    <t xml:space="preserve">   - Phó Hiệu trưởng (217)</t>
  </si>
  <si>
    <t xml:space="preserve">   - Phó Giám đốc (218)</t>
  </si>
  <si>
    <t xml:space="preserve">   - Trưởng phòng (219)</t>
  </si>
  <si>
    <t xml:space="preserve">   - Đội trưởng (thuộc Cục) (220)</t>
  </si>
  <si>
    <t xml:space="preserve">   - Hải đội trưởng (221)</t>
  </si>
  <si>
    <t xml:space="preserve">   - Trưởng Trung tâm (222)</t>
  </si>
  <si>
    <t xml:space="preserve">   - Trưởng khoa (223)</t>
  </si>
  <si>
    <t xml:space="preserve">   - Chánh văn phòng (thuộc Cục) (224)</t>
  </si>
  <si>
    <t xml:space="preserve">   - Phó trưởng phòng (225)</t>
  </si>
  <si>
    <t xml:space="preserve">   - Phó Đội trưởng (thuộc Cục) (226)</t>
  </si>
  <si>
    <t xml:space="preserve">   - Phó Hải đội trưởng (227)</t>
  </si>
  <si>
    <t xml:space="preserve">   - Phó Trưởng trung tâm (228)</t>
  </si>
  <si>
    <t xml:space="preserve">   - Phó trưởng khoa (229)</t>
  </si>
  <si>
    <t xml:space="preserve">   - Phó Văn phòng (thuộc Cục) (230)</t>
  </si>
  <si>
    <t xml:space="preserve">   - Chánh văn phòng (239)</t>
  </si>
  <si>
    <t xml:space="preserve">   - Trưởng ban (240)</t>
  </si>
  <si>
    <t xml:space="preserve">   - Phó Chánh văn phòng (241)</t>
  </si>
  <si>
    <t xml:space="preserve">   - Phó Trưởng ban (242)</t>
  </si>
  <si>
    <t>03.KHỐI KHO BẠC NN</t>
  </si>
  <si>
    <t xml:space="preserve">   - Tổng Giám đốc KBNN TW (301)</t>
  </si>
  <si>
    <t xml:space="preserve">   - Phó Tổng Giám đốc KBNN TW (302)</t>
  </si>
  <si>
    <t xml:space="preserve">   - Chánh văn phòng (303)</t>
  </si>
  <si>
    <t xml:space="preserve">   - Trưởng ban (304)</t>
  </si>
  <si>
    <t xml:space="preserve">   - Phó Chánh văn phòng (305)</t>
  </si>
  <si>
    <t xml:space="preserve">   - Phó Trưởng ban (306)</t>
  </si>
  <si>
    <t xml:space="preserve">   - Giám đốc Trung tâm (307)</t>
  </si>
  <si>
    <t xml:space="preserve">   - Phó giám đốc Trung tâm (308)</t>
  </si>
  <si>
    <t xml:space="preserve">   - Trưởng phòng KBTW (309)</t>
  </si>
  <si>
    <t xml:space="preserve">   - Phó trưởng phòng KBTW (310)</t>
  </si>
  <si>
    <t xml:space="preserve">   - Giám đốc KB Tỉnh (311)</t>
  </si>
  <si>
    <t xml:space="preserve">   - Phó giám đốc KB Tỉnh (312)</t>
  </si>
  <si>
    <t xml:space="preserve">   - Trưởng phòng KB Tỉnh (313)</t>
  </si>
  <si>
    <t xml:space="preserve">   - Phó trưởng phòng KB Tỉnh (314)</t>
  </si>
  <si>
    <t>04.KHỐI DỰ TRỮ QUỐC GIA</t>
  </si>
  <si>
    <t xml:space="preserve">   - Cục trưởng (401)</t>
  </si>
  <si>
    <t xml:space="preserve">   - Phó Cục trưởng (402)</t>
  </si>
  <si>
    <t>05.KHỐI HỌC VIỆN TÀI CHÍNH</t>
  </si>
  <si>
    <t xml:space="preserve">   - Viện trưởng (501)</t>
  </si>
  <si>
    <t xml:space="preserve">   - Phó Viện trưởng (502)</t>
  </si>
  <si>
    <t xml:space="preserve">   - Trưởng khoa (503)</t>
  </si>
  <si>
    <t xml:space="preserve">   - Phó trưởng khoa (504)</t>
  </si>
  <si>
    <t xml:space="preserve">   - Giám đốc trung tâm (505)</t>
  </si>
  <si>
    <t xml:space="preserve">   - Phó giám đốc trung tâm (506)</t>
  </si>
  <si>
    <t xml:space="preserve">   - Trưởng phòng (507)</t>
  </si>
  <si>
    <t xml:space="preserve">   - Phó trưởng phòng (508)</t>
  </si>
  <si>
    <t>06.KHỐI HẢI QUAN</t>
  </si>
  <si>
    <t xml:space="preserve">   - Tổng cục trưởng (701)</t>
  </si>
  <si>
    <t xml:space="preserve">   - Phó Tổng cục trưởng (702)</t>
  </si>
  <si>
    <t>07.KHỐI ĐƠN VỊ SỰ NGHIỆP</t>
  </si>
  <si>
    <t xml:space="preserve">   - Tổng cục trưởng (601)</t>
  </si>
  <si>
    <t xml:space="preserve">   - Bí thư BCS Đảng</t>
  </si>
  <si>
    <t>Bí thư BCS Đảng</t>
  </si>
  <si>
    <t xml:space="preserve">   - Bí thư chi bộ</t>
  </si>
  <si>
    <t>Bí thư chi bộ</t>
  </si>
  <si>
    <t xml:space="preserve">   - Bí thư Đảng ủy cơ quan</t>
  </si>
  <si>
    <t>Bí thư Đảng ủy cơ quan</t>
  </si>
  <si>
    <t xml:space="preserve">   - Chi ủy viên</t>
  </si>
  <si>
    <t>Chi ủy viên</t>
  </si>
  <si>
    <t xml:space="preserve">   - Phó bí thư BCS Đảng</t>
  </si>
  <si>
    <t>Phó bí thư BCS Đảng</t>
  </si>
  <si>
    <t xml:space="preserve">   - Phó bí thư chi bộ</t>
  </si>
  <si>
    <t>Phó bí thư chi bộ</t>
  </si>
  <si>
    <t xml:space="preserve">   - Phó bí thư Đảng ủy cơ quan</t>
  </si>
  <si>
    <t>Phó bí thư Đảng ủy cơ quan</t>
  </si>
  <si>
    <t xml:space="preserve">   - Thường vụ Đảng ủy cơ quan</t>
  </si>
  <si>
    <t>Thường vụ Đảng ủy cơ quan</t>
  </si>
  <si>
    <t xml:space="preserve">   - Đảng ủy viên cơ quan</t>
  </si>
  <si>
    <t>Đảng ủy viên cơ quan</t>
  </si>
  <si>
    <t>08</t>
  </si>
  <si>
    <t xml:space="preserve">   - Đảng ủy viên xã phường</t>
  </si>
  <si>
    <t>Đảng ủy viên xã phường</t>
  </si>
  <si>
    <t xml:space="preserve">   - Ủy viên BCS Đảng</t>
  </si>
  <si>
    <t>Ủy viên BCS Đảng</t>
  </si>
  <si>
    <t xml:space="preserve">   - Ủy viên TW Đảng</t>
  </si>
  <si>
    <t>Ủy viên TW Đảng</t>
  </si>
  <si>
    <t>02.CHỨC VỤ ĐẢNG</t>
  </si>
  <si>
    <t>DM_CV_BTC</t>
  </si>
  <si>
    <t>MA_BNV</t>
  </si>
  <si>
    <t>Biên tập, biên kịch, biên dịch viên</t>
  </si>
  <si>
    <t>17.141</t>
  </si>
  <si>
    <t>341</t>
  </si>
  <si>
    <t>Biên tập, biên kịch, biên dịch viên cao cấp</t>
  </si>
  <si>
    <t>17.139</t>
  </si>
  <si>
    <t>339</t>
  </si>
  <si>
    <t>Biên tập, biên kịch, biên dịch viên chính</t>
  </si>
  <si>
    <t>17.140</t>
  </si>
  <si>
    <t>340</t>
  </si>
  <si>
    <t>318</t>
  </si>
  <si>
    <t>316</t>
  </si>
  <si>
    <t>317</t>
  </si>
  <si>
    <t>366</t>
  </si>
  <si>
    <t>364</t>
  </si>
  <si>
    <t>365</t>
  </si>
  <si>
    <t>Bảo vệ, tuần tra canh gác</t>
  </si>
  <si>
    <t>19.186</t>
  </si>
  <si>
    <t>386</t>
  </si>
  <si>
    <t>Chuyên viên</t>
  </si>
  <si>
    <t>01.003</t>
  </si>
  <si>
    <t>Chuyên viên cao cấp</t>
  </si>
  <si>
    <t>01.001</t>
  </si>
  <si>
    <t>Chuyên viên chính</t>
  </si>
  <si>
    <t>01.002</t>
  </si>
  <si>
    <t>256</t>
  </si>
  <si>
    <t>255</t>
  </si>
  <si>
    <t>Cán sự</t>
  </si>
  <si>
    <t>01.004</t>
  </si>
  <si>
    <t>357</t>
  </si>
  <si>
    <t>358</t>
  </si>
  <si>
    <t>359</t>
  </si>
  <si>
    <t>334</t>
  </si>
  <si>
    <t>332</t>
  </si>
  <si>
    <t>333</t>
  </si>
  <si>
    <t>335</t>
  </si>
  <si>
    <t>336</t>
  </si>
  <si>
    <t>260</t>
  </si>
  <si>
    <t>258</t>
  </si>
  <si>
    <t>259</t>
  </si>
  <si>
    <t>353</t>
  </si>
  <si>
    <t>351</t>
  </si>
  <si>
    <t>352</t>
  </si>
  <si>
    <t>300</t>
  </si>
  <si>
    <t>262</t>
  </si>
  <si>
    <t>263</t>
  </si>
  <si>
    <t>264</t>
  </si>
  <si>
    <t>315</t>
  </si>
  <si>
    <t>Giảng viên</t>
  </si>
  <si>
    <t>15.111</t>
  </si>
  <si>
    <t>15.109</t>
  </si>
  <si>
    <t>15.110</t>
  </si>
  <si>
    <t>Huấn luyện viên</t>
  </si>
  <si>
    <t>18.181</t>
  </si>
  <si>
    <t>381</t>
  </si>
  <si>
    <t>Huấn luyện viên cao cấp</t>
  </si>
  <si>
    <t>18.179</t>
  </si>
  <si>
    <t>379</t>
  </si>
  <si>
    <t>Huấn luyện viên chính</t>
  </si>
  <si>
    <t>18.180</t>
  </si>
  <si>
    <t>380</t>
  </si>
  <si>
    <t>382</t>
  </si>
  <si>
    <t>376</t>
  </si>
  <si>
    <t>375</t>
  </si>
  <si>
    <t>362</t>
  </si>
  <si>
    <t>360</t>
  </si>
  <si>
    <t>361</t>
  </si>
  <si>
    <t>363</t>
  </si>
  <si>
    <t>330</t>
  </si>
  <si>
    <t>289</t>
  </si>
  <si>
    <t>287</t>
  </si>
  <si>
    <t>288</t>
  </si>
  <si>
    <t>266</t>
  </si>
  <si>
    <t>267</t>
  </si>
  <si>
    <t>268</t>
  </si>
  <si>
    <t>279</t>
  </si>
  <si>
    <t>278</t>
  </si>
  <si>
    <t>280</t>
  </si>
  <si>
    <t>270</t>
  </si>
  <si>
    <t>271</t>
  </si>
  <si>
    <t>272</t>
  </si>
  <si>
    <t>Kiểm soát viên cao cấp thuế</t>
  </si>
  <si>
    <t>06.036</t>
  </si>
  <si>
    <t>387</t>
  </si>
  <si>
    <t>Kiểm soát viên chính thuế</t>
  </si>
  <si>
    <t>06.037</t>
  </si>
  <si>
    <t>388</t>
  </si>
  <si>
    <t>281</t>
  </si>
  <si>
    <t>Kiểm soát viên thuế</t>
  </si>
  <si>
    <t>06.038</t>
  </si>
  <si>
    <t>389</t>
  </si>
  <si>
    <t>390</t>
  </si>
  <si>
    <t>283</t>
  </si>
  <si>
    <t>282</t>
  </si>
  <si>
    <t>Kiểm thu viên thuế</t>
  </si>
  <si>
    <t>06.039</t>
  </si>
  <si>
    <t>Kiểm toán viên</t>
  </si>
  <si>
    <t>06.043</t>
  </si>
  <si>
    <t>Kiểm toán viên cao cấp</t>
  </si>
  <si>
    <t>06.041</t>
  </si>
  <si>
    <t>Kiểm toán viên chính</t>
  </si>
  <si>
    <t>06.042</t>
  </si>
  <si>
    <t>Kiểm tra viên cao cấp hải quan</t>
  </si>
  <si>
    <t>08.049</t>
  </si>
  <si>
    <t>Kiểm tra viên chính hải quan</t>
  </si>
  <si>
    <t>08.050</t>
  </si>
  <si>
    <t>Kiểm tra viên hải quan</t>
  </si>
  <si>
    <t>08.051</t>
  </si>
  <si>
    <t>Kiểm tra viên trung cấp hải quan</t>
  </si>
  <si>
    <t>08.052</t>
  </si>
  <si>
    <t>Kế toán viên</t>
  </si>
  <si>
    <t>06.031</t>
  </si>
  <si>
    <t>Kế toán viên cao cấp</t>
  </si>
  <si>
    <t>06.029</t>
  </si>
  <si>
    <t>Kế toán viên chính</t>
  </si>
  <si>
    <t>06.030</t>
  </si>
  <si>
    <t>Kế toán viên sơ cấp</t>
  </si>
  <si>
    <t>06.033</t>
  </si>
  <si>
    <t>Kế toán viên trung cấp</t>
  </si>
  <si>
    <t>06.032</t>
  </si>
  <si>
    <t>Kỹ sư</t>
  </si>
  <si>
    <t>13.095</t>
  </si>
  <si>
    <t>295</t>
  </si>
  <si>
    <t>Kỹ sư cao cấp</t>
  </si>
  <si>
    <t>13.093</t>
  </si>
  <si>
    <t>293</t>
  </si>
  <si>
    <t>Kỹ sư chính</t>
  </si>
  <si>
    <t>13.094</t>
  </si>
  <si>
    <t>294</t>
  </si>
  <si>
    <t>296</t>
  </si>
  <si>
    <t>367</t>
  </si>
  <si>
    <t>326</t>
  </si>
  <si>
    <t>337</t>
  </si>
  <si>
    <t>327</t>
  </si>
  <si>
    <t>257</t>
  </si>
  <si>
    <t>338</t>
  </si>
  <si>
    <t>261</t>
  </si>
  <si>
    <t>265</t>
  </si>
  <si>
    <t>269</t>
  </si>
  <si>
    <t>Kỹ thuật viên kiểm nghiệm bảo quản</t>
  </si>
  <si>
    <t>19.183</t>
  </si>
  <si>
    <t>383</t>
  </si>
  <si>
    <t>273</t>
  </si>
  <si>
    <t>328</t>
  </si>
  <si>
    <t>Kỹ thuật viên đánh máy</t>
  </si>
  <si>
    <t>01.005</t>
  </si>
  <si>
    <t>Lái xe cơ quan</t>
  </si>
  <si>
    <t>01.010</t>
  </si>
  <si>
    <t>Nghiên cứu viên</t>
  </si>
  <si>
    <t>13.092</t>
  </si>
  <si>
    <t>292</t>
  </si>
  <si>
    <t>Nghiên cứu viên cao cấp</t>
  </si>
  <si>
    <t>13.090</t>
  </si>
  <si>
    <t>290</t>
  </si>
  <si>
    <t>Nghiên cứu viên chính</t>
  </si>
  <si>
    <t>13.091</t>
  </si>
  <si>
    <t>291</t>
  </si>
  <si>
    <t>Nhân viên bảo vệ</t>
  </si>
  <si>
    <t>01.011</t>
  </si>
  <si>
    <t>Nhân viên hải quan</t>
  </si>
  <si>
    <t>08.053</t>
  </si>
  <si>
    <t>Nhân viên kỹ thuật</t>
  </si>
  <si>
    <t>01.007</t>
  </si>
  <si>
    <t>331</t>
  </si>
  <si>
    <t>Nhân viên phục vụ</t>
  </si>
  <si>
    <t>01.009</t>
  </si>
  <si>
    <t>Nhân viên thuế</t>
  </si>
  <si>
    <t>06.040</t>
  </si>
  <si>
    <t>Nhân viên văn thư</t>
  </si>
  <si>
    <t>01.008</t>
  </si>
  <si>
    <t>Nhân viên đánh máy</t>
  </si>
  <si>
    <t>01.006</t>
  </si>
  <si>
    <t>325</t>
  </si>
  <si>
    <t>323</t>
  </si>
  <si>
    <t>324</t>
  </si>
  <si>
    <t>347</t>
  </si>
  <si>
    <t>345</t>
  </si>
  <si>
    <t>346</t>
  </si>
  <si>
    <t>Phóng viên, bình luận viên</t>
  </si>
  <si>
    <t>17.144</t>
  </si>
  <si>
    <t>344</t>
  </si>
  <si>
    <t>Phóng viên, bình luận viên cao cấp</t>
  </si>
  <si>
    <t>17.142</t>
  </si>
  <si>
    <t>342</t>
  </si>
  <si>
    <t>Phóng viên, bình luận viên chính</t>
  </si>
  <si>
    <t>17.143</t>
  </si>
  <si>
    <t>343</t>
  </si>
  <si>
    <t>374</t>
  </si>
  <si>
    <t>372</t>
  </si>
  <si>
    <t>373</t>
  </si>
  <si>
    <t>350</t>
  </si>
  <si>
    <t>348</t>
  </si>
  <si>
    <t>349</t>
  </si>
  <si>
    <t>Thanh tra viên</t>
  </si>
  <si>
    <t>04.025</t>
  </si>
  <si>
    <t>Thanh tra viên cao cấp</t>
  </si>
  <si>
    <t>04.023</t>
  </si>
  <si>
    <t>Thanh tra viên chính</t>
  </si>
  <si>
    <t>04.024</t>
  </si>
  <si>
    <t>396</t>
  </si>
  <si>
    <t>394</t>
  </si>
  <si>
    <t>395</t>
  </si>
  <si>
    <t>369</t>
  </si>
  <si>
    <t>370</t>
  </si>
  <si>
    <t>368</t>
  </si>
  <si>
    <t>371</t>
  </si>
  <si>
    <t>286</t>
  </si>
  <si>
    <t>284</t>
  </si>
  <si>
    <t>285</t>
  </si>
  <si>
    <t>Thủ kho bảo quản nhóm I</t>
  </si>
  <si>
    <t>19.184</t>
  </si>
  <si>
    <t>384</t>
  </si>
  <si>
    <t>Thủ kho bảo quản nhóm II</t>
  </si>
  <si>
    <t>19.185</t>
  </si>
  <si>
    <t>385</t>
  </si>
  <si>
    <t>Thủ quỹ cơ quan, đơn vị</t>
  </si>
  <si>
    <t>06.035</t>
  </si>
  <si>
    <t>Thủ quỹ kho bạc, ngân hàng</t>
  </si>
  <si>
    <t>06.034</t>
  </si>
  <si>
    <t>378</t>
  </si>
  <si>
    <t>377</t>
  </si>
  <si>
    <t>329</t>
  </si>
  <si>
    <t>319</t>
  </si>
  <si>
    <t>322</t>
  </si>
  <si>
    <t>320</t>
  </si>
  <si>
    <t>321</t>
  </si>
  <si>
    <t>393</t>
  </si>
  <si>
    <t>391</t>
  </si>
  <si>
    <t>392</t>
  </si>
  <si>
    <t>356</t>
  </si>
  <si>
    <t>354</t>
  </si>
  <si>
    <t>355</t>
  </si>
  <si>
    <t>299</t>
  </si>
  <si>
    <t>297</t>
  </si>
  <si>
    <t>298</t>
  </si>
  <si>
    <t>TEN_LV_LIST</t>
  </si>
  <si>
    <t>MA_LV</t>
  </si>
  <si>
    <t>TEN_LV</t>
  </si>
  <si>
    <t>TDO_MA</t>
  </si>
  <si>
    <t>MUC_VB</t>
  </si>
  <si>
    <t>TEN_TD</t>
  </si>
  <si>
    <t>Lĩnh vực bồi dưỡng nghiệp vụ</t>
  </si>
  <si>
    <t>Chứng chỉ</t>
  </si>
  <si>
    <t>Cơ sở (chứng chỉ)</t>
  </si>
  <si>
    <t>Lĩnh vực đào tạo Tin học</t>
  </si>
  <si>
    <t>Cử nhân</t>
  </si>
  <si>
    <t>Đại học</t>
  </si>
  <si>
    <t>Tin học cơ bản</t>
  </si>
  <si>
    <t>Tin học nâng cao</t>
  </si>
  <si>
    <t>Lĩnh vực đào tạo chuyên môn</t>
  </si>
  <si>
    <t>Sơ cấp</t>
  </si>
  <si>
    <t>Trung cấp</t>
  </si>
  <si>
    <t>Cao đẳng</t>
  </si>
  <si>
    <t>Thạc sĩ</t>
  </si>
  <si>
    <t>Phó tiến sĩ</t>
  </si>
  <si>
    <t>Tiến sĩ</t>
  </si>
  <si>
    <t>Tiến sĩ khoa học</t>
  </si>
  <si>
    <t>Lĩnh vực đào tạo lý luận chính trị</t>
  </si>
  <si>
    <t>Cao cấp</t>
  </si>
  <si>
    <t>Lĩnh vực đào tạo ngoại ngữ</t>
  </si>
  <si>
    <t>Trình độ khác</t>
  </si>
  <si>
    <t>Lĩnh vực đào tạo quản lý nhà nước</t>
  </si>
  <si>
    <t>QLNN ngạch chuyên viên cao cấp</t>
  </si>
  <si>
    <t>QLNN ngạch chuyên viên chính</t>
  </si>
  <si>
    <t>QLNN ngạch chuyên viên</t>
  </si>
  <si>
    <t>Trung cao cấp</t>
  </si>
  <si>
    <t>CM-Sơ cấp</t>
  </si>
  <si>
    <t>CM-Trung cấp</t>
  </si>
  <si>
    <t>CM-Cao đẳng</t>
  </si>
  <si>
    <t>CM-Cử nhân</t>
  </si>
  <si>
    <t>CM-Kỹ sư</t>
  </si>
  <si>
    <t>CM-Thạc sĩ</t>
  </si>
  <si>
    <t>CM-Phó tiến sĩ</t>
  </si>
  <si>
    <t>CM-Tiến sĩ</t>
  </si>
  <si>
    <t>CM-Tiến sĩ khoa học</t>
  </si>
  <si>
    <t>CM-Chứng chỉ</t>
  </si>
  <si>
    <t>LLCT-Sơ cấp</t>
  </si>
  <si>
    <t>LLCT-Trung cấp</t>
  </si>
  <si>
    <t>LLCT-Cử nhân</t>
  </si>
  <si>
    <t>LLCT-Cao cấp</t>
  </si>
  <si>
    <t>LLCT-Chứng chỉ</t>
  </si>
  <si>
    <t>QLNN-Sơ cấp</t>
  </si>
  <si>
    <t>QLNN-Trung cấp</t>
  </si>
  <si>
    <t>QLNN-Cử nhân</t>
  </si>
  <si>
    <t>QLNN-Chứng chỉ</t>
  </si>
  <si>
    <t>QLNN-QLNN ngạch chuyên viên cao cấp</t>
  </si>
  <si>
    <t>QLNN-QLNN ngạch chuyên viên chính</t>
  </si>
  <si>
    <t>QLNN-QLNN ngạch chuyên viên</t>
  </si>
  <si>
    <t>QLNN-Trung cao cấp</t>
  </si>
  <si>
    <t>NN-Cử nhân</t>
  </si>
  <si>
    <t>NN-Chứng chỉ</t>
  </si>
  <si>
    <t>TH-Cử nhân</t>
  </si>
  <si>
    <t>TH-Chứng chỉ</t>
  </si>
  <si>
    <t>TH-Tin học cơ bản</t>
  </si>
  <si>
    <t>TH-Tin học nâng cao</t>
  </si>
  <si>
    <t>BDNV-Chứng chỉ</t>
  </si>
  <si>
    <t>LOAI</t>
  </si>
  <si>
    <t>NHOM</t>
  </si>
  <si>
    <t>DH</t>
  </si>
  <si>
    <t>QD</t>
  </si>
  <si>
    <t>LD</t>
  </si>
  <si>
    <t>GD</t>
  </si>
  <si>
    <t>NT</t>
  </si>
  <si>
    <t>YT</t>
  </si>
  <si>
    <t>Giáo sư</t>
  </si>
  <si>
    <t>Phó giáo sư</t>
  </si>
  <si>
    <t>Danh hiệu - Học hàm</t>
  </si>
  <si>
    <t>Tên</t>
  </si>
  <si>
    <t>MA_BTC</t>
  </si>
  <si>
    <t>VERSION</t>
  </si>
  <si>
    <t>Hình thức khác</t>
  </si>
  <si>
    <t>Buộc thôi việc</t>
  </si>
  <si>
    <t>Cách chức</t>
  </si>
  <si>
    <t>Hạ bậc lương</t>
  </si>
  <si>
    <t>Cảnh cáo</t>
  </si>
  <si>
    <t>Khiển trách</t>
  </si>
  <si>
    <t>Bằng khen</t>
  </si>
  <si>
    <t>Chiến sĩ Quyết thắng</t>
  </si>
  <si>
    <t>Chiến sĩ thi đua Ngành</t>
  </si>
  <si>
    <t>Chiến sĩ thi đua cơ sở</t>
  </si>
  <si>
    <t>Chiến sĩ thi đua toàn quốc</t>
  </si>
  <si>
    <t>Giấy khen</t>
  </si>
  <si>
    <t>Huy chương Chiến công hạng ba</t>
  </si>
  <si>
    <t>Huy chương Chiến công hạng nhì</t>
  </si>
  <si>
    <t>Huy chương Chiến công hạng nhất</t>
  </si>
  <si>
    <t>Huy chương Chiến sỹ giải phóng hạng ba</t>
  </si>
  <si>
    <t>Huy chương Chiến sỹ giải phóng hạng nhì</t>
  </si>
  <si>
    <t>Huy chương Chiến sỹ giải phóng hạng nhất</t>
  </si>
  <si>
    <t>Huy chương Chiến sỹ vẻ vang hạng ba</t>
  </si>
  <si>
    <t>Huy chương Chiến sỹ vẻ vang hạng nhì</t>
  </si>
  <si>
    <t>Huy chương Chiến sỹ vẻ vang hạng nhất</t>
  </si>
  <si>
    <t>Huy chương Chống Mỹ cứu nước hạng ba</t>
  </si>
  <si>
    <t>Huy chương Chống Mỹ cứu nước hạng nhì</t>
  </si>
  <si>
    <t>Huy chương Chống Mỹ cứu nước hạng nhất</t>
  </si>
  <si>
    <t>Huy chương Giải phóng hạng ba</t>
  </si>
  <si>
    <t>Huy chương Giải phóng hạng nhì</t>
  </si>
  <si>
    <t>Huy chương Giải phóng hạng nhất</t>
  </si>
  <si>
    <t>Huy chương Kháng chiến hạng ba</t>
  </si>
  <si>
    <t>Huy chương Kháng chiến hạng nhì</t>
  </si>
  <si>
    <t>Huy chương Kháng chiến hạng nhất</t>
  </si>
  <si>
    <t>Huy chương danh dự Đoàn TNCS HCM</t>
  </si>
  <si>
    <t>Huy chương khác</t>
  </si>
  <si>
    <t>Huy chương vì sự nghiệp</t>
  </si>
  <si>
    <t>Huy chương vì sự nghiệp công đoàn</t>
  </si>
  <si>
    <t>Huy chương vì sự nghiệp giáo duc</t>
  </si>
  <si>
    <t>Huy chương vì sự nghiệp tài chính Việt Nam</t>
  </si>
  <si>
    <t>Huy chương vì thế hệ trẻ</t>
  </si>
  <si>
    <t>Huy hiệu vì nghĩa vụ quốc tế</t>
  </si>
  <si>
    <t>Huy hiệu vì sự nghiệp thanh niên</t>
  </si>
  <si>
    <t>Huân chương Chiến công hạng ba</t>
  </si>
  <si>
    <t>Huân chương Chiến công hạng nhì</t>
  </si>
  <si>
    <t>Huân chương Chiến công hạng nhất</t>
  </si>
  <si>
    <t>Huân chương Chiến sỹ vẻ vang hạng ba</t>
  </si>
  <si>
    <t>Huân chương Chiến sỹ vẻ vang hạng nhì</t>
  </si>
  <si>
    <t>Huân chương Chiến sỹ vẻ vang hạng nhất</t>
  </si>
  <si>
    <t>Huân chương Chiến thắng hạng ba</t>
  </si>
  <si>
    <t>Huân chương Chiến thắng hạng nhì</t>
  </si>
  <si>
    <t>Huân chương Chiến thắng hạng nhất</t>
  </si>
  <si>
    <t>Huân chương Chống Mỹ cứu nước hạng ba</t>
  </si>
  <si>
    <t>Huân chương Chống Mỹ cứu nước hạng nhì</t>
  </si>
  <si>
    <t>Huân chương Chống Mỹ cứu nước hạng nhất</t>
  </si>
  <si>
    <t>Huân chương Giải phóng hạng ba</t>
  </si>
  <si>
    <t>Huân chương Giải phóng hạng nhì</t>
  </si>
  <si>
    <t>Huân chương Giải phóng hạng nhất</t>
  </si>
  <si>
    <t>Huân chương Hồ Chí Minh</t>
  </si>
  <si>
    <t>Huân chương Kháng chiến hạng ba</t>
  </si>
  <si>
    <t>Huân chương Kháng chiến hạng nhì</t>
  </si>
  <si>
    <t>Huân chương Kháng chiến hạng nhất</t>
  </si>
  <si>
    <t>Huân chương Lao động hạng ba</t>
  </si>
  <si>
    <t>Huân chương Lao động hạng nhì</t>
  </si>
  <si>
    <t>Huân chương Lao động hạng nhất</t>
  </si>
  <si>
    <t>Huân chương Quyết thắng hạng ba</t>
  </si>
  <si>
    <t>Huân chương Quyết thắng hạng nhì</t>
  </si>
  <si>
    <t>Huân chương Quyết thắng hạng nhất</t>
  </si>
  <si>
    <t>Huân chương Quân công hạng ba</t>
  </si>
  <si>
    <t>Huân chương Quân công hạng nhì</t>
  </si>
  <si>
    <t>Huân chương Quân công hạng nhất</t>
  </si>
  <si>
    <t>Huân chương Sao vàng</t>
  </si>
  <si>
    <t>Huân chương khác</t>
  </si>
  <si>
    <t>Huân chương Độc lập hạng ba</t>
  </si>
  <si>
    <t>Huân chương Độc lập hạng nhì</t>
  </si>
  <si>
    <t>Huân chương Độc lập hạng nhất</t>
  </si>
  <si>
    <t>Kỷ niệm chương vì sự nghiệp Tài chính Việt Nam</t>
  </si>
  <si>
    <t>Lao động giỏi</t>
  </si>
  <si>
    <t>Lao động tiên tiến</t>
  </si>
  <si>
    <t>Cấp Chính phủ</t>
  </si>
  <si>
    <t>Cấp Bộ</t>
  </si>
  <si>
    <t>Cấp Tổng cục</t>
  </si>
  <si>
    <t>Cấp Vụ</t>
  </si>
  <si>
    <t>Cấp Sở</t>
  </si>
  <si>
    <t>Cấp Cục</t>
  </si>
  <si>
    <t>Cấp Chi cục</t>
  </si>
  <si>
    <t>Cấp Tỉnh ủy</t>
  </si>
  <si>
    <t>UBND Tỉnh</t>
  </si>
  <si>
    <t>UBND Huyện</t>
  </si>
  <si>
    <t>DM_DT_CS</t>
  </si>
  <si>
    <t>DM_CAP_KT_KL</t>
  </si>
  <si>
    <t>Canada</t>
  </si>
  <si>
    <t>Colombia</t>
  </si>
  <si>
    <t>Hungary</t>
  </si>
  <si>
    <t>Israel</t>
  </si>
  <si>
    <t>Italy</t>
  </si>
  <si>
    <t>Kuwait</t>
  </si>
  <si>
    <t>Liên Xô</t>
  </si>
  <si>
    <t>Luxembourg</t>
  </si>
  <si>
    <t>Malaysia</t>
  </si>
  <si>
    <t>Maldives</t>
  </si>
  <si>
    <t>Monaco</t>
  </si>
  <si>
    <t>Pakistan</t>
  </si>
  <si>
    <t>Uzbekistan</t>
  </si>
  <si>
    <t>DM_QUOC_GIA</t>
  </si>
  <si>
    <t>Chính quy</t>
  </si>
  <si>
    <t>Chính quy không tập trung</t>
  </si>
  <si>
    <t>Mở rộng</t>
  </si>
  <si>
    <t>Tại chức</t>
  </si>
  <si>
    <t>Chuyên tu</t>
  </si>
  <si>
    <t>Tập huấn</t>
  </si>
  <si>
    <t>Tập trung</t>
  </si>
  <si>
    <t>Từ xa</t>
  </si>
  <si>
    <t>Dân lập</t>
  </si>
  <si>
    <t>Bồi dưỡng ngắn hạn</t>
  </si>
  <si>
    <t>Bồi dưỡng dài hạn</t>
  </si>
  <si>
    <t>DM_HT_DT</t>
  </si>
  <si>
    <t>Giá trị cũ trên HT</t>
  </si>
  <si>
    <t>Giá trị mới</t>
  </si>
  <si>
    <t>Xuất xắc</t>
  </si>
  <si>
    <t>Giỏi</t>
  </si>
  <si>
    <t>Khá</t>
  </si>
  <si>
    <t>Trung bình khá</t>
  </si>
  <si>
    <t>Trung bình</t>
  </si>
  <si>
    <t>Kém</t>
  </si>
  <si>
    <t>Yếu</t>
  </si>
  <si>
    <t>Xuất sắc</t>
  </si>
  <si>
    <t>DM_HANG_VB</t>
  </si>
  <si>
    <t>DM_CD</t>
  </si>
  <si>
    <t>Biên chế</t>
  </si>
  <si>
    <t>Tuyển dụng mới (tập sự)</t>
  </si>
  <si>
    <t>Hợp đồng trong chỉ tiêu biên chế</t>
  </si>
  <si>
    <t>Hợp đồng</t>
  </si>
  <si>
    <t>DM_HT_HD</t>
  </si>
  <si>
    <t>Thi tuyển</t>
  </si>
  <si>
    <t>Xét tuyển</t>
  </si>
  <si>
    <t>L_BN_DD</t>
  </si>
  <si>
    <t>Vợ</t>
  </si>
  <si>
    <t>Chồng</t>
  </si>
  <si>
    <t>DM_LOAI_QH</t>
  </si>
  <si>
    <t>L_TINH_TRANG</t>
  </si>
  <si>
    <t>L_DANH_GIA</t>
  </si>
  <si>
    <t>Tốt</t>
  </si>
  <si>
    <t>Loại 2</t>
  </si>
  <si>
    <t>Loại 3</t>
  </si>
  <si>
    <t>Giáo sư, tiến sĩ khoa học</t>
  </si>
  <si>
    <t>CM- Phó giáo sư</t>
  </si>
  <si>
    <t>CM- Giáo sư</t>
  </si>
  <si>
    <t>CM- Giáo sư, tiến sĩ khoa học</t>
  </si>
  <si>
    <t>Tuyển dụng không qua thi</t>
  </si>
  <si>
    <t>CHƯƠNG TRÌNH</t>
  </si>
  <si>
    <t xml:space="preserve">   - Quyền Trưởng phòng (122)</t>
  </si>
  <si>
    <t xml:space="preserve">   - Quyền Tổng biên tập</t>
  </si>
  <si>
    <t>Quyền Tổng biên tập</t>
  </si>
  <si>
    <t xml:space="preserve">   - Quyền Trưởng đại diện</t>
  </si>
  <si>
    <t>Quyền Trưởng đại diện</t>
  </si>
  <si>
    <t xml:space="preserve">   - Quyền Cục trưởng</t>
  </si>
  <si>
    <t>Quyền Cục trưởng</t>
  </si>
  <si>
    <t xml:space="preserve">   - Quyền Kế toán trưởng</t>
  </si>
  <si>
    <t>Quyền Kế toán trưởng</t>
  </si>
  <si>
    <t>Phật giáo</t>
  </si>
  <si>
    <t>Công giáo</t>
  </si>
  <si>
    <t>Hồi giáo</t>
  </si>
  <si>
    <t>Tôn giáo khác</t>
  </si>
  <si>
    <t>DM_TON_GIAO</t>
  </si>
  <si>
    <t>DM_DAN_TOC</t>
  </si>
  <si>
    <t>VB:</t>
  </si>
  <si>
    <t>Hình thức HĐ:</t>
  </si>
  <si>
    <t>ĐĐ/BN:</t>
  </si>
  <si>
    <t>a</t>
  </si>
  <si>
    <t xml:space="preserve"> </t>
  </si>
  <si>
    <t>(Hình thức cao nhất; năm; lý do; cấp khen thưởng)</t>
  </si>
  <si>
    <t xml:space="preserve">(Hình thức cao nhất; từ ngày; tới ngày; lý do; cấp kỷ luật) </t>
  </si>
  <si>
    <t>(Tên ngoại ngữ + Trình độ A, B, C, D......)</t>
  </si>
  <si>
    <t>(Trình độ A, B, C,.......)</t>
  </si>
  <si>
    <t xml:space="preserve">   - Chuyên viên</t>
  </si>
  <si>
    <t>08.CHỨC VỤ ĐẢNG/ĐOÀN</t>
  </si>
  <si>
    <t>Bí thư Văn phòng Đoàn</t>
  </si>
  <si>
    <t>Phó bí thư Văn phòng Đoàn</t>
  </si>
  <si>
    <t>Ủy viên Văn phòng Đoàn</t>
  </si>
  <si>
    <t xml:space="preserve">   - Bí thư Văn phòng Đoàn</t>
  </si>
  <si>
    <t xml:space="preserve">   - Phó bí thư Văn phòng Đoàn</t>
  </si>
  <si>
    <t xml:space="preserve">   - Ủy viên Văn phòng Đoàn</t>
  </si>
  <si>
    <t>03.CHỨC VỤ ĐOÀN</t>
  </si>
  <si>
    <t>Nghề nghiệp:</t>
  </si>
  <si>
    <t>Quốc gia:</t>
  </si>
  <si>
    <t>Tình trạng:</t>
  </si>
  <si>
    <t>Ghi chú:</t>
  </si>
  <si>
    <t>Tự học</t>
  </si>
  <si>
    <t>Bán tập trung</t>
  </si>
  <si>
    <t>Dài hạn</t>
  </si>
  <si>
    <t>Vừa làm vừa học</t>
  </si>
  <si>
    <t>Không tập trung</t>
  </si>
  <si>
    <t>Bổ túc</t>
  </si>
  <si>
    <t>Afganistan</t>
  </si>
  <si>
    <t>Albania</t>
  </si>
  <si>
    <t>Algeria</t>
  </si>
  <si>
    <t>American Samoa</t>
  </si>
  <si>
    <t>Andorra</t>
  </si>
  <si>
    <t>Angola</t>
  </si>
  <si>
    <t>Anguilla</t>
  </si>
  <si>
    <t>Antigua and Barbuda</t>
  </si>
  <si>
    <t>Argentina</t>
  </si>
  <si>
    <t>Armenia</t>
  </si>
  <si>
    <t>Aruba</t>
  </si>
  <si>
    <t>Australia</t>
  </si>
  <si>
    <t>Austria</t>
  </si>
  <si>
    <t>Azerbaijan</t>
  </si>
  <si>
    <t>Bahamas</t>
  </si>
  <si>
    <t>Bahrain</t>
  </si>
  <si>
    <t>Bangladesh</t>
  </si>
  <si>
    <t>Barbados</t>
  </si>
  <si>
    <t>Belarus</t>
  </si>
  <si>
    <t>Belgium</t>
  </si>
  <si>
    <t>Belize</t>
  </si>
  <si>
    <t>Benin</t>
  </si>
  <si>
    <t>Bermuda</t>
  </si>
  <si>
    <t>Bhutan</t>
  </si>
  <si>
    <t>Bolivia</t>
  </si>
  <si>
    <t>Bosnia and Herzegowina</t>
  </si>
  <si>
    <t>Botswana</t>
  </si>
  <si>
    <t>Brazil</t>
  </si>
  <si>
    <t>British Indian Ocean Territory</t>
  </si>
  <si>
    <t>British Virgin Islands</t>
  </si>
  <si>
    <t>Brunei Darussalam</t>
  </si>
  <si>
    <t>Bulgaria</t>
  </si>
  <si>
    <t>Burkina Faso</t>
  </si>
  <si>
    <t>Burundi</t>
  </si>
  <si>
    <t>Cambodia</t>
  </si>
  <si>
    <t>Cameroon</t>
  </si>
  <si>
    <t>Cape Verde Islands</t>
  </si>
  <si>
    <t>Cayman Islands</t>
  </si>
  <si>
    <t>Central African Republic</t>
  </si>
  <si>
    <t>Chad</t>
  </si>
  <si>
    <t>Chile</t>
  </si>
  <si>
    <t>China</t>
  </si>
  <si>
    <t>Christmas Islands</t>
  </si>
  <si>
    <t>Chưa xác định</t>
  </si>
  <si>
    <t>Cocos (Keeling) Islands</t>
  </si>
  <si>
    <t>Comoros</t>
  </si>
  <si>
    <t>Congo</t>
  </si>
  <si>
    <t>Congo (Democratic Rep.)</t>
  </si>
  <si>
    <t>Cook Islands</t>
  </si>
  <si>
    <t>Costa Rica</t>
  </si>
  <si>
    <t>Cote DIvoire (Ivory Coast)</t>
  </si>
  <si>
    <t>Croatia (Hrvatska)</t>
  </si>
  <si>
    <t>Cuba</t>
  </si>
  <si>
    <t>Cyprus</t>
  </si>
  <si>
    <t>Czech Republic</t>
  </si>
  <si>
    <t>Denmark</t>
  </si>
  <si>
    <t>Djibouti</t>
  </si>
  <si>
    <t>Dominica</t>
  </si>
  <si>
    <t>Dominican Republic</t>
  </si>
  <si>
    <t>East Timor</t>
  </si>
  <si>
    <t>Ecuador</t>
  </si>
  <si>
    <t>Egypt</t>
  </si>
  <si>
    <t>El Salvador</t>
  </si>
  <si>
    <t>Equatorial Guinea</t>
  </si>
  <si>
    <t>Eritrea</t>
  </si>
  <si>
    <t>Estonia</t>
  </si>
  <si>
    <t>Ethiopia</t>
  </si>
  <si>
    <t>European Union</t>
  </si>
  <si>
    <t>Falkland Islands (Malvinas)</t>
  </si>
  <si>
    <t>Faroe Islands</t>
  </si>
  <si>
    <t>Fiji</t>
  </si>
  <si>
    <t>Finland</t>
  </si>
  <si>
    <t>France</t>
  </si>
  <si>
    <t>French Guiana</t>
  </si>
  <si>
    <t>French Polinesia</t>
  </si>
  <si>
    <t>Gabon</t>
  </si>
  <si>
    <t>Gambia</t>
  </si>
  <si>
    <t>Georgia</t>
  </si>
  <si>
    <t>Germany</t>
  </si>
  <si>
    <t>Ghana</t>
  </si>
  <si>
    <t>Gibraltar</t>
  </si>
  <si>
    <t>Greece</t>
  </si>
  <si>
    <t>Greenland</t>
  </si>
  <si>
    <t>Grenada</t>
  </si>
  <si>
    <t>Guadeloupe</t>
  </si>
  <si>
    <t>Guinea</t>
  </si>
  <si>
    <t>Guinea-Bissau</t>
  </si>
  <si>
    <t>Guyana</t>
  </si>
  <si>
    <t>Haiti</t>
  </si>
  <si>
    <t>Honduras</t>
  </si>
  <si>
    <t>HongKong</t>
  </si>
  <si>
    <t>Iceland</t>
  </si>
  <si>
    <t>India</t>
  </si>
  <si>
    <t>Indonesia</t>
  </si>
  <si>
    <t>Iran (Islamic Rep.)</t>
  </si>
  <si>
    <t>Iraq</t>
  </si>
  <si>
    <t>Ireland</t>
  </si>
  <si>
    <t>Jamaica</t>
  </si>
  <si>
    <t>Japan</t>
  </si>
  <si>
    <t>Jordan</t>
  </si>
  <si>
    <t>Kazakhstan</t>
  </si>
  <si>
    <t>Kenya</t>
  </si>
  <si>
    <t>Kiribati</t>
  </si>
  <si>
    <t>Korea (Democratic Peoples Rep.)</t>
  </si>
  <si>
    <t>Korea (Republic)</t>
  </si>
  <si>
    <t>Kyrgyzstan</t>
  </si>
  <si>
    <t>Laos</t>
  </si>
  <si>
    <t>Latvia</t>
  </si>
  <si>
    <t>Lebanon</t>
  </si>
  <si>
    <t>Lesotho</t>
  </si>
  <si>
    <t>Liberia</t>
  </si>
  <si>
    <t>Libyan Arab Jamahiriya</t>
  </si>
  <si>
    <t>Liechtenstein</t>
  </si>
  <si>
    <t>Lithuania</t>
  </si>
  <si>
    <t>Macau</t>
  </si>
  <si>
    <t>Macedonia</t>
  </si>
  <si>
    <t>Madagascar</t>
  </si>
  <si>
    <t>Malawi</t>
  </si>
  <si>
    <t>Mali</t>
  </si>
  <si>
    <t>Malta</t>
  </si>
  <si>
    <t>Marshall Islands</t>
  </si>
  <si>
    <t>Martinique</t>
  </si>
  <si>
    <t>Mauritania</t>
  </si>
  <si>
    <t>Mauritius</t>
  </si>
  <si>
    <t>Mayotte</t>
  </si>
  <si>
    <t>Mexico</t>
  </si>
  <si>
    <t>Micronesia (Federated State)</t>
  </si>
  <si>
    <t>Moldova (Rep.)</t>
  </si>
  <si>
    <t>Mongolia</t>
  </si>
  <si>
    <t>Montenegro</t>
  </si>
  <si>
    <t>Montserrat</t>
  </si>
  <si>
    <t>Morocco</t>
  </si>
  <si>
    <t>Mozambique</t>
  </si>
  <si>
    <t>Myanmar (Burma)</t>
  </si>
  <si>
    <t>Namibia</t>
  </si>
  <si>
    <t>Nauru</t>
  </si>
  <si>
    <t>Nepal</t>
  </si>
  <si>
    <t>Netherlands</t>
  </si>
  <si>
    <t>New Caledonia</t>
  </si>
  <si>
    <t>New Zealand</t>
  </si>
  <si>
    <t>Nicaragua</t>
  </si>
  <si>
    <t>Niger</t>
  </si>
  <si>
    <t>Nigeria</t>
  </si>
  <si>
    <t>Niue</t>
  </si>
  <si>
    <t>Norfolk Island</t>
  </si>
  <si>
    <t>Northern Mariana Islands</t>
  </si>
  <si>
    <t>Norway</t>
  </si>
  <si>
    <t>Oman</t>
  </si>
  <si>
    <t>Palau</t>
  </si>
  <si>
    <t>Palestine</t>
  </si>
  <si>
    <t>Panama</t>
  </si>
  <si>
    <t>Papua New Guinea</t>
  </si>
  <si>
    <t>Paraguay</t>
  </si>
  <si>
    <t>Peru</t>
  </si>
  <si>
    <t>Philippin</t>
  </si>
  <si>
    <t>Philippines</t>
  </si>
  <si>
    <t>Pitcairn</t>
  </si>
  <si>
    <t>Poland</t>
  </si>
  <si>
    <t>Portugal</t>
  </si>
  <si>
    <t>Puerto Rico</t>
  </si>
  <si>
    <t>Qatar</t>
  </si>
  <si>
    <t>Quốc gia khác</t>
  </si>
  <si>
    <t>Reunion</t>
  </si>
  <si>
    <t>Romania</t>
  </si>
  <si>
    <t>Russian Federation</t>
  </si>
  <si>
    <t>Rwanda</t>
  </si>
  <si>
    <t>Saint Helena</t>
  </si>
  <si>
    <t>Saint Kitts &amp; Nevis</t>
  </si>
  <si>
    <t>Saint Lucia</t>
  </si>
  <si>
    <t>Saint Pierre &amp; Miquelon</t>
  </si>
  <si>
    <t>Saint Vincent &amp; Grenadines</t>
  </si>
  <si>
    <t>Samoa</t>
  </si>
  <si>
    <t>San Marino</t>
  </si>
  <si>
    <t>Sao Tome &amp; Principe</t>
  </si>
  <si>
    <t>Saudi Arabia</t>
  </si>
  <si>
    <t>Senegal</t>
  </si>
  <si>
    <t>Serbia</t>
  </si>
  <si>
    <t>Seychelles</t>
  </si>
  <si>
    <t>Sierra Leone</t>
  </si>
  <si>
    <t>Singapore</t>
  </si>
  <si>
    <t>Slovakia (Slovak Rep.)</t>
  </si>
  <si>
    <t>Slovenia</t>
  </si>
  <si>
    <t>Solomon Islands</t>
  </si>
  <si>
    <t>Somalia</t>
  </si>
  <si>
    <t>South Africa</t>
  </si>
  <si>
    <t>South Georgia &amp; the South Sandwich Islan</t>
  </si>
  <si>
    <t>Spain</t>
  </si>
  <si>
    <t>Sri Lanka</t>
  </si>
  <si>
    <t>Sudan</t>
  </si>
  <si>
    <t>Suriname</t>
  </si>
  <si>
    <t>Svalbard &amp; Jan Mayen Islands</t>
  </si>
  <si>
    <t>Swaziland</t>
  </si>
  <si>
    <t>Sweden</t>
  </si>
  <si>
    <t>Switzerland</t>
  </si>
  <si>
    <t>Syrian Arab (Rep.)</t>
  </si>
  <si>
    <t>Taiwan</t>
  </si>
  <si>
    <t>Tajikistan</t>
  </si>
  <si>
    <t>Tanzania (United Rep.)</t>
  </si>
  <si>
    <t>Thailand</t>
  </si>
  <si>
    <t>Togo</t>
  </si>
  <si>
    <t>Tokelau</t>
  </si>
  <si>
    <t>Tonga</t>
  </si>
  <si>
    <t>Trinidad &amp; Tobago</t>
  </si>
  <si>
    <t>Tunisia</t>
  </si>
  <si>
    <t>Turkey</t>
  </si>
  <si>
    <t>Turkmenistan</t>
  </si>
  <si>
    <t>Turks &amp; Caicos Islands</t>
  </si>
  <si>
    <t>Tuvalu</t>
  </si>
  <si>
    <t>Uganda</t>
  </si>
  <si>
    <t>Ukraine</t>
  </si>
  <si>
    <t>United Arab Emirates</t>
  </si>
  <si>
    <t>United Kingdom</t>
  </si>
  <si>
    <t>United States Minor Outlying Islands</t>
  </si>
  <si>
    <t>United States of America</t>
  </si>
  <si>
    <t>UruGuay</t>
  </si>
  <si>
    <t>Vanuatu</t>
  </si>
  <si>
    <t>Vatican City</t>
  </si>
  <si>
    <t>Venezuela</t>
  </si>
  <si>
    <t>Viet Nam</t>
  </si>
  <si>
    <t>Virgin Islands (U.S.)</t>
  </si>
  <si>
    <t>Wallis &amp; Futuna Islands</t>
  </si>
  <si>
    <t>Western Sahara</t>
  </si>
  <si>
    <t>Yemen</t>
  </si>
  <si>
    <t>Zambia</t>
  </si>
  <si>
    <t>Zimbabwe</t>
  </si>
  <si>
    <t>Giáng chức</t>
  </si>
  <si>
    <t>001</t>
  </si>
  <si>
    <t>Cao Đẳng An Ninh Nhân Dân 1</t>
  </si>
  <si>
    <t>002</t>
  </si>
  <si>
    <t>Cao Đẳng An Ninh Nhân Dân 2</t>
  </si>
  <si>
    <t>003</t>
  </si>
  <si>
    <t>Cao Đẳng Asean</t>
  </si>
  <si>
    <t>004</t>
  </si>
  <si>
    <t>Cao Đẳng Bách Khoa Đà Nẵng</t>
  </si>
  <si>
    <t>005</t>
  </si>
  <si>
    <t>Cao Đẳng Bách Khoa Hưng Yên</t>
  </si>
  <si>
    <t>006</t>
  </si>
  <si>
    <t>Cao Đẳng Bách Việt CBY – Cao Đẳng Y Tế Bình Dương</t>
  </si>
  <si>
    <t>007</t>
  </si>
  <si>
    <t>Cao Đẳng Bán Công Công Nghệ và Quản Trị Doanh Nghiệp</t>
  </si>
  <si>
    <t>008</t>
  </si>
  <si>
    <t>Cao Đẳng Bến Tre</t>
  </si>
  <si>
    <t>009</t>
  </si>
  <si>
    <t>Cao Đẳng Bình Định</t>
  </si>
  <si>
    <t>010</t>
  </si>
  <si>
    <t>Cao Đẳng Cảnh Sát Nhân Dân 1</t>
  </si>
  <si>
    <t>011</t>
  </si>
  <si>
    <t>Cao đẳng Cảnh sát Nhân dân II</t>
  </si>
  <si>
    <t>012</t>
  </si>
  <si>
    <t>Cao Đẳng Cần Thơ</t>
  </si>
  <si>
    <t>013</t>
  </si>
  <si>
    <t>Cao Đẳng Cộng Đồng Bắc Kạn</t>
  </si>
  <si>
    <t>014</t>
  </si>
  <si>
    <t>Cao Đẳng Cộng Đồng Bình Thuận</t>
  </si>
  <si>
    <t>015</t>
  </si>
  <si>
    <t>Cao Đẳng Cộng Đồng Cà Mau</t>
  </si>
  <si>
    <t>016</t>
  </si>
  <si>
    <t>Cao Đẳng Cộng Đồng Đồng Tháp</t>
  </si>
  <si>
    <t>017</t>
  </si>
  <si>
    <t>Cao Đẳng Cộng Đồng Hà Nội</t>
  </si>
  <si>
    <t>018</t>
  </si>
  <si>
    <t>Cao Đẳng Cộng Đồng Hà Tây</t>
  </si>
  <si>
    <t>019</t>
  </si>
  <si>
    <t>Cao Đẳng Cộng Đồng Hải Phòng</t>
  </si>
  <si>
    <t>020</t>
  </si>
  <si>
    <t>Cao Đẳng Cộng Đồng Hậu Giang</t>
  </si>
  <si>
    <t>021</t>
  </si>
  <si>
    <t>Cao Đẳng Cộng Đồng Kiên Giang</t>
  </si>
  <si>
    <t>022</t>
  </si>
  <si>
    <t>Cao Đẳng Cộng Đồng Lai Châu</t>
  </si>
  <si>
    <t>023</t>
  </si>
  <si>
    <t>Cao Đẳng Cộng Đồng Lào Cai</t>
  </si>
  <si>
    <t>024</t>
  </si>
  <si>
    <t>Cao Đẳng Cộng Đồng Sóc Trăng</t>
  </si>
  <si>
    <t>025</t>
  </si>
  <si>
    <t>Cao Đẳng Cộng Đồng Vĩnh Long</t>
  </si>
  <si>
    <t>026</t>
  </si>
  <si>
    <t>Cao Đẳng Công Kỹ Nghệ Đông Á</t>
  </si>
  <si>
    <t>027</t>
  </si>
  <si>
    <t>Cao Đẳng Công Nghệ Hà Nội</t>
  </si>
  <si>
    <t>028</t>
  </si>
  <si>
    <t>Cao Đẳng Công Nghệ Kinh Tế Và Thủy Lợi Miền Trung</t>
  </si>
  <si>
    <t>029</t>
  </si>
  <si>
    <t>Cao Đẳng Công Nghệ Thông Tin – Đại Học Đà Nẵng</t>
  </si>
  <si>
    <t>030</t>
  </si>
  <si>
    <t>Cao Đẳng Công Nghệ Thông Tin Hữu Nghị Việt Hàn</t>
  </si>
  <si>
    <t>031</t>
  </si>
  <si>
    <t>Cao đẳng Công Nghệ Thông Tin TPHCM</t>
  </si>
  <si>
    <t>032</t>
  </si>
  <si>
    <t>Cao Đẳng Công Nghệ Thủ Đức</t>
  </si>
  <si>
    <t>033</t>
  </si>
  <si>
    <t>Cao Đẳng Công Nghệ và Kinh Doanh Việt Tiến</t>
  </si>
  <si>
    <t>034</t>
  </si>
  <si>
    <t>Cao Đẳng Công Nghệ Và Kinh Tế Bảo Lộc</t>
  </si>
  <si>
    <t>035</t>
  </si>
  <si>
    <t>Cao Đẳng Công Nghệ và Kinh Tế Công Nghiệp</t>
  </si>
  <si>
    <t>036</t>
  </si>
  <si>
    <t>Cao Đẳng Công Nghệ Và Kinh Tế Hà Nội</t>
  </si>
  <si>
    <t>037</t>
  </si>
  <si>
    <t>Cao Đẳng Công Nghệ Và Kỹ Thuật Ô Tô</t>
  </si>
  <si>
    <t>038</t>
  </si>
  <si>
    <t>Cao Đẳng Công Nghệ Và Môi Trường</t>
  </si>
  <si>
    <t>039</t>
  </si>
  <si>
    <t>Cao Đẳng Công Nghệ và Quản Trị Sonadezi</t>
  </si>
  <si>
    <t>040</t>
  </si>
  <si>
    <t>Cao Đẳng Công Nghệ Viettronics</t>
  </si>
  <si>
    <t>041</t>
  </si>
  <si>
    <t>Cao Đẳng Công Nghiệp Cao Su</t>
  </si>
  <si>
    <t>042</t>
  </si>
  <si>
    <t>Cao Đẳng Công Nghiệp Cẩm Phả</t>
  </si>
  <si>
    <t>043</t>
  </si>
  <si>
    <t>Cao Đẳng Công Nghiệp Hóa Chất</t>
  </si>
  <si>
    <t>044</t>
  </si>
  <si>
    <t>Cao Đẳng Công Nghiệp Huế</t>
  </si>
  <si>
    <t>045</t>
  </si>
  <si>
    <t>Cao Đẳng Công Nghiệp Hưng Yên</t>
  </si>
  <si>
    <t>046</t>
  </si>
  <si>
    <t>Cao Đẳng Công Nghiệp In</t>
  </si>
  <si>
    <t>047</t>
  </si>
  <si>
    <t>Cao Đẳng Công Nghiệp Nam Định</t>
  </si>
  <si>
    <t>048</t>
  </si>
  <si>
    <t>Cao Đẳng Công Nghiệp Phúc Yên</t>
  </si>
  <si>
    <t>049</t>
  </si>
  <si>
    <t>Cao Đẳng Công Nghiệp Quốc Phòng</t>
  </si>
  <si>
    <t>050</t>
  </si>
  <si>
    <t>Cao Đẳng Công Nghiệp Tuy Hòa</t>
  </si>
  <si>
    <t>051</t>
  </si>
  <si>
    <t>Cao Đẳng Công Nghiệp Thái Nguyên</t>
  </si>
  <si>
    <t>052</t>
  </si>
  <si>
    <t>Cao Đẳng Công Nghiệp Thực Phẩm</t>
  </si>
  <si>
    <t>053</t>
  </si>
  <si>
    <t>Cao Đẳng Công Nghiệp và Xây Dựng</t>
  </si>
  <si>
    <t>054</t>
  </si>
  <si>
    <t>Cao Đẳng Công Nghiệp Việt Đức</t>
  </si>
  <si>
    <t>055</t>
  </si>
  <si>
    <t>Cao Đẳng Công Thương TPHCM</t>
  </si>
  <si>
    <t>056</t>
  </si>
  <si>
    <t>Cao Đẳng Cơ Điện Và Nông Nghiệp Nam Bộ</t>
  </si>
  <si>
    <t>057</t>
  </si>
  <si>
    <t>Cao Đẳng Cơ Khí Luyện Kim</t>
  </si>
  <si>
    <t>058</t>
  </si>
  <si>
    <t>Cao Đẳng Dân Lập Kinh Tế Kỹ Thuật Đông Du Đà Nẵng</t>
  </si>
  <si>
    <t>059</t>
  </si>
  <si>
    <t>Cao Đẳng Du Lịch Hà Nội</t>
  </si>
  <si>
    <t>060</t>
  </si>
  <si>
    <t>Cao Đẳng Du Lịch và Thương Mại</t>
  </si>
  <si>
    <t>061</t>
  </si>
  <si>
    <t>Cao Đẳng Dược Phú Thọ</t>
  </si>
  <si>
    <t>062</t>
  </si>
  <si>
    <t>Cao Đẳng Dược Trung Ương</t>
  </si>
  <si>
    <t>063</t>
  </si>
  <si>
    <t>Cao Đẳng Đại Việt</t>
  </si>
  <si>
    <t>064</t>
  </si>
  <si>
    <t>Cao Đẳng Đại Việt Sài Gòn</t>
  </si>
  <si>
    <t>065</t>
  </si>
  <si>
    <t>Cao Đẳng Điện Lực Miền Trung</t>
  </si>
  <si>
    <t>066</t>
  </si>
  <si>
    <t>Cao Đẳng Điện Lực TPHCM</t>
  </si>
  <si>
    <t>067</t>
  </si>
  <si>
    <t>Cao Đẳng Điện Tử – Điện Lạnh Hà Nội</t>
  </si>
  <si>
    <t>068</t>
  </si>
  <si>
    <t>Cao Đẳng Giao Thông Vận Tải 3</t>
  </si>
  <si>
    <t>069</t>
  </si>
  <si>
    <t>Cao Đẳng Giao Thông Vận Tải II</t>
  </si>
  <si>
    <t>070</t>
  </si>
  <si>
    <t>Cao Đẳng Giao Thông Vận Tải Miền Trung</t>
  </si>
  <si>
    <t>071</t>
  </si>
  <si>
    <t>Cao Đẳng Giao Thông Vận Tải TPHCM</t>
  </si>
  <si>
    <t>072</t>
  </si>
  <si>
    <t>Cao Đẳng Hải Dương</t>
  </si>
  <si>
    <t>073</t>
  </si>
  <si>
    <t>Cao Đẳng Hàng Hải I</t>
  </si>
  <si>
    <t>074</t>
  </si>
  <si>
    <t>Cao Đẳng Hoan Châu</t>
  </si>
  <si>
    <t>075</t>
  </si>
  <si>
    <t>Cao Đẳng Kinh Tế – Kế Hoạch Đà Nẵng</t>
  </si>
  <si>
    <t>076</t>
  </si>
  <si>
    <t>Cao Đẳng Kinh Tế – Kỹ Thuật – Đại Học Thái Nguyên</t>
  </si>
  <si>
    <t>077</t>
  </si>
  <si>
    <t>Cao Đẳng Kinh Tế – Kỹ Thuật Cần Thơ</t>
  </si>
  <si>
    <t>078</t>
  </si>
  <si>
    <t>Cao Đẳng Kinh Tế – Kỹ Thuật Hà Nội</t>
  </si>
  <si>
    <t>079</t>
  </si>
  <si>
    <t>Cao Đẳng Kinh Tế – Kỹ Thuật Quảng Nam</t>
  </si>
  <si>
    <t>080</t>
  </si>
  <si>
    <t>Cao Đẳng Kinh Tế – Kỹ Thuật Thương Mại</t>
  </si>
  <si>
    <t>081</t>
  </si>
  <si>
    <t>Cao Đẳng Kinh Tế – Kỹ Thuật Trung Ương</t>
  </si>
  <si>
    <t>082</t>
  </si>
  <si>
    <t>Cao Đẳng Kinh Tế – Tài Chính Thái Nguyên</t>
  </si>
  <si>
    <t>083</t>
  </si>
  <si>
    <t>Cao Đẳng Kinh Tế – Tài Chính Vĩnh Long</t>
  </si>
  <si>
    <t>084</t>
  </si>
  <si>
    <t>Cao Đẳng Kinh Tế Công Nghiệp Hà Nội</t>
  </si>
  <si>
    <t>085</t>
  </si>
  <si>
    <t>Cao Đẳng Kinh Tế Đối Ngoại</t>
  </si>
  <si>
    <t>086</t>
  </si>
  <si>
    <t>Cao Đẳng Kinh Tế Kỹ Thuật Điện Biên</t>
  </si>
  <si>
    <t>087</t>
  </si>
  <si>
    <t>Cao Đẳng Kinh Tế Kỹ Thuật Kiên Giang</t>
  </si>
  <si>
    <t>090</t>
  </si>
  <si>
    <t>Cao Đẳng Kinh Tế Kỹ Thuật Miền Nam</t>
  </si>
  <si>
    <t>091</t>
  </si>
  <si>
    <t>Cao Đẳng Kinh Tế Kỹ Thuật Phú Thọ</t>
  </si>
  <si>
    <t>092</t>
  </si>
  <si>
    <t>Cao Đẳng Kinh Tế Kỹ Thuật TP HCM</t>
  </si>
  <si>
    <t>093</t>
  </si>
  <si>
    <t>Cao Đẳng Kinh Tế Kỹ Thuật Vinatex TPHCM</t>
  </si>
  <si>
    <t>094</t>
  </si>
  <si>
    <t>Cao Đẳng Kinh Tế Kỹ Thuật Vĩnh Phúc</t>
  </si>
  <si>
    <t>095</t>
  </si>
  <si>
    <t>Cao Đẳng Kinh Tế TPHCM</t>
  </si>
  <si>
    <t>096</t>
  </si>
  <si>
    <t>Cao Đẳng Kinh Tế-Công Nghệ TPHCM</t>
  </si>
  <si>
    <t>097</t>
  </si>
  <si>
    <t>Cao Đẳng Kỹ Thuật Cao Thắng</t>
  </si>
  <si>
    <t>098</t>
  </si>
  <si>
    <t>Cao Đẳng Kỹ Thuật Công Nghiệp</t>
  </si>
  <si>
    <t>099</t>
  </si>
  <si>
    <t>Cao Đẳng Kỹ Thuật Công Nghiệp Quảng Ngãi</t>
  </si>
  <si>
    <t>Cao Đẳng Kỹ Thuật Lý Tự Trọng TPHCM</t>
  </si>
  <si>
    <t>Cao Đẳng Kỹ Thuật-Công Nghệ Vạn Xuân</t>
  </si>
  <si>
    <t>Cao Đẳng Lạc Việt</t>
  </si>
  <si>
    <t>Cao Đẳng Lương Thực Thực Phẩm</t>
  </si>
  <si>
    <t>Cao Đẳng Múa Việt Nam</t>
  </si>
  <si>
    <t>Cao Đẳng Mỹ Thuật Trang Trí Đồng Nai</t>
  </si>
  <si>
    <t>Cao Đẳng Nông Lâm Đông Bắc</t>
  </si>
  <si>
    <t>Cao Đẳng Nông Nghiệp Nam Bộ</t>
  </si>
  <si>
    <t>Cao Đẳng Nông Nghiệp và Phát Triển Nông Thôn Bắc Bộ</t>
  </si>
  <si>
    <t>Cao Đẳng Nghệ Thuật Hà Nội</t>
  </si>
  <si>
    <t>Cao Đẳng Ngoại Ngữ – Công Nghệ Việt Nhật</t>
  </si>
  <si>
    <t>Cao Đẳng Phát Thanh Truyền Hình I</t>
  </si>
  <si>
    <t>Cao Đẳng Phát Thanh Truyền Hình II</t>
  </si>
  <si>
    <t>Cao Đẳng Phương Đông – Đà Nẵng</t>
  </si>
  <si>
    <t>Cao Đẳng Phương Đông -Quảng Nam</t>
  </si>
  <si>
    <t>Cao Đẳng Sơn La</t>
  </si>
  <si>
    <t>Cao Đẳng Sư Phạm Bà Rịa – Vũng Tàu</t>
  </si>
  <si>
    <t>Cao Đẳng Sư Phạm Bắc Ninh</t>
  </si>
  <si>
    <t>Cao Đẳng Sư Phạm Bình Phước</t>
  </si>
  <si>
    <t>Cao Đẳng Sư Phạm Cà Mau</t>
  </si>
  <si>
    <t>Cao Đẳng Sư Phạm Cao Bằng</t>
  </si>
  <si>
    <t>Cao Đẳng Sư Phạm Đà Lạt</t>
  </si>
  <si>
    <t>Cao Đẳng Sư Phạm Đăk Lăk</t>
  </si>
  <si>
    <t>Cao Đẳng Sư Phạm Điện Biên</t>
  </si>
  <si>
    <t>Cao Đẳng Sư Phạm Gia Lai</t>
  </si>
  <si>
    <t>Cao Đẳng Sư Phạm Hà Giang</t>
  </si>
  <si>
    <t>Cao Đẳng Sư Phạm Hà Nam</t>
  </si>
  <si>
    <t>Cao Đẳng Sư Phạm Hà Tây</t>
  </si>
  <si>
    <t>Cao Đẳng Sư Phạm Hòa Bình</t>
  </si>
  <si>
    <t>Cao Đẳng Sư Phạm Hưng Yên</t>
  </si>
  <si>
    <t>Cao Đẳng Sư Phạm Kiên Giang</t>
  </si>
  <si>
    <t>Cao Đẳng Sư Phạm Kon Tum</t>
  </si>
  <si>
    <t>Cao Đẳng Sư Phạm Lạng Sơn</t>
  </si>
  <si>
    <t>Cao Đẳng Sư Phạm Lào Cai</t>
  </si>
  <si>
    <t>Cao Đẳng Sư Phạm Long An</t>
  </si>
  <si>
    <t>Cao Đẳng Sư Phạm Nam Định</t>
  </si>
  <si>
    <t>Cao Đẳng Sư Phạm Ninh Thuận</t>
  </si>
  <si>
    <t>Cao Đẳng Sư Phạm Nghệ An</t>
  </si>
  <si>
    <t>Cao Đẳng Sư Phạm Ngô Gia Tự Bắc Giang</t>
  </si>
  <si>
    <t>Cao Đẳng Sư Phạm Nha Trang</t>
  </si>
  <si>
    <t>Cao Đẳng Sư Phạm Quảng Ninh</t>
  </si>
  <si>
    <t>Cao Đẳng Sư Phạm Quảng Trị</t>
  </si>
  <si>
    <t>Cao Đẳng Sư Phạm Sóc Trăng</t>
  </si>
  <si>
    <t>Cao Đẳng Sư Phạm Tây Ninh</t>
  </si>
  <si>
    <t>Cao Đẳng Sư Phạm Tuyên Quang</t>
  </si>
  <si>
    <t>Cao Đẳng Sư Phạm TW Nha Trang</t>
  </si>
  <si>
    <t>Cao Đẳng Sư Phạm Thái Bình</t>
  </si>
  <si>
    <t>Cao Đẳng Sư Phạm Thái Nguyên</t>
  </si>
  <si>
    <t>Cao Đẳng Sư Phạm Thừa Thiên Huế</t>
  </si>
  <si>
    <t>Cao Đẳng Sư Phạm Trung Ương</t>
  </si>
  <si>
    <t>Cao Đẳng Sư Phạm Trung Ương TPHCM</t>
  </si>
  <si>
    <t>Cao Đẳng Sư Phạm Vĩnh Long</t>
  </si>
  <si>
    <t>Cao Đẳng Sư Phạm Vĩnh Phúc</t>
  </si>
  <si>
    <t>Cao Đẳng Sư Phạm Yên Bái</t>
  </si>
  <si>
    <t>Cao Đẳng Tài Chính Hải Quan</t>
  </si>
  <si>
    <t>Cao Đẳng Tài Nguyên và Môi Trường Miền Trung</t>
  </si>
  <si>
    <t>Cao Đẳng Tư Thục Đức Trí</t>
  </si>
  <si>
    <t>Cao Đẳng Thể Dục Thể Thao Thanh Hóa</t>
  </si>
  <si>
    <t>Cao Đẳng Thống Kê</t>
  </si>
  <si>
    <t>Cao Đẳng Thủy Lợi Bắc Bộ</t>
  </si>
  <si>
    <t>Cao Đẳng Thủy Sản</t>
  </si>
  <si>
    <t>Cao Đẳng Thương Mại</t>
  </si>
  <si>
    <t>Cao Đẳng Thương Mại và Du Lịch</t>
  </si>
  <si>
    <t>Cao Đẳng Thương Mại Và Du Lịch Hà Nội</t>
  </si>
  <si>
    <t>Cao Đẳng Truyền Hình</t>
  </si>
  <si>
    <t>Cao Đẳng Văn Hóa Nghệ Thuật Du Lịch Yên Bái</t>
  </si>
  <si>
    <t>Cao Đẳng Văn Hóa Nghệ Thuật Đăk Lăk</t>
  </si>
  <si>
    <t>Cao Đẳng Văn Hóa Nghệ Thuật Nghệ An</t>
  </si>
  <si>
    <t>Cao Đẳng Văn Hóa Nghệ Thuật Tây Bắc</t>
  </si>
  <si>
    <t>Cao Đẳng Văn Hóa Nghệ Thuật TPHCM</t>
  </si>
  <si>
    <t>Cao Đẳng Văn Hóa Nghệ Thuật Thái Bình</t>
  </si>
  <si>
    <t>Cao Đẳng Văn Hóa Nghệ Thuật và Du Lịch Hạ Long</t>
  </si>
  <si>
    <t>Cao Đẳng Văn Hóa Nghệ Thuật và Du Lịch Nha Trang</t>
  </si>
  <si>
    <t>Cao Đẳng Văn Hóa Nghệ Thuật và Du Lịch Sài Gòn</t>
  </si>
  <si>
    <t>Cao Đẳng Văn Hóa Nghệ Thuật Việt Bắc</t>
  </si>
  <si>
    <t>Cao đẳng Văn Hóa, Thể Thao Và Du Lịch Nguyễn Du</t>
  </si>
  <si>
    <t>Cao Đẳng Viễn Đông</t>
  </si>
  <si>
    <t>Cao Đẳng Xây Dựng Công Trình Đô Thị</t>
  </si>
  <si>
    <t>Cao Đẳng Xây Dựng Nam Định</t>
  </si>
  <si>
    <t>Cao Đẳng Xây Dựng Số 1</t>
  </si>
  <si>
    <t>Cao Đẳng Xây Dựng Số 2</t>
  </si>
  <si>
    <t>Cao Đẳng Y Tế Bạc Liêu</t>
  </si>
  <si>
    <t>Cao Đẳng Y Tế Bạch Mai</t>
  </si>
  <si>
    <t>Cao Đẳng Y Tế Bình Dương</t>
  </si>
  <si>
    <t>Cao Đẳng Y Tế Bình Định</t>
  </si>
  <si>
    <t>Cao Đẳng Y Tế Bình Thuận</t>
  </si>
  <si>
    <t>Cao Đẳng Y Tế Cà Mau</t>
  </si>
  <si>
    <t>Cao Đẳng Y Tế Cần Thơ</t>
  </si>
  <si>
    <t>Cao Đẳng Y Tế Điện Biên</t>
  </si>
  <si>
    <t>Cao Đẳng Y Tế Đồng Nai</t>
  </si>
  <si>
    <t>Cao Đẳng Y Tế Đồng Tháp</t>
  </si>
  <si>
    <t>Cao Đẳng Y Tế Hà Đông</t>
  </si>
  <si>
    <t>Cao Đẳng Y Tế Hà Nam</t>
  </si>
  <si>
    <t>Cao Đẳng Y Tế Hà Nội</t>
  </si>
  <si>
    <t>Cao Đẳng Y Tế Hà Tĩnh</t>
  </si>
  <si>
    <t>Cao Đẳng Y Tế Hải Phòng</t>
  </si>
  <si>
    <t>Cao Đẳng Y Tế Huế</t>
  </si>
  <si>
    <t>Cao Đẳng Y Tế Hưng Yên</t>
  </si>
  <si>
    <t>Cao Đẳng Y Tế Kiên Giang</t>
  </si>
  <si>
    <t>Cao Đẳng Y Tế Khánh Hòa</t>
  </si>
  <si>
    <t>Cao Đẳng Y Tế Lạng Sơn</t>
  </si>
  <si>
    <t>Cao Đẳng Y Tế Lâm Đồng</t>
  </si>
  <si>
    <t>Cao Đẳng Y Tế Ninh Bình</t>
  </si>
  <si>
    <t>Cao Đẳng Y Tế Phú Thọ</t>
  </si>
  <si>
    <t>Cao Đẳng Y Tế Quảng Nam</t>
  </si>
  <si>
    <t>Cao Đẳng Y Tế Quảng Ninh</t>
  </si>
  <si>
    <t>Cao Đẳng Y Tế Sơn La</t>
  </si>
  <si>
    <t>Cao Đẳng Y Tế Tiền Giang</t>
  </si>
  <si>
    <t>Cao Đẳng Y Tế Thái Bình</t>
  </si>
  <si>
    <t>Cao Đẳng Y Tế Thái Nguyên</t>
  </si>
  <si>
    <t>Cao Đẳng Y Tế Thanh Hóa</t>
  </si>
  <si>
    <t>Cao Đẳng Y Tế Trà Vinh</t>
  </si>
  <si>
    <t>Đại Học An Giang</t>
  </si>
  <si>
    <t>Đại Học An Ninh Nhân Dân</t>
  </si>
  <si>
    <t>Đại Học Anh Quốc Việt Nam</t>
  </si>
  <si>
    <t>Đại Học Bà Rịa – Vũng Tàu</t>
  </si>
  <si>
    <t>Đại Học Bạc Liêu</t>
  </si>
  <si>
    <t>Đại Học Bách Khoa – Đại Học Đà Nẵng</t>
  </si>
  <si>
    <t>Đại Học Bách Khoa – Đại Học Quốc Gia TPHCM</t>
  </si>
  <si>
    <t>Đại Học Bách Khoa Hà Nội</t>
  </si>
  <si>
    <t>Đại Học Bình Dương</t>
  </si>
  <si>
    <t>Đại học Buôn Ma Thuột</t>
  </si>
  <si>
    <t>Đại Học Cảnh Sát Nhân Dân</t>
  </si>
  <si>
    <t>Đại Học Cần Thơ</t>
  </si>
  <si>
    <t>Đại Học Công Đoàn</t>
  </si>
  <si>
    <t>Đại Học Công Nghệ – Đại Học Quốc Gia Hà Nội</t>
  </si>
  <si>
    <t>Đại Học Công Nghệ Đông Á</t>
  </si>
  <si>
    <t>Đại Học Công Nghệ Đồng Nai</t>
  </si>
  <si>
    <t>Đại học Công nghệ Giao thông vận tải</t>
  </si>
  <si>
    <t>Đại học Công nghệ Miền Đông</t>
  </si>
  <si>
    <t>Đại Học Công Nghệ Sài Gòn</t>
  </si>
  <si>
    <t>Đại học Công Nghệ TPHCM</t>
  </si>
  <si>
    <t>Đại Học Công Nghệ Thông Tin – Đại Học Quốc Gia TPHCM</t>
  </si>
  <si>
    <t>Đại học Công Nghệ Thông Tin và Truyền Thông – Đại Học Thái Nguyên</t>
  </si>
  <si>
    <t>Đại Học Công Nghệ và Quản Lý Hữu Nghị</t>
  </si>
  <si>
    <t>Đại Học Công Nghệ Vạn Xuân</t>
  </si>
  <si>
    <t>Đại Học Công Nghiệp Dệt May Hà Nội</t>
  </si>
  <si>
    <t>Đại Học Công Nghiệp Hà Nội</t>
  </si>
  <si>
    <t>Đại Học Công Nghiệp Quảng Ninh</t>
  </si>
  <si>
    <t>Đại Học Công Nghiệp TPHCM</t>
  </si>
  <si>
    <t>Đại Học Công Nghiệp Thực Phẩm TP HCM</t>
  </si>
  <si>
    <t>Đại Học Công Nghiệp Việt Hung</t>
  </si>
  <si>
    <t>Đại Học Công Nghiệp Việt Trì</t>
  </si>
  <si>
    <t>Đại học Công nghiệp Vinh</t>
  </si>
  <si>
    <t>Đại Học Cửu Long</t>
  </si>
  <si>
    <t>Đại Học Chu Văn An</t>
  </si>
  <si>
    <t>Đại Học Dân Lập Duy Tân</t>
  </si>
  <si>
    <t>Đại Học Dân Lập Đông Đô</t>
  </si>
  <si>
    <t>Đại Học Dân Lập Hải Phòng</t>
  </si>
  <si>
    <t>Đại Học Dân Lập Lương Thế Vinh</t>
  </si>
  <si>
    <t>Đại Học Dân Lập Phú Xuân</t>
  </si>
  <si>
    <t>Đại Học Dân Lập Phương Đông</t>
  </si>
  <si>
    <t>Đại Học Dân Lập Văn Lang</t>
  </si>
  <si>
    <t>Đại Học Dầu Khí Việt Nam</t>
  </si>
  <si>
    <t>Đại Học Dược Hà Nội</t>
  </si>
  <si>
    <t>Đại Học Đà Lạt</t>
  </si>
  <si>
    <t>Đại Học Đại Nam</t>
  </si>
  <si>
    <t>Đại Học Điện Lực</t>
  </si>
  <si>
    <t>Đại Học Điều Dưỡng Nam Định</t>
  </si>
  <si>
    <t>Đại Học Đông Á</t>
  </si>
  <si>
    <t>Đại Học Đồng Nai</t>
  </si>
  <si>
    <t>Đại Học Đồng Tháp</t>
  </si>
  <si>
    <t>Đại Học FPT</t>
  </si>
  <si>
    <t>Đại Học Giáo Dục – Đại học Quốc Gia Hà Nội</t>
  </si>
  <si>
    <t>Đại Học Giao Thông Vận Tải ( Cơ sở Phía Bắc )</t>
  </si>
  <si>
    <t>Đại Học Giao Thông Vận Tải ( Cơ sở Phía Nam)</t>
  </si>
  <si>
    <t>Đại Học Giao Thông Vận Tải TPHCM</t>
  </si>
  <si>
    <t>Đại Học Hà Hoa Tiên</t>
  </si>
  <si>
    <t>Đại Học Hạ Long</t>
  </si>
  <si>
    <t>Đại Học Hà Nội</t>
  </si>
  <si>
    <t>Đại Học Hà Tĩnh</t>
  </si>
  <si>
    <t>Đại Học Hải Dương</t>
  </si>
  <si>
    <t>Đại Học Hải Phòng</t>
  </si>
  <si>
    <t>Đại Học Hàng Hải</t>
  </si>
  <si>
    <t>274</t>
  </si>
  <si>
    <t>Đại Học Hòa Bình</t>
  </si>
  <si>
    <t>275</t>
  </si>
  <si>
    <t>Đại Học Hoa Lư</t>
  </si>
  <si>
    <t>276</t>
  </si>
  <si>
    <t>Đại Học Hoa Sen</t>
  </si>
  <si>
    <t>277</t>
  </si>
  <si>
    <t>Đại Học Hồng Đức</t>
  </si>
  <si>
    <t>Đại Học Hùng Vương</t>
  </si>
  <si>
    <t>Đại học Hùng Vương – TPHCM</t>
  </si>
  <si>
    <t>Đại học Kiểm Sát Hà Nội</t>
  </si>
  <si>
    <t>Đại học Kiên Giang</t>
  </si>
  <si>
    <t>Đại Học Kiến Trúc Đà Nẵng</t>
  </si>
  <si>
    <t>Đại Học Kiến Trúc Hà Nội</t>
  </si>
  <si>
    <t>Đại Học Kiến Trúc TPHCM</t>
  </si>
  <si>
    <t>Đại Học Kinh Bắc</t>
  </si>
  <si>
    <t>Đại Học Kinh Doanh và Công Nghệ Hà Nội</t>
  </si>
  <si>
    <t>Đại Học Kinh Tế – Đại Học Đà Nẵng</t>
  </si>
  <si>
    <t>Đại Học Kinh Tế – Đại Học Huế</t>
  </si>
  <si>
    <t>Đại Học Kinh Tế – Đại Học Quốc Gia Hà Nội</t>
  </si>
  <si>
    <t>Đại học Kinh Tế – Luật – Đại Học Quốc Gia TPHCM</t>
  </si>
  <si>
    <t>Đại Học Kinh Tế &amp; Quản Trị Kinh Doanh – Đại Học Thái Nguyên</t>
  </si>
  <si>
    <t>Đại Học Kinh Tế Công Nghiệp Long An</t>
  </si>
  <si>
    <t>Đại Học Kinh Tế Kỹ Thuật Bình Dương</t>
  </si>
  <si>
    <t>Đại Học Kinh Tế Kỹ Thuật Công Nghiệp</t>
  </si>
  <si>
    <t>Đại học Kinh Tế Nghệ An</t>
  </si>
  <si>
    <t>Đại Học Kinh Tế Quốc Dân</t>
  </si>
  <si>
    <t>Đại Học Kinh Tế -Tài Chính TPHCM</t>
  </si>
  <si>
    <t>Đại Học Kinh Tế TPHCM</t>
  </si>
  <si>
    <t>Đại Học Kỹ Thuật – Hậu Cần Công An Nhân Dân ( Phía Bắc )</t>
  </si>
  <si>
    <t>Đại Học Kỹ Thuật – Hậu Cần Công An Nhân Dân ( Phía Nam )</t>
  </si>
  <si>
    <t>Đại học Kỹ Thuật Công Nghệ Cần Thơ</t>
  </si>
  <si>
    <t>Đại Học Kỹ Thuật Công Nghiệp – Đại Học Thái Nguyên</t>
  </si>
  <si>
    <t>Đại học Kỹ thuật Y Dược Đà Nẵng</t>
  </si>
  <si>
    <t>Đại Học Kỹ Thuật Y Tế Hải Dương</t>
  </si>
  <si>
    <t>Đại học Khánh Hòa</t>
  </si>
  <si>
    <t>Đại Học Khoa Học – Đại Học Huế</t>
  </si>
  <si>
    <t>Đại Học Khoa Học – Đại Học Thái Nguyên</t>
  </si>
  <si>
    <t>Đại Học Khoa Học Tự Nhiên – Đại Học Quốc Gia Hà Nội</t>
  </si>
  <si>
    <t>Đại Học Khoa Học Tự Nhiên – Đại Học Quốc Gia TPHCM</t>
  </si>
  <si>
    <t>Đại Học Khoa Học Và Công Nghệ Hà Nội</t>
  </si>
  <si>
    <t>Đại Học Khoa Học Xã Hội và Nhân Văn – Đại Học Quốc Gia Hà Nội</t>
  </si>
  <si>
    <t>Đại Học Khoa Học Xã Hội và Nhân Văn – Đại Học Quốc Gia TPHCM</t>
  </si>
  <si>
    <t>Đại Học Lạc Hồng</t>
  </si>
  <si>
    <t>Đại Học Lao Động – Xã Hội ( Cơ sở Hà Nội )</t>
  </si>
  <si>
    <t>Đại Học Lao Động – Xã Hội ( Cơ sở phía Nam)</t>
  </si>
  <si>
    <t>Đại Học Lao Động – Xã Hội ( Cơ sở Sơn Tây )</t>
  </si>
  <si>
    <t>Đại Học Lâm Nghiệp ( Cơ sở 1 )</t>
  </si>
  <si>
    <t>Đại Học Lâm Nghiệp ( Cơ sở 2 )</t>
  </si>
  <si>
    <t>Đại học Luật – Đại Học Huế</t>
  </si>
  <si>
    <t>Đại Học Luật Hà Nội</t>
  </si>
  <si>
    <t>Đại Học Luật TPHCM</t>
  </si>
  <si>
    <t>Đại Học Mỏ Địa Chất</t>
  </si>
  <si>
    <t>Đại Học Mở TPHCM</t>
  </si>
  <si>
    <t>Đại Học Mỹ Thuật Công Nghiệp</t>
  </si>
  <si>
    <t>Đại Học Mỹ Thuật Công Nghiệp Á Châu</t>
  </si>
  <si>
    <t>Đại Học Mỹ Thuật TPHCM</t>
  </si>
  <si>
    <t>Đại Học Mỹ Thuật Việt Nam</t>
  </si>
  <si>
    <t>Đại học Nam Cần Thơ</t>
  </si>
  <si>
    <t>Đại Học Nội Vụ</t>
  </si>
  <si>
    <t>Đại Học Nông Lâm – Đại Học Huế</t>
  </si>
  <si>
    <t>Đại Học Nông Lâm – Đại Học Thái Nguyên</t>
  </si>
  <si>
    <t>Đại học Nông Lâm Bắc Giang</t>
  </si>
  <si>
    <t>Đại Học Nông Lâm TPHCM</t>
  </si>
  <si>
    <t>Đại Học Ngân Hàng TPHCM</t>
  </si>
  <si>
    <t>Đại Học Nghệ Thuật – Đại Học Huế</t>
  </si>
  <si>
    <t>Đại Học Ngoại Ngữ – Đại Học Đà Nẵng</t>
  </si>
  <si>
    <t>Đại Học Ngoại Ngữ – Đại Học Huế</t>
  </si>
  <si>
    <t>Đại Học Ngoại Ngữ – Đại Học Quốc Gia Hà Nội</t>
  </si>
  <si>
    <t>Đại Học Ngoại Ngữ – Tin Học TPHCM</t>
  </si>
  <si>
    <t>Đại Học Ngoại Thương ( Cơ sở phía Bắc )</t>
  </si>
  <si>
    <t>Đại Học Ngoại Thương (phía Nam)</t>
  </si>
  <si>
    <t>Đại học Nguyễn Huệ</t>
  </si>
  <si>
    <t>Đại Học Nguyễn Tất Thành</t>
  </si>
  <si>
    <t>Đại Học Nguyễn Trãi</t>
  </si>
  <si>
    <t>Đại Học Nha Trang</t>
  </si>
  <si>
    <t>Đại Học Phạm Văn Đồng</t>
  </si>
  <si>
    <t>Đại Học Phan Châu Trinh</t>
  </si>
  <si>
    <t>Đại Học Phan Thiết</t>
  </si>
  <si>
    <t>Đại Học Phòng Cháy Chữa Cháy ( Hệ Dân sự Phía Bắc )</t>
  </si>
  <si>
    <t>Đại Học Phòng Cháy Chữa Cháy ( Phía Bắc )</t>
  </si>
  <si>
    <t>Đại Học Phòng Cháy Chữa Cháy (Hệ Dân sự Phía Nam)</t>
  </si>
  <si>
    <t>Đại Học Phòng Cháy Chữa Cháy (phía Nam)</t>
  </si>
  <si>
    <t>Đại Học Phú Yên</t>
  </si>
  <si>
    <t>Đại Học Quảng Bình</t>
  </si>
  <si>
    <t>Đại Học Quảng Nam</t>
  </si>
  <si>
    <t>Đại Học Quang Trung</t>
  </si>
  <si>
    <t>Đại Học Quốc Tế – Đại Học Quốc Gia TPHCM</t>
  </si>
  <si>
    <t>Đại Học Quốc Tế Bắc Hà</t>
  </si>
  <si>
    <t>Đại Học Quốc Tế Hồng Bàng</t>
  </si>
  <si>
    <t>Đại Học Quốc Tế Miền Đông</t>
  </si>
  <si>
    <t>Đại Học Quốc Tế RMIT Việt Nam</t>
  </si>
  <si>
    <t>Đại Học Quốc Tế Sài Gòn</t>
  </si>
  <si>
    <t>Đại Học Quy Nhơn</t>
  </si>
  <si>
    <t>Đại Học Răng – Hàm – Mặt</t>
  </si>
  <si>
    <t>Đại Học Sài Gòn</t>
  </si>
  <si>
    <t>Đại học Sao Đỏ</t>
  </si>
  <si>
    <t>Đại Học Sân Khấu Điện Ảnh</t>
  </si>
  <si>
    <t>Đại Học Sân Khấu, Điện Ảnh TPHCM</t>
  </si>
  <si>
    <t>Đại Học Sư Phạm – Đại Học Đà Nẵng</t>
  </si>
  <si>
    <t>Đại Học Sư Phạm – Đại Học Huế</t>
  </si>
  <si>
    <t>Đại Học Sư Phạm – Đại Học Thái Nguyên</t>
  </si>
  <si>
    <t>Đại Học Sư Phạm Hà Nội</t>
  </si>
  <si>
    <t>Đại Học Sư Phạm Hà Nội 2</t>
  </si>
  <si>
    <t>Đại Học Sư Phạm Kỹ Thuật Hưng Yên</t>
  </si>
  <si>
    <t>Đại Học Sư Phạm Kỹ Thuật Nam Định</t>
  </si>
  <si>
    <t>Đại Học Sư Phạm Kỹ Thuật TPHCM</t>
  </si>
  <si>
    <t>Đại Học Sư Phạm Kỹ Thuật Vinh</t>
  </si>
  <si>
    <t>Đại Học Sư Phạm Kỹ Thuật Vĩnh Long</t>
  </si>
  <si>
    <t>Đại Học Sư Phạm Nghệ Thuật Trung Ương</t>
  </si>
  <si>
    <t>Đại Học Sư Phạm TPHCM</t>
  </si>
  <si>
    <t>Đại Học Sư Phạm Thể Dục Thể Thao Hà Nội</t>
  </si>
  <si>
    <t>Đại Học Sư Phạm Thể Dục Thể Thao TPHCM</t>
  </si>
  <si>
    <t>Đại học Tài Chính – Quản Trị Kinh Doanh</t>
  </si>
  <si>
    <t>Đại học Tài Chính Kế Toán</t>
  </si>
  <si>
    <t>Đại Học Tài Chính Marketing</t>
  </si>
  <si>
    <t>Đại Học Tài Chính Ngân Hàng Hà Nội</t>
  </si>
  <si>
    <t>Đại học Tài Nguyên và Môi Trường Hà Nội</t>
  </si>
  <si>
    <t>Đại học Tân Trào</t>
  </si>
  <si>
    <t>Đại Học Tây Bắc</t>
  </si>
  <si>
    <t>Đại Học Tây Đô</t>
  </si>
  <si>
    <t>Đại Học Tây Nguyên</t>
  </si>
  <si>
    <t>Đại Học Tiền Giang</t>
  </si>
  <si>
    <t>Đại Học Tôn Đức Thắng</t>
  </si>
  <si>
    <t>Đại Học Tư Thục Công Nghệ Thông Tin Gia Định</t>
  </si>
  <si>
    <t>Đại Học Thái Bình</t>
  </si>
  <si>
    <t>Đại Học Thái Bình Dương</t>
  </si>
  <si>
    <t>397</t>
  </si>
  <si>
    <t>Đại học Thành Đô</t>
  </si>
  <si>
    <t>398</t>
  </si>
  <si>
    <t>Đại Học Thành Đông</t>
  </si>
  <si>
    <t>399</t>
  </si>
  <si>
    <t>Đại Học Thành Tây</t>
  </si>
  <si>
    <t>400</t>
  </si>
  <si>
    <t>Đại Học Thăng Long</t>
  </si>
  <si>
    <t>Đại Học Thể Dục Thể Thao Bắc Ninh</t>
  </si>
  <si>
    <t>Đại Học Thể Dục Thể Thao Đà Nẵng</t>
  </si>
  <si>
    <t>403</t>
  </si>
  <si>
    <t>Đại Học Thể Dục Thể Thao TPHCM</t>
  </si>
  <si>
    <t>404</t>
  </si>
  <si>
    <t>Đại học Thủ Dầu Một</t>
  </si>
  <si>
    <t>405</t>
  </si>
  <si>
    <t>Đại học Thủ Đô Hà Nội</t>
  </si>
  <si>
    <t>406</t>
  </si>
  <si>
    <t>Đại Học Thủy Lợi ( Cơ sở 1 )</t>
  </si>
  <si>
    <t>407</t>
  </si>
  <si>
    <t>Đại Học Thủy Lợi ( Cơ sở 2 )</t>
  </si>
  <si>
    <t>408</t>
  </si>
  <si>
    <t>Đại Học Thương Mại</t>
  </si>
  <si>
    <t>409</t>
  </si>
  <si>
    <t>Đại Học Trà Vinh</t>
  </si>
  <si>
    <t>410</t>
  </si>
  <si>
    <t>Đại Học Trưng Vương</t>
  </si>
  <si>
    <t>411</t>
  </si>
  <si>
    <t>Đại Học Văn Hiến</t>
  </si>
  <si>
    <t>412</t>
  </si>
  <si>
    <t>Đại Học Văn Hóa – Nghệ Thuật Quân Đội</t>
  </si>
  <si>
    <t>413</t>
  </si>
  <si>
    <t>Đại Học Văn Hóa Hà Nội</t>
  </si>
  <si>
    <t>414</t>
  </si>
  <si>
    <t>Đại Học Văn Hóa TPHCM</t>
  </si>
  <si>
    <t>415</t>
  </si>
  <si>
    <t>Đại Học Văn Hóa, Thể Thao Và Du Lịch Thanh Hóa</t>
  </si>
  <si>
    <t>416</t>
  </si>
  <si>
    <t>Đại Học Việt Bắc</t>
  </si>
  <si>
    <t>417</t>
  </si>
  <si>
    <t>Đại Học Việt Đức</t>
  </si>
  <si>
    <t>418</t>
  </si>
  <si>
    <t>Đại Học Vinh</t>
  </si>
  <si>
    <t>419</t>
  </si>
  <si>
    <t>Đại Học Võ Trường Toản</t>
  </si>
  <si>
    <t>420</t>
  </si>
  <si>
    <t>Đại Học Xây Dựng Hà Nội</t>
  </si>
  <si>
    <t>421</t>
  </si>
  <si>
    <t>Đại Học Xây Dựng Miền Tây</t>
  </si>
  <si>
    <t>422</t>
  </si>
  <si>
    <t>Đại Học Xây Dựng Miền Trung</t>
  </si>
  <si>
    <t>423</t>
  </si>
  <si>
    <t>Đại Học Y Dược – Đại Học Huế</t>
  </si>
  <si>
    <t>424</t>
  </si>
  <si>
    <t>Đại Học Y Dược – Đại Học Thái Nguyên</t>
  </si>
  <si>
    <t>425</t>
  </si>
  <si>
    <t>Đại Học Y Dược Cần Thơ</t>
  </si>
  <si>
    <t>426</t>
  </si>
  <si>
    <t>Đại Học Y Dược TPHCM</t>
  </si>
  <si>
    <t>427</t>
  </si>
  <si>
    <t>Đại Học Y Dược Thái Bình</t>
  </si>
  <si>
    <t>428</t>
  </si>
  <si>
    <t>Đại Học Y Hà Nội</t>
  </si>
  <si>
    <t>429</t>
  </si>
  <si>
    <t>Đại Học Y Hải Phòng</t>
  </si>
  <si>
    <t>430</t>
  </si>
  <si>
    <t>Đại Học Y Khoa Phạm Ngọc Thạch</t>
  </si>
  <si>
    <t>431</t>
  </si>
  <si>
    <t>Đại Học Y Khoa Vinh</t>
  </si>
  <si>
    <t>432</t>
  </si>
  <si>
    <t>Đại Học Y Tế Công Cộng</t>
  </si>
  <si>
    <t>433</t>
  </si>
  <si>
    <t>Đại Học Yersin Đà Lạt</t>
  </si>
  <si>
    <t>434</t>
  </si>
  <si>
    <t>ĐH Tài Nguyên môi trường TPHCM</t>
  </si>
  <si>
    <t>435</t>
  </si>
  <si>
    <t>ĐH Tân Tạo</t>
  </si>
  <si>
    <t>436</t>
  </si>
  <si>
    <t>Học Viện An Ninh Nhân Dân</t>
  </si>
  <si>
    <t>437</t>
  </si>
  <si>
    <t>Học Viện Âm Nhạc Huế</t>
  </si>
  <si>
    <t>438</t>
  </si>
  <si>
    <t>Học Viện Âm Nhạc Quốc Gia Việt Nam</t>
  </si>
  <si>
    <t>439</t>
  </si>
  <si>
    <t>Học Viện Báo Chí – Tuyên Truyền</t>
  </si>
  <si>
    <t>440</t>
  </si>
  <si>
    <t>Học Viện Biên Phòng</t>
  </si>
  <si>
    <t>441</t>
  </si>
  <si>
    <t>Học viện cán bộ TPHCM</t>
  </si>
  <si>
    <t>442</t>
  </si>
  <si>
    <t>Học Viện Cảnh Sát Nhân Dân</t>
  </si>
  <si>
    <t>443</t>
  </si>
  <si>
    <t>Học Viện Công Nghệ Bưu Chính Viễn Thông ( Phía Bắc )</t>
  </si>
  <si>
    <t>444</t>
  </si>
  <si>
    <t>Học Viện Công Nghệ Bưu Chính Viễn Thông (phía Nam)</t>
  </si>
  <si>
    <t>445</t>
  </si>
  <si>
    <t>Học Viện Chính Sách và Phát Triển</t>
  </si>
  <si>
    <t>446</t>
  </si>
  <si>
    <t>Học Viện Chính Trị Công An Nhân Dân</t>
  </si>
  <si>
    <t>447</t>
  </si>
  <si>
    <t>Học Viện Hải Quân</t>
  </si>
  <si>
    <t>448</t>
  </si>
  <si>
    <t>Học Viện Hàng Không Việt Nam</t>
  </si>
  <si>
    <t>449</t>
  </si>
  <si>
    <t>Học Viện Hành Chính Quốc Gia ( phía Bắc )</t>
  </si>
  <si>
    <t>450</t>
  </si>
  <si>
    <t>Học Viện Hành Chính Quốc Gia (phía Nam)</t>
  </si>
  <si>
    <t>451</t>
  </si>
  <si>
    <t>Học Viện Hậu Cần – Hệ Dân sự</t>
  </si>
  <si>
    <t>452</t>
  </si>
  <si>
    <t>Học Viện Hậu Cần – Hệ Quân sự</t>
  </si>
  <si>
    <t>453</t>
  </si>
  <si>
    <t>Học Viện Kỹ Thuật Mật Mã</t>
  </si>
  <si>
    <t>454</t>
  </si>
  <si>
    <t>Học Viện Kỹ Thuật Quân Sự – Hệ Quân sự</t>
  </si>
  <si>
    <t>455</t>
  </si>
  <si>
    <t>Học Viện KỹThuật Quân Sự – Hệ Dân sự</t>
  </si>
  <si>
    <t>456</t>
  </si>
  <si>
    <t>Học Viện Khoa Học Quân Sự – Hệ Dân sự</t>
  </si>
  <si>
    <t>457</t>
  </si>
  <si>
    <t>Học Viện Khoa Học Quân Sự – Hệ Quân sự</t>
  </si>
  <si>
    <t>458</t>
  </si>
  <si>
    <t>Học Viện Nông Nghiệp Việt Nam</t>
  </si>
  <si>
    <t>459</t>
  </si>
  <si>
    <t>Học Viện Ngân Hàng</t>
  </si>
  <si>
    <t>460</t>
  </si>
  <si>
    <t>Học Viện Ngân Hàng ( Phân Viện Phú Yên )</t>
  </si>
  <si>
    <t>461</t>
  </si>
  <si>
    <t>Học Viện Ngân Hàng Phân Viện Bắc Ninh</t>
  </si>
  <si>
    <t>462</t>
  </si>
  <si>
    <t>Học Viện Ngoại Giao</t>
  </si>
  <si>
    <t>463</t>
  </si>
  <si>
    <t>Học Viện Phòng Không – Không Quân</t>
  </si>
  <si>
    <t>464</t>
  </si>
  <si>
    <t>Học Viện Phụ Nữ Việt Nam</t>
  </si>
  <si>
    <t>465</t>
  </si>
  <si>
    <t>Học Viện Quản Lý Giáo Dục</t>
  </si>
  <si>
    <t>466</t>
  </si>
  <si>
    <t>Học Viện Quân Y – Hệ Dân sự</t>
  </si>
  <si>
    <t>467</t>
  </si>
  <si>
    <t>Học Viện Quân Y – Hệ Quân sự</t>
  </si>
  <si>
    <t>468</t>
  </si>
  <si>
    <t>Học Viện Tài Chính</t>
  </si>
  <si>
    <t>469</t>
  </si>
  <si>
    <t>Học viện Tòa án</t>
  </si>
  <si>
    <t>470</t>
  </si>
  <si>
    <t>Học Viện Thanh Thiếu Niên Việt Nam</t>
  </si>
  <si>
    <t>471</t>
  </si>
  <si>
    <t>Học Viện Y Dược Học Cổ Truyền Việt Nam</t>
  </si>
  <si>
    <t>472</t>
  </si>
  <si>
    <t>Khoa Công Nghệ – Đại Học Đà Nẵng</t>
  </si>
  <si>
    <t>473</t>
  </si>
  <si>
    <t>Khoa Du Lịch – Đại Học Huế</t>
  </si>
  <si>
    <t>474</t>
  </si>
  <si>
    <t>Khoa Giáo Dục Thể Chất – Đại Học Huế</t>
  </si>
  <si>
    <t>475</t>
  </si>
  <si>
    <t>Khoa Luật – Đại Học Quốc Gia Hà Nội</t>
  </si>
  <si>
    <t>476</t>
  </si>
  <si>
    <t>Khoa Ngoại Ngữ – Đại Học Thái Nguyên</t>
  </si>
  <si>
    <t>477</t>
  </si>
  <si>
    <t>Khoa Quốc Tế – Đại Học Quốc Gia Hà Nội</t>
  </si>
  <si>
    <t>478</t>
  </si>
  <si>
    <t>Khoa Quốc Tế – Đại Học Thái Nguyên</t>
  </si>
  <si>
    <t>479</t>
  </si>
  <si>
    <t>Khoa Y – Đại học Quốc Gia TPHCM</t>
  </si>
  <si>
    <t>480</t>
  </si>
  <si>
    <t>Khoa Y Dược – Đại Học Đà Nẵng</t>
  </si>
  <si>
    <t>481</t>
  </si>
  <si>
    <t>Khoa Y Dược – Đại học Quốc Gia Hà Nội</t>
  </si>
  <si>
    <t>482</t>
  </si>
  <si>
    <t>Nhạc Viện TPHCM</t>
  </si>
  <si>
    <t>483</t>
  </si>
  <si>
    <t>Phân Hiệu Đại Học Đà Nẵng tại Kon Tum</t>
  </si>
  <si>
    <t>484</t>
  </si>
  <si>
    <t>Phân Hiệu Đại Học Huế tại Quảng Trị</t>
  </si>
  <si>
    <t>485</t>
  </si>
  <si>
    <t>Phân hiệu Đại học Nông Lâm TP. HCM tại Gia Lai</t>
  </si>
  <si>
    <t>486</t>
  </si>
  <si>
    <t>Phân hiệu Đại học Nông Lâm TP. HCM tại Ninh Thuận</t>
  </si>
  <si>
    <t>487</t>
  </si>
  <si>
    <t>Phân Hiệu Đại Học Thái Nguyên Tại Lào Cai</t>
  </si>
  <si>
    <t>488</t>
  </si>
  <si>
    <t>Phân hiệu Đại học Y Hà Nội tại Thanh Hóa</t>
  </si>
  <si>
    <t>489</t>
  </si>
  <si>
    <t>Trường Cao đẳng Y Dược Sài Gòn</t>
  </si>
  <si>
    <t>490</t>
  </si>
  <si>
    <t>Trường Cao đẳng Y Khoa Phạm Ngọc Thạch</t>
  </si>
  <si>
    <t>491</t>
  </si>
  <si>
    <t>492</t>
  </si>
  <si>
    <t>Trường Sĩ Quan Công Binh – Hệ Dân sự – Đại học Ngô Quyền</t>
  </si>
  <si>
    <t>493</t>
  </si>
  <si>
    <t>Trường Sĩ Quan Công Binh – Hệ Quân sự – Đại học Ngô Quyền</t>
  </si>
  <si>
    <t>494</t>
  </si>
  <si>
    <t>Trường Sĩ Quan Chính Trị – Đại Học Chính Trị</t>
  </si>
  <si>
    <t>495</t>
  </si>
  <si>
    <t>Trường Sĩ quan Chính trị (hệ dân sự)</t>
  </si>
  <si>
    <t>496</t>
  </si>
  <si>
    <t>Trường Sĩ Quan Đặc Công</t>
  </si>
  <si>
    <t>497</t>
  </si>
  <si>
    <t>Trường Sĩ Quan Kỹ Thuật Quân Sự – Hệ Dân sự – Đại Học Trần Đại Nghĩa</t>
  </si>
  <si>
    <t>498</t>
  </si>
  <si>
    <t>Trường Sĩ Quan Kỹ Thuật Quân Sự – Hệ Quân sự – Đại Học Trần Đại Nghĩa</t>
  </si>
  <si>
    <t>499</t>
  </si>
  <si>
    <t>Trường Sĩ Quan Không Quân – Hệ Cao đẳng</t>
  </si>
  <si>
    <t>500</t>
  </si>
  <si>
    <t>Trường Sĩ Quan Không Quân – Hệ Đại học</t>
  </si>
  <si>
    <t>Trường Sĩ Quan Lục Quân 1 – Đại học Trần Quốc Tuấn</t>
  </si>
  <si>
    <t>Trường Sĩ Quan Lục Quân 2 – Đại học Nguyễn Huệ</t>
  </si>
  <si>
    <t>Trường Sĩ Quan Pháo Binh</t>
  </si>
  <si>
    <t>Trường Sĩ Quan Phòng Hóa</t>
  </si>
  <si>
    <t>Trường Sĩ Quan Tăng – Thiết Giáp</t>
  </si>
  <si>
    <t>Trường Sĩ Quan Thông Tin – Hệ Dân Sự – Đại Học Thông Tin Liên Lạc</t>
  </si>
  <si>
    <t>Trường Sĩ Quan Thông Tin – Hệ Quân sự – Đại Học Thông Tin Liên Lạc</t>
  </si>
  <si>
    <t>Viện Đại Học Mở Hà Nội</t>
  </si>
  <si>
    <t>DM_NOI_DAO_TAO</t>
  </si>
  <si>
    <t>Chức vụ (chức danh):</t>
  </si>
  <si>
    <t>LOAI_CONG_TAC</t>
  </si>
  <si>
    <t>Công tác chính quyền</t>
  </si>
  <si>
    <t>Công tác Đảng</t>
  </si>
  <si>
    <t>Công tác đoàn thể, tổ chức xã hội</t>
  </si>
  <si>
    <t>NN-Chứng chỉ A</t>
  </si>
  <si>
    <t>Chứng chỉ A</t>
  </si>
  <si>
    <t>Chứng chỉ B</t>
  </si>
  <si>
    <t>Chứng chỉ C</t>
  </si>
  <si>
    <t>Chứng chỉ D</t>
  </si>
  <si>
    <t>NN-Chứng chỉ B</t>
  </si>
  <si>
    <t>TH-Chứng chỉ A</t>
  </si>
  <si>
    <t>TH-Chứng chỉ B</t>
  </si>
  <si>
    <t>TH-Chứng chỉ C</t>
  </si>
  <si>
    <t>TH-Chứng chỉ D</t>
  </si>
  <si>
    <t>NN-Chứng chỉ C</t>
  </si>
  <si>
    <t>NN-Chứng chỉ D</t>
  </si>
  <si>
    <t>TH-Kỹ sư</t>
  </si>
  <si>
    <t>Phó trưởng ban</t>
  </si>
  <si>
    <t>Chi cục trưởng</t>
  </si>
  <si>
    <t>Phó chi cục trưởng</t>
  </si>
  <si>
    <t>Phó Chi cục trưởng</t>
  </si>
  <si>
    <t>Trưởng trạm KSLH</t>
  </si>
  <si>
    <t>Phó Trưởng trạm KSLH</t>
  </si>
  <si>
    <t>Nhân viên</t>
  </si>
  <si>
    <t>Phó Tổ trưởng</t>
  </si>
  <si>
    <t>Tổ trưởng</t>
  </si>
  <si>
    <t>Mẹ kế</t>
  </si>
  <si>
    <t>Mẹ nuôi</t>
  </si>
  <si>
    <t>Giáo sư, giảng viên cao cấp</t>
  </si>
  <si>
    <t>Hợp đồng theo Nghị Định 68/CP</t>
  </si>
  <si>
    <t>Hợp đồng dài hạn</t>
  </si>
  <si>
    <t>Hợp đồng ngắn hạn</t>
  </si>
  <si>
    <t>Hợp đồng lao động giản đơn</t>
  </si>
  <si>
    <t>Tuyển dụng đặc biệt</t>
  </si>
  <si>
    <t xml:space="preserve">4) Nơi sinh: Xã/Phường </t>
  </si>
  <si>
    <t>5) Quê quán: Xã/Phường</t>
  </si>
  <si>
    <t>, Huyện/Quận</t>
  </si>
  <si>
    <t>, Tỉnh/Thành phố</t>
  </si>
  <si>
    <t>10) Nghề nghiệp khi được tuyển dụng:</t>
  </si>
  <si>
    <t>NOI_SONG</t>
  </si>
  <si>
    <t>Nơi sống:</t>
  </si>
  <si>
    <t>…/…/…</t>
  </si>
  <si>
    <t>…/…</t>
  </si>
  <si>
    <t>Số quyết định</t>
  </si>
  <si>
    <t>Điều động</t>
  </si>
  <si>
    <t>Luân chuyển</t>
  </si>
  <si>
    <t>Luân phiên</t>
  </si>
  <si>
    <t>Biệt phái</t>
  </si>
  <si>
    <t>Chuyển vị trí công tác</t>
  </si>
  <si>
    <t>Bổ nhiệm mới</t>
  </si>
  <si>
    <t>Bổ nhiệm lại</t>
  </si>
  <si>
    <t>Điều động + Bổ nhiệm</t>
  </si>
  <si>
    <t>Miễn nhiệm</t>
  </si>
  <si>
    <t>Từ chức</t>
  </si>
  <si>
    <t>Thôi giữ chức vụ</t>
  </si>
  <si>
    <t>Tuyển dụng mới</t>
  </si>
  <si>
    <t>Ngày quyết định</t>
  </si>
  <si>
    <t>Học nghề</t>
  </si>
  <si>
    <t>Học tập</t>
  </si>
  <si>
    <t>Nghiên cứu</t>
  </si>
  <si>
    <t>Thục tập</t>
  </si>
  <si>
    <t>L_DT_NN</t>
  </si>
  <si>
    <t>Công tác nước ngoài</t>
  </si>
  <si>
    <t>Từ ngày - đến ngày</t>
  </si>
  <si>
    <t>Ngày cấp:</t>
  </si>
  <si>
    <t>Cơ quan cấp:</t>
  </si>
  <si>
    <t>Các cấp khác</t>
  </si>
  <si>
    <t>DM_PHU_CAP</t>
  </si>
  <si>
    <t>Phụ cấp thâm niên vượt khung</t>
  </si>
  <si>
    <t>Phụ cấp kiêm nhiệm chức danh lãnh đạo</t>
  </si>
  <si>
    <t>Phụ cấp khu vực</t>
  </si>
  <si>
    <t>Phụ cấp đặc biệt</t>
  </si>
  <si>
    <t>Phụ cấp thu hút</t>
  </si>
  <si>
    <t>Phụ cấp lưu động</t>
  </si>
  <si>
    <t>Phụ cấp độc hại, nguy hiểm</t>
  </si>
  <si>
    <t>Phụ cấp thâm niên nghề</t>
  </si>
  <si>
    <t>Phụ cấp ưu đãi theo nghề</t>
  </si>
  <si>
    <t>Phụ cấp trách nhiệm theo nghề</t>
  </si>
  <si>
    <t>Phụ cấp trách nhiệm công việc</t>
  </si>
  <si>
    <t>Phụ cấp phục vụ quốc phòng, an ninh</t>
  </si>
  <si>
    <t>Mẫu thu thập dữ liệu dựa theo mẫu 2C-BNV/20, đề nghị cán bộ, công chức kê khai đầy đủ các thông tin được bôi đỏ</t>
  </si>
  <si>
    <t>Đạo Tin lành</t>
  </si>
  <si>
    <t>Giáo hội Các Thánh hữu Ngày sau của Chúa Giê Su Ky tô (Mặc Môn)</t>
  </si>
  <si>
    <t>Chăm Bà-la-môn</t>
  </si>
  <si>
    <t>Hội thánh Minh Lý đạo - Tam Tông Miếu</t>
  </si>
  <si>
    <t>Giáo hội Phật đường Nam tông Minh sư đạo</t>
  </si>
  <si>
    <t>Bửu Sơn Kỳ Hương</t>
  </si>
  <si>
    <t>Đạo Tứ Ân Hiếu nghĩa</t>
  </si>
  <si>
    <t>Đạo Cao Đài</t>
  </si>
  <si>
    <t>Phật giáo Hoà Hảo</t>
  </si>
  <si>
    <t>Tôn giáo Baha'i</t>
  </si>
  <si>
    <t>Tịnh độ Cư sĩ Phật hội Việt Nam</t>
  </si>
  <si>
    <t>MÃ</t>
  </si>
  <si>
    <t xml:space="preserve"> TÊN</t>
  </si>
  <si>
    <t>Thuộc Bộ</t>
  </si>
  <si>
    <t>Chánh Văn phòng</t>
  </si>
  <si>
    <t>Phó Chánh Văn phòng</t>
  </si>
  <si>
    <t>Chánh Thanh tra</t>
  </si>
  <si>
    <t>Phó Chánh Thanh tra</t>
  </si>
  <si>
    <t>Quyền Chánh thanh tra</t>
  </si>
  <si>
    <t>Phó trưởng Đại diện</t>
  </si>
  <si>
    <t>Phó Trưởng phòng</t>
  </si>
  <si>
    <t>Quyền Trưởng phòng</t>
  </si>
  <si>
    <t>Thuộc Tổng cục</t>
  </si>
  <si>
    <t>Tổng Cục trưởng</t>
  </si>
  <si>
    <t>Phó Tổng Cục trưởng</t>
  </si>
  <si>
    <t>Quyền Tổng cục trưởng</t>
  </si>
  <si>
    <t>Đại diện Hải quan Việt Nam tại Tổ chức Hải quan thế giới</t>
  </si>
  <si>
    <t>Quyền Chi cục trưởng</t>
  </si>
  <si>
    <t>Đội trưởng</t>
  </si>
  <si>
    <t>Phó đội trưởng</t>
  </si>
  <si>
    <t>Thuộc Cục địa phương</t>
  </si>
  <si>
    <t xml:space="preserve">Giám đốc </t>
  </si>
  <si>
    <t xml:space="preserve">Quyền Giám đốc </t>
  </si>
  <si>
    <t>Phó Giám đốc trung tâm</t>
  </si>
  <si>
    <t>Quyền Giám đốc trung tâm</t>
  </si>
  <si>
    <t>Quyền đội  trưởng</t>
  </si>
  <si>
    <t>Thuộc Chi cục địa phương</t>
  </si>
  <si>
    <t>Trưởng bộ phận</t>
  </si>
  <si>
    <t>Trưởng kho</t>
  </si>
  <si>
    <t>Phó Đội trưởng</t>
  </si>
  <si>
    <t>Phó Trưởng bộ phận</t>
  </si>
  <si>
    <t>Phó Trưởng kho</t>
  </si>
  <si>
    <t>ĐVSN thuộc Bộ</t>
  </si>
  <si>
    <t>Phó Trưởng khoa</t>
  </si>
  <si>
    <t>Trưởng bộ môn</t>
  </si>
  <si>
    <t>Phó Trưởng bộ môn</t>
  </si>
  <si>
    <t>ĐVSN thuộc Tổng cục</t>
  </si>
  <si>
    <t>Chi nhánh ĐVSN</t>
  </si>
  <si>
    <t>ĐVSN thuộc Cục thuộc Bộ</t>
  </si>
  <si>
    <t>ĐVSN thuộc Cục thuộc Tổng cục</t>
  </si>
  <si>
    <t>ĐVSN thuộc ĐVSN thuộc Bộ</t>
  </si>
  <si>
    <t>Kiểm tra viên cao cấp thuế</t>
  </si>
  <si>
    <t>Kiểm tra viên chính thuế</t>
  </si>
  <si>
    <t>Kiểm tra viên thuế</t>
  </si>
  <si>
    <t>Kiểm tra viên trung cấp thuế</t>
  </si>
  <si>
    <t>Kỹ thuật viên bảo quản chính</t>
  </si>
  <si>
    <t>Kỹ thuật viên bảo quản</t>
  </si>
  <si>
    <t>Kỹ thuật viên bảo quản trung cấp</t>
  </si>
  <si>
    <t>Thủ kho bảo quản</t>
  </si>
  <si>
    <t>Nhân quản bảo vệ kho dự trữ</t>
  </si>
  <si>
    <t>Phó giáo sư - Giảng viên chính</t>
  </si>
  <si>
    <t>19.223</t>
  </si>
  <si>
    <t>19.221</t>
  </si>
  <si>
    <t>LÝ LUẬN CHÍNH TRỊ</t>
  </si>
  <si>
    <t>QUẢN LÝ NHÀ NƯỚC</t>
  </si>
  <si>
    <t>NGOẠI NGỮ</t>
  </si>
  <si>
    <t>TIN HỌC</t>
  </si>
  <si>
    <t>,Ngày xuất ngũ:</t>
  </si>
  <si>
    <t>Trình độ lý luận chính trị</t>
  </si>
  <si>
    <t>Trình độ QLNN</t>
  </si>
  <si>
    <t>Trình độ ngoại ngữ</t>
  </si>
  <si>
    <t>Tin học</t>
  </si>
  <si>
    <t>Trình độ chuyên môn</t>
  </si>
  <si>
    <t>ID</t>
  </si>
  <si>
    <t>Bổ nhiệm</t>
  </si>
  <si>
    <t>Chuyển công tác ngoài ngành TC</t>
  </si>
  <si>
    <t>Chuyển công tác trong ngành TC</t>
  </si>
  <si>
    <t>Chuyển đổi vị trí công tác</t>
  </si>
  <si>
    <t>Điều động (có bàn giao hồ sơ)</t>
  </si>
  <si>
    <t>Kiêm nhiệm</t>
  </si>
  <si>
    <t>Miễn nhiệm/Từ chức/Thôi giữ chức vụ</t>
  </si>
  <si>
    <t>Nghỉ hưu</t>
  </si>
  <si>
    <t>Nghỉ việc</t>
  </si>
  <si>
    <t>Tiếp nhận</t>
  </si>
  <si>
    <t>Trước khi tuyển dụng, tiếp nhận</t>
  </si>
  <si>
    <t>Tuyển dụng</t>
  </si>
  <si>
    <t>891</t>
  </si>
  <si>
    <t>Bố đẻ</t>
  </si>
  <si>
    <t>892</t>
  </si>
  <si>
    <t>Mẹ đẻ</t>
  </si>
  <si>
    <t>3173</t>
  </si>
  <si>
    <t>893</t>
  </si>
  <si>
    <t>895</t>
  </si>
  <si>
    <t>Anh ruột</t>
  </si>
  <si>
    <t>896</t>
  </si>
  <si>
    <t>Chị ruột</t>
  </si>
  <si>
    <t>897</t>
  </si>
  <si>
    <t>Em trai ruột</t>
  </si>
  <si>
    <t>3283</t>
  </si>
  <si>
    <t>Em gái ruột</t>
  </si>
  <si>
    <t>898</t>
  </si>
  <si>
    <t>Con trai ruột</t>
  </si>
  <si>
    <t>3286</t>
  </si>
  <si>
    <t>Con gái ruột</t>
  </si>
  <si>
    <t>899</t>
  </si>
  <si>
    <t>Bố chồng</t>
  </si>
  <si>
    <t>900</t>
  </si>
  <si>
    <t>Mẹ chồng</t>
  </si>
  <si>
    <t>901</t>
  </si>
  <si>
    <t>Anh chồng</t>
  </si>
  <si>
    <t>3287</t>
  </si>
  <si>
    <t>Chị chồng</t>
  </si>
  <si>
    <t>3288</t>
  </si>
  <si>
    <t>Em trai chồng</t>
  </si>
  <si>
    <t>3289</t>
  </si>
  <si>
    <t>Em gái chồng</t>
  </si>
  <si>
    <t>3281</t>
  </si>
  <si>
    <t>Bố vợ</t>
  </si>
  <si>
    <t>3282</t>
  </si>
  <si>
    <t>Mẹ vợ</t>
  </si>
  <si>
    <t>3290</t>
  </si>
  <si>
    <t>Anh vợ</t>
  </si>
  <si>
    <t>902</t>
  </si>
  <si>
    <t>Chị vợ</t>
  </si>
  <si>
    <t>3291</t>
  </si>
  <si>
    <t>Em trai vợ</t>
  </si>
  <si>
    <t>903</t>
  </si>
  <si>
    <t>Em gái vợ</t>
  </si>
  <si>
    <t>904</t>
  </si>
  <si>
    <t>Dượng</t>
  </si>
  <si>
    <t>3284</t>
  </si>
  <si>
    <t>3293</t>
  </si>
  <si>
    <t>Bố nuôi</t>
  </si>
  <si>
    <t>3294</t>
  </si>
  <si>
    <t>3285</t>
  </si>
  <si>
    <t>Con nuôi</t>
  </si>
  <si>
    <t>NAME</t>
  </si>
  <si>
    <t>Quân hàm cao nhất</t>
  </si>
  <si>
    <t>Hạng thương binh</t>
  </si>
  <si>
    <t>Bãi nhiệm</t>
  </si>
  <si>
    <t>3159</t>
  </si>
  <si>
    <t>Làm sai chế độ chính sách</t>
  </si>
  <si>
    <t>3160</t>
  </si>
  <si>
    <t>Ý thức tổ chức kỷ luật</t>
  </si>
  <si>
    <t>3161</t>
  </si>
  <si>
    <t>Lý do khác</t>
  </si>
  <si>
    <t>3162</t>
  </si>
  <si>
    <t>Vi phạm nghiệp vụ hải quan</t>
  </si>
  <si>
    <t>3163</t>
  </si>
  <si>
    <t>Xử lý trách nhiệm người đứng đầu đơn vị</t>
  </si>
  <si>
    <t>3164</t>
  </si>
  <si>
    <t>Xử lý trách nhiệm cấp phó người đứng đầu đơn vị</t>
  </si>
  <si>
    <t>1341</t>
  </si>
  <si>
    <t>Hối lộ</t>
  </si>
  <si>
    <t>1342</t>
  </si>
  <si>
    <t>Tham ô</t>
  </si>
  <si>
    <t>1343</t>
  </si>
  <si>
    <t>Xâm tiêu tiền quỹ</t>
  </si>
  <si>
    <t>3101</t>
  </si>
  <si>
    <t>Hạng 4/4</t>
  </si>
  <si>
    <t>1223</t>
  </si>
  <si>
    <t>Hạng 3/4</t>
  </si>
  <si>
    <t>1222</t>
  </si>
  <si>
    <t>Hạng 2/4</t>
  </si>
  <si>
    <t>1221</t>
  </si>
  <si>
    <t>Hạng 1/4</t>
  </si>
  <si>
    <t>Thành phố Hà Nội</t>
  </si>
  <si>
    <t>Tỉnh Hà Giang</t>
  </si>
  <si>
    <t>Tỉnh Cao Bằng</t>
  </si>
  <si>
    <t>Tỉnh Bắc Kạn</t>
  </si>
  <si>
    <t>Tỉnh Tuyên Quang</t>
  </si>
  <si>
    <t>Tỉnh Lào Cai</t>
  </si>
  <si>
    <t>Tỉnh Điện Biên</t>
  </si>
  <si>
    <t>Tỉnh Lai Châu</t>
  </si>
  <si>
    <t>Tỉnh Sơn La</t>
  </si>
  <si>
    <t>Tỉnh Yên Bái</t>
  </si>
  <si>
    <t>Tỉnh Hoà Bình</t>
  </si>
  <si>
    <t>Tỉnh Thái Nguyên</t>
  </si>
  <si>
    <t>Tỉnh Lạng Sơn</t>
  </si>
  <si>
    <t>Tỉnh Quảng Ninh</t>
  </si>
  <si>
    <t>Tỉnh Bắc Giang</t>
  </si>
  <si>
    <t>Tỉnh Phú Thọ</t>
  </si>
  <si>
    <t>Tỉnh Vĩnh Phúc</t>
  </si>
  <si>
    <t>Tỉnh Bắc Ninh</t>
  </si>
  <si>
    <t>Tỉnh Hải Dương</t>
  </si>
  <si>
    <t>Thành phố Hải Phòng</t>
  </si>
  <si>
    <t>Tỉnh Hưng Yên</t>
  </si>
  <si>
    <t>Tỉnh Thái Bình</t>
  </si>
  <si>
    <t>Tỉnh Hà Nam</t>
  </si>
  <si>
    <t>Tỉnh Nam Định</t>
  </si>
  <si>
    <t>Tỉnh Ninh Bình</t>
  </si>
  <si>
    <t>Tỉnh Thanh Hóa</t>
  </si>
  <si>
    <t>Tỉnh Nghệ An</t>
  </si>
  <si>
    <t>Tỉnh Hà Tĩnh</t>
  </si>
  <si>
    <t>Tỉnh Quảng Bình</t>
  </si>
  <si>
    <t>Tỉnh Quảng Trị</t>
  </si>
  <si>
    <t>Tỉnh Thừa Thiên Huế</t>
  </si>
  <si>
    <t>Thành phố Đà Nẵng</t>
  </si>
  <si>
    <t>Tỉnh Quảng Nam</t>
  </si>
  <si>
    <t>Tỉnh Quảng Ngãi</t>
  </si>
  <si>
    <t>Tỉnh Bình Định</t>
  </si>
  <si>
    <t>Tỉnh Phú Yên</t>
  </si>
  <si>
    <t>Tỉnh Khánh Hòa</t>
  </si>
  <si>
    <t>Tỉnh Ninh Thuận</t>
  </si>
  <si>
    <t>Tỉnh Bình Thuận</t>
  </si>
  <si>
    <t>Tỉnh Kon Tum</t>
  </si>
  <si>
    <t>Tỉnh Gia Lai</t>
  </si>
  <si>
    <t>Tỉnh Đắk Lắk</t>
  </si>
  <si>
    <t>Tỉnh Đắk Nông</t>
  </si>
  <si>
    <t>Tỉnh Lâm Đồng</t>
  </si>
  <si>
    <t>Tỉnh Bình Phước</t>
  </si>
  <si>
    <t>Tỉnh Tây Ninh</t>
  </si>
  <si>
    <t>Tỉnh Bình Dương</t>
  </si>
  <si>
    <t>Tỉnh Đồng Nai</t>
  </si>
  <si>
    <t>Tỉnh Bà Rịa - Vũng Tàu</t>
  </si>
  <si>
    <t>Thành phố Hồ Chí Minh</t>
  </si>
  <si>
    <t>Tỉnh Long An</t>
  </si>
  <si>
    <t>Tỉnh Tiền Giang</t>
  </si>
  <si>
    <t>Tỉnh Bến Tre</t>
  </si>
  <si>
    <t>Tỉnh Trà Vinh</t>
  </si>
  <si>
    <t>Tỉnh Vĩnh Long</t>
  </si>
  <si>
    <t>Tỉnh Đồng Tháp</t>
  </si>
  <si>
    <t>Tỉnh An Giang</t>
  </si>
  <si>
    <t>Tỉnh Kiên Giang</t>
  </si>
  <si>
    <t>Thành phố Cần Thơ</t>
  </si>
  <si>
    <t>Tỉnh Hậu Giang</t>
  </si>
  <si>
    <t>Tỉnh Sóc Trăng</t>
  </si>
  <si>
    <t>Tỉnh Bạc Liêu</t>
  </si>
  <si>
    <t>Tỉnh Cà Mau</t>
  </si>
  <si>
    <t>Tỉnh Hà Tây</t>
  </si>
  <si>
    <t>28550</t>
  </si>
  <si>
    <t>3-Thái</t>
  </si>
  <si>
    <t>968-H'Mông</t>
  </si>
  <si>
    <t>967-Ra glai</t>
  </si>
  <si>
    <t>966-Hoa</t>
  </si>
  <si>
    <t>965-Ơ du</t>
  </si>
  <si>
    <t>964-Rơ măm</t>
  </si>
  <si>
    <t>963-Brâu</t>
  </si>
  <si>
    <t>962-Pu péo</t>
  </si>
  <si>
    <t>961-Si la</t>
  </si>
  <si>
    <t>960-Ngái</t>
  </si>
  <si>
    <t>959-Côông</t>
  </si>
  <si>
    <t>958-La ha</t>
  </si>
  <si>
    <t>957-Bố y</t>
  </si>
  <si>
    <t>956-Cơ lao</t>
  </si>
  <si>
    <t>955-Mảng</t>
  </si>
  <si>
    <t>954-Chút</t>
  </si>
  <si>
    <t>953-Lô lô</t>
  </si>
  <si>
    <t>952-Pa(Thèn)</t>
  </si>
  <si>
    <t>951-Lự</t>
  </si>
  <si>
    <t>950-Khàng</t>
  </si>
  <si>
    <t>949-La hú</t>
  </si>
  <si>
    <t>948-Phù lá</t>
  </si>
  <si>
    <t>947-Lào</t>
  </si>
  <si>
    <t>946-Chu ru</t>
  </si>
  <si>
    <t>945-Xinh mum</t>
  </si>
  <si>
    <t>944-Chơ ro</t>
  </si>
  <si>
    <t>943-Co</t>
  </si>
  <si>
    <t>942-Tà ôi</t>
  </si>
  <si>
    <t>941-Vân kiều</t>
  </si>
  <si>
    <t>940-Khơ mú</t>
  </si>
  <si>
    <t>939-Thổ</t>
  </si>
  <si>
    <t>938-Sán dìu</t>
  </si>
  <si>
    <t>937-Mạ</t>
  </si>
  <si>
    <t>936-Cơ ho</t>
  </si>
  <si>
    <t>935-Chăm</t>
  </si>
  <si>
    <t>934-Gié triêng</t>
  </si>
  <si>
    <t>933-H'rê</t>
  </si>
  <si>
    <t>932-Ba Na</t>
  </si>
  <si>
    <t>931-Xtiêng</t>
  </si>
  <si>
    <t>930-Xê đăng</t>
  </si>
  <si>
    <t>929-Cà tu</t>
  </si>
  <si>
    <t>928-M'nông</t>
  </si>
  <si>
    <t>927-Giáy</t>
  </si>
  <si>
    <t>926-Hà nhì</t>
  </si>
  <si>
    <t>925-La chí</t>
  </si>
  <si>
    <t>924-Jơ rai</t>
  </si>
  <si>
    <t>923-Thái</t>
  </si>
  <si>
    <t>922-Cao lan</t>
  </si>
  <si>
    <t>921-Ê đê</t>
  </si>
  <si>
    <t>920-Khmer</t>
  </si>
  <si>
    <t>919-Dao</t>
  </si>
  <si>
    <t>918-Mường</t>
  </si>
  <si>
    <t>917-Mông</t>
  </si>
  <si>
    <t>916-Nùng</t>
  </si>
  <si>
    <t>915-Tày</t>
  </si>
  <si>
    <t>914-Kinh</t>
  </si>
  <si>
    <t>5753-Không</t>
  </si>
  <si>
    <t>222-Phật giáo</t>
  </si>
  <si>
    <t>161-Đạo Tin lành</t>
  </si>
  <si>
    <t>233-Tôn giáo khác</t>
  </si>
  <si>
    <t>232-Giáo hội Các Thánh hữu Ngày sau của Chúa Giê Su Ky tô (Mặc Môn)</t>
  </si>
  <si>
    <t>231-Chăm Bà-la-môn</t>
  </si>
  <si>
    <t>230-Hội thánh Minh Lý đạo - Tam Tông Miếu</t>
  </si>
  <si>
    <t>229-Giáo hội Phật đường Nam tông Minh sư đạo</t>
  </si>
  <si>
    <t>228-Bửu Sơn Kỳ Hương</t>
  </si>
  <si>
    <t>52-Hồi giáo</t>
  </si>
  <si>
    <t>227-Đạo Tứ Ân Hiếu nghĩa</t>
  </si>
  <si>
    <t>223-Đạo Cao Đài</t>
  </si>
  <si>
    <t>224-Phật giáo Hoà Hảo</t>
  </si>
  <si>
    <t>225-Tôn giáo Baha'i</t>
  </si>
  <si>
    <t>226-Tịnh độ Cư sĩ Phật hội Việt Nam</t>
  </si>
  <si>
    <t>278-Tiến sĩ khoa học</t>
  </si>
  <si>
    <t>270-Tiến sĩ</t>
  </si>
  <si>
    <t>271-Thạc sĩ</t>
  </si>
  <si>
    <t>272-Kỹ sư</t>
  </si>
  <si>
    <t>299-Cử nhân</t>
  </si>
  <si>
    <t>273-Cao đẳng</t>
  </si>
  <si>
    <t>275-Trung cấp</t>
  </si>
  <si>
    <t>276-Sơ cấp</t>
  </si>
  <si>
    <t>123691-Cao cấp</t>
  </si>
  <si>
    <t>123688-Cử nhân</t>
  </si>
  <si>
    <t>123694-Trung cấp</t>
  </si>
  <si>
    <t>123696-Sơ cấp</t>
  </si>
  <si>
    <t>3125-QLNN ngạch chuyên viên cao cấp</t>
  </si>
  <si>
    <t>3124-QLNN ngạch chuyên viên chính</t>
  </si>
  <si>
    <t>3123-QLNN ngạch chuyên viên</t>
  </si>
  <si>
    <t>3122-QLNN ngạch Bảo vệ, tuần tra canh gác</t>
  </si>
  <si>
    <t xml:space="preserve">1477-QLNN ngạch QLNN ngạch Kiểm tra viên cao cấp hải quan </t>
  </si>
  <si>
    <t>1476-QLNN ngạch QLNN ngạch Kiểm tra viên chính hải quan</t>
  </si>
  <si>
    <t>1475-QLNN ngạch QLNN ngạch Kiểm tra viên hải quan</t>
  </si>
  <si>
    <t>3126-QLNN ngạch Kiểm tra viên trung cấp hải quan</t>
  </si>
  <si>
    <t>3321-QLNN ngạch Nhân viên hải quan</t>
  </si>
  <si>
    <t>3322-QLNN ngạch Nhân viên thuế</t>
  </si>
  <si>
    <t>3323-QLNN ngạch Kiểm toán viên cao cấp</t>
  </si>
  <si>
    <t>3324-QLNN ngạch Kiểm toán viên chính</t>
  </si>
  <si>
    <t>3325-QLNN ngạch Kiểm toán viên</t>
  </si>
  <si>
    <t>3326-QLNN ngạch Kế toán viên viên cao cấp</t>
  </si>
  <si>
    <t>3327-QLNN ngạch Kế toán viên viên chính</t>
  </si>
  <si>
    <t>3328-QLNN ngạch Kế toán viên viên</t>
  </si>
  <si>
    <t>3329-QLNN ngạch Kế toán viên viên trung cấp</t>
  </si>
  <si>
    <t>3330-QLNN ngạch Kỹ thuật viên bảo quản chính</t>
  </si>
  <si>
    <t xml:space="preserve">3331-QLNN ngạch Kỹ thuật viên bảo quản </t>
  </si>
  <si>
    <t>3332-QLNN ngạch Kỹ thuật viên bảo quản trung cấp</t>
  </si>
  <si>
    <t>3333-QLNN ngạch Thanh tra viên cao cấp</t>
  </si>
  <si>
    <t>3334-QLNN ngạch Thanh tra viên chính</t>
  </si>
  <si>
    <t>3335-QLNN ngạch Thanh tra viên</t>
  </si>
  <si>
    <t>3336-QLNN ngạch Nghiên cứu viên cao cấp</t>
  </si>
  <si>
    <t>3337-QLNN ngạch Nghiên cứu viên chính</t>
  </si>
  <si>
    <t>3338-QLNN ngạch Nghiên cứu viên</t>
  </si>
  <si>
    <t>3339-QLNN ngạch Huấn luyện viên cao cấp</t>
  </si>
  <si>
    <t>3340-QLNN ngạch Huấn luyện viên chính</t>
  </si>
  <si>
    <t>3341-QLNN ngạch Huấn luyện viên</t>
  </si>
  <si>
    <t>3342-QLNN ngạch Kỹ sư cao cấp</t>
  </si>
  <si>
    <t>3343-QLNN ngạch Kỹ sư chính</t>
  </si>
  <si>
    <t>3344-QLNN ngạch Kỹ sư</t>
  </si>
  <si>
    <t xml:space="preserve">129-Tiếng Anh </t>
  </si>
  <si>
    <t>1641-Tiếng Nga</t>
  </si>
  <si>
    <t>392-Tiếng Pháp</t>
  </si>
  <si>
    <t>1262-Tiếng Trung</t>
  </si>
  <si>
    <t>1642-Tiếng Nhật</t>
  </si>
  <si>
    <t>1643-Ngôn ngữ khác</t>
  </si>
  <si>
    <t>1329-Anh hùng lực lượng vũ trang</t>
  </si>
  <si>
    <t>1326-Anh hùng lao động</t>
  </si>
  <si>
    <t>1328-Nhà giáo ưu tú</t>
  </si>
  <si>
    <t>1324-Nhà giáo nhân dân</t>
  </si>
  <si>
    <t>279-Chính quy</t>
  </si>
  <si>
    <t>280-Chính quy không tập trung</t>
  </si>
  <si>
    <t>281-Mở rộng</t>
  </si>
  <si>
    <t>282-Tại chức</t>
  </si>
  <si>
    <t>3112-Vừa làm vừa học</t>
  </si>
  <si>
    <t>285-Tập trung</t>
  </si>
  <si>
    <t>286-Từ xa</t>
  </si>
  <si>
    <t>287-Dân lập</t>
  </si>
  <si>
    <t>288-Bồi dưỡng ngắn hạn</t>
  </si>
  <si>
    <t>289-Bồi dưỡng dài hạn</t>
  </si>
  <si>
    <t>3114-Bổ túc</t>
  </si>
  <si>
    <t>290-Liên thông</t>
  </si>
  <si>
    <t>3113-Không tập trung</t>
  </si>
  <si>
    <t>284-Ngắn hạn</t>
  </si>
  <si>
    <t>3111-Dài hạn</t>
  </si>
  <si>
    <t>3115-Hình thức khác</t>
  </si>
  <si>
    <t>1228-Hoàn thành xuất sắc nhiệm vụ</t>
  </si>
  <si>
    <t>1229-Hoàn thành tốt nhiệm vụ</t>
  </si>
  <si>
    <t>123926-Xuất sắc</t>
  </si>
  <si>
    <t>123923-Giỏi</t>
  </si>
  <si>
    <t>1241-Khá</t>
  </si>
  <si>
    <t>123928-Trung bình khá</t>
  </si>
  <si>
    <t>123924-Trung bình</t>
  </si>
  <si>
    <t>123925-Khác</t>
  </si>
  <si>
    <t>278-TDCM-Tiến sĩ khoa học</t>
  </si>
  <si>
    <t>270-TDCM-Tiến sĩ</t>
  </si>
  <si>
    <t>271-TDCM-Thạc sĩ</t>
  </si>
  <si>
    <t>272-TDCM-Kỹ sư</t>
  </si>
  <si>
    <t>299-TDCM-Cử nhân</t>
  </si>
  <si>
    <t>273-TDCM-Cao đẳng</t>
  </si>
  <si>
    <t>275-TDCM-Trung cấp</t>
  </si>
  <si>
    <t>276-TDCM-Sơ cấp</t>
  </si>
  <si>
    <t>1548-NN-Tiếng Anh A1</t>
  </si>
  <si>
    <t>1547-NN-Tiếng Anh A2</t>
  </si>
  <si>
    <t>1361-NN-Tiếng Anh B1</t>
  </si>
  <si>
    <t>1362-NN-Tiếng Anh B2</t>
  </si>
  <si>
    <t>3116-NN-Tiếng Anh C1</t>
  </si>
  <si>
    <t>3117-NN-Tiếng Anh C2</t>
  </si>
  <si>
    <t>3118-NN-Cử nhân</t>
  </si>
  <si>
    <t>3222-NN-Tiếng Anh A</t>
  </si>
  <si>
    <t>3223-NN-Tiếng Anh B</t>
  </si>
  <si>
    <t>3224-NN-Tiếng Anh C</t>
  </si>
  <si>
    <t>3225-NN-Tiếng Anh IELTS</t>
  </si>
  <si>
    <t>3226-NN-Tiếng Anh TOEIC</t>
  </si>
  <si>
    <t>3227-NN-Tiếng Anh TOEFL</t>
  </si>
  <si>
    <t>3228-NN-Tiếng Nhật N1</t>
  </si>
  <si>
    <t>3229-NN-Tiếng Nhật N2</t>
  </si>
  <si>
    <t>3230-NN-Tiếng Nhật N3</t>
  </si>
  <si>
    <t>3231-NN-Tiếng Nhật N4</t>
  </si>
  <si>
    <t>3232-NN-Tiếng Nhật N5</t>
  </si>
  <si>
    <t xml:space="preserve">3233-NN-Tiếng Trung HSK </t>
  </si>
  <si>
    <t>3234-NN-Tiếng Trung HSKK</t>
  </si>
  <si>
    <t>3235-NN-Tiếng Trung TOCFL</t>
  </si>
  <si>
    <t>3236-NN-Tiếng Trung BCT</t>
  </si>
  <si>
    <t>3237-NN-Tiếng Trung YCT</t>
  </si>
  <si>
    <t>3238-NN-Tiếng Pháp A1</t>
  </si>
  <si>
    <t>3239-NN-Tiếng Pháp A2</t>
  </si>
  <si>
    <t>3240-NN-Tiếng Pháp B1</t>
  </si>
  <si>
    <t>3241-NN-Tiếng Pháp B2</t>
  </si>
  <si>
    <t>3242-NN-Tiếng Pháp C1</t>
  </si>
  <si>
    <t>3243-NN-Tiếng Pháp C2</t>
  </si>
  <si>
    <t>3244-NN-Tiếng Nga A1</t>
  </si>
  <si>
    <t>3245-NN-Tiếng Nga A2</t>
  </si>
  <si>
    <t>3246-NN-Tiếng Nga B1</t>
  </si>
  <si>
    <t>3247-NN-Tiếng Nga B2</t>
  </si>
  <si>
    <t>3248-NN-Tiếng Nga C1</t>
  </si>
  <si>
    <t>3249-NN-Tiếng Nga C2</t>
  </si>
  <si>
    <t>3522-NN-Học tại nước ngoài</t>
  </si>
  <si>
    <t>1345-TH-Cử nhân</t>
  </si>
  <si>
    <t>1369-TH-Trung cấp tin học</t>
  </si>
  <si>
    <t>1368-TH-Sơ cấp tin học</t>
  </si>
  <si>
    <t>1364-TH-Tin học nâng cao</t>
  </si>
  <si>
    <t>1344-TH-Tin học cơ bản</t>
  </si>
  <si>
    <t>1365-TH-Tin học A</t>
  </si>
  <si>
    <t>1366-TH-Tin học B</t>
  </si>
  <si>
    <t>1367-TH-Tin học C</t>
  </si>
  <si>
    <t>3521-TH-Học tại nước ngoài</t>
  </si>
  <si>
    <t>3121-TH-Khác</t>
  </si>
  <si>
    <t>1233-Lão thành cách mạng</t>
  </si>
  <si>
    <t>1232-Gia đình liệt sĩ</t>
  </si>
  <si>
    <t>3102-Anh hùng LLVT</t>
  </si>
  <si>
    <t>3103-Anh hùng lao động</t>
  </si>
  <si>
    <t>3104-Bà mẹ Việt nam Anh hùng</t>
  </si>
  <si>
    <t>3105-Thương binh, bệnh binh</t>
  </si>
  <si>
    <t>3106-Người tham gia kháng chiến</t>
  </si>
  <si>
    <t>3107-Người có công với cách mạng</t>
  </si>
  <si>
    <t>3109-Con thương binh, bệnh binh</t>
  </si>
  <si>
    <t>3110-Đối tượng chính sách khác</t>
  </si>
  <si>
    <t xml:space="preserve">6) Dân tộc: </t>
  </si>
  <si>
    <t>8) Nơi đăng ký HKTT:</t>
  </si>
  <si>
    <t>1-Bộ trưởng - Thuộc Bộ</t>
  </si>
  <si>
    <t>2-Thứ trưởng - Thuộc Bộ</t>
  </si>
  <si>
    <t>4-Chánh Văn phòng - Thuộc Bộ</t>
  </si>
  <si>
    <t>5-Phó Chánh Văn phòng - Thuộc Bộ</t>
  </si>
  <si>
    <t>6-Quyền Chánh văn phòng - Thuộc Bộ</t>
  </si>
  <si>
    <t>7-Vụ trưởng - Thuộc Bộ</t>
  </si>
  <si>
    <t>8-Phó Vụ trưởng - Thuộc Bộ</t>
  </si>
  <si>
    <t>9-Quyền Vụ trưởng - Thuộc Bộ</t>
  </si>
  <si>
    <t>11-Cục trưởng - Thuộc Bộ</t>
  </si>
  <si>
    <t>12-Phó Cục trưởng - Thuộc Bộ</t>
  </si>
  <si>
    <t>13-Quyền Cục trưởng - Thuộc Bộ</t>
  </si>
  <si>
    <t>14-Chánh Thanh tra - Thuộc Bộ</t>
  </si>
  <si>
    <t>15-Phó Chánh Thanh tra - Thuộc Bộ</t>
  </si>
  <si>
    <t>16-Quyền Chánh thanh tra - Thuộc Bộ</t>
  </si>
  <si>
    <t>17-Trưởng ban - Thuộc Bộ</t>
  </si>
  <si>
    <t>18-Phó Trưởng ban - Thuộc Bộ</t>
  </si>
  <si>
    <t>19-Quyền Trưởng ban - Thuộc Bộ</t>
  </si>
  <si>
    <t>20-Giám đốc - Thuộc Bộ</t>
  </si>
  <si>
    <t>21-Phó Giám đốc - Thuộc Bộ</t>
  </si>
  <si>
    <t>22-Trưởng đại diện - Thuộc Bộ</t>
  </si>
  <si>
    <t>23-Phó trưởng Đại diện - Thuộc Bộ</t>
  </si>
  <si>
    <t>24-Trưởng phòng - Thuộc Bộ</t>
  </si>
  <si>
    <t>25-Phó Trưởng phòng - Thuộc Bộ</t>
  </si>
  <si>
    <t>26-Quyền Trưởng phòng - Thuộc Bộ</t>
  </si>
  <si>
    <t>3-Tổng Cục trưởng - Thuộc Tổng cục</t>
  </si>
  <si>
    <t>10-Phó Tổng Cục trưởng - Thuộc Tổng cục</t>
  </si>
  <si>
    <t>27-Quyền Tổng cục trưởng - Thuộc Tổng cục</t>
  </si>
  <si>
    <t>28-Chánh Văn phòng - Thuộc Tổng cục</t>
  </si>
  <si>
    <t>29-Phó Chánh Văn phòng - Thuộc Tổng cục</t>
  </si>
  <si>
    <t>30-Quyền Chánh văn phòng - Thuộc Tổng cục</t>
  </si>
  <si>
    <t>31-Vụ trưởng - Thuộc Tổng cục</t>
  </si>
  <si>
    <t>32-Phó Vụ trưởng - Thuộc Tổng cục</t>
  </si>
  <si>
    <t>33-Quyền Vụ trưởng - Thuộc Tổng cục</t>
  </si>
  <si>
    <t>34-Giám đốc - Thuộc Tổng cục</t>
  </si>
  <si>
    <t>35-Phó Giám đốc - Thuộc Tổng cục</t>
  </si>
  <si>
    <t>36-Trưởng phòng - Thuộc Tổng cục</t>
  </si>
  <si>
    <t>37-Phó Trưởng phòng - Thuộc Tổng cục</t>
  </si>
  <si>
    <t>38-Quyền Trưởng phòng - Thuộc Tổng cục</t>
  </si>
  <si>
    <t>39-Cục trưởng - Thuộc Tổng cục</t>
  </si>
  <si>
    <t>40-Quyền Cục trưởng - Thuộc Tổng cục</t>
  </si>
  <si>
    <t>41-Phó Cục trưởng - Thuộc Tổng cục</t>
  </si>
  <si>
    <t>42-Chánh Thanh tra - Thuộc Tổng cục</t>
  </si>
  <si>
    <t>43-Phó Chánh Thanh tra - Thuộc Tổng cục</t>
  </si>
  <si>
    <t>44-Quyền Chánh thanh tra - Thuộc Tổng cục</t>
  </si>
  <si>
    <t>45-Trưởng đại diện - Thuộc Tổng cục</t>
  </si>
  <si>
    <t>46-Phó trưởng Đại diện - Thuộc Tổng cục</t>
  </si>
  <si>
    <t>334-Trưởng ban - Thuộc Tổng cục</t>
  </si>
  <si>
    <t>333-Phó trưởng ban - Thuộc Tổng cục</t>
  </si>
  <si>
    <t>47-Quyền Trưởng ban - Thuộc Tổng cục</t>
  </si>
  <si>
    <t>291-Đại diện Hải quan Việt Nam tại Tổ chức Hải quan thế giới - Thuộc Tổng cục</t>
  </si>
  <si>
    <t>292-Chi cục trưởng - Thuộc Tổng cục</t>
  </si>
  <si>
    <t>293-Phó chi cục trưởng - Thuộc Tổng cục</t>
  </si>
  <si>
    <t>295-Quyền Chi cục trưởng - Thuộc Tổng cục</t>
  </si>
  <si>
    <t>335-Đội trưởng - Thuộc Tổng cục</t>
  </si>
  <si>
    <t>336-Phó đội trưởng - Thuộc Tổng cục</t>
  </si>
  <si>
    <t>49-Cục trưởng - Thuộc Cục địa phương</t>
  </si>
  <si>
    <t>50-Phó Cục trưởng - Thuộc Cục địa phương</t>
  </si>
  <si>
    <t>51-Quyền Cục trưởng - Thuộc Cục địa phương</t>
  </si>
  <si>
    <t>52-Giám đốc  - Thuộc Cục địa phương</t>
  </si>
  <si>
    <t>60-Trưởng phòng - Thuộc Cục địa phương</t>
  </si>
  <si>
    <t>55-Phó Giám đốc - Thuộc Cục địa phương</t>
  </si>
  <si>
    <t>62-Phó Trưởng phòng - Thuộc Cục địa phương</t>
  </si>
  <si>
    <t>56-Quyền Giám đốc  - Thuộc Cục địa phương</t>
  </si>
  <si>
    <t>57-Chánh Văn phòng - Thuộc Cục địa phương</t>
  </si>
  <si>
    <t>58-Phó Chánh Văn phòng - Thuộc Cục địa phương</t>
  </si>
  <si>
    <t>289-Quyền Trưởng phòng - Thuộc Cục địa phương</t>
  </si>
  <si>
    <t>290-Giám đốc Trung tâm - Thuộc Cục địa phương</t>
  </si>
  <si>
    <t>296-Phó Giám đốc trung tâm - Thuộc Cục địa phương</t>
  </si>
  <si>
    <t>297-Quyền Giám đốc trung tâm - Thuộc Cục địa phương</t>
  </si>
  <si>
    <t>298-Đội trưởng - Thuộc Cục địa phương</t>
  </si>
  <si>
    <t>299-Phó đội trưởng - Thuộc Cục địa phương</t>
  </si>
  <si>
    <t>300-Quyền đội  trưởng - Thuộc Cục địa phương</t>
  </si>
  <si>
    <t>53-Phó Chi cục trưởng - Thuộc Chi cục địa phương</t>
  </si>
  <si>
    <t>48-Chi cục trưởng - Thuộc Chi cục địa phương</t>
  </si>
  <si>
    <t>54-Quyền Chi cục trưởng - Thuộc Chi cục địa phương</t>
  </si>
  <si>
    <t>59-Giám đốc  - Thuộc Chi cục địa phương</t>
  </si>
  <si>
    <t>61-Phó Giám đốc - Thuộc Chi cục địa phương</t>
  </si>
  <si>
    <t>63-Quyền Giám đốc  - Thuộc Chi cục địa phương</t>
  </si>
  <si>
    <t>64-Đội trưởng - Thuộc Chi cục địa phương</t>
  </si>
  <si>
    <t>65-Tổ trưởng - Thuộc Chi cục địa phương</t>
  </si>
  <si>
    <t>66-Trưởng bộ phận - Thuộc Chi cục địa phương</t>
  </si>
  <si>
    <t>67-Trưởng kho - Thuộc Chi cục địa phương</t>
  </si>
  <si>
    <t>68-Trưởng trạm KSLH - Thuộc Chi cục địa phương</t>
  </si>
  <si>
    <t>69-Phó Đội trưởng - Thuộc Chi cục địa phương</t>
  </si>
  <si>
    <t>70-Phó Tổ trưởng - Thuộc Chi cục địa phương</t>
  </si>
  <si>
    <t>71-Phó Trưởng bộ phận - Thuộc Chi cục địa phương</t>
  </si>
  <si>
    <t>72-Phó Trưởng kho - Thuộc Chi cục địa phương</t>
  </si>
  <si>
    <t>302-Phó Trưởng trạm KSLH - Thuộc Chi cục địa phương</t>
  </si>
  <si>
    <t>337-Trưởng phòng - Thuộc Chi cục địa phương</t>
  </si>
  <si>
    <t>338-Phó trưởng phòng - Thuộc Chi cục địa phương</t>
  </si>
  <si>
    <t>73-Giám đốc - ĐVSN thuộc Bộ</t>
  </si>
  <si>
    <t>74-Phó Giám đốc - ĐVSN thuộc Bộ</t>
  </si>
  <si>
    <t>75-Tổng biên tập - ĐVSN thuộc Bộ</t>
  </si>
  <si>
    <t>76-Viện trưởng - ĐVSN thuộc Bộ</t>
  </si>
  <si>
    <t>77-Hiệu trưởng - ĐVSN thuộc Bộ</t>
  </si>
  <si>
    <t>78-Phó Tổng biên tập - ĐVSN thuộc Bộ</t>
  </si>
  <si>
    <t>79-Phó Viện trưởng - ĐVSN thuộc Bộ</t>
  </si>
  <si>
    <t>80-Phó Hiệu trưởng - ĐVSN thuộc Bộ</t>
  </si>
  <si>
    <t>81-Trưởng phòng - ĐVSN thuộc Bộ</t>
  </si>
  <si>
    <t>82-Trưởng ban - ĐVSN thuộc Bộ</t>
  </si>
  <si>
    <t>83-Trưởng khoa - ĐVSN thuộc Bộ</t>
  </si>
  <si>
    <t>84-Phó Trưởng phòng - ĐVSN thuộc Bộ</t>
  </si>
  <si>
    <t>85-Phó Trưởng ban - ĐVSN thuộc Bộ</t>
  </si>
  <si>
    <t>86-Phó Trưởng khoa - ĐVSN thuộc Bộ</t>
  </si>
  <si>
    <t>87-Trưởng bộ môn - ĐVSN thuộc Bộ</t>
  </si>
  <si>
    <t>88-Phó Trưởng bộ môn - ĐVSN thuộc Bộ</t>
  </si>
  <si>
    <t>340-Chánh Văn phòng - ĐVSN thuộc Bộ</t>
  </si>
  <si>
    <t>341-Phó Chánh Văn phòng - ĐVSN thuộc Bộ</t>
  </si>
  <si>
    <t>89-Giám đốc - ĐVSN thuộc Tổng cục</t>
  </si>
  <si>
    <t>90-Phó Giám đốc - ĐVSN thuộc Tổng cục</t>
  </si>
  <si>
    <t>91-Tổng biên tập - ĐVSN thuộc Tổng cục</t>
  </si>
  <si>
    <t>92-Phó Tổng biên tập - ĐVSN thuộc Tổng cục</t>
  </si>
  <si>
    <t>93-Viện trưởng - ĐVSN thuộc Tổng cục</t>
  </si>
  <si>
    <t>94-Phó Viện trưởng - ĐVSN thuộc Tổng cục</t>
  </si>
  <si>
    <t>95-Hiệu trưởng - ĐVSN thuộc Tổng cục</t>
  </si>
  <si>
    <t>96-Phó Hiệu trưởng - ĐVSN thuộc Tổng cục</t>
  </si>
  <si>
    <t>97-Trưởng phòng - ĐVSN thuộc Tổng cục</t>
  </si>
  <si>
    <t>98-Phó Trưởng phòng - ĐVSN thuộc Tổng cục</t>
  </si>
  <si>
    <t>99-Trưởng ban - ĐVSN thuộc Tổng cục</t>
  </si>
  <si>
    <t>100-Phó Trưởng ban - ĐVSN thuộc Tổng cục</t>
  </si>
  <si>
    <t>303-Trưởng khoa - ĐVSN thuộc Tổng cục</t>
  </si>
  <si>
    <t>304-Phó Trưởng khoa - ĐVSN thuộc Tổng cục</t>
  </si>
  <si>
    <t>101-Giám đốc  - Chi nhánh ĐVSN</t>
  </si>
  <si>
    <t>102-Phó Giám đốc - Chi nhánh ĐVSN</t>
  </si>
  <si>
    <t>103-Trưởng phòng - Chi nhánh ĐVSN</t>
  </si>
  <si>
    <t>104-Phó trưởng phòng - Chi nhánh ĐVSN</t>
  </si>
  <si>
    <t>307-Giám đốc - ĐVSN thuộc Cục thuộc Bộ</t>
  </si>
  <si>
    <t>308-Phó Giám đốc - ĐVSN thuộc Cục thuộc Bộ</t>
  </si>
  <si>
    <t>309-Tổng biên tập - ĐVSN thuộc Cục thuộc Bộ</t>
  </si>
  <si>
    <t>310-Phó Tổng biên tập - ĐVSN thuộc Cục thuộc Bộ</t>
  </si>
  <si>
    <t>311-Giám đốc trung tâm - ĐVSN thuộc Cục thuộc Tổng cục</t>
  </si>
  <si>
    <t>312-Phó Giám đốc trung tâm - ĐVSN thuộc Cục thuộc Tổng cục</t>
  </si>
  <si>
    <t>313-Trưởng đại diện - ĐVSN thuộc Cục thuộc Tổng cục</t>
  </si>
  <si>
    <t>314-Phó trưởng Đại diện - ĐVSN thuộc Cục thuộc Tổng cục</t>
  </si>
  <si>
    <t>343-Phó Giám đốc - ĐVSN thuộc ĐVSN thuộc Bộ</t>
  </si>
  <si>
    <t>342-Giám đốc - ĐVSN thuộc ĐVSN thuộc Bộ</t>
  </si>
  <si>
    <t>701-Chuyển công tác ngoài ngành TC</t>
  </si>
  <si>
    <t>1230-Hoàn thành nhiệm vụ nhưng còn hạn chế về NL</t>
  </si>
  <si>
    <t>1231-Hoàn thành nhiệm vụ</t>
  </si>
  <si>
    <t>3601-Không hoàn thành nhiệm vụ</t>
  </si>
  <si>
    <t>3604-Không phân loại</t>
  </si>
  <si>
    <t>1-Biệt phái</t>
  </si>
  <si>
    <t>45-Bổ nhiệm</t>
  </si>
  <si>
    <t>481-Bổ nhiệm lại</t>
  </si>
  <si>
    <t>721-Chuyển công tác trong ngành TC</t>
  </si>
  <si>
    <t>662-Chuyển đổi vị trí công tác</t>
  </si>
  <si>
    <t>562-Điều động</t>
  </si>
  <si>
    <t>741-Điều động (có bàn giao hồ sơ)</t>
  </si>
  <si>
    <t>781-Kéo dài thời hạn bổ nhiệm</t>
  </si>
  <si>
    <t>2-Kiêm nhiệm/ Giao phụ trách</t>
  </si>
  <si>
    <t>641-Luân chuyển</t>
  </si>
  <si>
    <t>681-Luân phiên</t>
  </si>
  <si>
    <t>42-Miễn nhiệm/Từ chức/Thôi giữ chức vụ</t>
  </si>
  <si>
    <t>541-Nghỉ hưu</t>
  </si>
  <si>
    <t>561-Nghỉ việc</t>
  </si>
  <si>
    <t>761-Thay đổi mô hình tổ chức</t>
  </si>
  <si>
    <t>762-Thay đổi ngạch</t>
  </si>
  <si>
    <t>702-Tiếp nhận</t>
  </si>
  <si>
    <t>3-Trước khi tuyển dụng, tiếp nhận</t>
  </si>
  <si>
    <t>387-Tuyển dụng</t>
  </si>
  <si>
    <t>Đối tượng:</t>
  </si>
  <si>
    <t>1201-Đại tướng</t>
  </si>
  <si>
    <t>1484-Thượng tướng</t>
  </si>
  <si>
    <t>1681-Trung tướng</t>
  </si>
  <si>
    <t>1721-Thiếu tướng</t>
  </si>
  <si>
    <t>1722-Đại tá</t>
  </si>
  <si>
    <t>1723-Thượng tá</t>
  </si>
  <si>
    <t>1724-Trung tá</t>
  </si>
  <si>
    <t>1725-Thiếu tá</t>
  </si>
  <si>
    <t>1726-Đại úy</t>
  </si>
  <si>
    <t>1727-Thượng úy</t>
  </si>
  <si>
    <t>1728-Trung úy</t>
  </si>
  <si>
    <t>1729-Thiếu úy</t>
  </si>
  <si>
    <t>1730-Thượng sĩ</t>
  </si>
  <si>
    <t>1731-Trung sĩ</t>
  </si>
  <si>
    <t>1732-Hạ sĩ</t>
  </si>
  <si>
    <t>1733-Binh nhất</t>
  </si>
  <si>
    <t>1734-Binh nhì</t>
  </si>
  <si>
    <t>Đào tạo khác</t>
  </si>
  <si>
    <t>3251-DTBDK-Đào tạo, bồi dưỡng Thứ trưởng và tương đương</t>
  </si>
  <si>
    <t>3250-DTBDK-Đào tạo, bồi dưỡng lãnh đạo cấp vụ và tương đương</t>
  </si>
  <si>
    <t>3257-DTBDK-Chứng chỉ khác</t>
  </si>
  <si>
    <t>3130-DTBDK-Đào tạo, bồi dưỡng kiến thức quốc phòng - an ninh - Đối tượng 5</t>
  </si>
  <si>
    <t>3129-DTBDK-Đào tạo, bồi dưỡng kiến thức quốc phòng - an ninh - Đối tượng 4</t>
  </si>
  <si>
    <t>1401-DTBDK-Đào tạo, bồi dưỡng kiến thức quốc phòng - an ninh - Đối tượng 3</t>
  </si>
  <si>
    <t>1182-DTBDK-Đào tạo, bồi dưỡng kiến thức quốc phòng - an ninh - Đối tượng 2</t>
  </si>
  <si>
    <t>3127-DTBDK-Đào tạo, bồi dưỡng kiến thức quốc phòng - an ninh - Đối tượng 1</t>
  </si>
  <si>
    <t>3128-DTBDK-Đào tạo, bồi dưỡng lãnh đạo cấp phòng và tương đương</t>
  </si>
  <si>
    <t>6-Hợp đồng 68</t>
  </si>
  <si>
    <t>22-Viên chức</t>
  </si>
  <si>
    <t>341-Hợp đồng khác</t>
  </si>
  <si>
    <t>Có</t>
  </si>
  <si>
    <t>Hệ số/Tiền lương</t>
  </si>
  <si>
    <t>1288-Giáo sư</t>
  </si>
  <si>
    <t>1286-Phó giáo sư</t>
  </si>
  <si>
    <t>1581-A</t>
  </si>
  <si>
    <t>1582-B</t>
  </si>
  <si>
    <t>1583-O</t>
  </si>
  <si>
    <t>3141-AB</t>
  </si>
  <si>
    <t>3142-Khác</t>
  </si>
  <si>
    <t>3165</t>
  </si>
  <si>
    <t>3618-TH-An toàn, bảo mật thông tin</t>
  </si>
  <si>
    <t>3617-TH-Biên tập trang thông tin điện tử</t>
  </si>
  <si>
    <t>3616-TH-Biên tập ảnh</t>
  </si>
  <si>
    <t>3605-TH-Kỹ năng sử dụng CNTT cơ bản</t>
  </si>
  <si>
    <t>3120-TH-Kỹ sư</t>
  </si>
  <si>
    <t>3610-TH-Sử dụng Internet cơ bản</t>
  </si>
  <si>
    <t>3608-TH-Sử dụng bảng tính cơ bản</t>
  </si>
  <si>
    <t>3612-TH-Sử dụng bảng tính nâng cao</t>
  </si>
  <si>
    <t>3614-TH-Sử dụng hệ quản trị cơ sở dữ liệu</t>
  </si>
  <si>
    <t>3606-TH-Sử dụng máy tính cơ bản</t>
  </si>
  <si>
    <t>3619-TH-Sử dụng phần mềm kế hoạch dự án</t>
  </si>
  <si>
    <t>3609-TH-Sử dụng trình chiếu cơ bản</t>
  </si>
  <si>
    <t>3613-TH-Sử dụng trình chiếu nâng cao</t>
  </si>
  <si>
    <t>3615-TH-Thiết kế đồ họa hai chiều</t>
  </si>
  <si>
    <t>3607-TH-Xử lý văn bản cơ bản</t>
  </si>
  <si>
    <t>201-Giai đoạn 2016 - 2020</t>
  </si>
  <si>
    <t>202-Giai đoạn 2021 - 2025</t>
  </si>
  <si>
    <t>203-Giai đoạn 2001 - 2005</t>
  </si>
  <si>
    <t>204-Giai đoạn 2006 - 2010</t>
  </si>
  <si>
    <t>205-Giai đoạn 2011 - 2015</t>
  </si>
  <si>
    <t>GD_QUY_HOACH</t>
  </si>
  <si>
    <t>222-Tham gia tổ chức chính trị khác</t>
  </si>
  <si>
    <t>Tương đương cao cấp</t>
  </si>
  <si>
    <t>Tương đương trung cấp</t>
  </si>
  <si>
    <t>3728-Bồi dưỡng khác</t>
  </si>
  <si>
    <t>1771-1/10 (Phổ thông)</t>
  </si>
  <si>
    <t>1772-2/10 (Phổ thông)</t>
  </si>
  <si>
    <t>1773-3/10 (Phổ thông)</t>
  </si>
  <si>
    <t>1774-4/10 (Phổ thông)</t>
  </si>
  <si>
    <t>1775-5/10 (Phổ thông)</t>
  </si>
  <si>
    <t>1776-6/10 (Phổ thông)</t>
  </si>
  <si>
    <t>1777-7/10 (Phổ thông)</t>
  </si>
  <si>
    <t>1778-8/10 (Phổ thông)</t>
  </si>
  <si>
    <t>1779-9/10 (Phổ thông)</t>
  </si>
  <si>
    <t>1769-10/10 (Phổ thông)</t>
  </si>
  <si>
    <t>1780-1/12 (Phổ thông)</t>
  </si>
  <si>
    <t>1781-2/12 (Phổ thông)</t>
  </si>
  <si>
    <t>1782-3/12 (Phổ thông)</t>
  </si>
  <si>
    <t>1783-4/12 (Phổ thông)</t>
  </si>
  <si>
    <t>1784-5/12 (Phổ thông)</t>
  </si>
  <si>
    <t>1785-6/12 (Phổ thông)</t>
  </si>
  <si>
    <t>1786-7/12 (Phổ thông)</t>
  </si>
  <si>
    <t>1787-8/12 (Phổ thông)</t>
  </si>
  <si>
    <t>1788-9/12 (Phổ thông)</t>
  </si>
  <si>
    <t>1789-10/12 (Phổ thông)</t>
  </si>
  <si>
    <t>1790-11/12 (Phổ thông)</t>
  </si>
  <si>
    <t>1770-12/12 (Phổ thông)</t>
  </si>
  <si>
    <t>1791-1/10 (Bổ túc)</t>
  </si>
  <si>
    <t>1792-2/10 (Bổ túc)</t>
  </si>
  <si>
    <t>1793-3/10 (Bổ túc)</t>
  </si>
  <si>
    <t>1794-4/10 (Bổ túc)</t>
  </si>
  <si>
    <t>1795-5/10 (Bổ túc)</t>
  </si>
  <si>
    <t>1796-6/10 (Bổ túc)</t>
  </si>
  <si>
    <t>1797-7/10 (Bổ túc)</t>
  </si>
  <si>
    <t>1798-8/10 (Bổ túc)</t>
  </si>
  <si>
    <t>1799-9/10 (Bổ túc)</t>
  </si>
  <si>
    <t>1800-10/10 (Bổ túc)</t>
  </si>
  <si>
    <t>1801-1/12 (Bổ túc)</t>
  </si>
  <si>
    <t>1802-2/12 (Bổ túc)</t>
  </si>
  <si>
    <t>1803-3/12 (Bổ túc)</t>
  </si>
  <si>
    <t>1804-4/12 (Bổ túc)</t>
  </si>
  <si>
    <t>1805-5/12 (Bổ túc)</t>
  </si>
  <si>
    <t>1806-6/12 (Bổ túc)</t>
  </si>
  <si>
    <t>1807-7/12 (Bổ túc)</t>
  </si>
  <si>
    <t>1808-8/12 (Bổ túc)</t>
  </si>
  <si>
    <t>1809-9/12 (Bổ túc)</t>
  </si>
  <si>
    <t>1850-10/12 (Bổ túc)</t>
  </si>
  <si>
    <t>1851-11/12 (Bổ túc)</t>
  </si>
  <si>
    <t>1852-12/12 (Bổ túc)</t>
  </si>
  <si>
    <t>123691-LLCT-Cao cấp</t>
  </si>
  <si>
    <t>123694-LLCT-Trung cấp</t>
  </si>
  <si>
    <t>123696-LLCT-Sơ cấp</t>
  </si>
  <si>
    <t>123697-LLCT-Tương đương cao cấp</t>
  </si>
  <si>
    <t>123698-LLCT-Tương đương trung cấp</t>
  </si>
  <si>
    <t xml:space="preserve">                          (Hình thức cao nhất;                                                         Ngày hiệu lực;                           Lý do;                                                                 Cấp KL) </t>
  </si>
  <si>
    <t>Ngoại ngữ</t>
  </si>
  <si>
    <t xml:space="preserve">1477-QLNN ngạch Kiểm tra viên cao cấp hải quan </t>
  </si>
  <si>
    <t>1476-QLNN ngạch Kiểm tra viên chính hải quan</t>
  </si>
  <si>
    <t>1475-QLNN ngạch Kiểm tra viên hải quan</t>
  </si>
  <si>
    <t>Phần trăm hưởng</t>
  </si>
  <si>
    <t xml:space="preserve">                          (Hình thức cao nhất;                                                         Năm;                                          Lý do;                                                                 Cấp KT)</t>
  </si>
  <si>
    <t>3748-TH-Tin học Văn phòng</t>
  </si>
  <si>
    <t>3611-TH-Xử lý văn bản nâng cao</t>
  </si>
  <si>
    <t>3770-TH-Thạc sĩ</t>
  </si>
  <si>
    <t>3749-Chiến sĩ thi đua toàn quốc</t>
  </si>
  <si>
    <t>3750-Chiến sĩ thi đua ngành</t>
  </si>
  <si>
    <t>3751-Chiến sĩ thi đua cơ sở</t>
  </si>
  <si>
    <t>---Bộ Tài chính(*148842*)</t>
  </si>
  <si>
    <t>-----Khối Cơ quan Bộ Tài chính(*1*)</t>
  </si>
  <si>
    <t>------Lãnh Đạo Bộ(*12733*)</t>
  </si>
  <si>
    <t>------Văn phòng Bộ(*201*)</t>
  </si>
  <si>
    <t>------Vụ Tài chính quốc phòng, an ninh, đặc biệt (Vụ I)(*540*)</t>
  </si>
  <si>
    <t>------Vụ Thi đua Khen thưởng(*3210*)</t>
  </si>
  <si>
    <t>------Vụ Ngân sách Nhà nước(*41*)</t>
  </si>
  <si>
    <t>------Vụ Tài chính Hành chính sự nghiệp(*607*)</t>
  </si>
  <si>
    <t>------Vụ Đầu tư(*721*)</t>
  </si>
  <si>
    <t>------Vụ Chính sách thuế(*722*)</t>
  </si>
  <si>
    <t>------Vụ Tài chính các ngân hàng và các tổ chức tài chính(*569*)</t>
  </si>
  <si>
    <t>------Vụ Hợp tác quốc tế(*522*)</t>
  </si>
  <si>
    <t>------Vụ Pháp chế(*724*)</t>
  </si>
  <si>
    <t>------Vụ Tổ chức cán bộ(*577*)</t>
  </si>
  <si>
    <t>------Thanh tra Bộ Tài chính(*626*)</t>
  </si>
  <si>
    <t>------Cục Tin học và Thống kê tài chính(*593*)</t>
  </si>
  <si>
    <t>------Cục Quản lý công sản(*550*)</t>
  </si>
  <si>
    <t>------Cục Tài chính doanh nghiệp(*3211*)</t>
  </si>
  <si>
    <t>------Cục Quản lý, giám sát kế toán, kiểm toán(*723*)</t>
  </si>
  <si>
    <t>------Cục Quản lý nợ và Tài chính đối ngoại(*558*)</t>
  </si>
  <si>
    <t>------Cục Quản lý, giám sát bảo hiểm(*3222*)</t>
  </si>
  <si>
    <t>------Cục Quản lý giá(*3232*)</t>
  </si>
  <si>
    <t>------Cục Kế hoạch - Tài chính(*583*)</t>
  </si>
  <si>
    <t>------Vụ Kế hoạch - Tài chính(*11806*)</t>
  </si>
  <si>
    <t>------Vụ Tài vụ quản trị(*11815*)</t>
  </si>
  <si>
    <t>------Vụ Tài chính đối ngoại(*11842*)</t>
  </si>
  <si>
    <t>------Ban Quản lý dự án(*12901*)</t>
  </si>
  <si>
    <t>------Vụ Chế độ kế toán và Kiểm toán(*11701*)</t>
  </si>
  <si>
    <t>------Văn phòng Đảng ủy Bộ Tài chính(*4063*)</t>
  </si>
  <si>
    <t>------Văn phòng công đoàn Bộ Tài chính(*4061*)</t>
  </si>
  <si>
    <t>------Văn phòng Đoàn thanh niên Bộ Tài chính(*4062*)</t>
  </si>
  <si>
    <t>------Vụ Bảo hiểm(*12921*)</t>
  </si>
  <si>
    <t>-----Các Tổng cục thuộc Bộ(*687*)</t>
  </si>
  <si>
    <t>------Tổng cục Thuế(*4391*)</t>
  </si>
  <si>
    <t>--------Cơ quan Tổng cục Thuế(*4392*)</t>
  </si>
  <si>
    <t>----------Lãnh đạo Tổng cục(*4393*)</t>
  </si>
  <si>
    <t>----------Cục xây dựng lực lượng(*2031*)</t>
  </si>
  <si>
    <t>----------Văn phòng(*2022*)</t>
  </si>
  <si>
    <t>-----------Phòng Thư ký - Tổng hợp(*4418*)</t>
  </si>
  <si>
    <t>-----------Phòng Hành chính - Lưu trữ(*4419*)</t>
  </si>
  <si>
    <t>-----------Phòng Cải cách và Kiểm soát thủ tục hành chính(*4422*)</t>
  </si>
  <si>
    <t>-----------Phòng Tài vụ - Quản trị(*4421*)</t>
  </si>
  <si>
    <t>----------Văn phòng Đảng ủy - công đoàn(*2025*)</t>
  </si>
  <si>
    <t>----------Thanh tra(*2041*)</t>
  </si>
  <si>
    <t>-----------Phòng Thanh tra thuế doanh nghiệp lớn(*4398*)</t>
  </si>
  <si>
    <t>-----------Phòng Thanh tra thuế doanh nghiệp vừa và nhỏ(*4399*)</t>
  </si>
  <si>
    <t>-----------Phòng Tổng hợp và Thanh tra thuế các đối tượng khác(*4400*)</t>
  </si>
  <si>
    <t>-----------Phòng Phúc tra, giải quyết tố cáo và giám định về thuế(*4401*)</t>
  </si>
  <si>
    <t>-----------Bộ phận Thanh tra Tổng cục Thuế tại TP Hồ Chí Minh(*4402*)</t>
  </si>
  <si>
    <t>-----------Phòng Thanh tra giá chuyển nhượng(*4403*)</t>
  </si>
  <si>
    <t>----------Vụ Dự toán thu thuế(*2027*)</t>
  </si>
  <si>
    <t>----------Vụ Kê khai và kế toán thuế(*2029*)</t>
  </si>
  <si>
    <t>----------Vụ Quản lý nợ và cưỡng chế thuế(*2032*)</t>
  </si>
  <si>
    <t>----------Vụ Quản lý thuế Doanh nghiệp nhỏ và vừa và Hộ kinh doanh, cá nhân(*11736*)</t>
  </si>
  <si>
    <t>----------Vụ Tuyên truyền - Hỗ trợ người nộp thuế(*2037*)</t>
  </si>
  <si>
    <t>----------Vụ Thanh tra - Kiểm tra thuế(*11735*)</t>
  </si>
  <si>
    <t>----------Vụ Hợp tác quốc tế(*2028*)</t>
  </si>
  <si>
    <t>----------Vụ Chính sách(*2026*)</t>
  </si>
  <si>
    <t>-----------Phòng chính sách thuế thu nhập doanh nghiệp(*4430*)</t>
  </si>
  <si>
    <t>-------------Phòng chính sách thuế GTGT - TTĐB(*4431*)</t>
  </si>
  <si>
    <t>-------------Phòng chính sách thuế tổng hợp(*4432*)</t>
  </si>
  <si>
    <t>-------------Phòng chính sách đất đai, phí lệ phí và thu khác(*4433*)</t>
  </si>
  <si>
    <t>----------Vụ Quản lý thuế DN lớn(*2033*)</t>
  </si>
  <si>
    <t>-----------Phòng tổng hợp(*4445*)</t>
  </si>
  <si>
    <t>-----------Phòng cơ sở dữ liệu(*4444*)</t>
  </si>
  <si>
    <t>----------Vụ Kiểm tra Nội bộ(*2030*)</t>
  </si>
  <si>
    <t>-----------Phòng Tổng hợp(*4425*)</t>
  </si>
  <si>
    <t>-----------Phòng Kiểm tra nội bộ(*4426*)</t>
  </si>
  <si>
    <t>-----------Phòng Giải quyết Khiếu nại tố cáo(*4424*)</t>
  </si>
  <si>
    <t>-----------Bộ phận Kiểm tra Nội bộ Tổng cục Thuế tại TP Hồ Chí Minh(*4427*)</t>
  </si>
  <si>
    <t>----------Vụ Tài vụ quản trị(*2035*)</t>
  </si>
  <si>
    <t>-----------Phòng Kế hoạch tài chính(*4412*)</t>
  </si>
  <si>
    <t>-----------Phòng xây dựng cơ bản(*4409*)</t>
  </si>
  <si>
    <t>-----------Phòng tài sản(*4411*)</t>
  </si>
  <si>
    <t>-----------Phòng ấn chỉ(*4410*)</t>
  </si>
  <si>
    <t>-----------Ban QL các DA ĐTXD của Tổng cục Thuế(*4413*)</t>
  </si>
  <si>
    <t>-----------Ban QLDA TTBDCB ngành tài chính tại Thừa Thiên Huế(*4414*)</t>
  </si>
  <si>
    <t>----------Vụ Tổ chức cán bộ(*2036*)</t>
  </si>
  <si>
    <t>-----------Phòng tổng hợp(*4405*)</t>
  </si>
  <si>
    <t>-----------Phòng quản lý cán bộ(*4406*)</t>
  </si>
  <si>
    <t>-----------Phòng thi đua(*4407*)</t>
  </si>
  <si>
    <t>----------Vụ Quản lý thuế thu nhập cá nhân(*2034*)</t>
  </si>
  <si>
    <t>----------Cục Công nghệ thông tin(*2024*)</t>
  </si>
  <si>
    <t>-----------Lãnh đạo cục(*12842*)</t>
  </si>
  <si>
    <t>-----------Phòng Kế hoạch - Tổng hợp(*4451*)</t>
  </si>
  <si>
    <t>-----------Phòng Phần mềm ứng dụng(*4452*)</t>
  </si>
  <si>
    <t>-----------Phòng Cơ sở dữ liệu và Hỗ trợ(*4453*)</t>
  </si>
  <si>
    <t>-----------Phòng Hạ tầng kỹ thuật(*4454*)</t>
  </si>
  <si>
    <t>-----------Phòng An toàn thông tin(*4458*)</t>
  </si>
  <si>
    <t>-----------Phòng Quản lý chất lượng công nghệ thông tin(*4457*)</t>
  </si>
  <si>
    <t>----------Cục Ứng dụng công nghệ thông tin(*11954*)</t>
  </si>
  <si>
    <t>----------Trung tâm Tin học và Thống kê(*11961*)</t>
  </si>
  <si>
    <t>----------Trung tâm Bồi dưỡng nghiệp vụ thuế(*11963*)</t>
  </si>
  <si>
    <t>----------Ban quản lý rủi ro(*2043*)</t>
  </si>
  <si>
    <t>----------Ban Hỗ trợ người nộp thuế(*11941*)</t>
  </si>
  <si>
    <t>----------Ban Quản lý dự án RARS(*13081*)</t>
  </si>
  <si>
    <t>-----------Tổ Tài chính - Hành chính tổng hợp(*13082*)</t>
  </si>
  <si>
    <t>-----------Tổ Điều phối - Mua sắm(*13083*)</t>
  </si>
  <si>
    <t>-----------Tổ Nghiệp vụ - Công nghệ Thông tin(*13084*)</t>
  </si>
  <si>
    <t>----------Ban Kê khai và Kế toán thuế(*11942*)</t>
  </si>
  <si>
    <t>----------Ban Quản lý nợ và Cưỡng chế nợ thuế(*11943*)</t>
  </si>
  <si>
    <t>----------Ban Thanh tra(*11944*)</t>
  </si>
  <si>
    <t>----------Ban Pháp chế(*11945*)</t>
  </si>
  <si>
    <t>----------Ban Tuyên truyền - Thi đua(*11946*)</t>
  </si>
  <si>
    <t>----------Ban Chính sách thuế(*11947*)</t>
  </si>
  <si>
    <t>----------Ban Kiểm tra nội bộ(*11948*)</t>
  </si>
  <si>
    <t>----------Ban Dự toán thu thuế(*11949*)</t>
  </si>
  <si>
    <t>----------Ban Quản lý thuế thu nhập cá nhân(*11950*)</t>
  </si>
  <si>
    <t>----------Ban Hợp tác quốc tế(*11951*)</t>
  </si>
  <si>
    <t>----------Ban Tổ chức cán bộ(*11952*)</t>
  </si>
  <si>
    <t>----------Ban Tài vụ - Quản trị(*11953*)</t>
  </si>
  <si>
    <t>----------Ban Pháp chế - Chính sách(*11955*)</t>
  </si>
  <si>
    <t>----------Ban Quản lý thuế doanh nghiệp nhà nước(*11956*)</t>
  </si>
  <si>
    <t>----------Ban Quản lý thuế doanh nghiệp đầu tư nước ngoài(*11957*)</t>
  </si>
  <si>
    <t>----------Ban Quản lý thuế doanh nghiệp tư nhân và Doanh nghiệp khác(*11958*)</t>
  </si>
  <si>
    <t>----------Ban Quản lý thuế tài sản và Thu khác(*11959*)</t>
  </si>
  <si>
    <t>----------Ban Tuyên truyền và Hỗ trợ đối tượng nộp thuế(*11960*)</t>
  </si>
  <si>
    <t>----------Ban Cải cách và HĐH(*2038*)</t>
  </si>
  <si>
    <t>-----------Tổ tổng hợp(*4438*)</t>
  </si>
  <si>
    <t>-----------Tổ xây dựng và tổ chức triển khai chiến lược(*4439*)</t>
  </si>
  <si>
    <t>-----------Tổ nghiệp vụ quản lý thuế(*4440*)</t>
  </si>
  <si>
    <t>-----------Tổ nghiệp vụ cải cách hành chính thuế(*4441*)</t>
  </si>
  <si>
    <t>----------Ban QLDA TAMP(*2039*)</t>
  </si>
  <si>
    <t>----------Đại diện Văn phòng Tổng cục thuế tại thành phố Hồ Chí Minh(*2023*)</t>
  </si>
  <si>
    <t>-----------Phòng Hành chính - Quản trị(*4447*)</t>
  </si>
  <si>
    <t>-----------Phòng Tài vụ(*4448*)</t>
  </si>
  <si>
    <t>-----------Phòng ấn chỉ(*4449*)</t>
  </si>
  <si>
    <t>----------Trường Nghiệp vụ thuế(*2042*)</t>
  </si>
  <si>
    <t>-----------Phòng Tổ chức - Hành chính(*4466*)</t>
  </si>
  <si>
    <t>-----------Phòng đào tạo(*4467*)</t>
  </si>
  <si>
    <t>-----------Khoa Đào tạo cơ bản(*4468*)</t>
  </si>
  <si>
    <t>-----------Khoa Đào tạo nâng cao(*4469*)</t>
  </si>
  <si>
    <t>-----------Phân hiệu tại Thừa Thiên - Huế trực thuộc Trường Nghiệp vụ Thuế(*4470*)</t>
  </si>
  <si>
    <t>-----------Phân hiệu miền Nam đặt tại thành phố Hồ Chí Minh(*12655*)</t>
  </si>
  <si>
    <t>----------Tạp chí thuế(*2040*)</t>
  </si>
  <si>
    <t>-----------Ban Lãnh đạo(*12844*)</t>
  </si>
  <si>
    <t>-----------Phòng Biên tập(*4460*)</t>
  </si>
  <si>
    <t>-----------Phòng Trị sự - Kế toán(*4464*)</t>
  </si>
  <si>
    <t>-----------Phòng Phát hành và Quảng cáo(*4461*)</t>
  </si>
  <si>
    <t>-----------Văn phòng đại diện phía Nam(*12653*)</t>
  </si>
  <si>
    <t>-----------Trung tâm Phát hành sách &amp; VBPL Tạp chí Thuế(*12654*)</t>
  </si>
  <si>
    <t>--------Cơ quan Thuế ở địa phương(*4472*)</t>
  </si>
  <si>
    <t>----------Cục Thuế TP Hà Nội(*2044*)</t>
  </si>
  <si>
    <t>-----------Lãnh đạo Cục(*4483*)</t>
  </si>
  <si>
    <t>-----------Văn phòng Cục(*11981*)</t>
  </si>
  <si>
    <t>-----------Phòng Quản lý ấn chỉ(*4485*)</t>
  </si>
  <si>
    <t>-----------Phòng Thanh tra số 1(*4486*)</t>
  </si>
  <si>
    <t>-----------Phòng Tổ chức cán bộ(*4488*)</t>
  </si>
  <si>
    <t>-----------Phòng Công nghệ Thông tin(*11974*)</t>
  </si>
  <si>
    <t>-----------Phòng Nghiệp vụ - Dự toán - Pháp chế(*11978*)</t>
  </si>
  <si>
    <t>-----------Phòng Tuyên truyền &amp; Hỗ trợ người nộp thuế(*4492*)</t>
  </si>
  <si>
    <t>-----------Phòng Hành chính - Lưu trữ(*4493*)</t>
  </si>
  <si>
    <t>-----------Phòng Quản trị - Tài vụ(*4494*)</t>
  </si>
  <si>
    <t>-----------Phòng Quản lý Hộ kinh doanh, cá nhân và thu khác(*11979*)</t>
  </si>
  <si>
    <t>-----------Phòng Thanh tra Thuế số 2(*4495*)</t>
  </si>
  <si>
    <t>-----------Phòng Thanh tra Thuế số 3(*4496*)</t>
  </si>
  <si>
    <t>-----------Phòng Tài Vụ - Quản Trị - Ấn chỉ(*11980*)</t>
  </si>
  <si>
    <t>-----------Phòng quản lý thuế thu nhập cá nhân(*4498*)</t>
  </si>
  <si>
    <t>-----------Phòng Kiểm tra Thuế số 1(*4518*)</t>
  </si>
  <si>
    <t>-----------Phòng Kiểm tra Thuế số 2(*4519*)</t>
  </si>
  <si>
    <t>-----------Phòng Kiểm tra Thuế số 4(*4520*)</t>
  </si>
  <si>
    <t>-----------Phòng Kiểm tra Thuế số 5(*4521*)</t>
  </si>
  <si>
    <t>-----------Phòng Kiểm tra Thuế số 3(*4522*)</t>
  </si>
  <si>
    <t>-----------Phòng Thanh tra Thuế số 4(*4523*)</t>
  </si>
  <si>
    <t>-----------Phòng Kê khai và Kế toán thuế(*4524*)</t>
  </si>
  <si>
    <t>-----------Phòng Tổng hợp - Nghiệp vụ - Dự toán(*4527*)</t>
  </si>
  <si>
    <t>-----------Phòng Quản lý nợ và cưỡng chế thuế(*4525*)</t>
  </si>
  <si>
    <t>-----------Phòng Tin học và xử lý dữ liệu về thuế(*151917*)</t>
  </si>
  <si>
    <t>-----------Phòng Tin học(*4528*)</t>
  </si>
  <si>
    <t>-----------Phòng Quản lý các khoản thu về đất(*4530*)</t>
  </si>
  <si>
    <t>-----------Phòng Pháp chế(*4529*)</t>
  </si>
  <si>
    <t>-----------Phòng Thanh tra giá chuyển nhượng(*4532*)</t>
  </si>
  <si>
    <t>-----------Phòng Kiểm tra nội bộ(*4526*)</t>
  </si>
  <si>
    <t>-----------Phòng kiểm tra thuế số 6(*4533*)</t>
  </si>
  <si>
    <t>-----------Phòng Thanh tra - Kiểm tra số 1(*11967*)</t>
  </si>
  <si>
    <t>-----------Phòng Thanh tra - Kiểm tra số 2(*11968*)</t>
  </si>
  <si>
    <t>-----------Phòng Thanh tra - Kiểm tra số 3(*11969*)</t>
  </si>
  <si>
    <t>-----------Phòng Thanh tra - Kiểm tra số 4(*11970*)</t>
  </si>
  <si>
    <t>-----------Phòng Thanh tra - Kiểm tra số 5(*11971*)</t>
  </si>
  <si>
    <t>-----------Phòng Thanh tra - Kiểm tra số 6(*11972*)</t>
  </si>
  <si>
    <t>-----------Phòng Thanh tra - Kiểm tra số 7(*11973*)</t>
  </si>
  <si>
    <t>-----------Phòng Thanh tra - Kiểm tra số 8(*4531*)</t>
  </si>
  <si>
    <t>-----------Phòng Thanh tra - Kiểm tra số 9(*4499*)</t>
  </si>
  <si>
    <t>-----------Phòng Thanh tra - Kiểm tra số 10(*4489*)</t>
  </si>
  <si>
    <t>-----------Phòng tổ chức cán bộ, đào tạo, thi đua và tuyên truyền(*158407*)</t>
  </si>
  <si>
    <t>-----------Phòng kế hoạch - Kế toán - Thống kê(*158408*)</t>
  </si>
  <si>
    <t>-----------Phòng Máy tính(*158409*)</t>
  </si>
  <si>
    <t>-----------Phòng tổng hợp dự toán(*158410*)</t>
  </si>
  <si>
    <t>-----------Phòng tuyên truyền và hỗ trợ tổ chức và người nộp thuế(*158411*)</t>
  </si>
  <si>
    <t>-----------Phòng Tuyên truyền và hỗ trợ tổ chức và cá nhân nộp thuế(*158412*)</t>
  </si>
  <si>
    <t>-----------Phòng thanh tra và xử lý tố tụng về thuế(*158413*)</t>
  </si>
  <si>
    <t>-----------Phòng Thanh tra số 2(*158414*)</t>
  </si>
  <si>
    <t>-----------Phòng Thanh tra số 3(*158415*)</t>
  </si>
  <si>
    <t>-----------Phòng thuế Khu vực kinh tế quốc doanh các ngành Giao thông - Bưu điện - Xây dựng(*158416*)</t>
  </si>
  <si>
    <t>-----------Phòng quản lý doanh nghiệp nhà nước số 1(*158417*)</t>
  </si>
  <si>
    <t>-----------Phòng Thuế Khu vực kinh tế quốc doanh các ngành công nghiệp(*158418*)</t>
  </si>
  <si>
    <t>-----------Phòng Thuế Khu vực kinh tế Nông lâm - Thủy lợi(*158419*)</t>
  </si>
  <si>
    <t>-----------Phòng quản lý doanh nghiệp nhà nước số 2(*158420*)</t>
  </si>
  <si>
    <t>-----------Phòng Thuế Khu vực kinh tế quốc doanh các ngành thương nghiệp dịch vụ(*158421*)</t>
  </si>
  <si>
    <t>-----------Phòng Thuế Khu vực kinh tế quốc doanh các ngành văn hóa xã hội(*158422*)</t>
  </si>
  <si>
    <t>-----------Phòng quản lý doanh nghiệp nhà nước số 3(*158423*)</t>
  </si>
  <si>
    <t>-----------Phòng quản lý thu thuế các đơn vị có vốn đầu tư nước ngoài(*158424*)</t>
  </si>
  <si>
    <t>-----------Phòng Tài chính ngân hàng(*158425*)</t>
  </si>
  <si>
    <t>-----------Phòng quản lý thu thuế các doanh nghiệp NQD quận huyện số 1(*158426*)</t>
  </si>
  <si>
    <t>-----------Phòng quản lý doanh nghiệp dân doanh số 1(*158427*)</t>
  </si>
  <si>
    <t>-----------Phòng quản lý thu thuế các doanh nghiệp NQD quận huyện số 2(*158428*)</t>
  </si>
  <si>
    <t>-----------Phòng quản lý doanh nghiệp dân doanh số 2(*158429*)</t>
  </si>
  <si>
    <t>-----------Phòng thuế trước bạ và thu khác(*158430*)</t>
  </si>
  <si>
    <t>-----------Phòng Hành chính - Quản trị(*158431*)</t>
  </si>
  <si>
    <t>-----------Phòng Tài vụ(*158432*)</t>
  </si>
  <si>
    <t>-----------Phòng nghiệp vụ thuế nông nghiệp(*158433*)</t>
  </si>
  <si>
    <t>-----------Phòng nghiệp vụ thuế(*158434*)</t>
  </si>
  <si>
    <t>-----------Phòng Quản trị - Tài vụ - Ấn chỉ(*158435*)</t>
  </si>
  <si>
    <t>-----------Phòng Hành chính - Quản trị - Tài vụ(*158436*)</t>
  </si>
  <si>
    <t>-----------Phòng thanh tra thuế số 1(*158437*)</t>
  </si>
  <si>
    <t>-----------Chi cục Thuế quận Ba Đình(*2045*)</t>
  </si>
  <si>
    <t>-------------Ban lãnh đạo(*158438*)</t>
  </si>
  <si>
    <t>-------------Đội Tuyên truyền - hỗ trợ người nộp thuế(*151927*)</t>
  </si>
  <si>
    <t>-------------Đội Kê khai - Kế toán thuế và Tin học(*151928*)</t>
  </si>
  <si>
    <t>-------------Đội Kiểm tra nội bộ(*151929*)</t>
  </si>
  <si>
    <t>-------------Đội Quản lý nợ và cưỡng chế nợ thuế(*151930*)</t>
  </si>
  <si>
    <t>-------------Đội Hành chính - Nhân sự - Tài vụ - Ấn chỉ(*151932*)</t>
  </si>
  <si>
    <t>-------------Đội trước bạ và thu khác(*151933*)</t>
  </si>
  <si>
    <t>-------------Đội Kê khai - Kế toán thuế - Tin học - Tổng hợp - Nghiệp vụ - Dự toán - Pháp chế(*158439*)</t>
  </si>
  <si>
    <t>-------------Đội Kiểm tra thuế số 1(*158440*)</t>
  </si>
  <si>
    <t>-------------Đội Kiểm tra thuế số 2(*158441*)</t>
  </si>
  <si>
    <t>-------------Đội Kiểm tra thuế số 3(*158442*)</t>
  </si>
  <si>
    <t>-------------Đội Quản lý thuế liên phường số 1(*158443*)</t>
  </si>
  <si>
    <t>-------------Đội Quản lý thuế liên phường số 2(*158444*)</t>
  </si>
  <si>
    <t>-------------Đội Quản lý thuế liên phường số 3(*158445*)</t>
  </si>
  <si>
    <t>-------------Đội Quản lý thuế liên phường số 4(*158446*)</t>
  </si>
  <si>
    <t>-------------Đội Quản lý thuế liên phường số 5(*158447*)</t>
  </si>
  <si>
    <t>-------------Đội Tuyên truyền hỗ trợ NNT - Ấn chỉ(*158448*)</t>
  </si>
  <si>
    <t>-------------Đội Tổng hợp - Nghiệp vụ - Dự toán(*158449*)</t>
  </si>
  <si>
    <t>-------------Đội Hành chính - Nhân sự - Tài vụ(*158451*)</t>
  </si>
  <si>
    <t>-------------Đội thuế LP Trung trực - PX - Chợ LB(*158452*)</t>
  </si>
  <si>
    <t>-------------Đội thuế LP KM- ĐB-ĐC-Chợ N Hà(*158453*)</t>
  </si>
  <si>
    <t>-------------Đội thuế LP CV - LG - VP- Chợ cống vị(*158454*)</t>
  </si>
  <si>
    <t>-------------Đội thuế LP Giảng Võ - NK - TC - Chợ thành công(*158455*)</t>
  </si>
  <si>
    <t>-------------Đội Quán Thánh-Trúc Bạch-Chợ Châu Long -Chợ Hữu Tiệp(*158456*)</t>
  </si>
  <si>
    <t>-------------Tổ Nghiệp vụ - Hỗ trợ(*158457*)</t>
  </si>
  <si>
    <t>-------------Tổ Xử lý dữ liệu(*158458*)</t>
  </si>
  <si>
    <t>-------------Tổ Quản lý ấn chỉ(*158459*)</t>
  </si>
  <si>
    <t>-------------Tổ Thanh tra - kiểm tra(*158460*)</t>
  </si>
  <si>
    <t>-------------Tổ Thanh tra - kiểm tra số 2(*158461*)</t>
  </si>
  <si>
    <t>-------------Tổ Hành chính(*158462*)</t>
  </si>
  <si>
    <t>-------------Tổ Hành chính - Ấn chỉ(*158463*)</t>
  </si>
  <si>
    <t>-------------Đội Thuế trước bạ và thu khác(*158464*)</t>
  </si>
  <si>
    <t>-------------Đội Quản lý doanh nghiệp số 1(*158465*)</t>
  </si>
  <si>
    <t>-------------Đội Quản lý doanh nghiệp số 2(*158466*)</t>
  </si>
  <si>
    <t>-------------Đội Thuế phường Giảng Võ(*158467*)</t>
  </si>
  <si>
    <t>-------------Đội Thuế phường Thành Công(*158468*)</t>
  </si>
  <si>
    <t>-------------Đội Thuế phường Trung Trực - Phúc Xá(*158469*)</t>
  </si>
  <si>
    <t>-------------Đội Thuế phường Kim Mã(*158470*)</t>
  </si>
  <si>
    <t>-------------Đội Thuế phường Điện Biên(*158471*)</t>
  </si>
  <si>
    <t>-------------Đội Thuế phường Ngọc Hà(*158472*)</t>
  </si>
  <si>
    <t>-------------Đội Thuế phường Ngọc Khánh(*158473*)</t>
  </si>
  <si>
    <t>-------------Đội Thuế phường Cống Vị(*158474*)</t>
  </si>
  <si>
    <t>-------------Đội Thuế chợ Long Biên(*158475*)</t>
  </si>
  <si>
    <t>-------------Đội Thuế liên phường Quán Thánh - Trúc Bạch(*158476*)</t>
  </si>
  <si>
    <t>-------------Đội Thuế liên phường Đội Cấn - chợ Ngọc Hà(*158477*)</t>
  </si>
  <si>
    <t>-----------Chi cục Thuế Quận Tây Hồ(*2047*)</t>
  </si>
  <si>
    <t>-------------Ban lãnh đạo(*158478*)</t>
  </si>
  <si>
    <t>-------------Đội Tuyên truyền - hỗ trợ người nộp thuế(*151935*)</t>
  </si>
  <si>
    <t>-------------Đội Kiểm tra nội bộ(*151937*)</t>
  </si>
  <si>
    <t>-------------Đội Quản lý nợ và cưỡng chế nợ thuế(*151938*)</t>
  </si>
  <si>
    <t>-------------Đội trước bạ và thu khác(*151941*)</t>
  </si>
  <si>
    <t>-------------Đội Kiểm tra thuế(*158479*)</t>
  </si>
  <si>
    <t>-------------Đội quản lý các loại thu về đất (Đội thuế đất)(*158480*)</t>
  </si>
  <si>
    <t>-------------Đội thu thuế khu vực kinh tế tập thể(*158481*)</t>
  </si>
  <si>
    <t>-------------Tổ quản lý ấn chỉ(*158482*)</t>
  </si>
  <si>
    <t>-------------Tổ kế hoạch, tính thuế, lập bộ thuế và kế toán thu(*158483*)</t>
  </si>
  <si>
    <t>-------------Đội quản lý thu thuế theo phương pháp khấu trừ(*158484*)</t>
  </si>
  <si>
    <t>-------------Đội quản lý thu lệ phí trước bạ và thu khác(*158485*)</t>
  </si>
  <si>
    <t>-------------Đội Tuyên truyền và hỗ trợ người nộp thuế(*158486*)</t>
  </si>
  <si>
    <t>-------------Đội Kê khai - kế toán thuế và tin học(*158487*)</t>
  </si>
  <si>
    <t>-------------Đội nghiệp vụ - Dự toán(*158488*)</t>
  </si>
  <si>
    <t>-------------Đội Hành chính – Nhân sự - Tài vụ - Quản trị - Ấn chỉ(*158489*)</t>
  </si>
  <si>
    <t>-------------Đội thuế phường Quảng An(*158490*)</t>
  </si>
  <si>
    <t>-------------Đội thuế phường Yên Phụ(*158491*)</t>
  </si>
  <si>
    <t>-------------Đội thuế phường Bưởi(*158492*)</t>
  </si>
  <si>
    <t>-------------Đội thuế phường Thụy Khuê(*158493*)</t>
  </si>
  <si>
    <t>-------------Đội thuế liên phường Nhật Tân - tứ Liên(*158494*)</t>
  </si>
  <si>
    <t>-------------Đội thuế liên phường Xuân La - Phú Thượng(*158495*)</t>
  </si>
  <si>
    <t>-------------Đội Kê khai - kế toán thuế - Tin học và Nghiệp vụ - Dự toán(*158496*)</t>
  </si>
  <si>
    <t>-------------Đội Hành chính - Nhân sự - Tài vụ(*158497*)</t>
  </si>
  <si>
    <t>-------------Đội Tuyên truyền - Hỗ trợ người nộp thuế - Ấn chỉ(*158498*)</t>
  </si>
  <si>
    <t>-------------Đội thuế liên phường Bưởi - Nhật Tân(*158499*)</t>
  </si>
  <si>
    <t>-------------Đội thuế liên phường Yên Phụ - Thụy Khuê(*158500*)</t>
  </si>
  <si>
    <t>-------------Đội thuế liên phường Quảng An - Tứ Liên(*158501*)</t>
  </si>
  <si>
    <t>-------------Đội Kê khai - Kế toán thuế - Tin học - Tổng hợp - Nghiệp vụ - Dự toán - Pháp chế(*158502*)</t>
  </si>
  <si>
    <t>-----------Chi cục Thuế Quận Hoàn Kiếm(*2046*)</t>
  </si>
  <si>
    <t>-------------Ban lãnh đạo(*158503*)</t>
  </si>
  <si>
    <t>-------------Đội Tuyên truyền - hỗ trợ người nộp thuế(*151943*)</t>
  </si>
  <si>
    <t>-------------Đội Kê khai - Kế toán thuế và Tin học(*151944*)</t>
  </si>
  <si>
    <t>-------------Đội Kiểm tra nội bộ(*151945*)</t>
  </si>
  <si>
    <t>-------------Đội Quản lý nợ và cưỡng chế nợ thuế(*151946*)</t>
  </si>
  <si>
    <t>-------------Đội Tổng hợp - Nghiệp vụ - Dự toán - Pháp chế(*151947*)</t>
  </si>
  <si>
    <t>-------------Đội Hành chính - Nhân sự - Tài vụ - Ấn chỉ(*151948*)</t>
  </si>
  <si>
    <t>-------------Đội trước bạ và thu khác(*151949*)</t>
  </si>
  <si>
    <t>-------------Tổ kế hoạch, Nghiệp vụ, Kế toán, Tổng hợp(*158504*)</t>
  </si>
  <si>
    <t>-------------Tổ Hành chính Quản trị Tổ chức và Tài vụ(*158505*)</t>
  </si>
  <si>
    <t>-------------Tổ kiểm tra, thanh tra, xử lý(*158506*)</t>
  </si>
  <si>
    <t>-------------Đội QL thu thuế các đơn vị tập thể 1(*158507*)</t>
  </si>
  <si>
    <t>-------------Đội QL thu thuế các đơn vị tập thể 2(*158508*)</t>
  </si>
  <si>
    <t>-------------Đội 1: quản lý phường Hàng Đào(*158509*)</t>
  </si>
  <si>
    <t>-------------Đội 2: quản lý phường Hàng Bồ(*158510*)</t>
  </si>
  <si>
    <t>-------------Đội 3: quản lý phường Đồng Xuân(*158511*)</t>
  </si>
  <si>
    <t>-------------Đội 4: quản lý phường Hàng Gai(*158512*)</t>
  </si>
  <si>
    <t>-------------Đội 5: quản lý phường Cửa Đông(*158513*)</t>
  </si>
  <si>
    <t>-------------Đội 6: quản lý phường Cửa Nam(*158514*)</t>
  </si>
  <si>
    <t>-------------Đội 7: quản lý phường Hàng Mã(*158515*)</t>
  </si>
  <si>
    <t>-------------Đội 8: quản lý phường Hàng Bông(*158516*)</t>
  </si>
  <si>
    <t>-------------Đội 9: quản lý phường Hàng Bạc và chợ Hàng Bè(*158517*)</t>
  </si>
  <si>
    <t>-------------Đội 10: quản lý phường Hàng Buồm và Phúc Tân(*158518*)</t>
  </si>
  <si>
    <t>-------------Đội 12: quản lý phường Hàng Bài và Phan Chu Trinh(*158520*)</t>
  </si>
  <si>
    <t>-------------Đội 13: quản lý phường Lý Thái Tổ và Chương Dương(*158521*)</t>
  </si>
  <si>
    <t>-------------Đội 14: quản lý phường Trần hưng Đạo và chợ 19/12(*158522*)</t>
  </si>
  <si>
    <t>-------------Đội 15: quản lý chợ Đồng Xuân-Bắc qua(*158523*)</t>
  </si>
  <si>
    <t>-------------Đội 16: quản lý chợ Hàng Da(*158524*)</t>
  </si>
  <si>
    <t>-------------Đội 17: Trạm thuế ga Long Biên(*158525*)</t>
  </si>
  <si>
    <t>-------------Đội 18: Trạm thuế ga Hà Nội(*158526*)</t>
  </si>
  <si>
    <t>-------------Tổ hành  chính+Ấn chỉ(*158527*)</t>
  </si>
  <si>
    <t>-------------Tổ Thanh tra+Kiểm tra số 2(*158528*)</t>
  </si>
  <si>
    <t>-------------Đội thuế Liên phường Phan Chu Trinh+Chương Dương(*158529*)</t>
  </si>
  <si>
    <t>-------------Đội thuế Liên phường Tràng Tiền+Lý Thái Tổ(*158530*)</t>
  </si>
  <si>
    <t>-------------Đội thuế Liên phường Hàng Buồm+Phúc Tân(*158531*)</t>
  </si>
  <si>
    <t>-------------Đội thuế Liên phường Cửa Đông+Hàng mã(*158532*)</t>
  </si>
  <si>
    <t>-------------Đội Nghiệp vụ - dự toán(*158533*)</t>
  </si>
  <si>
    <t>-------------Đội Kê khai-Kế toán thuế và tin học(*158535*)</t>
  </si>
  <si>
    <t>-------------Đội Kiểm tra thuế số 1(*158536*)</t>
  </si>
  <si>
    <t>-------------Đội Kiểm tra thuế số 2(*158537*)</t>
  </si>
  <si>
    <t>-------------Đội Quản lý nợ và cưỡng chế nợ thuế(*158538*)</t>
  </si>
  <si>
    <t>-------------Đội Kiểm tra nội bộ(*158539*)</t>
  </si>
  <si>
    <t>-------------Đội Hành chính Nhân sự tài vụ quản trị Ấn chỉ(*158540*)</t>
  </si>
  <si>
    <t>-------------Đội Quản lý thu lệ phí trước bạ và thu khác(*158541*)</t>
  </si>
  <si>
    <t>-------------Đội thuế phường Hàng Đào(*158542*)</t>
  </si>
  <si>
    <t>-------------Đội thuế phường Hàng Bồ(*158543*)</t>
  </si>
  <si>
    <t>-------------Đội thuế phường Đồng Xuân- Ga Long Biên(*158544*)</t>
  </si>
  <si>
    <t>-------------Đội thuế phường Hàng Bạc(*158545*)</t>
  </si>
  <si>
    <t>-------------Đội thuế phường Cửa nam-Ga A Hà Nội(*158546*)</t>
  </si>
  <si>
    <t>-------------Đội thuế phường Hàng Bông(*158547*)</t>
  </si>
  <si>
    <t>-------------Đội thuế phường Hàng Trống(*158548*)</t>
  </si>
  <si>
    <t>-------------Đội thuế phường Hàng Gai(*158549*)</t>
  </si>
  <si>
    <t>-------------Đội thuế phường Hàng Bài(*158550*)</t>
  </si>
  <si>
    <t>-------------Đội thuế phường Trần Hưng Đạo(*158551*)</t>
  </si>
  <si>
    <t>-------------Đội thuế Liên phường Phan Chu Trinh+Chương Dương(*158552*)</t>
  </si>
  <si>
    <t>-------------Đội thuế Liên phường Tràng Tiền+Lý Thái Tổ(*158553*)</t>
  </si>
  <si>
    <t>-------------Đội thuế Liên phường Hàng Buồm+Phúc Tân(*158554*)</t>
  </si>
  <si>
    <t>-------------Đội thuế Liên phường Cửa Đông+Hàng Mã(*158555*)</t>
  </si>
  <si>
    <t>-------------Đội thuế chợ Đồng Xuân(*158556*)</t>
  </si>
  <si>
    <t>-------------Đội thuế chợ Hàng Da(*158557*)</t>
  </si>
  <si>
    <t>-------------Đội thuế Liên chợ: Chợ 19/12-Hàng Bè- Cửa Nam-Cầu Đông(*158558*)</t>
  </si>
  <si>
    <t>-------------Đội thuế Thu nhập cá nhân(*158559*)</t>
  </si>
  <si>
    <t>-------------Đội thuế liên phường Hàng Bông - Hàng Trống(*158560*)</t>
  </si>
  <si>
    <t>-------------Đội Tổng hợp-Nghiệp vụ dự  toán(*158561*)</t>
  </si>
  <si>
    <t>-------------Đội Tuyên truyền-Hỗ trợ người nộp thuế - Ấn chỉ(*158562*)</t>
  </si>
  <si>
    <t>-------------Đội thuế liên phường Tràng Tiền -Phan Chu Trinh- Chương Dương(*158563*)</t>
  </si>
  <si>
    <t>-------------Đội thuế liên phường Hàng Bạc - Lý Thái Tổ(*158564*)</t>
  </si>
  <si>
    <t>-------------Đội thuế liên phường Hàng Đào- Hàng Buồm(*158565*)</t>
  </si>
  <si>
    <t>-------------Đội thuế liên phường Đồng Xuân-Phúc Tân(*158566*)</t>
  </si>
  <si>
    <t>-------------Đội thuế Liên chợ: Chợ 19/12-Hàng Bè- Cửa Nam-Cầu Đông(*158567*)</t>
  </si>
  <si>
    <t>-------------Đội thuế liên phường Trần Hưng Đạo -Cửa nam(*158568*)</t>
  </si>
  <si>
    <t>-------------Đội thuế liên phường Hàng Đào- Hàng Buồm-hàng Bồ(*158569*)</t>
  </si>
  <si>
    <t>-------------Đội thuế liên phường Hàng Bông - Hàng Trống - Hàng Gai(*158570*)</t>
  </si>
  <si>
    <t>-------------Đội thuế liên phường Hàng Bông- Hàng Gai(*158571*)</t>
  </si>
  <si>
    <t>-------------Đội thuế liên phường Hàng Bài - Hàng Trống(*158572*)</t>
  </si>
  <si>
    <t>-------------Đội Tổng hợp - Nghiệp vụ - Dự toán - Kê khai - Kế toán thuế và Tin học(*158573*)</t>
  </si>
  <si>
    <t>-------------Đội Kê khai - Kế toán thuế và Tin học -  Tổng hợp - Nghiệp vụ - Dự toán - Pháp chế(*158575*)</t>
  </si>
  <si>
    <t>-------------Đội Kiểm tra nội bộ(*158576*)</t>
  </si>
  <si>
    <t>-------------Đội Quản lý nợ và cưỡng chế nợ thuế(*158577*)</t>
  </si>
  <si>
    <t>-------------Đội Hành chính Nhân sự tài vụ quản trị Ấn chỉ(*158578*)</t>
  </si>
  <si>
    <t>-------------Đội Trước bạ và thu khác(*158579*)</t>
  </si>
  <si>
    <t>-------------Đội Kiểm tra thuế số 1(*158580*)</t>
  </si>
  <si>
    <t>-------------Đội Kiểm tra thuế số 2(*158581*)</t>
  </si>
  <si>
    <t>-------------Đội thuế liên phường Hàng Đào- Hàng Buồm-hàng Bồ(*158582*)</t>
  </si>
  <si>
    <t>-------------Đội thuế liên phường Hàng Bạc - Lý Thái Tổ(*158583*)</t>
  </si>
  <si>
    <t>-------------Đội thuế liên phường Hàng Bông- Hàng Gai(*158584*)</t>
  </si>
  <si>
    <t>-------------Đội thuế liên phường Trần Hưng Đạo -Cửa nam(*158585*)</t>
  </si>
  <si>
    <t>-------------Đội thuế liên phường Tràng Tiền -Phan Chu Trinh- Chương Dương(*158586*)</t>
  </si>
  <si>
    <t>-------------Đội Kê khai-Kế toán thuế- tin học- Tổng hợp - Ngiệp vụ -Dự toán - Pháp chế(*158587*)</t>
  </si>
  <si>
    <t>-------------Đội thuế liên phường Hàng Bài - Hàng Trống- Cửa Đông(*158588*)</t>
  </si>
  <si>
    <t>-------------Đội thuế liên phường Đồng Xuân-Phúc Tân-Hàng Mã(*158589*)</t>
  </si>
  <si>
    <t>-------------Đội thuế chợ Đồng Xuân(*158590*)</t>
  </si>
  <si>
    <t>-------------Đội quản lý thuế liên phường số 1(*158591*)</t>
  </si>
  <si>
    <t>-------------Đội quản lý thuế liên phường số 2(*158592*)</t>
  </si>
  <si>
    <t>-------------Đội quản lý thuế liên phường số 3(*158593*)</t>
  </si>
  <si>
    <t>-------------Đội quản lý thuế liên phường số 4(*158594*)</t>
  </si>
  <si>
    <t>-------------Đội quản lý thuế liên phường số 5(*158595*)</t>
  </si>
  <si>
    <t>-------------Đội quản lý thuế liên phường số 6(*158596*)</t>
  </si>
  <si>
    <t>-------------Đội quản lý thuế liên phường số 7(*158597*)</t>
  </si>
  <si>
    <t>-------------Đội quản lý thuế  số 8(*158598*)</t>
  </si>
  <si>
    <t>-----------Chi cục Thuế Quận Hai Bà Trưng(*2051*)</t>
  </si>
  <si>
    <t>-------------Ban lãnh đạo(*158599*)</t>
  </si>
  <si>
    <t>-------------Đội Tuyên truyền - hỗ trợ người nộp thuế(*151555*)</t>
  </si>
  <si>
    <t>-------------Đội Kê khai - Kế toán thuế và Tin học(*151556*)</t>
  </si>
  <si>
    <t>-------------Đội Kiểm tra nội bộ(*151557*)</t>
  </si>
  <si>
    <t>-------------Đội Quản lý nợ và cưỡng chế nợ thuế(*151558*)</t>
  </si>
  <si>
    <t>-------------Đội Tổng hợp - Nghiệp vụ - Dự toán - Pháp chế(*151559*)</t>
  </si>
  <si>
    <t>-------------Đội Hành chính - Nhân sự - Tài vụ - Ấn chỉ(*151560*)</t>
  </si>
  <si>
    <t>-------------Đội Trước bạ và thu khác(*151561*)</t>
  </si>
  <si>
    <t>-------------Đội Hành chính - Nhân sự - Tài vụ - Quản trị - Ấn chỉ(*158600*)</t>
  </si>
  <si>
    <t>-------------Đội Kê khai - Kế toán thuế - Tin học - Tổng hợp - Nghiệp vụ - Dự toán - Pháp chế(*158601*)</t>
  </si>
  <si>
    <t>-------------Đội Kiểm tra thuế số 1(*158602*)</t>
  </si>
  <si>
    <t>-------------Đội Kiểm tra thuế số 2(*158603*)</t>
  </si>
  <si>
    <t>-------------Đội Kiểm tra thuế số 3(*158604*)</t>
  </si>
  <si>
    <t>-------------Đội Quản lý thuế liên phường số 1(*158605*)</t>
  </si>
  <si>
    <t>-------------Đội Quản lý thuế liên phường số 2(*158606*)</t>
  </si>
  <si>
    <t>-------------Đội Quản lý thuế liên phường số 3(*158607*)</t>
  </si>
  <si>
    <t>-------------Đội Quản lý thuế liên phường số 4(*158608*)</t>
  </si>
  <si>
    <t>-------------Đội Quản lý thuế liên phường số 5(*158609*)</t>
  </si>
  <si>
    <t>-------------Đội Quản lý thuế liên phường số 6(*158610*)</t>
  </si>
  <si>
    <t>-------------Đội Quản lý thuế liên phường số 7(*158611*)</t>
  </si>
  <si>
    <t>-------------Đội Hành chinh - Nhân sự - Tài vụ(*158612*)</t>
  </si>
  <si>
    <t>-------------Đội Tổng hợp - Nghiệp vụ - Dự toán - Kê khai - Kế toán thuế và Tin học(*158613*)</t>
  </si>
  <si>
    <t>-------------Đội Tổng hợp - Nghiệp vụ - Dự toán(*158614*)</t>
  </si>
  <si>
    <t>-------------Đội Tuyên truyền - Hỗ trợ người nộp thuế và Ấn chỉ(*158615*)</t>
  </si>
  <si>
    <t>-------------Đội Quản lý thuế thu nhập cá nhân(*158616*)</t>
  </si>
  <si>
    <t>-------------Đội thuế liên phường Nguyễn Du - Lê Đại Hành(*158617*)</t>
  </si>
  <si>
    <t>-------------Đội thuế liên phường Phố Huế - Chợ Hòa Bình(*158618*)</t>
  </si>
  <si>
    <t>-------------Đội thuế liên phường Ngô Thì Nhậm - Bùi Thị Xuân  - Chợ Hôm Đức Viên(*158620*)</t>
  </si>
  <si>
    <t>-------------Đội thuế liên phường Bùi Thị Xuân - Trương Định - chợ Mơ - Quỳnh Lôi(*158622*)</t>
  </si>
  <si>
    <t>-------------Đội thuế liên phường Ngô Thì Nhậm - chợ Hôm Đức Viên(*158623*)</t>
  </si>
  <si>
    <t>-------------Đội thuế liên phường Bách Khoa - Đồng Tâm - Chợ Đồng Tâm(*158624*)</t>
  </si>
  <si>
    <t>-------------Đội thuế liên phường Vĩnh Tuy - Minh Khai - Quỳnh Mai(*158625*)</t>
  </si>
  <si>
    <t>-------------Đội thuế liên phường Bạch Mai - Cầu Dền - Thanh Nhàn - Đồng Nhân(*158626*)</t>
  </si>
  <si>
    <t>-------------Đội thuế liên phường Thanh Lương - Bạch Đằng - Phạm Đình Hổ - Đống Mác(*158627*)</t>
  </si>
  <si>
    <t>-------------Đội thuế liên phường Bạch Mai - Cầu Dền - Thanh Nhàn(*158628*)</t>
  </si>
  <si>
    <t>-------------Đội thuế liên phường Thanh Lương - Bạch Đằng(*158629*)</t>
  </si>
  <si>
    <t>-------------Đội thuế liên phường Phạm Đình Hổ - Đồng Nhân - Đống Mác(*158630*)</t>
  </si>
  <si>
    <t>-------------Tổ kế hoạch, nghiệp vụ, kế toán, tổng hợp(*158631*)</t>
  </si>
  <si>
    <t>-------------Tổ Hành chính, Quản trị, Tổ chức và Tài vụ(*158632*)</t>
  </si>
  <si>
    <t>-------------Tổ Kiểm tra, thanh tra, xử lý(*158633*)</t>
  </si>
  <si>
    <t>-------------Đội QL thu thuế các ĐV Kinh tế tập thể 1(*158634*)</t>
  </si>
  <si>
    <t>-------------Đội QL thu thuế các ĐV Kinh tế tập thể 2(*158635*)</t>
  </si>
  <si>
    <t>-------------Đội QL phường Ngô Thì Nhậm(*158636*)</t>
  </si>
  <si>
    <t>-------------Đội QL phường Nguyễn Du(*158637*)</t>
  </si>
  <si>
    <t>-------------Đội QL phường Phố Huế(*158638*)</t>
  </si>
  <si>
    <t>-------------Đội QL phường Đồng Tâm và Giáp bát(*158639*)</t>
  </si>
  <si>
    <t>-------------Đội QL phường Đồng Nhân và chợ Hòa Bình(*158640*)</t>
  </si>
  <si>
    <t>-------------Đội QL phường Bùi Thị Xuân và Lê Đại Hành(*158641*)</t>
  </si>
  <si>
    <t>-------------Đội QL phường Đông Mác, Bạch Đằng và Phạm Đình Hổ(*158642*)</t>
  </si>
  <si>
    <t>-------------Đội QL phường Quỳnh Mai, Thanh Lương, Thanh Nhàn(*158643*)</t>
  </si>
  <si>
    <t>-------------Đội QL phường Trương Định, Tương Mai, Tân Mai và chợ Trương Định(*158644*)</t>
  </si>
  <si>
    <t>-------------Đội QL phường Minh Khai, Mai Động, Vĩnh Tuy, Hoàng Văn Thụ(*158645*)</t>
  </si>
  <si>
    <t>-------------Đội QL phường Bách Khoa, Quỳnh Lôi, Bạch Mai, Cầu Dền(*158646*)</t>
  </si>
  <si>
    <t>-------------Đội QL chợ Hôm - Đức Viên(*158647*)</t>
  </si>
  <si>
    <t>-------------Đội QL chợ Mơ(*158648*)</t>
  </si>
  <si>
    <t>-------------Trạm thuế Bến xe Phía Nam(*158649*)</t>
  </si>
  <si>
    <t>-------------Tổ Nghiệp vụ hỗ trợ(*158650*)</t>
  </si>
  <si>
    <t>-------------Tổ Nghiệp vụ(*158651*)</t>
  </si>
  <si>
    <t>-------------Tổ Kế hoạch, tính thuế, lập bộ thuế và kế toán thu(*158652*)</t>
  </si>
  <si>
    <t>-------------Tổ Xử lý dữ liệu(*158653*)</t>
  </si>
  <si>
    <t>-------------Tổ Hành chính(*158654*)</t>
  </si>
  <si>
    <t>-------------Tổ Nhân sự - Hành chính - Tài vụ(*158655*)</t>
  </si>
  <si>
    <t>-------------Tổ Quản lý ấn chỉ(*158656*)</t>
  </si>
  <si>
    <t>-------------Tổ Thanh tra - Kiểm tra(*158657*)</t>
  </si>
  <si>
    <t>-------------Đội Quản lý doanh nghiệp số I(*158658*)</t>
  </si>
  <si>
    <t>-------------Đội Quản lý doanh nghiệp số II(*158659*)</t>
  </si>
  <si>
    <t>-------------Đội thuế phường Ngô Thì Nhậm(*158660*)</t>
  </si>
  <si>
    <t>-------------Đội thuế phường Nguyễn Du(*158661*)</t>
  </si>
  <si>
    <t>-------------Đội thuế phường Phố Huế(*158662*)</t>
  </si>
  <si>
    <t>-------------Đội thuế phường Lê Đại Hành(*158663*)</t>
  </si>
  <si>
    <t>-------------Đội thuế liên phường Đồng Nhân - Đông Mác(*158664*)</t>
  </si>
  <si>
    <t>-------------Đội thuế phường Bùi Thị Xuân(*158665*)</t>
  </si>
  <si>
    <t>-------------Đội thuế liên phường Bạch Mai - Cầu Dền(*158666*)</t>
  </si>
  <si>
    <t>-------------Đội thuế liên phường Vĩnh Tuy - Minh Khai(*158667*)</t>
  </si>
  <si>
    <t>-------------Đội thuế phường Trương Định(*158668*)</t>
  </si>
  <si>
    <t>-------------Đội thuế liên phường Bách Khoa - Đồng Tâm - Chợ Đồng Tâm(*158669*)</t>
  </si>
  <si>
    <t>-------------Đội thuế chợ Hòa Bình(*158670*)</t>
  </si>
  <si>
    <t>-------------Đội thuế chợ Hôm - Đức Viên(*158671*)</t>
  </si>
  <si>
    <t>-------------Đội thuế liên phường Quỳnh Lôi - chợ Mơ(*158672*)</t>
  </si>
  <si>
    <t>-------------Đội thuế phường Phạm Đình Hổ(*158673*)</t>
  </si>
  <si>
    <t>-------------Đội thuế liên phường Thanh Lương - Bạch Đằng(*158674*)</t>
  </si>
  <si>
    <t>-------------Đội thuế liên phường Quỳnh Mai - Thanh Nhàn(*158675*)</t>
  </si>
  <si>
    <t>-----------Chi cục Thuế Quận Đống Đa(*2050*)</t>
  </si>
  <si>
    <t>-------------Ban lãnh đạo(*158676*)</t>
  </si>
  <si>
    <t>-------------Đội Tuyên truyền - hỗ trợ người nộp thuế(*151563*)</t>
  </si>
  <si>
    <t>-------------Đội Kê khai - Kế toán thuế và Tin học(*151564*)</t>
  </si>
  <si>
    <t>-------------Đội Kiểm tra nội bộ(*151565*)</t>
  </si>
  <si>
    <t>-------------Đội Quản lý nợ và cưỡng chế nợ thuế(*151566*)</t>
  </si>
  <si>
    <t>-------------Đội trước bạ và thu khác(*151569*)</t>
  </si>
  <si>
    <t>-------------Đội Thuế phường Văn  Miếu(*158678*)</t>
  </si>
  <si>
    <t>-------------Tổ Thanh tra - Kiểm tra số 2(*158679*)</t>
  </si>
  <si>
    <t>-------------Đội thuế phường Ô Chợ Dừa(*158680*)</t>
  </si>
  <si>
    <t>-------------Đội thuế phường Hàng Bột, Quốc Tử Giám(*158681*)</t>
  </si>
  <si>
    <t>-------------Đội thuế Trung tâm Dịch vụ Ngã Tư Sở(*158682*)</t>
  </si>
  <si>
    <t>-------------Đội quản lý doanh nghiệp số 1(*158683*)</t>
  </si>
  <si>
    <t>-------------Đội quản lý doanh nghiệp số 2(*158684*)</t>
  </si>
  <si>
    <t>-------------Đội Kiểm tra thuế số 1(*158685*)</t>
  </si>
  <si>
    <t>-------------Đội Kiểm tra thuế số 2(*158686*)</t>
  </si>
  <si>
    <t>-------------Đội Kiểm tra thuế số 3(*158687*)</t>
  </si>
  <si>
    <t>-------------Đội Nghiệp vụ - Dự toán(*158688*)</t>
  </si>
  <si>
    <t>-------------Đội Hành chính - Nhân sự  - Tài vụ - Quản trị - Ấn chỉ(*158689*)</t>
  </si>
  <si>
    <t>-------------Đội quản lý thu lệ phí trước bạ và thu khác(*158690*)</t>
  </si>
  <si>
    <t>-------------Đội thuế phường Cát Linh(*158691*)</t>
  </si>
  <si>
    <t>-------------Đội thuế phường Văn Miếu(*158692*)</t>
  </si>
  <si>
    <t>-------------Đội thuế liên phường:  Quốc Tử Giám - Hàng Bột - Ô Chợ Dừa(*158693*)</t>
  </si>
  <si>
    <t>-------------Đội thuế liên phường: Trung Liệt - Khương Thượng(*158694*)</t>
  </si>
  <si>
    <t>-------------Đội thuế liên phường: Thịnh Quang - Ngã Tư Sở và Chợ TT ngã Tư Sở(*158695*)</t>
  </si>
  <si>
    <t>-------------Đội thuế liên phường: Khâm Thiên - Trung Phụng(*158696*)</t>
  </si>
  <si>
    <t>-------------Đội thuế liên phường: Phương Mai - Kim Liên(*158697*)</t>
  </si>
  <si>
    <t>-------------Đội thuế liên phường: Trung Tự - Phương Liên(*158698*)</t>
  </si>
  <si>
    <t>-------------Đội thuế liên phường: Láng Hạ - Láng Thượng(*158699*)</t>
  </si>
  <si>
    <t>-------------Đội thuế liên phường: Thổ Quan - Văn Chương(*158700*)</t>
  </si>
  <si>
    <t>-------------Đội thuế liên phường: Quang Trung - Nam Đồng(*158701*)</t>
  </si>
  <si>
    <t>-------------Đội thuế liên phường: Cát Linh - Văn Miếu(*158702*)</t>
  </si>
  <si>
    <t>-------------Đội Tổng hợp Nghiệp vụ Dự toán(*158703*)</t>
  </si>
  <si>
    <t>-------------Đội Hành chính - Nhân sự - Tài vụ(*158704*)</t>
  </si>
  <si>
    <t>-------------Đội thuế liên phường: Thổ Quan - Văn Chương - Khâm Thiên(*158705*)</t>
  </si>
  <si>
    <t>-------------Đội thuế liên phường: Trung Tự - Phương Liên - Trung Phụng(*158706*)</t>
  </si>
  <si>
    <t>-------------Đội thuế liên phường: Thổ Quan - Văn Chương - Khâm Thiên - Trung Phụng(*158708*)</t>
  </si>
  <si>
    <t>-------------Đội thuế liên phường: Phương Mai - Kim Liên - Trung Tự(*158709*)</t>
  </si>
  <si>
    <t>-------------Đội thuế liên phường: Quang Trung - Nam Đồng - Phương Liên(*158710*)</t>
  </si>
  <si>
    <t>-------------Đội Tổng hợp - Nghiệp vụ - Dự toán - Kê khai - Kế toán thuế và tin học(*158711*)</t>
  </si>
  <si>
    <t>-------------Đội Kê Khai - kế toán thuế - Tin học - Tổng hợp - Nghiệp vụ - Dự toán - Pháp chế(*158712*)</t>
  </si>
  <si>
    <t>-------------Đội thuế liên phường Cát Linh - Văn Miếu -  Văn Chương - Khâm Thiên - Trung Phụng(*158713*)</t>
  </si>
  <si>
    <t>-------------Đội thuế liên phường Quốc Tử Giám - Hàng Bột - Ô Chợ Dừa - Thổ Quan(*158714*)</t>
  </si>
  <si>
    <t>-------------Đội thuế liên phường Trung Liệt - Khương Thượng - Thịnh Quang(*158715*)</t>
  </si>
  <si>
    <t>-------------Đội thuế liên phường Láng Hạ - Láng Thượng - Ngã Tư Sở(*158716*)</t>
  </si>
  <si>
    <t>-------------Đội Quản lý thuế liên phường số 1(*158717*)</t>
  </si>
  <si>
    <t>-------------Đội Quản lý thuế liên phường số 2(*158718*)</t>
  </si>
  <si>
    <t>-------------Đội Quản lý thuế liên phường số 3(*158719*)</t>
  </si>
  <si>
    <t>-------------Đội Quản lý thuế liên phường số 4(*158720*)</t>
  </si>
  <si>
    <t>-------------Đội Quản lý thuế liên phường số 5(*158721*)</t>
  </si>
  <si>
    <t>-------------Đội Quản lý thuế liên phường số 6(*158722*)</t>
  </si>
  <si>
    <t>-----------Chi cục Thuế quận Nam Từ Liêm(*2073*)</t>
  </si>
  <si>
    <t>-------------Ban lãnh đạo(*158723*)</t>
  </si>
  <si>
    <t>-------------Đội tuyên truyền hỗ trợ NNT- ấn chỉ(*151571*)</t>
  </si>
  <si>
    <t>-------------Đội Kiểm tra nội bộ(*151573*)</t>
  </si>
  <si>
    <t>-------------Đội Quản lý nợ và cưỡng chế nợ thuế(*151574*)</t>
  </si>
  <si>
    <t>-------------Đội Hành chính - Nhân sự - Tài vụ - Ấn chỉ(*151576*)</t>
  </si>
  <si>
    <t>-------------Đội trước bạ và thu khác(*151577*)</t>
  </si>
  <si>
    <t>-------------Đội kiểm tra thuế(*158724*)</t>
  </si>
  <si>
    <t>-------------Đội Hành chính - Nhân sự - Tài vụ - Quản trị - Ấn chỉ(*158725*)</t>
  </si>
  <si>
    <t>-------------Đội Tuyên truyền hỗ trợ người nộp thuế(*158726*)</t>
  </si>
  <si>
    <t>-------------Đội Kê khai - Kế toán thuế - Tin học - Tổng hợp - Nghiệp vụ dự toán - Pháp chế(*158727*)</t>
  </si>
  <si>
    <t>-------------Đội Quản lý thuế liên phường số 1(*158728*)</t>
  </si>
  <si>
    <t>-------------Đội Quản lý thuế liên phường số 2(*158729*)</t>
  </si>
  <si>
    <t>-------------Đội thuế liên phường số 1(*158730*)</t>
  </si>
  <si>
    <t>-------------Đội thuế liên phường số 2(*158731*)</t>
  </si>
  <si>
    <t>-------------Đội Tổng hợp - Nghiệp vụ - Dự toán - Kê khai - kế toán thuế và Tin học(*158732*)</t>
  </si>
  <si>
    <t>-----------Chi cục Thuế Quận Thanh Xuân(*2053*)</t>
  </si>
  <si>
    <t>-------------Ban lãnh đạo(*158733*)</t>
  </si>
  <si>
    <t>-------------Đội Tuyên truyền - hỗ trợ người nộp thuế(*151578*)</t>
  </si>
  <si>
    <t>-------------Đội Kê khai - Kế toán thuế và Tin học(*151579*)</t>
  </si>
  <si>
    <t>-------------Đội Kiểm tra nội bộ(*151580*)</t>
  </si>
  <si>
    <t>-------------Đội Quản lý nợ và cưỡng chế nợ thuế(*151581*)</t>
  </si>
  <si>
    <t>-------------Đội Hành chính - Nhân sự - Tài vụ - Ấn chỉ(*151583*)</t>
  </si>
  <si>
    <t>-------------Đội trước bạ và thu khác(*151584*)</t>
  </si>
  <si>
    <t>-------------Đội Hành chính-Nhân sự-Tài vụ-Quản trị-Ấn chỉ(*158734*)</t>
  </si>
  <si>
    <t>-------------Đội Kiểm tra thuế số 1(*158735*)</t>
  </si>
  <si>
    <t>-------------Đội Kiểm tra thuế số 2(*158736*)</t>
  </si>
  <si>
    <t>-------------Đội Quản lý Thuế liên phường số 1(*158737*)</t>
  </si>
  <si>
    <t>-------------Đội Quản lý Thuế liên phường số 2(*158738*)</t>
  </si>
  <si>
    <t>-------------Đội Quản lý Thuế liên phường số 3(*158739*)</t>
  </si>
  <si>
    <t>-------------Tổ Nghiệp vụ-Hỗ trợ(*158740*)</t>
  </si>
  <si>
    <t>-------------Tổ Xử lý Dữ liệu(*158741*)</t>
  </si>
  <si>
    <t>-------------Tổ Quản lý Ấn chỉ(*158742*)</t>
  </si>
  <si>
    <t>-------------Tổ Thanh tra - Kiểm tra(*158743*)</t>
  </si>
  <si>
    <t>-------------Tổ Hành chính(*158744*)</t>
  </si>
  <si>
    <t>-------------Đội Thuế Trước bạ và Thu khác(*158745*)</t>
  </si>
  <si>
    <t>-------------Đội Quản lý Doanh nghiệp(*158746*)</t>
  </si>
  <si>
    <t>-------------Đội Thuế liên phường Khương Mai - Phương Liệt(*158747*)</t>
  </si>
  <si>
    <t>-------------Đội Thuế liên phường Khương Trung - Khương Đình - Hạ Đình(*158748*)</t>
  </si>
  <si>
    <t>-------------Đội Thuế liên phường Nhân Chính - Kim Giang - Thượng Đình(*158749*)</t>
  </si>
  <si>
    <t>-------------Đội Thuế liên phường Thanh Xuân Trung - Thanh Xuân Nam(*158750*)</t>
  </si>
  <si>
    <t>-------------Đội Thuế liên phường Thanh Xuân Bắc(*158751*)</t>
  </si>
  <si>
    <t>-------------Đội Thuế liên phường Thanh Xuân Bắc-Thanh Xuân Trung-Thanh Xuân Nam(*158752*)</t>
  </si>
  <si>
    <t>-------------Tổ Hành chính - Ấn chỉ(*158753*)</t>
  </si>
  <si>
    <t>-------------Đội Nghiệp vụ-Dự toán(*158754*)</t>
  </si>
  <si>
    <t>-------------Đội Hành chính-Nhân sự-Tài vụ(*158755*)</t>
  </si>
  <si>
    <t>-------------Đội Thuế liên phường Khương Mai-Khương Đình-Phương Liệt(*158756*)</t>
  </si>
  <si>
    <t>-------------Đội Thuế liên phường Nhân Chính-Khương Trung-Thượng Đình-Hạ Đình(*158757*)</t>
  </si>
  <si>
    <t>-------------Đội Thuế liên phường Thanh Xuân Bắc-Thanh Xuân Trung-Thanh Xuân Nam-Kim Giang(*158758*)</t>
  </si>
  <si>
    <t>-------------Đội Tổng hợp-Nghiệp vụ Dự toán-Kê khai Kế toán thuế và Tin học(*158759*)</t>
  </si>
  <si>
    <t>-------------Đội Tuyên truyền-Hỗ trợ người nộp thuế-Ấn chỉ(*158760*)</t>
  </si>
  <si>
    <t>-------------Đội Kê khai-Kế toán thuế-Tin học-Tổng hợp-Nghiệp vụ-Dự toán-Pháp chế(*158761*)</t>
  </si>
  <si>
    <t>-----------Chi cục Thuế Quận Cầu Giấy(*2049*)</t>
  </si>
  <si>
    <t>-------------Ban lãnh đạo(*158762*)</t>
  </si>
  <si>
    <t>-------------Đội Tuyên truyền - hỗ trợ người nộp thuế(*151586*)</t>
  </si>
  <si>
    <t>-------------Đội Tổng hợp - Nghiệp vụ - Dự toán - Kê khai - kế toán thuế và Tin học(*151587*)</t>
  </si>
  <si>
    <t>-------------Đội Kiểm tra nội bộ(*151588*)</t>
  </si>
  <si>
    <t>-------------Đội Quản lý nợ và cưỡng chế nợ thuế(*151589*)</t>
  </si>
  <si>
    <t>-------------Đội Hành chính - Nhân sự - Tài vụ - Ấn chỉ(*151592*)</t>
  </si>
  <si>
    <t>-------------Đội trước bạ và thu khác(*151593*)</t>
  </si>
  <si>
    <t>-------------Đội thuế phường Dịch Vọng(*158763*)</t>
  </si>
  <si>
    <t>-------------Đội thuế liên phường Trung Hòa - Yên Hòa(*158764*)</t>
  </si>
  <si>
    <t>-------------Đội thuế phường Mai Dịch(*158765*)</t>
  </si>
  <si>
    <t>-------------Đội Quản lý doanh nghiệp(*158766*)</t>
  </si>
  <si>
    <t>-------------Tổ Xử lý dữ liệu(*158767*)</t>
  </si>
  <si>
    <t>-------------Tổ Nghiệp vụ - Trước bạ(*158769*)</t>
  </si>
  <si>
    <t>-------------Đội thuế phường Nghĩa Đô(*158770*)</t>
  </si>
  <si>
    <t>-------------Đội thuế phường Nghĩa Tân(*158771*)</t>
  </si>
  <si>
    <t>-------------Tổ Kiểm tra(*158772*)</t>
  </si>
  <si>
    <t>-------------Đội thuế phường Quan Hoa(*158773*)</t>
  </si>
  <si>
    <t>-------------Đội thuế liên phường Quan Hoa - Dịch Vọng Hậu(*158774*)</t>
  </si>
  <si>
    <t>-------------Đội Hành chính - Nhân sự - Tài vụ - Quản trị - Ấn chỉ(*158775*)</t>
  </si>
  <si>
    <t>-------------Đội Kiểm tra nội bộ(*158776*)</t>
  </si>
  <si>
    <t>-------------Đội Kiểm tra thuế số 1(*158777*)</t>
  </si>
  <si>
    <t>-------------Đội Kiểm tra thuế số 2(*158778*)</t>
  </si>
  <si>
    <t>-------------Đội Quản lý nợ và cưỡng chế nợ thuế(*158779*)</t>
  </si>
  <si>
    <t>-------------Đội QL thu lệ phí trước bạ và thu khác(*158780*)</t>
  </si>
  <si>
    <t>-------------Đội Tuyên truyền hỗ trợ người nộp thuế(*158781*)</t>
  </si>
  <si>
    <t>-------------Đội Ke khai kế toán thuế và tin học(*158782*)</t>
  </si>
  <si>
    <t>-------------Đội thuế liên phường Nghĩa Đô - Nghĩa Tân(*158783*)</t>
  </si>
  <si>
    <t>-------------Tổ Thanh tra, kiểm tra(*158784*)</t>
  </si>
  <si>
    <t>-------------Đội Trước bạ và thu khác(*158785*)</t>
  </si>
  <si>
    <t>-------------Đội Quản lý thuế thu nhập các nhân(*158786*)</t>
  </si>
  <si>
    <t>-------------Đội Tổng hợp NVDT - Kê khai KT thuế - Tin học(*158787*)</t>
  </si>
  <si>
    <t>-------------Đội Tuyên truyền - Hỗ trợ NNT - Ấn chỉ(*158788*)</t>
  </si>
  <si>
    <t>-------------Đội Hành chính - Nhân sự - Tài vụ(*158789*)</t>
  </si>
  <si>
    <t>-------------Đội Hành chính - Nhân sự - Tài vụ - Quản trị - Ấn chỉ(*158790*)</t>
  </si>
  <si>
    <t>-------------Đội Tuyên truyền hỗ trợ người nộp thuế(*158791*)</t>
  </si>
  <si>
    <t>-------------Đội Kê khai - Kế toán thuế - Tin học - Tổng hợp -  Nghiệp vụ - Dự toán - Pháp chế(*158792*)</t>
  </si>
  <si>
    <t>-------------Đội Quản lý thuế liên phường số 1 (Quan Hoa, Dịch Vọng Hậu)(*158793*)</t>
  </si>
  <si>
    <t>-------------Đội Quản lý thuế liên phường số 2 (Trung Hòa - Yên Hòa)(*158794*)</t>
  </si>
  <si>
    <t>-------------Đội Quản lý thuế liên phường số 3 (Nghĩa Đô, Nghĩa Tân)(*158795*)</t>
  </si>
  <si>
    <t>-------------Đội Quản lý thuế liên phường số 4 (Mai Dịch)(*158796*)</t>
  </si>
  <si>
    <t>-------------Đội Quản lý thuế liên phường số 5 (Dịch Vọng)(*158797*)</t>
  </si>
  <si>
    <t>-------------Đội Quản lý thuế liên phường số 3 (Nghĩa Đô, Nghĩa Tân, Dịch Vọng)(*158798*)</t>
  </si>
  <si>
    <t>-------------Đội Quản lý thuế liên phường số 1 (Quan Hoa, Dịch Vọng Hậu, Mai Dịch)(*158799*)</t>
  </si>
  <si>
    <t>-----------Chi cục Thuế Huyện Sóc sơn(*2054*)</t>
  </si>
  <si>
    <t>-------------Ban lãnh đạo(*158800*)</t>
  </si>
  <si>
    <t>-------------Đội Kê khai - Kế toán thuế và Tin học(*151596*)</t>
  </si>
  <si>
    <t>-------------Đội Kiểm tra nội bộ(*151597*)</t>
  </si>
  <si>
    <t>-------------Đội Quản lý nợ và cưỡng chế nợ thuế(*151598*)</t>
  </si>
  <si>
    <t>-------------Đội Hành chính - Nhân sự - Tài vụ - Ấn chỉ(*151600*)</t>
  </si>
  <si>
    <t>-------------Đội trước bạ và thu khác(*151601*)</t>
  </si>
  <si>
    <t>-------------Tổ Kế hoạch - Kế toán - Thống kê - Ấn chỉ(*158801*)</t>
  </si>
  <si>
    <t>-------------Tổ Thanh tra - Kiểm tra(*158802*)</t>
  </si>
  <si>
    <t>-------------Tổ thu thuế XNQD(*158803*)</t>
  </si>
  <si>
    <t>-------------Tổ thu thuế tập thể và cá thể(*158804*)</t>
  </si>
  <si>
    <t>-------------Tổ thuế nông nghiệp(*158805*)</t>
  </si>
  <si>
    <t>-------------Tổ thuế tiêu thụ đặc biệt(*158806*)</t>
  </si>
  <si>
    <t>-------------Tổ Hành chính QT - TV - TC(*158807*)</t>
  </si>
  <si>
    <t>-------------Trạm thuế Phù Lỗ(*158808*)</t>
  </si>
  <si>
    <t>-------------Trạm thuế Kim Anh(*158809*)</t>
  </si>
  <si>
    <t>-------------Trạm thuế Trung Giã(*158810*)</t>
  </si>
  <si>
    <t>-------------Tổ Kế hoạch - Nghiệp vụ - Ấn chỉ(*158811*)</t>
  </si>
  <si>
    <t>-------------Tổ Hành chính - Tài vụ - TC(*158812*)</t>
  </si>
  <si>
    <t>-------------Tổ Thanh tra - kiểm tra thuế(*158813*)</t>
  </si>
  <si>
    <t>-------------Đội thuế Thị trấn Sóc Sơn(*158814*)</t>
  </si>
  <si>
    <t>-------------Đội thuế xã Tân Dân(*158815*)</t>
  </si>
  <si>
    <t>-------------Đội thuế xã Thanh Xuân(*158816*)</t>
  </si>
  <si>
    <t>-------------Đội thuế Sân bay Nội Bài(*158817*)</t>
  </si>
  <si>
    <t>-------------Đội thuế xã Tiên Dược(*158818*)</t>
  </si>
  <si>
    <t>-------------Đội thuế xã Đông Xuân(*158819*)</t>
  </si>
  <si>
    <t>-------------Đội thuế xã Phù Lỗ(*158820*)</t>
  </si>
  <si>
    <t>-------------Đội thuế xã Tân Minh(*158821*)</t>
  </si>
  <si>
    <t>-------------Đội thuế xã Trung Giã(*158822*)</t>
  </si>
  <si>
    <t>-------------Tổ Kế hoạch - Nghiệp vụ(*158823*)</t>
  </si>
  <si>
    <t>-------------Tổ xử lý dữ liệu(*158824*)</t>
  </si>
  <si>
    <t>-------------Tổ quản lý ấn chỉ(*158825*)</t>
  </si>
  <si>
    <t>-------------Tổ Hành chính - QT - TC(*158826*)</t>
  </si>
  <si>
    <t>-------------Đội quản lý thuế khấu trừ(*158827*)</t>
  </si>
  <si>
    <t>-------------Đội thuế liên xã Phù Lỗ(*158828*)</t>
  </si>
  <si>
    <t>-------------Đội thuế liên xã Thanh Xuân(*158829*)</t>
  </si>
  <si>
    <t>-------------Đội thuế liên xã Sân bay Nội Bài(*158830*)</t>
  </si>
  <si>
    <t>-------------Đội thuế liên xã Thị trấn Sóc Sơn(*158831*)</t>
  </si>
  <si>
    <t>-------------Đội thuế liên xã Trung Giã(*158832*)</t>
  </si>
  <si>
    <t>-------------Tổ Hành chính - NS - TV - AC(*158833*)</t>
  </si>
  <si>
    <t>-------------Đội quản lý Doanh nghiệp(*158834*)</t>
  </si>
  <si>
    <t>-------------Đội Tuyên truyền và hỗ trợ người nộp thuế(*158835*)</t>
  </si>
  <si>
    <t>-------------Đội kiểm tra thuế(*158836*)</t>
  </si>
  <si>
    <t>-------------Đội Nghiệp vụ dự toán(*158837*)</t>
  </si>
  <si>
    <t>-------------Đội Tổng hợp- Nghiệp vụ- Dự toán- Kê khai- kế toán thuế và tin học(*158838*)</t>
  </si>
  <si>
    <t>-------------Đội Hành chính- Nhân sự- Tài vụ(*158839*)</t>
  </si>
  <si>
    <t>-------------Đội Tuyên truyền - Hỗ trợ người nộp thuế- Trước bạ- Thu khác(*158840*)</t>
  </si>
  <si>
    <t>-------------Đội Kê khai- Kế toán thuế - Tin học – Nghiệp vụ - Dự toán – Pháp chế(*158841*)</t>
  </si>
  <si>
    <t>-----------Chi cục Thuế huyện Đông Anh(*2055*)</t>
  </si>
  <si>
    <t>-------------Ban lãnh đạo(*158847*)</t>
  </si>
  <si>
    <t>-------------Đội Tuyên truyền - hỗ trợ người nộp thuế(*151603*)</t>
  </si>
  <si>
    <t>-------------Đội Kê khai - Kế toán thuế và Tin học(*151604*)</t>
  </si>
  <si>
    <t>-------------Đội Kiểm tra nội bộ(*151605*)</t>
  </si>
  <si>
    <t>-------------Đội Quản lý nợ và cưỡng chế nợ thuế(*151606*)</t>
  </si>
  <si>
    <t>-------------Đội Hành chính - Nhân sự - Tài vụ - Ấn chỉ(*151608*)</t>
  </si>
  <si>
    <t>-------------Đội trước bạ và thu khác(*151609*)</t>
  </si>
  <si>
    <t>-------------Đội Tuyên truyền - Hỗ trợ người nộp thuế- Trước bạ - Thu khác(*158848*)</t>
  </si>
  <si>
    <t>-------------Đội Kê Khai - Kế toán thuế - Tin học - Nghiệp vụ -Dự toán - Pháp chế(*158849*)</t>
  </si>
  <si>
    <t>-------------Đội Hành chính - Nhân sự - Tài vụ - Quản trị - Ấn chỉ(*158850*)</t>
  </si>
  <si>
    <t>-------------Đội Kiểm tra thuế số 1(*158851*)</t>
  </si>
  <si>
    <t>-------------Đội Kiểm tra thuế số 2(*158852*)</t>
  </si>
  <si>
    <t>-------------Đội quản lý thuế liên xã số 1(*158853*)</t>
  </si>
  <si>
    <t>-------------Đội quản lý thuế liên xã số 2(*158854*)</t>
  </si>
  <si>
    <t>-------------Đội quản lý thuế liên xã số 3(*158855*)</t>
  </si>
  <si>
    <t>-------------Đội thuế liên xã Thị trấn Đông Anh, Nguyên Khê(*158862*)</t>
  </si>
  <si>
    <t>-------------Đội thuế liên xã Uy Nỗ, Việt Hùng.(*158863*)</t>
  </si>
  <si>
    <t>-------------Đội thuế liên xã Kim Nỗ, Kim Chung, Võng La, Đại Mạch(*158864*)</t>
  </si>
  <si>
    <t>-------------Đội thuế liên xã Hải Bối, Vĩnh Ngọc, Xuân Canh, Tàm Xá(*158865*)</t>
  </si>
  <si>
    <t>-------------Đội thuế liên xã Vân Nội, Tiên Dương, Nam Hồng, Bắc Hồng(*158866*)</t>
  </si>
  <si>
    <t>-------------Đội thuế liên xã Mai Lâm, Đông Hội, Cổ Loa, Dục Tú(*158867*)</t>
  </si>
  <si>
    <t>-------------Đội thuế liên xã Thụy Lâm, Xuân Nộn, Vân Hà, Liên Hà(*158868*)</t>
  </si>
  <si>
    <t>-------------Tổ Hành chính - Ấn chỉ(*158869*)</t>
  </si>
  <si>
    <t>-------------Tổ xử lý dữ liệu(*158870*)</t>
  </si>
  <si>
    <t>-------------Đội Nghiệp vụ -Dự toán(*158871*)</t>
  </si>
  <si>
    <t>-------------Đội Thuế thu nhập cá nhân(*158872*)</t>
  </si>
  <si>
    <t>-------------Đội Hành chính - Nhân Sự - Tài vụ(*158873*)</t>
  </si>
  <si>
    <t>-------------Đội Tuyên truyền - Hỗ trợ người nộp thuế- Ấn chỉ(*158874*)</t>
  </si>
  <si>
    <t>-------------Đội Tổng hợp - Nghiệp vụ - Dự toán - Kê khai Kế toán thuế - Tin học(*158875*)</t>
  </si>
  <si>
    <t>-------------Đội thuế liên xã Thụy Lâm, Xuân Nộn, Vân Hà, Liên Hà, Uy Nỗ(*158876*)</t>
  </si>
  <si>
    <t>-------------Đội thuế liên xã  Mai Lâm, Đông Hội, Dục Tú, Cổ Loa, Việt Hùng(*158877*)</t>
  </si>
  <si>
    <t>-------------Đội Kiểm tra thuế(*158878*)</t>
  </si>
  <si>
    <t>-------------Đội thuế Liên xã Thị trấn, Nguyên Khê, Tiên Dương, Bắc Hồng.(*158879*)</t>
  </si>
  <si>
    <t>-------------Đội thuế Liên xã Vân Nội, Nam Hồng, Kim Nỗ, Kim Chung, Võng La, Đại Mạch.(*158880*)</t>
  </si>
  <si>
    <t>-------------Đội thuế Liên xã Thị trấn, Xuân Nộn, Thụy Lâm, Vân Hà, Liên Hà, Việt Hùng.(*158881*)</t>
  </si>
  <si>
    <t>-------------Đội thuế Liên xã Uy Nỗ, Cổ Loa, Dục Tú, Mai Lâm, Xuân Canh, Đông Hội.(*158882*)</t>
  </si>
  <si>
    <t>-------------Đội thuế Liên xã Vân Nội, Bắc Hồng, Nam Hồng, Kim Nỗ, Nguyên Khê, Tiên Dương.(*158883*)</t>
  </si>
  <si>
    <t>-------------Đội thuế Liên xã Hải Bối, Võng La, Đại Mạch, Kim Chung, Vĩnh Ngọc, Tàm Xá(*158884*)</t>
  </si>
  <si>
    <t>-------------Đội thuế Liên xã số 1(*158885*)</t>
  </si>
  <si>
    <t>-------------Đội thuế Liên xã số 3(*158887*)</t>
  </si>
  <si>
    <t>-----------Chi cục Thuế quận Long biên(*2048*)</t>
  </si>
  <si>
    <t>-------------Ban lãnh đạo(*158888*)</t>
  </si>
  <si>
    <t>-------------Đội Tuyên truyền - hỗ trợ người nộp thuế(*151611*)</t>
  </si>
  <si>
    <t>-------------Đội Kê khai - Kế toán thuế và Tin học(*151612*)</t>
  </si>
  <si>
    <t>-------------Đội Kiểm tra nội bộ(*151613*)</t>
  </si>
  <si>
    <t>-------------Đội Quản lý nợ và cưỡng chế nợ thuế(*151614*)</t>
  </si>
  <si>
    <t>-------------Đội trước bạ và thu khác(*151617*)</t>
  </si>
  <si>
    <t>-------------Đội Kê khai - Kế toán thuế - Tin học - Tổng hợp - Nghiệp vụ- Dự toán- Pháp chế(*158889*)</t>
  </si>
  <si>
    <t>-------------Đội Hành chính - Nhân sự - Tài vụ - Quản trị - Ấn chỉ(*158890*)</t>
  </si>
  <si>
    <t>-------------Đội Kiểm tra thuế số 1(*158891*)</t>
  </si>
  <si>
    <t>-------------Đội Kiểm tra thuế số 2(*158892*)</t>
  </si>
  <si>
    <t>-------------Đội Quản lý thuế liên phường số 1(*158893*)</t>
  </si>
  <si>
    <t>-------------Đội Quản lý thuế liên phường số 2(*158894*)</t>
  </si>
  <si>
    <t>-------------Đội Quản lý thuế liên phường số 3(*158895*)</t>
  </si>
  <si>
    <t>-------------Đội  thuế Liên phường số 1(*158896*)</t>
  </si>
  <si>
    <t>-------------Đội  thuế Liên phường số 2(*158897*)</t>
  </si>
  <si>
    <t>-------------Đội  thuế Liên phường số 3(*158898*)</t>
  </si>
  <si>
    <t>-------------Đội thuế số 1(*158899*)</t>
  </si>
  <si>
    <t>-------------Đội thuế số 2(*158900*)</t>
  </si>
  <si>
    <t>-------------Đội Tổng hợp - Nghiệp vụ - Dự toán - Kê khai - Kế toán thuế và Tin học(*158450*)</t>
  </si>
  <si>
    <t>-------------Đội thuế số 3(*158901*)</t>
  </si>
  <si>
    <t>-------------Đội thuế số 4(*158902*)</t>
  </si>
  <si>
    <t>-------------Đội thuế số 5(*158903*)</t>
  </si>
  <si>
    <t>-------------Đội Thu thuế khấu trừ(*158904*)</t>
  </si>
  <si>
    <t>-------------Đội  thu lệ phí Trước bạ(*158905*)</t>
  </si>
  <si>
    <t>-------------Tổ nghiệp vụ(*158906*)</t>
  </si>
  <si>
    <t>-------------Tổ Hành chính - Nhân sự - Tài vụ(*158907*)</t>
  </si>
  <si>
    <t>-------------Tổ Thanh tra, Kiểm tra(*158908*)</t>
  </si>
  <si>
    <t>-------------Tổ kế hoạch(*158909*)</t>
  </si>
  <si>
    <t>-------------Tổ ấn chỉ(*158910*)</t>
  </si>
  <si>
    <t>-------------Đội Hành chính - Nhân sự - Tài vụ(*158913*)</t>
  </si>
  <si>
    <t>-------------Đội Tổng hợp - Nghiệp vụ- Dự toán - Kê khai kế toán thuế &amp; Tin học(*158914*)</t>
  </si>
  <si>
    <t>-------------Đội Tuyên truyền - Hỗ trợ người nộp thuế - Ấn chỉ(*158915*)</t>
  </si>
  <si>
    <t>-----------Chi cục Thuế quận Hoàng Mai(*2052*)</t>
  </si>
  <si>
    <t>-------------Ban lãnh đạo(*158917*)</t>
  </si>
  <si>
    <t>-------------Tổ nghiệp vụ tuyên truyền và hỗ trợ các tổ chức, cá nhân nộp thuế(*158918*)</t>
  </si>
  <si>
    <t>-------------Tổ tính thuế, kế toán, thống kê và dự toán thuế(*158919*)</t>
  </si>
  <si>
    <t>-------------Tổ Thanh tra kiểm tra(*158920*)</t>
  </si>
  <si>
    <t>-------------Tổ hành chính - quản trị - nhân sự - tài vụ(*158921*)</t>
  </si>
  <si>
    <t>-------------Đội QL thu lệ phí trước bạ và thu khác(*158922*)</t>
  </si>
  <si>
    <t>-------------Một số Đội thuế phường, liên phường và phường chợ(*158923*)</t>
  </si>
  <si>
    <t>-------------Đội quản lý doanh nghiệp(*158924*)</t>
  </si>
  <si>
    <t>-------------Tổ quản lý ấn chỉ(*158925*)</t>
  </si>
  <si>
    <t>-------------Đội Tuyên tuyền và hỗ trợ người nộp thuế(*158926*)</t>
  </si>
  <si>
    <t>-------------Đội Kê khai - Kế toán thuế và tin học(*158927*)</t>
  </si>
  <si>
    <t>-------------Đội Kiểm tra thuế số 1(*158928*)</t>
  </si>
  <si>
    <t>-------------Đội Kiểm tra thuế số 2(*158929*)</t>
  </si>
  <si>
    <t>-------------Đội Quản lý nợ và cưỡng chế nợ thuế(*158930*)</t>
  </si>
  <si>
    <t>-------------Đội Nghiệp vụ - Dự toán(*158931*)</t>
  </si>
  <si>
    <t>-------------Đội hành chính - nhân sự - tài vụ - quản trị - ấn chỉ(*158932*)</t>
  </si>
  <si>
    <t>-------------Đội Quản lý thu lệ phí trước bạ và thu khác(*158933*)</t>
  </si>
  <si>
    <t>-------------Đội thuế Liên phường số 1: Giáp Bát - Định Công(*158934*)</t>
  </si>
  <si>
    <t>-------------Đội thuế Liên phường, chợ số 2: Tân Mai - Tương Mai - Chợ Trương Định(*158935*)</t>
  </si>
  <si>
    <t>-------------Đội thuế Liên phường, chợ số 3: Mai Động - Chợ Mai Động - Yên Sở(*158936*)</t>
  </si>
  <si>
    <t>-------------Đội thuế Liên phường, chợ số 4: Hoàng Văn Thụ - Thịnh Liệt - Vĩnh Hưng - Chợ đầu mối phía Nam(*158937*)</t>
  </si>
  <si>
    <t>-------------Đội thuế Liên phường số 5: Hoàng Liệt -Đại Kim(*158938*)</t>
  </si>
  <si>
    <t>-------------Đội thuế Liên phường số 6: Thanh Trì - Trần Phú - Lĩnh Nam(*158939*)</t>
  </si>
  <si>
    <t>-------------Đội QL thuế TNCN(*158940*)</t>
  </si>
  <si>
    <t>-------------Đội thuế liên phường số 1(*158941*)</t>
  </si>
  <si>
    <t>-------------Đội thuế liên phường số 4(*158942*)</t>
  </si>
  <si>
    <t>-------------Đội Hành chính - Nhân sự - Tài vụ(*158943*)</t>
  </si>
  <si>
    <t>-------------Đội Tổng hợp - Nghiệp vụ - Dự toán - Kê khai - Kế toán thuế và tin hoc (đầu mối triển khai thuế TNCN)(*158944*)</t>
  </si>
  <si>
    <t>-------------Đội Truyên truyền - Hỗ trợ người nộp thuế và ấn chỉ(*158945*)</t>
  </si>
  <si>
    <t>-------------Đội thuế liên phường số 2 (Hoàng Liệt - Đại Kim - Tân Mai - Tương Mai - Chợ Trương Định)(*158946*)</t>
  </si>
  <si>
    <t>-------------Đội Kiểm tra nội bộ(*158947*)</t>
  </si>
  <si>
    <t>-------------Đội thuế liên phường số 1(*158948*)</t>
  </si>
  <si>
    <t>-------------Đội Truyên truyền - Hỗ trợ người nộp thuế(*158949*)</t>
  </si>
  <si>
    <t>-------------Đội Kê khai - Kế toán thuế - tin hoc - Tổng hợp - Nghiệp vụ - Dự toán - Pháp chế(*158950*)</t>
  </si>
  <si>
    <t>-------------Đội Kiểm tra nội bộ(*158951*)</t>
  </si>
  <si>
    <t>-------------Đội Quản lý nợ và cưỡng chế nợ thuế(*158952*)</t>
  </si>
  <si>
    <t>-------------Đội hành chính - nhân sự - tài vụ - quản trị - ấn chỉ(*158953*)</t>
  </si>
  <si>
    <t>-------------Đội Trước bạ và thu khác(*158954*)</t>
  </si>
  <si>
    <t>-------------Đội Kiểm tra thuế số 1(*158955*)</t>
  </si>
  <si>
    <t>-------------Đội Kiểm tra thuế số 2(*158956*)</t>
  </si>
  <si>
    <t>-------------Đội Quản lý thuế liên phường số 1(*158957*)</t>
  </si>
  <si>
    <t>-------------Đội Quản lý thuế liên phường số 2(*158958*)</t>
  </si>
  <si>
    <t>-------------Đội Quản lý thuế liên phường số 3(*158959*)</t>
  </si>
  <si>
    <t>-----------Chi cục Thuế huyện Gia Lâm(*2056*)</t>
  </si>
  <si>
    <t>-------------Ban lãnh đạo(*158960*)</t>
  </si>
  <si>
    <t>-------------Đội Tuyên truyền - hỗ trợ người nộp thuế(*151636*)</t>
  </si>
  <si>
    <t>-------------Đội Kê khai - Kế toán thuế và Tin học(*151637*)</t>
  </si>
  <si>
    <t>-------------Đội Kiểm tra nội bộ(*151638*)</t>
  </si>
  <si>
    <t>-------------Đội Quản lý nợ và cưỡng chế nợ thuế(*151639*)</t>
  </si>
  <si>
    <t>-------------Đội Hành chính - Nhân sự - Tài vụ - Ấn chỉ(*151641*)</t>
  </si>
  <si>
    <t>-------------Đội trước bạ và thu khác(*151642*)</t>
  </si>
  <si>
    <t>-------------Đội Tuyên truyền - Hỗ trợ người nộp thuế- Trước bạ - Thu khác(*158961*)</t>
  </si>
  <si>
    <t>-------------Đội Kê Khai - Kế toán thuế - Tin học - Nghiệp vụ -Dự toán - Pháp chế(*158962*)</t>
  </si>
  <si>
    <t>-------------Đội Kiểm tra thuế 1(*158963*)</t>
  </si>
  <si>
    <t>-------------Đội Kiểm tra thuế 2(*158964*)</t>
  </si>
  <si>
    <t>-------------Đội Hành chính - Nhân sự - Tài vụ - Quản trị - Ấn chỉ(*158965*)</t>
  </si>
  <si>
    <t>-------------Đội quản lý thuế liên xã, thị trấn số 1(*158966*)</t>
  </si>
  <si>
    <t>-------------Đội quản lý thuế liên xã, thị trấn số 2(*158967*)</t>
  </si>
  <si>
    <t>-------------Đội quản lý thuế liên xã, thị trấn số 3(*158968*)</t>
  </si>
  <si>
    <t>-------------Đội Quản lý thu lệ phí trước bạ(*158973*)</t>
  </si>
  <si>
    <t>-------------Đội thuế  số 1 liên xã(*158974*)</t>
  </si>
  <si>
    <t>-------------Đội thuế số 2  liên xã(*158975*)</t>
  </si>
  <si>
    <t>-------------Đội thuế  số 3 liên xã(*158976*)</t>
  </si>
  <si>
    <t>-------------Đội thuế  số 4 liên xã(*158977*)</t>
  </si>
  <si>
    <t>-------------Đội thuế  số 5 liên xã(*158978*)</t>
  </si>
  <si>
    <t>-------------Tổ xử lý - dữ liệu(*158980*)</t>
  </si>
  <si>
    <t>-------------Đội thuế số 2  liên xã(*158982*)</t>
  </si>
  <si>
    <t>-------------Đội Nghiệp vụ - dự toán(*158985*)</t>
  </si>
  <si>
    <t>-------------Đội thuế Liên xã số 1(*158986*)</t>
  </si>
  <si>
    <t>-------------Đội thuế Liên xã số 3(*158988*)</t>
  </si>
  <si>
    <t>-------------Đội quản lý thuế thu nhập cá nhân(*158989*)</t>
  </si>
  <si>
    <t>-------------Đội tuyên truyền hỗ trợ NNT- ấn chỉ(*158990*)</t>
  </si>
  <si>
    <t>-------------Đội Hành chính- Nhân sự - Tài vụ(*158991*)</t>
  </si>
  <si>
    <t>-------------Đội Tổng hợp - Nghiệp vụ - Dự toán -  Kê khai kế toán thuế và Tin học(*158992*)</t>
  </si>
  <si>
    <t>-----------Chi cục Thuế quận Bắc Từ Liêm(*2074*)</t>
  </si>
  <si>
    <t>-------------Ban lãnh đạo(*158993*)</t>
  </si>
  <si>
    <t>-------------Đội tuyên truyền hỗ trợ NNT- ấn chỉ(*151644*)</t>
  </si>
  <si>
    <t>-------------Đội Kiểm tra nội bộ(*151646*)</t>
  </si>
  <si>
    <t>-------------Đội Quản lý nợ và cưỡng chế nợ thuế(*151647*)</t>
  </si>
  <si>
    <t>-------------Đội Hành chính - Nhân sự - Tài vụ(*151667*)</t>
  </si>
  <si>
    <t>-------------Đội trước bạ và thu khác(*151649*)</t>
  </si>
  <si>
    <t>-------------Đội kiểm tra thuế(*158994*)</t>
  </si>
  <si>
    <t>-------------Đội Hành chính – Nhân sự - Tài vụ - Quản trị - Ấn chỉ(*158995*)</t>
  </si>
  <si>
    <t>-------------Đội Kê Khai Kế toán thuế - Tin học - Tổng hợp NVDT - Pháp chế(*158996*)</t>
  </si>
  <si>
    <t>-------------Đội Tuyên truyền hỗ trợ Người nộp thuế(*158997*)</t>
  </si>
  <si>
    <t>-------------Đội Quản lý thuế liên phường số 1(*158998*)</t>
  </si>
  <si>
    <t>-------------Đội Quản lý thuế liên phường số 2(*158999*)</t>
  </si>
  <si>
    <t>-------------Đội Tổng hợp - Nghiệp vụ - Dự toán - Kê khai - kế toán thuế và Tin học(*159000*)</t>
  </si>
  <si>
    <t>-------------Đội thuế liên phường số 1(*159001*)</t>
  </si>
  <si>
    <t>-------------Đội thuế liên phường số 2(*159002*)</t>
  </si>
  <si>
    <t>-----------Chi cục Thuế huyện Từ Liêm(*4501*)</t>
  </si>
  <si>
    <t>-------------Ban lãnh đạo(*159003*)</t>
  </si>
  <si>
    <t>-------------Đội Tuyên truyền - hỗ trợ người nộp thuế(*151651*)</t>
  </si>
  <si>
    <t>-------------Đội Kê khai - Kế toán thuế và Tin học(*151652*)</t>
  </si>
  <si>
    <t>-------------Đội Kiểm tra nội bộ(*151653*)</t>
  </si>
  <si>
    <t>-------------Đội Quản lý nợ và cưỡng chế nợ thuế(*151654*)</t>
  </si>
  <si>
    <t>-------------Đội Hành chính - Nhân sự - Tài vụ - Ấn chỉ(*151656*)</t>
  </si>
  <si>
    <t>-------------Đội trước bạ và thu khác(*151657*)</t>
  </si>
  <si>
    <t>-------------Tổ hành chính, quản trị, tổ chức, tài vụ(*159004*)</t>
  </si>
  <si>
    <t>-------------Tổ Kiểm tra, thanh tra(*159005*)</t>
  </si>
  <si>
    <t>-------------Đội QL thu thuế các đơn vị KT tập thể(*159006*)</t>
  </si>
  <si>
    <t>-------------Đội QL xã Quảng An, Tứ Liên, Nhật Tân(*159007*)</t>
  </si>
  <si>
    <t>-------------Đội QL xã Phú Thượng, Đông Ngạc, Xuân Đỉnh, Xuân La(*159008*)</t>
  </si>
  <si>
    <t>-------------Đội QL xã Thụy Phương, Liên Mạc, Thượng Cát(*159009*)</t>
  </si>
  <si>
    <t>-------------Đội QL Nghĩa Đô, Nghĩa Tân, Cổ Nhuế(*159010*)</t>
  </si>
  <si>
    <t>-------------Đội QL Cầu Giấy, xã Dịch Vọng, Yên Hòa(*159011*)</t>
  </si>
  <si>
    <t>-------------Đội QL Mai Dịch, Cầu Diễn, xã Phú Diễn, Mỹ Đình(*159012*)</t>
  </si>
  <si>
    <t>-------------Đội QL xã Tây Tựu, Minh Khai, Xuân Phương(*159013*)</t>
  </si>
  <si>
    <t>-------------Đội QL xã Tây Mỗ, Đại Mỗ, Mễ Trì(*159014*)</t>
  </si>
  <si>
    <t>-------------Đội QL Nhân Chính, Trung Hòa, Trung Văn(*159015*)</t>
  </si>
  <si>
    <t>-----------Chi cục Thuế Huyện Thanh Trì(*2057*)</t>
  </si>
  <si>
    <t>-------------Ban lãnh đạo(*159016*)</t>
  </si>
  <si>
    <t>-------------Đội Tuyên truyền - hỗ trợ người nộp thuế(*151659*)</t>
  </si>
  <si>
    <t>-------------Đội Kê khai - Kế toán thuế và Tin học(*151660*)</t>
  </si>
  <si>
    <t>-------------Đội Kiểm tra nội bộ(*151661*)</t>
  </si>
  <si>
    <t>-------------Đội Quản lý nợ và cưỡng chế nợ thuế(*151662*)</t>
  </si>
  <si>
    <t>-------------Đội trước bạ và thu khác(*151665*)</t>
  </si>
  <si>
    <t>-------------Đội Kiểm tra thuế số 1(*159017*)</t>
  </si>
  <si>
    <t>-------------Đội Kiểm tra thuế số 2(*159018*)</t>
  </si>
  <si>
    <t>-------------Đội Tuyên truyền - Hỗ trợ người nộp thuế - Trước bạ - Thu khác(*159019*)</t>
  </si>
  <si>
    <t>-------------Đội Hành chính - Nhân sự - Tài vụ - Quản trị - Ấn chỉ(*159020*)</t>
  </si>
  <si>
    <t>-------------Đội Kê khai - Kế toán thuế - Tin học - Nghiệp vụ - Dự toán - Pháp chế(*159021*)</t>
  </si>
  <si>
    <t>-------------Đội Quản lý thuế liên xã số 1(*159022*)</t>
  </si>
  <si>
    <t>-------------Đội Quản lý thuế liên xã số 2(*159023*)</t>
  </si>
  <si>
    <t>-------------Tổ Kế hoạch - Nghiệp vụ(*159024*)</t>
  </si>
  <si>
    <t>-------------Tổ Kiểm tra(*159025*)</t>
  </si>
  <si>
    <t>-------------Tổ Nhân sự, tài vụ hành chính quản trị(*159026*)</t>
  </si>
  <si>
    <t>-------------Đội thuế liên xã(*159027*)</t>
  </si>
  <si>
    <t>-------------Trạm thuế(*159028*)</t>
  </si>
  <si>
    <t>-------------Tổ Kế hoạch, nghiệp vụ, tính thuế, kế toán thu và quản lý ấn chỉ(*159029*)</t>
  </si>
  <si>
    <t>-------------Tổ Thanh tra, kiểm tra(*159030*)</t>
  </si>
  <si>
    <t>-------------Tổ Nhân sự - Hành chính - Tài vụ(*159031*)</t>
  </si>
  <si>
    <t>-------------Đội thuế xã(*159032*)</t>
  </si>
  <si>
    <t>-------------Đội thuế ở đầu mối giao thông(*159033*)</t>
  </si>
  <si>
    <t>-------------Tổ nghiệp vụ - Hỗ trợ(*159034*)</t>
  </si>
  <si>
    <t>-------------Tổ Xử lý dữ liệu - Ấn chỉ(*159035*)</t>
  </si>
  <si>
    <t>-------------Tổ Thanh tra - Kiểm tra(*159036*)</t>
  </si>
  <si>
    <t>-------------Tổ Hành chính(*159037*)</t>
  </si>
  <si>
    <t>-------------Đội thuế Trước bạ và thu khác(*159038*)</t>
  </si>
  <si>
    <t>-------------Đội Quản lý Doanh nghiệp(*159039*)</t>
  </si>
  <si>
    <t>-------------Đội thuế Liên xã số 1(*159040*)</t>
  </si>
  <si>
    <t>-------------Đội thuế Liên xã số 2(*159041*)</t>
  </si>
  <si>
    <t>-------------Đội thuế Liên xã số 3(*159042*)</t>
  </si>
  <si>
    <t>-------------Đội thuế Liên xã số 4(*159043*)</t>
  </si>
  <si>
    <t>-------------Đội thuế Liên xã số 5(*159044*)</t>
  </si>
  <si>
    <t>-------------Đội Kiểm tra thuế(*159045*)</t>
  </si>
  <si>
    <t>-------------Đội Tổng Hợp - Nghiệp vụ- dự toán(*159046*)</t>
  </si>
  <si>
    <t>-------------Đội Hành chính- nhân sự -Tài vụ - Quản trị - Ấn chỉ(*159047*)</t>
  </si>
  <si>
    <t>-------------Đội Quản lý thu lệ phí trước bạ và thu khác(*159048*)</t>
  </si>
  <si>
    <t>-------------Đội quản lý thuế  Thu nhập cá nhân(*159049*)</t>
  </si>
  <si>
    <t>-------------Đội Tổng hợp - Nghiệp vụ - Dự toán -  Kê khai kế toán thuế và Tin học(*159050*)</t>
  </si>
  <si>
    <t>-------------Đội Tuyên truyền - Hỗ trợ người nộp thuế - Ấn chỉ(*159052*)</t>
  </si>
  <si>
    <t>-----------Chi cục Thuế quận Hà Đông(*4503*)</t>
  </si>
  <si>
    <t>-------------Ban lãnh đạo(*159053*)</t>
  </si>
  <si>
    <t>-------------Đội Tuyên truyền - hỗ trợ người nộp thuế(*151668*)</t>
  </si>
  <si>
    <t>-------------Đội Kiểm tra nội bộ(*151670*)</t>
  </si>
  <si>
    <t>-------------Đội Quản lý nợ và cưỡng chế nợ thuế(*151671*)</t>
  </si>
  <si>
    <t>-------------Đội Hành chính - Nhân sự - Tài vụ - Ấn chỉ(*151673*)</t>
  </si>
  <si>
    <t>-------------Đội trước bạ và thu khác(*151674*)</t>
  </si>
  <si>
    <t>-------------Đội Hành chính- Nhân sự- Tài vụ- Quản trị- Ấn chỉ(*159054*)</t>
  </si>
  <si>
    <t>-------------Đội Kiểm tra thuế số 1(*159056*)</t>
  </si>
  <si>
    <t>-------------Đội Kiểm tra thuế số 2(*159057*)</t>
  </si>
  <si>
    <t>-------------Đội Quản lý thuế liên phường số 2(*159059*)</t>
  </si>
  <si>
    <t>-------------Đội Quản lý thuế liên phường số 3(*159060*)</t>
  </si>
  <si>
    <t>-------------Đội Quản lý thuế liên phường số 4(*159061*)</t>
  </si>
  <si>
    <t>-------------Đội Hành chính(*159062*)</t>
  </si>
  <si>
    <t>-------------Tổ Kế hoạch tính thuế(*159063*)</t>
  </si>
  <si>
    <t>-------------Tổ Kế toán ấn chỉ(*159064*)</t>
  </si>
  <si>
    <t>-------------Tổ quản lý tập thể(*159065*)</t>
  </si>
  <si>
    <t>-------------Tổ Kiểm tra(*159066*)</t>
  </si>
  <si>
    <t>-------------Đội thuế phường Quang Trung(*159067*)</t>
  </si>
  <si>
    <t>-------------Đội thuế phường Văn Mỗ(*159068*)</t>
  </si>
  <si>
    <t>-------------Đội thuế phường Yết Kiêu(*159069*)</t>
  </si>
  <si>
    <t>-------------Đội thuế phường Phúc La(*159070*)</t>
  </si>
  <si>
    <t>-------------Đội thuế phường Nguyễn Trãi(*159071*)</t>
  </si>
  <si>
    <t>-------------Đội thuế xã Hà Cầu(*159072*)</t>
  </si>
  <si>
    <t>-------------Đội thuế xã Kiến Hưng(*159073*)</t>
  </si>
  <si>
    <t>-------------Đội thuế xã Văn Khê(*159074*)</t>
  </si>
  <si>
    <t>-------------Đội thuế xã Vạn Phúc(*159075*)</t>
  </si>
  <si>
    <t>-------------Đội thuế chợ Hà Đông(*159076*)</t>
  </si>
  <si>
    <t>-------------Đội quản lý hộ kê khai kế toán thuế(*159077*)</t>
  </si>
  <si>
    <t>-------------Đội thuế xã Kiến Hưng- Hà Cầu(*159078*)</t>
  </si>
  <si>
    <t>-------------Đội Hành chính- Nhân sự- Tài vụ(*159079*)</t>
  </si>
  <si>
    <t>-------------Đội Tuyên truyền - Hỗ trợ người nộp thuế- Ấn chỉ(*159080*)</t>
  </si>
  <si>
    <t>-------------Đội Kê khai- Kế toán thuế và Tin học(*159081*)</t>
  </si>
  <si>
    <t>-------------Đội Kiểm tra thuế số 3(*159082*)</t>
  </si>
  <si>
    <t>-------------Đội thuế liên phường số 2(*159084*)</t>
  </si>
  <si>
    <t>-------------Đội thuế liên phường số 3(*159085*)</t>
  </si>
  <si>
    <t>-------------Đội thuế liên phường số 4(*159086*)</t>
  </si>
  <si>
    <t>-------------Đội Tuyên truyền - Hỗ trợ người nộp thuế và Ấn chỉ(*159087*)</t>
  </si>
  <si>
    <t>-------------Đội Tổng hợp- Nghiệp vụ- Dự toán- Kê khai- Kế toán thuế và Tin học(*159088*)</t>
  </si>
  <si>
    <t>-----------Chi cục Thuế thị xã Sơn Tây(*2072*)</t>
  </si>
  <si>
    <t>-------------Ban lãnh đạo(*159089*)</t>
  </si>
  <si>
    <t>-------------Đội Tuyên truyền - hỗ trợ người nộp thuế(*151676*)</t>
  </si>
  <si>
    <t>-------------Đội Kiểm tra nội bộ(*151678*)</t>
  </si>
  <si>
    <t>-------------Đội Quản lý nợ và cưỡng chế nợ thuế(*151679*)</t>
  </si>
  <si>
    <t>-------------Đội Hành chính - Nhân sự - Tài vụ - Ấn chỉ(*151681*)</t>
  </si>
  <si>
    <t>-------------Đội Kiểm tra thuế(*159090*)</t>
  </si>
  <si>
    <t>-------------Đội Hành chính - Nhân sự - Tài vụ - Quản trị - Ấn chỉ(*159091*)</t>
  </si>
  <si>
    <t>-------------Đội Nghiệp vụ quản lý thuế(*159092*)</t>
  </si>
  <si>
    <t>-------------Đội Quản lý thuế liên xã phường số 1(*159093*)</t>
  </si>
  <si>
    <t>-------------Đội Quản lý thuế liên xã phường số 2(*159094*)</t>
  </si>
  <si>
    <t>-------------Đội Kiểm tra thuế số 1(*159095*)</t>
  </si>
  <si>
    <t>-------------Đội Kiểm tra thuế số 2(*159096*)</t>
  </si>
  <si>
    <t>-------------Đội Quản lý thu lệ phí trước bạ và thu khác(*159097*)</t>
  </si>
  <si>
    <t>-------------Đội Kê khai, kế toán thuế, tin học, nghiệp vụ, dự toán(*159098*)</t>
  </si>
  <si>
    <t>-------------Đội liên phường Lê Lợi- Viên Sơn-Phú thịnh-Đường Lâm(*159099*)</t>
  </si>
  <si>
    <t>-------------Đội liên phường xã Sơn Lộc-Trung Sơn Trầm -Sơn Đông-Cổ Đông(*159100*)</t>
  </si>
  <si>
    <t>-------------Đội liên phường xã Xuân Khanh-Thanh Mỹ-Xuân Sơn- Kim Sơn(*159101*)</t>
  </si>
  <si>
    <t>-------------Đội Hành chính - Nhân sự - Tài vụ(*159102*)</t>
  </si>
  <si>
    <t>-------------Đội Tuyên truyền hỗ trợ người nộp thuế - Ấn chỉ(*159103*)</t>
  </si>
  <si>
    <t>-------------Đội Tổng hợp nghiệp vụ - Dự toán - Kế khai - Kế toán thuế và Tin học(*159104*)</t>
  </si>
  <si>
    <t>-------------Đội thuế liên phường xã số 1(*159105*)</t>
  </si>
  <si>
    <t>-------------Đội thuế liên phường xã số 2(*159106*)</t>
  </si>
  <si>
    <t>-------------Đội thuế liên phường xã số 3(*159107*)</t>
  </si>
  <si>
    <t>-----------Chi cục Thuế huyện Ba Vì(*2058*)</t>
  </si>
  <si>
    <t>-------------Ban lãnh đạo(*159108*)</t>
  </si>
  <si>
    <t>-------------Đội Tuyên truyền - hỗ trợ người nộp thuế(*151684*)</t>
  </si>
  <si>
    <t>-------------Đội Kê khai - Kế toán thuế và Tin học(*151685*)</t>
  </si>
  <si>
    <t>-------------Đội Kiểm tra nội bộ(*151686*)</t>
  </si>
  <si>
    <t>-------------Đội Quản lý nợ và cưỡng chế nợ thuế(*151687*)</t>
  </si>
  <si>
    <t>-------------Đội Hành chính - Nhân sự - Tài vụ - Ấn chỉ(*151689*)</t>
  </si>
  <si>
    <t>-------------Đội trước bạ và thu khác(*151690*)</t>
  </si>
  <si>
    <t>-------------Đội Hành chính - Nhân sự - Tài vụ - Quản trị - Ấn chỉ(*159109*)</t>
  </si>
  <si>
    <t>-------------Đội Nghiệp vụ Quản lý thuế(*159110*)</t>
  </si>
  <si>
    <t>-------------Đội Quản lý thuế liên xã số 1(*159111*)</t>
  </si>
  <si>
    <t>-------------Đội Hành chính - Nhân sự - Tài vụ(*159113*)</t>
  </si>
  <si>
    <t>-------------Đội Tuyên truyền - hỗ trợ người nộp thuế - Ấn chỉ(*159114*)</t>
  </si>
  <si>
    <t>-------------Đội Tổng hợp - Nghiệp vụ - Dự toán - Kê khai kế toán thuế và tin học(*159115*)</t>
  </si>
  <si>
    <t>-------------Đội trước bạ và thu khác(*159117*)</t>
  </si>
  <si>
    <t>-------------Đội thuế liên xã số 1(*159118*)</t>
  </si>
  <si>
    <t>-------------Đội thuế liên xã số 2(*159119*)</t>
  </si>
  <si>
    <t>-----------Chi cục Thuế huyện Phúc Thọ(*2059*)</t>
  </si>
  <si>
    <t>-------------Ban lãnh đạo(*159120*)</t>
  </si>
  <si>
    <t>-------------Đội Quản lý nợ và cưỡng chế nợ thuế(*151700*)</t>
  </si>
  <si>
    <t>-------------Đội trước bạ và thu khác(*151703*)</t>
  </si>
  <si>
    <t>-------------Đội Hành chính - Nhân sự - Tài vụ - Quản trị - Ấn chỉ(*159121*)</t>
  </si>
  <si>
    <t>-------------Đội Nghiệp vụ Quản lý Thuế(*159122*)</t>
  </si>
  <si>
    <t>-------------Đội Kiểm tra Thuế(*159123*)</t>
  </si>
  <si>
    <t>-------------Đội Quản lý thuế liên xã số 1(*159124*)</t>
  </si>
  <si>
    <t>-------------Đội Quản lý thuế liên xã số 2(*159125*)</t>
  </si>
  <si>
    <t>-------------Đội Thuế thu nhập cá nhân(*159126*)</t>
  </si>
  <si>
    <t>-------------Đội THNVDT - KK&amp;KTT - Tin học(*159127*)</t>
  </si>
  <si>
    <t>-------------Đội Tuyên truyền hỗ trợ NNT - Ấn chỉ(*159128*)</t>
  </si>
  <si>
    <t>-------------Đội Hành chính - Nhân sự - Tài vụ(*159129*)</t>
  </si>
  <si>
    <t>-------------Đội thuế liên xã Miền Đông(*159130*)</t>
  </si>
  <si>
    <t>-------------Đội thuế liên xã Miền Bãi(*159131*)</t>
  </si>
  <si>
    <t>-------------Đội Kiểm tra thuế số 1(*159132*)</t>
  </si>
  <si>
    <t>-------------Đội Kiểm tra thuế số 2(*159133*)</t>
  </si>
  <si>
    <t>-----------Chi cục Thuế huyện Đan Phượng(*2060*)</t>
  </si>
  <si>
    <t>-------------Ban lãnh đạo(*159134*)</t>
  </si>
  <si>
    <t>-------------Đội Tuyên truyền - hỗ trợ người nộp thuế(*151705*)</t>
  </si>
  <si>
    <t>-------------Tổ Kế toán(*159135*)</t>
  </si>
  <si>
    <t>-------------Tổ Kế hoạch - Tổng hợp(*159136*)</t>
  </si>
  <si>
    <t>-------------Tổ thu Quốc doanh(*159137*)</t>
  </si>
  <si>
    <t>-------------Tổ xử lý tố tụng(*159138*)</t>
  </si>
  <si>
    <t>-------------Tổ Hành chính - Nhân sự - Tài vụ(*159139*)</t>
  </si>
  <si>
    <t>-------------Tổ thu thuế nông nghiệp - Nhà đất(*159140*)</t>
  </si>
  <si>
    <t>-------------Trạm thuế Thọ An(*159141*)</t>
  </si>
  <si>
    <t>-------------Trạm thuế Thị trấn(*159142*)</t>
  </si>
  <si>
    <t>-------------Trạm thuế Tân Hội(*159143*)</t>
  </si>
  <si>
    <t>-------------Trạm thuế Hồng Hà(*159144*)</t>
  </si>
  <si>
    <t>-------------Trạm thuế Liên Trung(*159145*)</t>
  </si>
  <si>
    <t>-------------Tổ thanh tra, kiểm tra(*159146*)</t>
  </si>
  <si>
    <t>-------------Tổ kế hoạch tính thuế, lập bộ và kế toán thu(*159147*)</t>
  </si>
  <si>
    <t>-------------Tổ Ấn chỉ(*159148*)</t>
  </si>
  <si>
    <t>-------------Đội thuế Liên xã Thị trấn phùng, Đồng Tháp, Đan Phượng, Song Phượng(*159150*)</t>
  </si>
  <si>
    <t>-------------Đội thuế Liên xã Thọ An, Thọ Xuân, Trung Châu, Phương Đình(*159151*)</t>
  </si>
  <si>
    <t>-------------Đội thuế liên xã Hồng Hà, Liên Hồng, Liên Trung, Liên Hà(*159152*)</t>
  </si>
  <si>
    <t>-------------Đội thuế liên xã Tân Hội, Tân lập, Thượng Mỗ, Hạ Mỗ(*159153*)</t>
  </si>
  <si>
    <t>-------------Tổ Nghiệp vụ hỗ trợ(*159154*)</t>
  </si>
  <si>
    <t>-------------Tổ Xử lý dữ liệu(*159155*)</t>
  </si>
  <si>
    <t>-------------Tổ thanh tra 2(*159156*)</t>
  </si>
  <si>
    <t>-------------Đội quản lý thu lệ phí - trước bạ và Thu khác(*159157*)</t>
  </si>
  <si>
    <t>-------------Đội thuế liên xã thị trấn phùng(*159158*)</t>
  </si>
  <si>
    <t>-------------Đội thuế liên xã Liên Hà(*159159*)</t>
  </si>
  <si>
    <t>-------------Đội tuyên truyền HTNNT(*159160*)</t>
  </si>
  <si>
    <t>-------------Đội Hành chính - Nhân sự - Quản trị - Tài vụ - Ấn chỉ(*159161*)</t>
  </si>
  <si>
    <t>-------------Đội Tổng hợp - Nghiệp vụ - Dự toán - kê khai kế toán thuế - Tin học(*159162*)</t>
  </si>
  <si>
    <t>-------------Đội Kiểm tra thuế số 1(*159163*)</t>
  </si>
  <si>
    <t>-------------Đội Kiểm tra thuế số 2(*159164*)</t>
  </si>
  <si>
    <t>-------------Đội Quản lý nợ và cưỡng chế nợ thuế(*159165*)</t>
  </si>
  <si>
    <t>-------------Đội Hành chính - Nhân sự - Tài vụ(*159166*)</t>
  </si>
  <si>
    <t>-------------Đội Tuyên truyền - Hỗ trợ người nộp thuế- Ấn chỉ(*159167*)</t>
  </si>
  <si>
    <t>-------------Đội Tổng hợp - Nghiệp vụ - Dự toán - kê khai kế toán thuế - Tin học - Kiểm tra nội bộ(*159168*)</t>
  </si>
  <si>
    <t>-------------Đội Nghiệp vụ quản lý thuế(*159169*)</t>
  </si>
  <si>
    <t>-------------Đội Hành chính - Nhân sự - Tài vụ - Quản trị - Ấn chỉ(*159170*)</t>
  </si>
  <si>
    <t>-------------Đội Kiểm tra thuế(*159171*)</t>
  </si>
  <si>
    <t>-------------Đội Quản lý thuế liên xã số 1(*159172*)</t>
  </si>
  <si>
    <t>-------------Đội Quản lý thuế liên xã số 2(*159173*)</t>
  </si>
  <si>
    <t>-----------Chi cục Thuế huyện Thạch Thất(*2063*)</t>
  </si>
  <si>
    <t>-------------Ban lãnh đạo(*159174*)</t>
  </si>
  <si>
    <t>-------------Đội Tuyên truyền - hỗ trợ người nộp thuế(*151713*)</t>
  </si>
  <si>
    <t>-------------Đội Kê khai - Kế toán thuế và Tin học(*151714*)</t>
  </si>
  <si>
    <t>-------------Đội Kiểm tra nội bộ(*151715*)</t>
  </si>
  <si>
    <t>-------------Đội Quản lý nợ và cưỡng chế nợ thuế(*151716*)</t>
  </si>
  <si>
    <t>-------------Đội trước bạ và thu khác(*151738*)</t>
  </si>
  <si>
    <t>-------------Tổ Kế hoạch - Nghiệp vụ(*159175*)</t>
  </si>
  <si>
    <t>-------------Tổ Kiểm tra(*159176*)</t>
  </si>
  <si>
    <t>-------------Tổ Nhân sự, tài vụ hành chính quản trị(*159177*)</t>
  </si>
  <si>
    <t>-------------Đội thuế liên xã(*159178*)</t>
  </si>
  <si>
    <t>-------------Trạm thuế(*159179*)</t>
  </si>
  <si>
    <t>-------------Tổ Nghiệp vụ(*159180*)</t>
  </si>
  <si>
    <t>-------------Tổ Kế hoạch, tính thuế, lập bộ thuế và kế toán thu(*159181*)</t>
  </si>
  <si>
    <t>-------------Tổ Thanh tra, kiểm tra(*159182*)</t>
  </si>
  <si>
    <t>-------------Tổ Quản lý ấn chỉ(*159183*)</t>
  </si>
  <si>
    <t>-------------Tổ Nhân sự - Hành chính - Tài vụ(*159184*)</t>
  </si>
  <si>
    <t>-------------Đội thuế ở đầu mối giao thông(*159186*)</t>
  </si>
  <si>
    <t>-------------Tổ nghiệp vụ - Hỗ trợ(*159187*)</t>
  </si>
  <si>
    <t>-------------Tổ Xử lý dữ liệu - Ấn chỉ(*159188*)</t>
  </si>
  <si>
    <t>-------------Tổ Thanh tra - Kiểm tra(*159189*)</t>
  </si>
  <si>
    <t>-------------Tổ Hành chính(*159190*)</t>
  </si>
  <si>
    <t>-------------Đội Quản lý Doanh nghiệp(*159191*)</t>
  </si>
  <si>
    <t>-------------Đội thuế Liên xã số 1(*159192*)</t>
  </si>
  <si>
    <t>-------------Đội thuế Liên xã số 2(*159193*)</t>
  </si>
  <si>
    <t>-------------Đội thuế Liên xã số 3(*159194*)</t>
  </si>
  <si>
    <t>-------------Đội thuế Liên xã số 4(*159195*)</t>
  </si>
  <si>
    <t>-------------Đội thuế Liên xã số 5(*159196*)</t>
  </si>
  <si>
    <t>-------------Đội Kiểm tra thuế(*159197*)</t>
  </si>
  <si>
    <t>-------------Đội Quản lý nợ và cưỡng chế nợ thuế(*159198*)</t>
  </si>
  <si>
    <t>-------------Đội Nghiệp vụ- dự toán(*159199*)</t>
  </si>
  <si>
    <t>-------------Đội Hành chính- nhân sự -Tài vụ - Quản trị - Ấn chỉ(*159200*)</t>
  </si>
  <si>
    <t>-------------Đội quản lý thuế Thu nhập cá nhân(*159201*)</t>
  </si>
  <si>
    <t>-------------Đội Tổng hợp - Nghiệp vụ - Dự toán -  Kê khai kế toán thuế và Tin học(*159202*)</t>
  </si>
  <si>
    <t>-------------Đội Tuyên truyền - Hỗ trợ người nộp thuế - Ấn chỉ(*159204*)</t>
  </si>
  <si>
    <t>-------------Đội Nghiệp vụ Quản lý thuế (Tuyên truyền - Hỗ trợ - Nghiệp vụ - Dự toán -  Kê khai - Kế toán thuế - Tin học - Trước bạ và thu khác)(*159205*)</t>
  </si>
  <si>
    <t>-------------Đội Hành chính - Nhân sự - Tài vụ - Quản trị - Ấn chỉ(*159206*)</t>
  </si>
  <si>
    <t>-------------Đội Quản lý thuế liên xã số 1(*159207*)</t>
  </si>
  <si>
    <t>-------------Đội Quản lý thuế liên xã số 2(*159208*)</t>
  </si>
  <si>
    <t>-----------Chi cục Thuế huyện Hoài Đức(*2061*)</t>
  </si>
  <si>
    <t>-------------Ban lãnh đạo(*159209*)</t>
  </si>
  <si>
    <t>-------------Đội Tuyên truyền - hỗ trợ người nộp thuế(*151740*)</t>
  </si>
  <si>
    <t>-------------Đội Kê khai - Kế toán thuế và Tin học(*151741*)</t>
  </si>
  <si>
    <t>-------------Đội Kiểm tra nội bộ(*151742*)</t>
  </si>
  <si>
    <t>-------------Đội Quản lý nợ và cưỡng chế nợ thuế(*151743*)</t>
  </si>
  <si>
    <t>-------------Đội Tổng hợp - Nghiệp vụ - Dự toán - Pháp chế(*151744*)</t>
  </si>
  <si>
    <t>-------------Đội Hành chính - Nhân sự - Tài vụ - Ấn chỉ(*151745*)</t>
  </si>
  <si>
    <t>-------------Đội Trước bạ và thu khác(*151746*)</t>
  </si>
  <si>
    <t>-------------Đội Hành chính - Nhân sự - Tài vụ - Quản trị - Ấn chỉ(*159210*)</t>
  </si>
  <si>
    <t>-------------Đội Tuyên truyền - Hỗ trợ người nộp thuế - Trước bạ - Thu khác(*159211*)</t>
  </si>
  <si>
    <t>-------------Đội Kiểm tra thuế số 1(*159212*)</t>
  </si>
  <si>
    <t>-------------Đội Kiểm tra thuế số 2(*159213*)</t>
  </si>
  <si>
    <t>-------------Đội Kê khai - Kế toán thuế - Tin học - Nghiệp vụ - Dự toán - Pháp chế(*159214*)</t>
  </si>
  <si>
    <t>-------------Đội Quản lý thuế liên xã số 1(*159215*)</t>
  </si>
  <si>
    <t>-------------Đội Quản lý thuế liên xã số 2(*159216*)</t>
  </si>
  <si>
    <t>-------------Đội Hành chính - Nhân sự - Tài vụ(*159217*)</t>
  </si>
  <si>
    <t>-------------Đội Tuyên truyền - Hỗ trợ người nộp thuế - Ấn chỉ(*159218*)</t>
  </si>
  <si>
    <t>-------------Đội Tổng hợp - Nghiệp vụ - Dự toán - Kê khai - Kế toán thuế và Tin học(*159219*)</t>
  </si>
  <si>
    <t>-------------Đội Kiểm tra thuế(*159220*)</t>
  </si>
  <si>
    <t>-----------Chi cục Thuế huyện Quốc Oai(*2062*)</t>
  </si>
  <si>
    <t>-------------Ban lãnh đạo(*159221*)</t>
  </si>
  <si>
    <t>-------------Đội Tuyên truyền - hỗ trợ người nộp thuế(*151748*)</t>
  </si>
  <si>
    <t>-------------Đội Kê khai - Kế toán thuế và Tin học(*151749*)</t>
  </si>
  <si>
    <t>-------------Đội Kiểm tra nội bộ(*151750*)</t>
  </si>
  <si>
    <t>-------------Đội Quản lý nợ và cưỡng chế nợ thuế(*151751*)</t>
  </si>
  <si>
    <t>-------------Đội trước bạ và thu khác(*151754*)</t>
  </si>
  <si>
    <t>-------------Tổ Kế hoạch - Nghiệp vụ(*159222*)</t>
  </si>
  <si>
    <t>-------------Tổ Kiểm tra(*159223*)</t>
  </si>
  <si>
    <t>-------------Tổ Nhân sự, tài vụ hành chính quản trị(*159224*)</t>
  </si>
  <si>
    <t>-------------Đội thuế liên xã(*159225*)</t>
  </si>
  <si>
    <t>-------------Trạm thuế(*159226*)</t>
  </si>
  <si>
    <t>-------------Tổ Nghiệp vụ(*159227*)</t>
  </si>
  <si>
    <t>-------------Tổ Kế hoạch, tính thuế, lập bộ thuế và kế toán thu(*159228*)</t>
  </si>
  <si>
    <t>-------------Tổ Thanh tra, kiểm tra(*159229*)</t>
  </si>
  <si>
    <t>-------------Tổ Quản lý ấn chỉ(*159230*)</t>
  </si>
  <si>
    <t>-------------Tổ Nhân sự - Hành chính - Tài vụ(*159231*)</t>
  </si>
  <si>
    <t>-------------Đội thuế ở đầu mối giao thông(*159233*)</t>
  </si>
  <si>
    <t>-------------Tổ nghiệp vụ - Hỗ trợ(*159234*)</t>
  </si>
  <si>
    <t>-------------Tổ Xử lý dữ liệu - Ấn chỉ(*159235*)</t>
  </si>
  <si>
    <t>-------------Tổ Thanh tra - Kiểm tra(*159236*)</t>
  </si>
  <si>
    <t>-------------Tổ Hành chính(*159237*)</t>
  </si>
  <si>
    <t>-------------Đội Quản lý Doanh nghiệp(*159238*)</t>
  </si>
  <si>
    <t>-------------Đội thuế Liên xã số 1(*159239*)</t>
  </si>
  <si>
    <t>-------------Đội thuế Liên xã số 2(*159240*)</t>
  </si>
  <si>
    <t>-------------Đội thuế Liên xã số 3(*159241*)</t>
  </si>
  <si>
    <t>-------------Đội thuế Liên xã số 4(*159242*)</t>
  </si>
  <si>
    <t>-------------Đội thuế Liên xã số 5(*159243*)</t>
  </si>
  <si>
    <t>-------------Đội Kiểm tra thuế(*159246*)</t>
  </si>
  <si>
    <t>-------------Đội Nghiệp vụ- dự toán(*159247*)</t>
  </si>
  <si>
    <t>-------------Đội Hành chính- nhân sự -Tài vụ - Quản trị - Ấn chỉ(*159248*)</t>
  </si>
  <si>
    <t>-------------Đội quản lý thuế Thu nhập cá nhân(*159249*)</t>
  </si>
  <si>
    <t>-------------Đội Tổng hợp - Nghiệp vụ - Dự toán -  Kê khai kế toán thuế và Tin học(*159250*)</t>
  </si>
  <si>
    <t>-------------Đội Tuyên truyền - Hỗ trợ người nộp thuế - Ấn chỉ(*159252*)</t>
  </si>
  <si>
    <t>-------------Đội Tuyên truyền - Hỗ trợ người nộp thuế - Trước bạ - Thu khác(*159253*)</t>
  </si>
  <si>
    <t>-------------Đội Hành chính - Nhân sự - Tài vụ - Quản trị - Ấn chỉ(*159254*)</t>
  </si>
  <si>
    <t>-------------Đội Kê khai - Kế toán thuế - Tin học - Nghiệp vụ - Dự toán - Pháp chế(*159255*)</t>
  </si>
  <si>
    <t>-------------Đội Quản lý thuế liên xã số 1(*159256*)</t>
  </si>
  <si>
    <t>-------------Đội Quản lý thuế liên xã số 2(*159257*)</t>
  </si>
  <si>
    <t>-----------Chi cục Thuế huyện Chương Mỹ(*2064*)</t>
  </si>
  <si>
    <t>-------------Ban lãnh đạo(*159258*)</t>
  </si>
  <si>
    <t>-------------Đội Tuyên truyền - hỗ trợ người nộp thuế(*151771*)</t>
  </si>
  <si>
    <t>-------------Đội Kê khai - Kế toán thuế và Tin học(*151772*)</t>
  </si>
  <si>
    <t>-------------Đội Kiểm tra nội bộ(*151773*)</t>
  </si>
  <si>
    <t>-------------Đội Quản lý nợ và cưỡng chế nợ thuế(*151774*)</t>
  </si>
  <si>
    <t>-------------Đội Tổng hợp - Nghiệp vụ - Dự toán - Pháp chế(*151775*)</t>
  </si>
  <si>
    <t>-------------Đội Hành chính - Nhân sự - Tài vụ - Ấn chỉ(*151776*)</t>
  </si>
  <si>
    <t>-------------Đội trước bạ và thu khác(*151777*)</t>
  </si>
  <si>
    <t>-------------Một số Đội thuế liên phường, xã(*151778*)</t>
  </si>
  <si>
    <t>-------------Đội Hành chính- Nhân sự- Tài vụ(*159259*)</t>
  </si>
  <si>
    <t>-------------Đội Hành chính- Nhân sự- Tài vụ- Quản trị- Ấn chỉ(*159264*)</t>
  </si>
  <si>
    <t>-------------Đội Tuyên truyền- Hỗ trợ người nộp thuế- Trước bạ- Thu khác(*159265*)</t>
  </si>
  <si>
    <t>-------------Kê khai - Kế toán thuế - Tin học- Nghiệp vụ - Dự toán- Pháp chế(*159266*)</t>
  </si>
  <si>
    <t>-------------Đội Kiểm tra thuế(*159267*)</t>
  </si>
  <si>
    <t>-------------Đội Quản lý thuế liên xã số 1(*159268*)</t>
  </si>
  <si>
    <t>-------------Đội Quản lý thuế liên xã số 2(*159269*)</t>
  </si>
  <si>
    <t>-------------Đội Quản lý thuế liên xã số 3(*159270*)</t>
  </si>
  <si>
    <t>-----------Chi cục Thuế huyện Thanh Oai(*2065*)</t>
  </si>
  <si>
    <t>-------------Ban lãnh đạo(*159271*)</t>
  </si>
  <si>
    <t>-------------Đội Tuyên truyền - hỗ trợ người nộp thuế(*151779*)</t>
  </si>
  <si>
    <t>-------------Đội Kê khai - Kế toán thuế và Tin học(*151780*)</t>
  </si>
  <si>
    <t>-------------Đội Kiểm tra nội bộ(*151781*)</t>
  </si>
  <si>
    <t>-------------Đội Quản lý nợ và cưỡng chế nợ thuế(*151782*)</t>
  </si>
  <si>
    <t>-------------Đội Tổng hợp - Nghiệp vụ - Dự toán - Pháp chế(*151783*)</t>
  </si>
  <si>
    <t>-------------Đội Hành chính - Nhân sự - Tài vụ - Ấn chỉ(*151784*)</t>
  </si>
  <si>
    <t>-------------Đội trước bạ và thu khác(*151785*)</t>
  </si>
  <si>
    <t>-------------Một số Đội thuế liên phường, xã(*151786*)</t>
  </si>
  <si>
    <t>-------------Đội Hành chính- Nhân sự- Tài vụ(*159272*)</t>
  </si>
  <si>
    <t>-------------Đội Hành chính- Nhân sự- Tài vụ- Quản trị- Ấn chỉ(*159277*)</t>
  </si>
  <si>
    <t>-------------Đội Tuyên truyền- Hỗ trợ người nộp thuế- Trước bạ- Thu khác(*159278*)</t>
  </si>
  <si>
    <t>-------------Kê khai - Kế toán thuế - Tin học- Nghiệp vụ - Dự toán- Pháp chế(*159279*)</t>
  </si>
  <si>
    <t>-------------Đội Kiểm tra thuế(*159280*)</t>
  </si>
  <si>
    <t>-------------Đội Quản lý thuế liên xã số 1(*159281*)</t>
  </si>
  <si>
    <t>-------------Đội Quản lý thuế liên xã số 2(*159282*)</t>
  </si>
  <si>
    <t>-----------Chi cục Thuế huyện Thường Tín(*2066*)</t>
  </si>
  <si>
    <t>-------------Ban lãnh đạo(*159283*)</t>
  </si>
  <si>
    <t>-------------Đội Tuyên truyền - hỗ trợ người nộp thuế(*151787*)</t>
  </si>
  <si>
    <t>-------------Đội Kê khai - Kế toán thuế và Tin học(*151788*)</t>
  </si>
  <si>
    <t>-------------Đội Kiểm tra nội bộ(*151789*)</t>
  </si>
  <si>
    <t>-------------Đội Quản lý nợ và cưỡng chế nợ thuế(*151790*)</t>
  </si>
  <si>
    <t>-------------Đội Tổng hợp - Nghiệp vụ - Dự toán - Pháp chế(*151791*)</t>
  </si>
  <si>
    <t>-------------Đội Hành chính - Nhân sự - Tài vụ - Ấn chỉ(*151792*)</t>
  </si>
  <si>
    <t>-------------Đội trước bạ và thu khác(*151816*)</t>
  </si>
  <si>
    <t>-------------Một số Đội thuế liên phường, xã(*151817*)</t>
  </si>
  <si>
    <t>-------------Đội quản lý Thu nhập cá nhân(*159284*)</t>
  </si>
  <si>
    <t>-------------Đội Hành chính - Nhân sự - Tài vụ(*159285*)</t>
  </si>
  <si>
    <t>-------------Đội Tuyên truyền - Hỗ trợ người nộp thuế - Ấn chỉ(*159286*)</t>
  </si>
  <si>
    <t>-------------Đội Kiểm tra thuế(*159287*)</t>
  </si>
  <si>
    <t>-------------Đội Kiểm tra nội bộ(*159288*)</t>
  </si>
  <si>
    <t>-------------Đội Kiểm tra thuế số 1(*159289*)</t>
  </si>
  <si>
    <t>-------------Đội Hành chính - Nhân sự - Tài vụ - Quản trị - Ấn chỉ(*159290*)</t>
  </si>
  <si>
    <t>-------------Đội Tuyên truyền - Hỗ trợ người nộp thuế - Trước bạ - Thu khác(*159291*)</t>
  </si>
  <si>
    <t>-------------Đội Kê khai - Kế toán thuế - Tin học - Nghiệp vụ - Dự toán - Pháp chế(*159292*)</t>
  </si>
  <si>
    <t>-------------Đội Kiểm tra thuế(*159293*)</t>
  </si>
  <si>
    <t>-------------Đội Quản lý thuế liên xã số 1 (gồm 10 xã : Ninh Sở, Duyên Thái, Khánh Hà, Chương Dương, Lê Lợi, Hà Hồi, Vân Tảo, Thư Phú, Hồng Vân, Tự Nhiên)(*159294*)</t>
  </si>
  <si>
    <t>-------------Đội Quản lý thuế liên xã số 2 (gồm 9 xã: Thị trấn Thường Tín, Văn Bình, Văn Phú, Liên Phương, Hòa Bình, Tiền Giang, Hiền Giang, Quất Động, Nhị Khê)(*159295*)</t>
  </si>
  <si>
    <t>-------------Đội Quản lý thuế liên xã số 3 (gồm 10 xã: Thắng Lợi, Tô Hiệu, Nghiêm Xuyên, Dũng Tiến, Nguyễn Trãi, Tân Minh, Văn Tự, Vạn Điềm, Thống Nhất, Minh Cường)(*159296*)</t>
  </si>
  <si>
    <t>-----------Chi cục Thuế huyện Ứng Hoà(*2068*)</t>
  </si>
  <si>
    <t>-------------Ban lãnh đạo(*159297*)</t>
  </si>
  <si>
    <t>-------------Đội Tuyên truyền - hỗ trợ người nộp thuế(*151818*)</t>
  </si>
  <si>
    <t>-------------Đội Kê khai - Kế toán thuế và Tin học(*151819*)</t>
  </si>
  <si>
    <t>-------------Đội Kiểm tra nội bộ(*151820*)</t>
  </si>
  <si>
    <t>-------------Đội Quản lý nợ và cưỡng chế nợ thuế(*151821*)</t>
  </si>
  <si>
    <t>-------------Đội Hành chính - Nhân sự - Tài vụ - Ấn chỉ(*151823*)</t>
  </si>
  <si>
    <t>-------------Đội trước bạ và thu khác(*151824*)</t>
  </si>
  <si>
    <t>-------------Đội Hành chính - Nhân sự - Tài vụ(*159298*)</t>
  </si>
  <si>
    <t>-------------Đội Tuyên truyền - Hỗ trợ người nộp thuế - Ấn chỉ(*159299*)</t>
  </si>
  <si>
    <t>-------------Đội Tổng hợp - Nghiệp vụ - Dự toán - Kê khai kế toán thuế - Tin học(*159300*)</t>
  </si>
  <si>
    <t>-------------Đội Kiểm tra thuế(*159301*)</t>
  </si>
  <si>
    <t>-------------Đội Kiểm tra thuế số 1(*159302*)</t>
  </si>
  <si>
    <t>-------------Đội Kiểm tra thuế số 2(*159303*)</t>
  </si>
  <si>
    <t>-------------Đội thuế thu nhập cá nhân(*159304*)</t>
  </si>
  <si>
    <t>-------------Đội thuế liên xã số 1(*159305*)</t>
  </si>
  <si>
    <t>-------------Đội thuế liên xã số 2(*159306*)</t>
  </si>
  <si>
    <t>-------------Đội thuế liên xã số 3(*159307*)</t>
  </si>
  <si>
    <t>-----------Chi cục Thuế huyện Phú Xuyên(*2067*)</t>
  </si>
  <si>
    <t>-------------Ban lãnh đạo(*159308*)</t>
  </si>
  <si>
    <t>-------------Đội Tuyên truyền - hỗ trợ người nộp thuế(*151826*)</t>
  </si>
  <si>
    <t>-------------Đội Kê khai - Kế toán thuế và Tin học(*151827*)</t>
  </si>
  <si>
    <t>-------------Đội Kiểm tra nội bộ(*151828*)</t>
  </si>
  <si>
    <t>-------------Đội Quản lý nợ và cưỡng chế nợ thuế(*151829*)</t>
  </si>
  <si>
    <t>-------------Đội Tổng hợp - Nghiệp vụ - Dự toán - Pháp chế(*151830*)</t>
  </si>
  <si>
    <t>-------------Đội Hành chính - Nhân sự - Tài vụ - Ấn chỉ(*151831*)</t>
  </si>
  <si>
    <t>-------------Đội trước bạ và thu khác(*151832*)</t>
  </si>
  <si>
    <t>-------------Một số Đội thuế liên phường, xã(*151833*)</t>
  </si>
  <si>
    <t>-------------Đội Hành chính - Nhân sự - Tài vụ(*159309*)</t>
  </si>
  <si>
    <t>-------------Đội Tuyên truyền hỗ trợ nguời nộp thuế - Ấn chỉ(*159310*)</t>
  </si>
  <si>
    <t>-------------Đội Tổng hợp - Nghiệp vụ - Dự toán - Kê khai - Kế toán thuế và tin học (làm công tác kiểm tra nội bộ và đầu mối triển khai thu thuế TNCN)(*159311*)</t>
  </si>
  <si>
    <t>-------------Đội thuế liên xã số 1 gồm: thị trấn Phú Minh; các xã: Văn Nhân, Nam Phong, Thuỵ Phú, Phượng Rực, Hồng Minh, Phú Túc, Hoàng Long, Văn Hoàng, Tri Trung, Đại Thắng, Hồng Thái, Chuyên Mỹ, Tân Dân(*159312*)</t>
  </si>
  <si>
    <t>-------------Đội thuế liên xã số 2 gồm Thị trấn Phú Xuyên; các xã : Phúc Tiến, Nam Triều, Khai Thái, Tri Thuỷ, Bạch Hạ, Minh Tân, Đại Xuyên, Phú Yên, Văn Từ, Châu Can, Quang Lãng, Sơn Hà, Quang Trung(*159313*)</t>
  </si>
  <si>
    <t>-------------Đội Kiểm tra thuế(*159314*)</t>
  </si>
  <si>
    <t>-------------Đội Hành chính - Nhân sự - Tài vụ - Quản trị - Ấn chỉ(*159315*)</t>
  </si>
  <si>
    <t>-------------Đội Nghiệp vụ quản ký thuế(*159316*)</t>
  </si>
  <si>
    <t>-------------Đội Kiểm tra thuế(*159317*)</t>
  </si>
  <si>
    <t>-------------Đội Quản lý thuế liên xã, Thị trấn số 1(*159318*)</t>
  </si>
  <si>
    <t>-------------Đội Quản lý thuế liên xã, Thị trấn số 2(*159319*)</t>
  </si>
  <si>
    <t>-----------Chi cục Thuế huyện Mỹ Đức(*2069*)</t>
  </si>
  <si>
    <t>-------------Ban lãnh đạo(*159320*)</t>
  </si>
  <si>
    <t>-------------Đội Tuyên truyền - hỗ trợ người nộp thuế(*151834*)</t>
  </si>
  <si>
    <t>-------------Đội Quản lý nợ và cưỡng chế nợ thuế(*151859*)</t>
  </si>
  <si>
    <t>-------------Đội Hành chính - Nhân sự - Tài vụ - Ấn chỉ(*151861*)</t>
  </si>
  <si>
    <t>-------------Đội trước bạ và thu khác(*151862*)</t>
  </si>
  <si>
    <t>-------------Đội Tổng hợp - Nghiệp vụ - Dự toán - Kê khai kế toán thuế - Tin học(*159321*)</t>
  </si>
  <si>
    <t>-------------Đội Tổng hợp - Nghiệp vụ - Dự toán - Kê khai kế toán thuế - Tin học-Kiểm tra nội bộ(*159322*)</t>
  </si>
  <si>
    <t>-------------Đội Hành chính - Nhân sự - Tài vụ(*159323*)</t>
  </si>
  <si>
    <t>-------------Đội Tuyên truyền - Hỗ trợ người nộp thuế - Ấn chỉ(*159324*)</t>
  </si>
  <si>
    <t>-------------Đội Kiểm tra số 1(*159325*)</t>
  </si>
  <si>
    <t>-------------Đội thuế liên xã số 1(*159326*)</t>
  </si>
  <si>
    <t>-------------Đội thuế liên xã số 2(*159327*)</t>
  </si>
  <si>
    <t>-------------Đội Kiểm tra thuế(*159328*)</t>
  </si>
  <si>
    <t>-----------Chi cục Thuế huyện Mê Linh(*2070*)</t>
  </si>
  <si>
    <t>-------------Ban lãnh đạo(*159329*)</t>
  </si>
  <si>
    <t>-------------Đội Kê khai - Kế toán thuế và Tin học(*151865*)</t>
  </si>
  <si>
    <t>-------------Đội Quản lý nợ và cưỡng chế nợ thuế(*151867*)</t>
  </si>
  <si>
    <t>-------------Đội Hành chính - Nhân sự - Tài vụ - Ấn chỉ(*151869*)</t>
  </si>
  <si>
    <t>-------------Đội trước bạ và thu khác(*151870*)</t>
  </si>
  <si>
    <t>-------------Đội Tuyên truyền và hỗ trợ người nộp thuế(*159330*)</t>
  </si>
  <si>
    <t>-------------Đội kiểm tra thuế(*159331*)</t>
  </si>
  <si>
    <t>-------------Đội Nghiệp vụ dự toán(*159332*)</t>
  </si>
  <si>
    <t>-------------Đội Hành chính- Nhân sự- Tài vụ- Quản trị- Ấn chỉ(*159333*)</t>
  </si>
  <si>
    <t>-------------Đội thuế liên xã Tiền Phong(*159334*)</t>
  </si>
  <si>
    <t>-------------Đội thuế liên xã Tiến Thịnh(*159335*)</t>
  </si>
  <si>
    <t>-------------Đội thuế liên xã Thạch Đà(*159336*)</t>
  </si>
  <si>
    <t>-------------Đội thuế liên xã Quang Minh(*159337*)</t>
  </si>
  <si>
    <t>-------------Đội Tuyên truyền - hỗ trợ người nộp thuế - Ấn chỉ(*159338*)</t>
  </si>
  <si>
    <t>-------------Đội Tổng hợp- Nghiệp vụ- Dự toán- Kê khai- kế toán thuế và tin học(*159339*)</t>
  </si>
  <si>
    <t>-------------Đội Hành chính- Nhân sự- Tài vụ(*159340*)</t>
  </si>
  <si>
    <t>-------------Đội thuế liên xã số 1(*159341*)</t>
  </si>
  <si>
    <t>-------------Đội thuế liên xã số 2(*159342*)</t>
  </si>
  <si>
    <t>-------------Đội thuế liên xã số 3(*159343*)</t>
  </si>
  <si>
    <t>-------------Đội Tuyên truyền - Hỗ trợ người nộp thuế- Trước bạ- Thu khác(*159344*)</t>
  </si>
  <si>
    <t>-------------Đội Kê khai- Kế toán thuế - Tin học – Nghiệp vụ - Dự toán – Pháp chế(*159345*)</t>
  </si>
  <si>
    <t>-------------Đội Hành chính – Nhân sự - Tài vụ - Quản trị - Ấn chỉ(*159346*)</t>
  </si>
  <si>
    <t>-----------Chi cục Thuế khu vực Sóc Sơn – Mê Linh(*12628*)</t>
  </si>
  <si>
    <t>-------------Ban lãnh đạo(*159349*)</t>
  </si>
  <si>
    <t>-------------Đội Tuyên truyền - Hỗ trợ người nộp thuế- Trước bạ- Thu khác(*159350*)</t>
  </si>
  <si>
    <t>-------------Đội Kê khai- Kế toán thuế - Tin học – Nghiệp vụ - Dự toán – Pháp chế(*159351*)</t>
  </si>
  <si>
    <t>-------------Đội Hành chính – Nhân sự - Tài vụ - Quản trị - Ấn chỉ(*159352*)</t>
  </si>
  <si>
    <t>-------------Đội Kiểm tra thuế số 1(*159353*)</t>
  </si>
  <si>
    <t>-------------Đội Quản lý thuế liên xã số 5(*159359*)</t>
  </si>
  <si>
    <t>-----------Chi cục Thuế khu vực Ứng Hòa – Mỹ Đức(*12629*)</t>
  </si>
  <si>
    <t>-------------Ban lãnh đạo(*159361*)</t>
  </si>
  <si>
    <t>-------------Đội Tuyên truyền - Hỗ trợ người nộp thuế- Trước bạ- Thu khác(*159362*)</t>
  </si>
  <si>
    <t>-------------Đội Kê khai- Kế toán thuế - Tin học – Nghiệp vụ - Dự toán – Pháp chế(*159363*)</t>
  </si>
  <si>
    <t>-------------Đội Hành chính – Nhân sự - Tài vụ - Quản trị - Ấn chỉ(*159364*)</t>
  </si>
  <si>
    <t>-------------Đội Quản lý thuế liên xã số 2(*159368*)</t>
  </si>
  <si>
    <t>-------------Đội Quản lý thuế liên xã số 4(*159370*)</t>
  </si>
  <si>
    <t>-----------Chi cục Thuế khu vực Thanh Oai – Chương Mỹ(*12630*)</t>
  </si>
  <si>
    <t>-------------Ban lãnh đạo(*159371*)</t>
  </si>
  <si>
    <t>-------------Đội Tuyên truyền - Hỗ trợ người nộp thuế- Trước bạ- Thu khác(*159372*)</t>
  </si>
  <si>
    <t>-------------Đội Kê khai- Kế toán thuế - Tin học – Nghiệp vụ - Dự toán – Pháp chế(*159373*)</t>
  </si>
  <si>
    <t>-------------Đội Hành chính – Nhân sự - Tài vụ - Quản trị - Ấn chỉ(*159374*)</t>
  </si>
  <si>
    <t>-------------Đội Quản lý thuế liên xã số 2(*159378*)</t>
  </si>
  <si>
    <t>-------------Đội Quản lý thuế liên xã số 4(*159380*)</t>
  </si>
  <si>
    <t>-----------Chi cục Thuế khu vực Thường Tín - Phú Xuyên(*12631*)</t>
  </si>
  <si>
    <t>-------------Ban lãnh đạo(*159382*)</t>
  </si>
  <si>
    <t>-------------Đội Tuyên truyền - Hỗ trợ người nộp thuế- Trước bạ- Thu khác(*159383*)</t>
  </si>
  <si>
    <t>-------------Đội Kê khai- Kế toán thuế - Tin học – Nghiệp vụ - Dự toán – Pháp chế(*159384*)</t>
  </si>
  <si>
    <t>-------------Đội Hành chính – Nhân sự - Tài vụ - Quản trị - Ấn chỉ(*159385*)</t>
  </si>
  <si>
    <t>-------------Đội Quản lý thuế liên xã số 2(*159389*)</t>
  </si>
  <si>
    <t>-------------Đội Quản lý thuế liên xã số 4(*159391*)</t>
  </si>
  <si>
    <t>-----------Chi cục Thuế khu vực Thạch Thất - Quốc Oai(*12632*)</t>
  </si>
  <si>
    <t>-------------Ban lãnh đạo(*159393*)</t>
  </si>
  <si>
    <t>-------------Đội Tuyên truyền - Hỗ trợ người nộp thuế- Trước bạ- Thu khác(*159394*)</t>
  </si>
  <si>
    <t>-------------Đội Kê khai- Kế toán thuế - Tin học – Nghiệp vụ - Dự toán – Pháp chế(*159395*)</t>
  </si>
  <si>
    <t>-------------Đội Hành chính – Nhân sự - Tài vụ - Quản trị - Ấn chỉ(*159396*)</t>
  </si>
  <si>
    <t>-------------Đội Quản lý thuế liên xã số 2(*159400*)</t>
  </si>
  <si>
    <t>-------------Đội Quản lý thuế liên xã số 4(*159402*)</t>
  </si>
  <si>
    <t>----------Cục Thuế TP Hải Phòng(*2258*)</t>
  </si>
  <si>
    <t>-----------Lãnh đạo Cục(*4663*)</t>
  </si>
  <si>
    <t>-----------Văn phòng(*11987*)</t>
  </si>
  <si>
    <t>-----------Phòng Thuế khu vực KTQD các ngành CN, XD và giao thông(*4664*)</t>
  </si>
  <si>
    <t>-----------Phòng Thuế khu vực KTQD các ngành lưu thông - phân phố dịch vụ(*4665*)</t>
  </si>
  <si>
    <t>-----------Phòng Quản lý thu thuế các doanh nghiệp NQD và QD quận, huyện(*4666*)</t>
  </si>
  <si>
    <t>-----------Phòng Thuế trước bạ và thu khác(*4667*)</t>
  </si>
  <si>
    <t>-----------Phòng Nghiệp vụ thuế(*4668*)</t>
  </si>
  <si>
    <t>-----------Phòng Tổng hợp dự toán(*4669*)</t>
  </si>
  <si>
    <t>-----------Phòng Quản lý ấn chỉ(*4670*)</t>
  </si>
  <si>
    <t>-----------Phòng Thanh tra và xử lý tố tụng về thuế(*4671*)</t>
  </si>
  <si>
    <t>-----------Phòng Tổ chức cán bộ, đào tạo và thi đua(*4672*)</t>
  </si>
  <si>
    <t>-----------Phòng Hành chính - quản trị- tài vụ(*4673*)</t>
  </si>
  <si>
    <t>-----------Phòng Tài vụ(*4674*)</t>
  </si>
  <si>
    <t>-----------Phòng tuyên truyền và hỗ trợ tổ chức cá nhân nộp thuế(*4675*)</t>
  </si>
  <si>
    <t>-----------Phòng thuế quốc doanh số 1(*4676*)</t>
  </si>
  <si>
    <t>-----------Phòng thuế quốc doanh số 2(*4677*)</t>
  </si>
  <si>
    <t>-----------Phòng quản lý doanh nghiệp đầu tư nước ngoài(*4680*)</t>
  </si>
  <si>
    <t>-----------Phòng thuế các doanh nghiệp doanh dân(*4681*)</t>
  </si>
  <si>
    <t>-----------Phòng tin học và xử lý dữ liệu về thuế(*4684*)</t>
  </si>
  <si>
    <t>-----------Phòng Tuyên truyền - hỗ trợ người nộp thuế(*4643*)</t>
  </si>
  <si>
    <t>-----------Phòng Kê khai và Kế toán thuế(*4644*)</t>
  </si>
  <si>
    <t>-----------Phòng Quản lý nợ và cưỡng chế nợ thuế(*4645*)</t>
  </si>
  <si>
    <t>-----------Phòng Kiểm tra thuế số 1(*4646*)</t>
  </si>
  <si>
    <t>-----------Phòng Kiểm tra thuế số 2(*4647*)</t>
  </si>
  <si>
    <t>-----------Phòng Thanh tra thuế(*4648*)</t>
  </si>
  <si>
    <t>-----------Phòng thanh tra số 1(*4678*)</t>
  </si>
  <si>
    <t>-----------Phòng thanh tra số 2(*4679*)</t>
  </si>
  <si>
    <t>-----------Phòng Quản lý thuế Thu nhập cá nhân(*4649*)</t>
  </si>
  <si>
    <t>-----------Phòng Tổng hợp - Nghiệp vụ - Dự toán(*4650*)</t>
  </si>
  <si>
    <t>-----------Phòng Kiểm tra nội bộ(*4651*)</t>
  </si>
  <si>
    <t>-----------Phòng Tổ chức cán bộ(*4652*)</t>
  </si>
  <si>
    <t>-----------Phòng Hành chính - Quản trị - Tài vụ - Ấn chỉ(*4653*)</t>
  </si>
  <si>
    <t>-----------Phòng Công nghệ Thông tin(*11988*)</t>
  </si>
  <si>
    <t>-----------Phòng Quản lý các khoản thu từ đất(*4654*)</t>
  </si>
  <si>
    <t>-----------Phòng Nghiệp vụ - Dự toán - Pháp chế(*11989*)</t>
  </si>
  <si>
    <t>-----------Phòng Tin học(*4655*)</t>
  </si>
  <si>
    <t>-----------Phòng Quản lý Hộ kinh doanh, cá nhân và thu khác(*11990*)</t>
  </si>
  <si>
    <t>-----------Phòng Thanh tra - Kiểm tra số 1(*11991*)</t>
  </si>
  <si>
    <t>-----------Phòng Thanh tra - Kiểm tra số 2(*11992*)</t>
  </si>
  <si>
    <t>-----------Phòng Thanh tra - Kiểm tra số 3(*11993*)</t>
  </si>
  <si>
    <t>-----------Phòng Thanh tra - Kiểm tra số 4(*11994*)</t>
  </si>
  <si>
    <t>-----------Trạm thu thuế sân bay Cát bi(*4682*)</t>
  </si>
  <si>
    <t>-----------Đội thuế Bạch Long Vĩ(*4683*)</t>
  </si>
  <si>
    <t>-----------Chi cục Thuế Quận Kiến An(*2263*)</t>
  </si>
  <si>
    <t>-------------Ban Lãnh đạo(*159463*)</t>
  </si>
  <si>
    <t>-------------Đội Tuyên truyền - hỗ trợ người nộp thuế(*4575*)</t>
  </si>
  <si>
    <t>-------------Đội Tuyên truyền - hỗ trợ người nộp thuế và Nghiệp vụ quản lý thuế(*159464*)</t>
  </si>
  <si>
    <t>-------------Đội Kê khai - Kế toán thuế và Tin học(*4576*)</t>
  </si>
  <si>
    <t>-------------Đội Dự toán - Kê khai - Kế toán thuế và Tin học(*159465*)</t>
  </si>
  <si>
    <t>-------------Đội Kiểm tra thuế(*4577*)</t>
  </si>
  <si>
    <t>-------------Đội Quản lý nợ và cưỡng chế nợ thuế(*4578*)</t>
  </si>
  <si>
    <t>-------------Đội Tổng hợp - Nghiệp vụ - Dự toán(*4579*)</t>
  </si>
  <si>
    <t>-------------Đội Hành chính - Nhân sự - Tài vụ - Ấn chỉ(*4580*)</t>
  </si>
  <si>
    <t>-------------Đội trước bạ và thu khác(*4581*)</t>
  </si>
  <si>
    <t>-------------Một số Đội thuế liên phường, xã(*4582*)</t>
  </si>
  <si>
    <t>-----------Chi cục Thuế Quận Hồng Bàng(*2259*)</t>
  </si>
  <si>
    <t>-------------Ban Lãnh đạo(*159466*)</t>
  </si>
  <si>
    <t>-------------Đội Tuyên truyền - hỗ trợ người nộp thuế(*4536*)</t>
  </si>
  <si>
    <t>-------------Đội Kê khai - Kế toán thuế và Tin học(*4537*)</t>
  </si>
  <si>
    <t>-------------Đội Kiểm tra thuế số 1(*4538*)</t>
  </si>
  <si>
    <t>-------------Đội Kiểm tra thuế số 2(*4539*)</t>
  </si>
  <si>
    <t>-------------Đội Quản lý nợ và cưỡng chế nợ thuế(*4540*)</t>
  </si>
  <si>
    <t>-------------Đội Tổng hợp - Nghiệp vụ - Dự toán(*4541*)</t>
  </si>
  <si>
    <t>-------------Đội Hành chính - Nhân sự - Tài vụ - Ấn chỉ(*4542*)</t>
  </si>
  <si>
    <t>-------------Đội trước bạ và thu khác(*4543*)</t>
  </si>
  <si>
    <t>-------------Một số Đội thuế liên phường, xã(*4544*)</t>
  </si>
  <si>
    <t>-----------Chi cục Thuế Quận Đồ Sơn(*2273*)</t>
  </si>
  <si>
    <t>-------------Ban Lãnh đạo(*159467*)</t>
  </si>
  <si>
    <t>-------------Đội Tuyên truyền - hỗ trợ người nộp thuế và Nghiệp vụ quản lý thuế(*4584*)</t>
  </si>
  <si>
    <t>-------------Đội Dự toán - Kê khai - Kế toán thuế và Tin học(*4585*)</t>
  </si>
  <si>
    <t>-------------Đội Kiểm tra thuế, Quản lý nợ và cưỡng chế nợ thuế(*4586*)</t>
  </si>
  <si>
    <t>-------------Đội Hành chính - Nhân sự - Tài vụ - Ấn chỉ(*4587*)</t>
  </si>
  <si>
    <t>-------------Đội trước bạ và thu khác(*4588*)</t>
  </si>
  <si>
    <t>-------------Một số Đội thuế liên phường, xã(*4589*)</t>
  </si>
  <si>
    <t>-----------Chi cục Thuế Quận Ngô Quyền(*2260*)</t>
  </si>
  <si>
    <t>-------------Ban Lãnh đạo(*159468*)</t>
  </si>
  <si>
    <t>-------------Đội Tuyên truyền - hỗ trợ người nộp thuế(*4546*)</t>
  </si>
  <si>
    <t>-------------Đội Kê khai - Kế toán thuế và Tin học(*4547*)</t>
  </si>
  <si>
    <t>-------------Đội Kiểm tra thuế số 1(*4548*)</t>
  </si>
  <si>
    <t>-------------Đội Kiểm tra thuế số 2(*4549*)</t>
  </si>
  <si>
    <t>-------------Đội Quản lý nợ và cưỡng chế nợ thuế(*4550*)</t>
  </si>
  <si>
    <t>-------------Đội Tổng hợp - Nghiệp vụ - Dự toán(*4551*)</t>
  </si>
  <si>
    <t>-------------Đội Hành chính - Nhân sự - Tài vụ - Ấn chỉ(*4552*)</t>
  </si>
  <si>
    <t>-------------Đội trước bạ và thu khác(*4553*)</t>
  </si>
  <si>
    <t>-------------Một số Đội thuế liên phường, xã(*4554*)</t>
  </si>
  <si>
    <t>-----------Chi cục Thuế khu vực Hồng Bàng – An Dương(*12641*)</t>
  </si>
  <si>
    <t>-------------Ban Lãnh đạo(*159469*)</t>
  </si>
  <si>
    <t>-------------Đội Tuyên truyền - hỗ trợ người nộp thuế(*151619*)</t>
  </si>
  <si>
    <t>-------------Đội Kê khai - Kế toán thuế - Tin học(*151620*)</t>
  </si>
  <si>
    <t>-------------Đội Kiểm tra thuế số 1(*151621*)</t>
  </si>
  <si>
    <t>-------------Đội Kiểm tra thuế số 2(*151622*)</t>
  </si>
  <si>
    <t>-------------Đội Kiểm tra thuế số 3(*159470*)</t>
  </si>
  <si>
    <t>-------------Đội Quản lý nợ và cưỡng chế nợ thuế(*151623*)</t>
  </si>
  <si>
    <t>-------------Đội Tổng hợp - Nghiệp vụ - Dự toán - Pháp chế(*151624*)</t>
  </si>
  <si>
    <t>-------------Đội Hành chính - Nhân sự - Tài vụ - Quản trị - Ấn chỉ(*151625*)</t>
  </si>
  <si>
    <t>-------------Đội trước bạ và thu khác(*151626*)</t>
  </si>
  <si>
    <t>-------------Đội Kiểm tra nội bộ(*159471*)</t>
  </si>
  <si>
    <t>-----------Chi cục Thuế Quận Lê Chân(*2261*)</t>
  </si>
  <si>
    <t>-------------Ban Lãnh đạo(*159472*)</t>
  </si>
  <si>
    <t>-------------Đội Tuyên truyền - hỗ trợ người nộp thuế(*4565*)</t>
  </si>
  <si>
    <t>-------------Đội Kê khai - Kế toán thuế và Tin học(*4566*)</t>
  </si>
  <si>
    <t>-------------Đội Kiểm tra thuế số 1(*4567*)</t>
  </si>
  <si>
    <t>-------------Đội Kiểm tra thuế số 2(*4568*)</t>
  </si>
  <si>
    <t>-------------Đội Quản lý nợ và cưỡng chế nợ thuế(*4569*)</t>
  </si>
  <si>
    <t>-------------Đội Tổng hợp - Nghiệp vụ - Dự toán(*4570*)</t>
  </si>
  <si>
    <t>-------------Đội Hành chính - Nhân sự - Tài vụ - Ấn chỉ(*4571*)</t>
  </si>
  <si>
    <t>-------------Đội trước bạ và thu khác(*4572*)</t>
  </si>
  <si>
    <t>-------------Một số Đội thuế liên phường, xã(*4573*)</t>
  </si>
  <si>
    <t>-----------Chi cục Thuế Huyện An Dương(*2265*)</t>
  </si>
  <si>
    <t>-------------Ban Lãnh đạo(*159473*)</t>
  </si>
  <si>
    <t>-------------Đội Tuyên truyền - hỗ trợ người nộp thuế và Nghiệp vụ quản lý thuế(*4601*)</t>
  </si>
  <si>
    <t>-------------Đội Dự toán - Kê khai - Kế toán thuế và Tin học(*4602*)</t>
  </si>
  <si>
    <t>-------------Đội Kiểm tra thuế, Quản lý nợ và cưỡng chế nợ thuế(*4603*)</t>
  </si>
  <si>
    <t>-------------Đội Hành chính - Nhân sự - Tài vụ - Ấn chỉ(*4604*)</t>
  </si>
  <si>
    <t>-------------Đội trước bạ và thu khác(*4605*)</t>
  </si>
  <si>
    <t>-------------Một số Đội thuế liên phường, xã(*4606*)</t>
  </si>
  <si>
    <t>-----------Chi Cục Thuế Quận Hải An(*2262*)</t>
  </si>
  <si>
    <t>-------------Ban Lãnh đạo(*159474*)</t>
  </si>
  <si>
    <t>-------------Đội Tuyên truyền - hỗ trợ người nộp thuế(*4556*)</t>
  </si>
  <si>
    <t>-------------Đội Kê khai - Kế toán thuế và Tin học(*4557*)</t>
  </si>
  <si>
    <t>-------------Đội Kiểm tra thuế(*4558*)</t>
  </si>
  <si>
    <t>-------------Đội Quản lý nợ và cưỡng chế nợ thuế(*4559*)</t>
  </si>
  <si>
    <t>-------------Đội Tổng hợp - Nghiệp vụ - Dự toán(*4560*)</t>
  </si>
  <si>
    <t>-------------Đội Hành chính - Nhân sự - Tài vụ - Ấn chỉ(*4561*)</t>
  </si>
  <si>
    <t>-------------Đội trước bạ và thu khác(*4562*)</t>
  </si>
  <si>
    <t>-------------Một số Đội thuế liên phường, xã(*4563*)</t>
  </si>
  <si>
    <t>-----------Chi cục Thuế Huyện An Lão(*2266*)</t>
  </si>
  <si>
    <t>-------------Ban Lãnh đạo(*159475*)</t>
  </si>
  <si>
    <t>-------------Đội Tuyên truyền - hỗ trợ người nộp thuế và Nghiệp vụ quản lý thuế(*4608*)</t>
  </si>
  <si>
    <t>-------------Đội Dự toán - Kê khai - Kế toán thuế và Tin học(*4609*)</t>
  </si>
  <si>
    <t>-------------Đội Kiểm tra thuế, Quản lý nợ và cưỡng chế nợ thuế(*4610*)</t>
  </si>
  <si>
    <t>-------------Đội Hành chính - Nhân sự - Tài vụ - Ấn chỉ(*4611*)</t>
  </si>
  <si>
    <t>-------------Đội trước bạ và thu khác(*4612*)</t>
  </si>
  <si>
    <t>-------------Một số Đội thuế liên phường, xã(*4613*)</t>
  </si>
  <si>
    <t>-----------Chi cục Thuế Huyện Kiến Thuỵ(*2267*)</t>
  </si>
  <si>
    <t>-------------Ban Lãnh đạo(*159476*)</t>
  </si>
  <si>
    <t>-------------Đội Tuyên truyền - hỗ trợ người nộp thuế và Nghiệp vụ quản lý thuế(*4615*)</t>
  </si>
  <si>
    <t>-------------Đội Dự toán - Kê khai - Kế toán thuế và Tin học(*4616*)</t>
  </si>
  <si>
    <t>-------------Đội Kiểm tra thuế, Quản lý nợ và cưỡng chế nợ thuế(*4617*)</t>
  </si>
  <si>
    <t>-------------Đội Hành chính - Nhân sự - Tài vụ - Ấn chỉ(*4618*)</t>
  </si>
  <si>
    <t>-------------Đội trước bạ và thu khác(*4619*)</t>
  </si>
  <si>
    <t>-------------Một số Đội thuế liên phường, xã(*4620*)</t>
  </si>
  <si>
    <t>-----------Chi cục Thuế Huyện Tiên Lãng(*2268*)</t>
  </si>
  <si>
    <t>-------------Ban Lãnh đạo(*159477*)</t>
  </si>
  <si>
    <t>-------------Đội Tuyên truyền - hỗ trợ người nộp thuế và Nghiệp vụ quản lý thuế(*4622*)</t>
  </si>
  <si>
    <t>-------------Đội Dự toán - Kê khai - Kế toán thuế và Tin học(*4623*)</t>
  </si>
  <si>
    <t>-------------Đội Kiểm tra thuế, Quản lý nợ và cưỡng chế nợ thuế(*4624*)</t>
  </si>
  <si>
    <t>-------------Đội Hành chính - Nhân sự - Tài vụ - Ấn chỉ(*4625*)</t>
  </si>
  <si>
    <t>-------------Đội trước bạ và thu khác(*4626*)</t>
  </si>
  <si>
    <t>-------------Một số Đội thuế liên phường, xã(*4627*)</t>
  </si>
  <si>
    <t>-----------Chi cục Thuế Huyện Vĩnh Bảo(*2269*)</t>
  </si>
  <si>
    <t>-------------Ban Lãnh đạo(*159478*)</t>
  </si>
  <si>
    <t>-------------Đội Tuyên truyền - hỗ trợ người nộp thuế và Nghiệp vụ quản lý thuế(*4629*)</t>
  </si>
  <si>
    <t>-------------Đội Dự toán - Kê khai - Kế toán thuế và Tin học(*4630*)</t>
  </si>
  <si>
    <t>-------------Đội Kiểm tra thuế, Quản lý nợ và cưỡng chế nợ thuế(*4631*)</t>
  </si>
  <si>
    <t>-------------Đội Hành chính - Nhân sự - Tài vụ - Ấn chỉ(*4632*)</t>
  </si>
  <si>
    <t>-------------Đội trước bạ và thu khác(*4633*)</t>
  </si>
  <si>
    <t>-------------Một số Đội thuế liên phường, xã(*4634*)</t>
  </si>
  <si>
    <t>-----------Chi cục Thuế khu vực Vĩnh Bảo - Tiên Lãng(*12642*)</t>
  </si>
  <si>
    <t>-------------Ban Lãnh đạo(*159479*)</t>
  </si>
  <si>
    <t>-------------Đội Nghiệp vụ quản lý thuế(*151717*)</t>
  </si>
  <si>
    <t>-------------Đội Dự toán - Kê khai - Kế toán thuế và Tin học(*151718*)</t>
  </si>
  <si>
    <t>-------------Đội Kiểm tra thuế(*151719*)</t>
  </si>
  <si>
    <t>-------------Đội Hành chính - Nhân sự - Tài vụ - Quản trị - Ấn chỉ(*151720*)</t>
  </si>
  <si>
    <t>-------------Đội trước bạ và thu khác(*151721*)</t>
  </si>
  <si>
    <t>-----------Chi cục Thuế Huyện Bạch Long Vĩ(*2271*)</t>
  </si>
  <si>
    <t>-------------Ban Lãnh đạo(*159480*)</t>
  </si>
  <si>
    <t>-------------Đội Tuyên truyền - hỗ trợ người nộp thuế và Nghiệp vụ quản lý thuế(*153774*)</t>
  </si>
  <si>
    <t>-------------Đội Dự toán - Kê khai - Kế toán thuế và Tin học(*153775*)</t>
  </si>
  <si>
    <t>-------------Đội Kiểm tra thuế, Quản lý nợ và cưỡng chế nợ thuế(*153776*)</t>
  </si>
  <si>
    <t>-------------Đội Hành chính - Nhân sự - Tài vụ - Ấn chỉ(*153777*)</t>
  </si>
  <si>
    <t>-------------Đội trước bạ và thu khác(*153778*)</t>
  </si>
  <si>
    <t>-------------Một số Đội thuế liên phường, xã(*153779*)</t>
  </si>
  <si>
    <t>-------------Đội Hành chính - Nhân sự - Tài vụ - Kiểm tra nội bộ - Ấn chỉ(*159481*)</t>
  </si>
  <si>
    <t>-------------Đội Nghiệp vụ - Tuyên truyền - Hỗ trợ - Kê khai - KKT và Tin học, Kiểm tra thuế - QL nợ và CCN thuế, Trước bạ và thu khác (Tổng hợp)(*159482*)</t>
  </si>
  <si>
    <t>-------------Đội Hành chính - Nhân sự - Tài vụ - Quản trị - Ấn chỉ - Nghiệp vụ - Dự toán (Tổng hợp)(*159483*)</t>
  </si>
  <si>
    <t>-------------Đội Nghiệp vụ quản lý thuế(*159484*)</t>
  </si>
  <si>
    <t>-----------Chi cục Thuế Quận Dương Kinh(*2272*)</t>
  </si>
  <si>
    <t>-------------Ban Lãnh đạo(*159485*)</t>
  </si>
  <si>
    <t>-------------Đội Tuyên truyền - hỗ trợ người nộp thuế và Nghiệp vụ quản lý thuế(*4657*)</t>
  </si>
  <si>
    <t>-------------Đội Dự toán - Kê khai - Kế toán thuế và Tin học(*4658*)</t>
  </si>
  <si>
    <t>-------------Đội Kiểm tra thuế, Quản lý nợ và cưỡng chế nợ thuế(*4659*)</t>
  </si>
  <si>
    <t>-------------Đội Hành chính - Nhân sự - Tài vụ - Ấn chỉ(*4660*)</t>
  </si>
  <si>
    <t>-------------Đội trước bạ và thu khác(*4661*)</t>
  </si>
  <si>
    <t>-------------Một số Đội thuế liên phường, xã(*4662*)</t>
  </si>
  <si>
    <t>-----------Chi cục Thuế khu vực Kiến An – An Lão(*12637*)</t>
  </si>
  <si>
    <t>-------------Ban Lãnh đạo(*159486*)</t>
  </si>
  <si>
    <t>-------------Đội Tuyên truyền - hỗ trợ người nộp thuế và Nghiệp vụ quản lý thuế(*151793*)</t>
  </si>
  <si>
    <t>-------------Đội Dự toán - Kê khai - Kế toán thuế và Tin học(*151794*)</t>
  </si>
  <si>
    <t>-------------Đội Kiểm tra thuế, Quản lý nợ và cưỡng chế nợ thuế(*151795*)</t>
  </si>
  <si>
    <t>-------------Đội Hành chính - Nhân sự - Tài vụ - Ấn chỉ(*151796*)</t>
  </si>
  <si>
    <t>-------------Đội trước bạ và thu khác(*151797*)</t>
  </si>
  <si>
    <t>-------------Một số Đội thuế liên phường, xã(*151798*)</t>
  </si>
  <si>
    <t>-----------Chi cục Thuế khu vực Đồ Sơn – Kiến Thụy(*12638*)</t>
  </si>
  <si>
    <t>-------------Ban Lãnh đạo(*159487*)</t>
  </si>
  <si>
    <t>-------------Đội Tuyên truyền - hỗ trợ người nộp thuế và Nghiệp vụ quản lý thuế(*151799*)</t>
  </si>
  <si>
    <t>-------------Đội Nghiệp vụ quản lý thuế(*151800*)</t>
  </si>
  <si>
    <t>-------------Đội Kiểm tra thuế(*151801*)</t>
  </si>
  <si>
    <t>-------------Đội Hành chính - Nhân sự - Tài vụ - Quản trị - Ấn chỉ(*151802*)</t>
  </si>
  <si>
    <t>-------------Đội trước bạ và thu khác(*151836*)</t>
  </si>
  <si>
    <t>-----------Chi cục Thuế khu vực Ngô Quyền - Hải An(*12639*)</t>
  </si>
  <si>
    <t>-------------Ban Lãnh đạo(*159488*)</t>
  </si>
  <si>
    <t>-------------Đội Kê khai - Kế toán thuế - Tin học(*151839*)</t>
  </si>
  <si>
    <t>-------------Đội Tổng hợp - Nghiệp vụ - Dự toán - Pháp chế(*151840*)</t>
  </si>
  <si>
    <t>-------------Đội Kiểm tra thuế số 1(*159489*)</t>
  </si>
  <si>
    <t>-------------Đội Kiểm tra thuế số 2(*159490*)</t>
  </si>
  <si>
    <t>-------------Đội Kiểm tra thuế số 3(*159491*)</t>
  </si>
  <si>
    <t>-------------Đội Hành chính - Nhân sự - Tài vụ - Quản trị - Ấn chỉ(*151841*)</t>
  </si>
  <si>
    <t>-------------Đội Kiểm tra nội bộ(*159492*)</t>
  </si>
  <si>
    <t>-------------Đội trước bạ và thu khác(*151842*)</t>
  </si>
  <si>
    <t>-----------Chi cục Thuế khu vực Lê Chân - Dương Kinh(*12640*)</t>
  </si>
  <si>
    <t>-------------Ban Lãnh đạo(*159493*)</t>
  </si>
  <si>
    <t>-------------Đội Kê khai - Kế toán thuế - Tin học(*151845*)</t>
  </si>
  <si>
    <t>-------------Đội Tổng hợp - Nghiệp vụ - Dự toán - Pháp chế(*151846*)</t>
  </si>
  <si>
    <t>-------------Đội Kiểm tra thuế số 1(*159494*)</t>
  </si>
  <si>
    <t>-------------Đội Kiểm tra thuế số 2(*159495*)</t>
  </si>
  <si>
    <t>-------------Đội Kiểm tra thuế số 3(*159496*)</t>
  </si>
  <si>
    <t>-------------Đội Hành chính - Nhân sự - Tài vụ - Quản trị - Ấn chỉ(*151847*)</t>
  </si>
  <si>
    <t>-------------Đội Kiểm tra nội bộ(*159497*)</t>
  </si>
  <si>
    <t>-------------Đội trước bạ và thu khác(*151881*)</t>
  </si>
  <si>
    <t>-----------Chi cục Thuế Huyện Thuỷ Nguyên(*2264*)</t>
  </si>
  <si>
    <t>-------------Ban Lãnh đạo(*159498*)</t>
  </si>
  <si>
    <t>-------------Đội Tuyên truyền - hỗ trợ người nộp thuế(*4591*)</t>
  </si>
  <si>
    <t>-------------Đội Tuyên truyền - hỗ trợ người nộp thuế - Trước bạ - Thu khác(*159499*)</t>
  </si>
  <si>
    <t>-------------Đội Kê khai - Kế toán thuế và Tin học(*4592*)</t>
  </si>
  <si>
    <t>-------------Đội Kê khai - Kế toán thuế - Tin học - Nghiệp vụ - Dự toán - Pháp chế(*159500*)</t>
  </si>
  <si>
    <t>-------------Đội Kiểm tra thuế số 1(*4593*)</t>
  </si>
  <si>
    <t>-------------Đội Kiểm tra thuế số 2(*4594*)</t>
  </si>
  <si>
    <t>-------------Đội Quản lý nợ và cưỡng chế nợ thuế(*4595*)</t>
  </si>
  <si>
    <t>-------------Đội Tổng hợp - Nghiệp vụ - Dự toán(*4596*)</t>
  </si>
  <si>
    <t>-------------Đội Hành chính - Nhân sự - Tài vụ - Ấn chỉ(*4597*)</t>
  </si>
  <si>
    <t>-------------Đội Hành chính - Nhân sự - Tài vụ -Quản trị -  Ấn chỉ(*159501*)</t>
  </si>
  <si>
    <t>-------------Đội trước bạ và thu khác(*4598*)</t>
  </si>
  <si>
    <t>-----------Chi cục Thuế Huyện Cát Hải(*2270*)</t>
  </si>
  <si>
    <t>-------------Ban Lãnh đạo(*159502*)</t>
  </si>
  <si>
    <t>-------------Đội Tuyên truyền - hỗ trợ người nộp thuế và Nghiệp vụ quản lý thuế(*4636*)</t>
  </si>
  <si>
    <t>-------------Đội Dự toán - Kê khai - Kế toán thuế và Tin học(*4637*)</t>
  </si>
  <si>
    <t>-------------Đội Nghiệp vụ Quản lý thuế(*159503*)</t>
  </si>
  <si>
    <t>-------------Đội Kiểm tra thuế(*159504*)</t>
  </si>
  <si>
    <t>-------------Đội Kiểm tra thuế, Quản lý nợ và cưỡng chế nợ thuế(*4638*)</t>
  </si>
  <si>
    <t>-------------Đội Kiểm tra thuế(*159505*)</t>
  </si>
  <si>
    <t>-------------Đội Hành chính - Nhân sự - Tài vụ - Ấn chỉ(*4639*)</t>
  </si>
  <si>
    <t>-------------Đội Hành chính - Nhân sự - Tài vụ - Quản trị - Ấn chỉ(*159506*)</t>
  </si>
  <si>
    <t>-------------Đội trước bạ và thu khác(*4640*)</t>
  </si>
  <si>
    <t>-------------Một số Đội thuế liên phường, xã(*4641*)</t>
  </si>
  <si>
    <t>-------------Đội thuế liên xã, thị trấn(*159507*)</t>
  </si>
  <si>
    <t>----------Cục Thuế Tỉnh Hải Dương(*2255*)</t>
  </si>
  <si>
    <t>-----------Lãnh đạo Cục(*4867*)</t>
  </si>
  <si>
    <t>-----------Văn phòng Cục(*12000*)</t>
  </si>
  <si>
    <t>-----------Phòng Tuyên truyền hỗ trợ người nộp thuế(*4872*)</t>
  </si>
  <si>
    <t>-----------Phòng Nghiệp vụ- Dự toán- Pháp chế(*4873*)</t>
  </si>
  <si>
    <t>-----------Phòng Tổ chức cán bộ(*4876*)</t>
  </si>
  <si>
    <t>-----------Phòng Kê khai và kế toán thuế(*4878*)</t>
  </si>
  <si>
    <t>-----------Phòng Quản lý nợ và cưỡng chế nợ thuế(*4862*)</t>
  </si>
  <si>
    <t>-----------Phòng Công nghệ thông tin(*4865*)</t>
  </si>
  <si>
    <t>-----------Phòng Quản lý Hộ kinh doanh, cá nhân và thu khác(*11999*)</t>
  </si>
  <si>
    <t>-----------Phòng Kiểm tra nội bộ(*4863*)</t>
  </si>
  <si>
    <t>-----------Phòng Thanh tra - Kiểm tra 1(*4879*)</t>
  </si>
  <si>
    <t>-----------Phòng Thanh tra -Kiểm tra 2(*4836*)</t>
  </si>
  <si>
    <t>-----------Phòng Thanh tra - Kiểm tra 3(*4848*)</t>
  </si>
  <si>
    <t>-----------Phòng Thanh tra - Kiểm tra 4(*4880*)</t>
  </si>
  <si>
    <t>-----------Phòng Quản lý ấn chỉ(*4874*)</t>
  </si>
  <si>
    <t>-----------Phòng Thanh tra và xử lý tố tụng về thuế(*4875*)</t>
  </si>
  <si>
    <t>-----------Phòng Hành chính-Quản trị-Tài vụ-Ấn chỉ(*4877*)</t>
  </si>
  <si>
    <t>-----------Phòng Quản lý các khoản thu từ đất(*4864*)</t>
  </si>
  <si>
    <t>-----------Phòng quản lý thuế thu nhập cá nhân(*4866*)</t>
  </si>
  <si>
    <t>-----------Phòng Thuế khu vực KTQD các ngành CN, XD và giao thông(*4868*)</t>
  </si>
  <si>
    <t>-----------Phòng Thuế khu vực KTQD các ngành lưu thông - phân phố dịch vụ(*4869*)</t>
  </si>
  <si>
    <t>-----------Phòng Quản lý thu thuế các doanh nghiệp NQD và QD quận, huyện(*4870*)</t>
  </si>
  <si>
    <t>-----------Phòng Thuế trước bạ và thu khác(*4871*)</t>
  </si>
  <si>
    <t>-----------Phòng Tổng hợp và dự toán(*151915*)</t>
  </si>
  <si>
    <t>-----------Phòng Tin học và Xử lý dữ liệu về thuế(*151918*)</t>
  </si>
  <si>
    <t>-----------Phòng Thanh tra I(*151919*)</t>
  </si>
  <si>
    <t>-----------Phòng Nghiệp vụ thuế(*151920*)</t>
  </si>
  <si>
    <t>-----------Phòng tin học và xử lý dữ liệu về thuế(*151921*)</t>
  </si>
  <si>
    <t>-----------Phòng Quản lý doanh nghiệp(*151922*)</t>
  </si>
  <si>
    <t>-----------Chi cục Thuế Huyện Nam Sách(*4729*)</t>
  </si>
  <si>
    <t>-------------Ban Lãnh đạo(*159438*)</t>
  </si>
  <si>
    <t>-------------Đội tuyên truyền và hỗ trợ người nộp thuế(*4730*)</t>
  </si>
  <si>
    <t>-------------Đội Kê khai-Tổng hợp(*4731*)</t>
  </si>
  <si>
    <t>-------------Đội Kiểm tra thuế(*4732*)</t>
  </si>
  <si>
    <t>-------------Đội Nghiệp vụ - Dự toán(*4733*)</t>
  </si>
  <si>
    <t>-------------Đội hành chính - Nhân sự - Tài vụ - Quản trị - Ấn chỉ(*4734*)</t>
  </si>
  <si>
    <t>-------------Đội Trước bạ - QL thuế TNCN và thu khác(*4735*)</t>
  </si>
  <si>
    <t>-------------Đội kiểm tra nội bộ(*4736*)</t>
  </si>
  <si>
    <t>-------------Đội thuế thị trấn Nam Sách(*4737*)</t>
  </si>
  <si>
    <t>-------------Đội thuế liên xã số 1(*4738*)</t>
  </si>
  <si>
    <t>-------------Đội thuế liên xã số 2(*4739*)</t>
  </si>
  <si>
    <t>-------------Đội Quản lý nợ(*4740*)</t>
  </si>
  <si>
    <t>-----------Chi cục Thuế Huyện Thanh Hà(*4741*)</t>
  </si>
  <si>
    <t>-------------Ban Lãnh đạo(*159439*)</t>
  </si>
  <si>
    <t>-------------Đội tuyên truyền và hỗ trợ người nộp thuế(*4742*)</t>
  </si>
  <si>
    <t>-------------Đội Kê khai-Tổng hợp(*4743*)</t>
  </si>
  <si>
    <t>-------------Đội Kiểm tra thuế(*4744*)</t>
  </si>
  <si>
    <t>-------------Đội Quản lý nợ và cưỡng chế nợ thuế(*4745*)</t>
  </si>
  <si>
    <t>-------------Đội Nghiệp vụ - Dự toán - Kê khai và KTT-TH(*4746*)</t>
  </si>
  <si>
    <t>-------------Đội hành chính - Nhân sự - Tài vụ - Quản trị - Ấn chỉ(*4747*)</t>
  </si>
  <si>
    <t>-------------Đội Trước bạ - QL thuế TNCN và thu khác(*4748*)</t>
  </si>
  <si>
    <t>-------------Đội thuế liên xã khu Hà Tây(*4749*)</t>
  </si>
  <si>
    <t>-------------Đội thuế liên xã khu Hà Nam(*4750*)</t>
  </si>
  <si>
    <t>-------------Đội thuế liên xã khu Hà Bắc(*4751*)</t>
  </si>
  <si>
    <t>-------------Đội thuế liên xã khu Hà Đông(*4752*)</t>
  </si>
  <si>
    <t>-------------Đội Kiểm tra nội bộ - Quản lý Nợ &amp; CCNT(*4753*)</t>
  </si>
  <si>
    <t>-------------Đội thuế liên xã khu Hà Nam - Hà Đông(*4754*)</t>
  </si>
  <si>
    <t>-----------Chi cục Thuế Huyện Kinh Môn(*4755*)</t>
  </si>
  <si>
    <t>-------------Ban Lãnh đạo(*159440*)</t>
  </si>
  <si>
    <t>-------------Đội tuyên truyền và hỗ trợ người nộp thuế(*4756*)</t>
  </si>
  <si>
    <t>-------------Đội Kê khai-Tổng hợp(*4757*)</t>
  </si>
  <si>
    <t>-------------Đội kiểm tra nội bộ(*4758*)</t>
  </si>
  <si>
    <t>-------------Đội Kiểm tra(*4759*)</t>
  </si>
  <si>
    <t>-------------Đội Nghiệp vụ - Dự toán(*4760*)</t>
  </si>
  <si>
    <t>-------------Đội hành chính - Nhân sự - Tài vụ - Quản trị - Ấn chỉ(*4761*)</t>
  </si>
  <si>
    <t>-------------Đội Trước bạ - QL thuế TNCN &amp; Thu khác(*4762*)</t>
  </si>
  <si>
    <t>-------------Đội quản lý thuế Thu nhập cá nhân(*4763*)</t>
  </si>
  <si>
    <t>-------------Đội thuế liên xã khu Tam Lưu(*4764*)</t>
  </si>
  <si>
    <t>-------------Đội thuế liên xã khu Nhị Chiếu(*4765*)</t>
  </si>
  <si>
    <t>-------------Đội thuế liên xã khu Bắc(*4766*)</t>
  </si>
  <si>
    <t>-------------Đội thuế liên xã khu Nam(*4767*)</t>
  </si>
  <si>
    <t>-------------Quản lý nợ và cưỡng chế nợ thuế(*4768*)</t>
  </si>
  <si>
    <t>-------------Đội Kiểm tra thuế - Kiểm tra nội bộ(*4769*)</t>
  </si>
  <si>
    <t>-----------Chi cục Thuế Huyện Kim Thành(*4770*)</t>
  </si>
  <si>
    <t>-------------Ban Lãnh đạo(*159441*)</t>
  </si>
  <si>
    <t>-------------Đội tuyên truyền và hỗ trợ người nộp thuế(*4771*)</t>
  </si>
  <si>
    <t>-------------Đội Kê khai-Tổng hợp(*4772*)</t>
  </si>
  <si>
    <t>-------------Đội Kiểm tra thuế(*4773*)</t>
  </si>
  <si>
    <t>-------------Đội Nghiệp vụ - Dự toán(*4774*)</t>
  </si>
  <si>
    <t>-------------Đội hành chính - Nhân sự - Tài vụ - Quản trị - Ấn chỉ(*4775*)</t>
  </si>
  <si>
    <t>-------------Đội Trước bạ - QLT TNCN và thu khác(*4776*)</t>
  </si>
  <si>
    <t>-------------Đội quản lý thuế Thu nhập cá nhân(*4777*)</t>
  </si>
  <si>
    <t>-------------Đội thuế liên xã khu A(*4778*)</t>
  </si>
  <si>
    <t>-------------Đội thuế liên xã khu B(*4779*)</t>
  </si>
  <si>
    <t>-------------Đội thuế liên xã khu C(*4780*)</t>
  </si>
  <si>
    <t>-------------Đội QLN &amp; Cưỡng chế nợ thuế(*4781*)</t>
  </si>
  <si>
    <t>-----------Chi cục Thuế Huyện Gia Lộc(*4782*)</t>
  </si>
  <si>
    <t>-------------Ban Lãnh đạo(*159442*)</t>
  </si>
  <si>
    <t>-------------Đội tuyên truyền và hỗ trợ người nộp thuế(*4783*)</t>
  </si>
  <si>
    <t>-------------Đội Kê khai-Tổng hợp(*4784*)</t>
  </si>
  <si>
    <t>-------------Đội Kiểm tra thuế(*4785*)</t>
  </si>
  <si>
    <t>-------------Đội Quản lý nợ và cưỡng chế nợ thuế(*4786*)</t>
  </si>
  <si>
    <t>-------------Đội Nghiệp vụ - Dự toán(*4787*)</t>
  </si>
  <si>
    <t>-------------Đội hành chính - Nhân sự - Tài vụ - Quản trị - Ấn chỉ(*4788*)</t>
  </si>
  <si>
    <t>-------------Đội Trước bạ - QL thuế TNCN và thu khác(*4789*)</t>
  </si>
  <si>
    <t>-------------Đội quản lý thuế Thu nhập cá nhân(*4790*)</t>
  </si>
  <si>
    <t>-------------Đội kiểm tra nội bộ(*4791*)</t>
  </si>
  <si>
    <t>-------------Đội thuế liên xã thị trấn Gia Lộc (số I)(*4792*)</t>
  </si>
  <si>
    <t>-------------Đội thuế liên xã thị trấn Gia Xuyên( Gia Xuyên, Liên Hồng, Thống Nhất, Trùng Khánh, Gia Hòa, Yết Kiêu) đội thuế liên xã số 2(*4793*)</t>
  </si>
  <si>
    <t>-------------Đội thuế liên xã Hồng Hưng (số II)(*4794*)</t>
  </si>
  <si>
    <t>-------------Đội thuế liên xã Quang Minh(Quang Minh,Nhật Tân,Đồng Quang,Đức Sương,Đoàn Thượng) đội thuế liên xã số 4(*4795*)</t>
  </si>
  <si>
    <t>-----------Chi cục Thuế Huyện Tứ Kỳ(*4796*)</t>
  </si>
  <si>
    <t>-------------Ban Lãnh đạo(*159443*)</t>
  </si>
  <si>
    <t>-------------Đội tuyên truyền và hỗ trợ người nộp thuế(*4797*)</t>
  </si>
  <si>
    <t>-------------Đội Kê khai-Tổng hợp(*4798*)</t>
  </si>
  <si>
    <t>-------------Đội Kiểm tra thuế(*4799*)</t>
  </si>
  <si>
    <t>-------------Đội Quản lý nợ và cưỡng chế nợ thuế(*4800*)</t>
  </si>
  <si>
    <t>-------------Đội Nghiệp vụ - Dự toán(*4801*)</t>
  </si>
  <si>
    <t>-------------Đội hành chính - Nhân sự - Tài vụ - Quản trị - Ấn chỉ(*4802*)</t>
  </si>
  <si>
    <t>-------------Đội Trước bạ - QL thuế TNCN và thu khác(*4803*)</t>
  </si>
  <si>
    <t>-------------Đội quản lý thuế Thu nhập cá nhân(*4804*)</t>
  </si>
  <si>
    <t>-------------Đội thuế liên xã số 1(*4805*)</t>
  </si>
  <si>
    <t>-------------Đội thuế liên xã số 2(*4806*)</t>
  </si>
  <si>
    <t>-------------Đội thuế liên xã số 3(*4807*)</t>
  </si>
  <si>
    <t>-------------Đội thuế liên xã số 4(*4808*)</t>
  </si>
  <si>
    <t>-------------Đội thuế liên xã số 5(*4809*)</t>
  </si>
  <si>
    <t>-----------Chi cục Thuế Huyện Cẩm Giàng(*4810*)</t>
  </si>
  <si>
    <t>-------------Ban Lãnh đạo(*159444*)</t>
  </si>
  <si>
    <t>-------------Đội tuyên truyền và hỗ trợ người nộp thuế(*4811*)</t>
  </si>
  <si>
    <t>-------------Đội Kê khai - Tổng hợp(*4812*)</t>
  </si>
  <si>
    <t>-------------Đội Kiểm tra thuế(*4813*)</t>
  </si>
  <si>
    <t>-------------Đội Quản lý nợ và cưỡng chế nợ thuế(*4814*)</t>
  </si>
  <si>
    <t>-------------Đội Nghiệp vụ - Dự toán(*4815*)</t>
  </si>
  <si>
    <t>-------------Đội Hành chính - Nhân sự - Tài vụ - Ấn chỉ(*4816*)</t>
  </si>
  <si>
    <t>-------------Đội quản lý thuế Thu nhập cá nhân(*4817*)</t>
  </si>
  <si>
    <t>-------------Đội thuế liên xã số 1(*4818*)</t>
  </si>
  <si>
    <t>-------------Đội thuế liên xã số 2(*4819*)</t>
  </si>
  <si>
    <t>-------------Đội thuế liên xã số 3(*4820*)</t>
  </si>
  <si>
    <t>-------------Đội Trước bạ - QL thuế TNCN và thu khác(*4821*)</t>
  </si>
  <si>
    <t>-----------Chi cục Thuế Huyện Bình Giang(*4822*)</t>
  </si>
  <si>
    <t>-------------Ban Lãnh đạo(*159445*)</t>
  </si>
  <si>
    <t>-------------Đội tuyên truyền và hỗ trợ người nộp thuế(*4823*)</t>
  </si>
  <si>
    <t>-------------Đội Kê khai-Tổng hợp-Tuyên truyền(*4824*)</t>
  </si>
  <si>
    <t>-------------Đội Trước bạ - QL thuế TNCN &amp; Thu khác(*4825*)</t>
  </si>
  <si>
    <t>-------------Đội Kiểm tra thuế(*4826*)</t>
  </si>
  <si>
    <t>-------------Đội kiểm tra nội bộ - Quản lý và cưỡng chế nợ thuế(*4827*)</t>
  </si>
  <si>
    <t>-------------Đội kiểm tra &amp; Kiểm tra nội bộ(*4828*)</t>
  </si>
  <si>
    <t>-------------Đội Quản lý nợ và cưỡng chế nợ thuế(*4829*)</t>
  </si>
  <si>
    <t>-------------Đội hành chính - Nhân sự - Tài vụ - Quản trị - Ấn chỉ(*4830*)</t>
  </si>
  <si>
    <t>-------------Đội thuế liên xã số 1(*4831*)</t>
  </si>
  <si>
    <t>-------------Đội thuế liên xã số 2(*4832*)</t>
  </si>
  <si>
    <t>-------------Đội thuế liên xã số 3(*4833*)</t>
  </si>
  <si>
    <t>-------------Đội Kiểm tra - Quản lý Nợ &amp; CCNT(*4834*)</t>
  </si>
  <si>
    <t>-------------Đội Kiểm tra thuế - Kiểm tra nội bộ(*4835*)</t>
  </si>
  <si>
    <t>-----------Chi cục Thuế Huyện Thanh Miện(*4837*)</t>
  </si>
  <si>
    <t>-------------Ban Lãnh đạo(*159446*)</t>
  </si>
  <si>
    <t>-------------Đội tuyên truyền và hỗ trợ người nộp thuế(*4838*)</t>
  </si>
  <si>
    <t>-------------Đội Kê khai-Tổng hợp(*4839*)</t>
  </si>
  <si>
    <t>-------------Đội Kiểm tra thuế(*4840*)</t>
  </si>
  <si>
    <t>-------------Đội Quản lý nợ và cưỡng chế nợ thuế(*4841*)</t>
  </si>
  <si>
    <t>-------------Đội Nghiệp vụ - Dự toán(*4842*)</t>
  </si>
  <si>
    <t>-------------Đội hành chính - Nhân sự - Tài vụ - Quản trị - Ấn chỉ(*4843*)</t>
  </si>
  <si>
    <t>-------------Đội Trước bạ - QL thuế TNCN và thu khác(*4844*)</t>
  </si>
  <si>
    <t>-------------Đội thuế liên xã số 1(*4845*)</t>
  </si>
  <si>
    <t>-------------Đội thuế liên xã số 2(*4846*)</t>
  </si>
  <si>
    <t>-------------Đội thuế liên xã số 3(*4847*)</t>
  </si>
  <si>
    <t>-----------Chi cục Thuế Huyện Ninh Giang(*4849*)</t>
  </si>
  <si>
    <t>-------------Ban Lãnh đạo(*159447*)</t>
  </si>
  <si>
    <t>-------------Đội tuyên truyền và hỗ trợ người nộp thuế(*4850*)</t>
  </si>
  <si>
    <t>-------------Đội Kê khai-Tổng hợp(*4851*)</t>
  </si>
  <si>
    <t>-------------Đội Kiểm tra thuế(*4852*)</t>
  </si>
  <si>
    <t>-------------Đội Quản lý nợ và cưỡng chế nợ thuế(*4853*)</t>
  </si>
  <si>
    <t>-------------Đội Nghiệp vụ - Dự toán(*4854*)</t>
  </si>
  <si>
    <t>-------------Đội hành chính - Nhân sự - Tài vụ - Quản trị - Ấn chỉ(*4855*)</t>
  </si>
  <si>
    <t>-------------Đội Trước bạ - QL thuế TNCN và thu khác(*4856*)</t>
  </si>
  <si>
    <t>-------------Đội kiểm tra nội bộ(*4857*)</t>
  </si>
  <si>
    <t>-------------Đội thuế liên xã số 1(*4858*)</t>
  </si>
  <si>
    <t>-------------Đội thuế liên xã số 2(*4859*)</t>
  </si>
  <si>
    <t>-------------Đội thuế liên xã số 3(*4860*)</t>
  </si>
  <si>
    <t>-------------Đội thuế liên xã số 4(*4861*)</t>
  </si>
  <si>
    <t>-----------Chi cục Thuế khu vực Nam Thanh(*12645*)</t>
  </si>
  <si>
    <t>-------------Ban Lãnh đạo(*159448*)</t>
  </si>
  <si>
    <t>-------------Đội hành chính - Nhân sự - Tài vụ - Quản trị - Ấn chỉ(*151692*)</t>
  </si>
  <si>
    <t>-------------Đội Nghiệp vụ quản lý thuế(*151693*)</t>
  </si>
  <si>
    <t>-------------Đội Kiểm tra thuế -Quản lý nợ và cưỡng  chế nợ thuế(*151694*)</t>
  </si>
  <si>
    <t>-------------Đội thuế liên xã số 1(*151695*)</t>
  </si>
  <si>
    <t>-------------Đội thuế liên xã số 2(*151696*)</t>
  </si>
  <si>
    <t>-------------Đội thuế liên xã, thị trấn số 3(*151722*)</t>
  </si>
  <si>
    <t>-------------Đội thuế liên xã, thị trấn số 4(*151723*)</t>
  </si>
  <si>
    <t>-----------Chi cục Thuế khu vực Kim Môn(*12646*)</t>
  </si>
  <si>
    <t>-------------Ban Lãnh đạo(*159449*)</t>
  </si>
  <si>
    <t>-------------Đội hành chính - Nhân sự - Tài vụ - Quản trị - Ấn chỉ(*151727*)</t>
  </si>
  <si>
    <t>-------------Đội Nghiệp vụ quản lý thuế(*151728*)</t>
  </si>
  <si>
    <t>-------------Đội Kiểm tra thuế -Quản lý nợ và cưỡng  chế nợ thuế(*151729*)</t>
  </si>
  <si>
    <t>-------------Đội thuế liên xã, thị trấn số 1(*151730*)</t>
  </si>
  <si>
    <t>-------------Đội thuế liên xã, thị trấn số 2(*151731*)</t>
  </si>
  <si>
    <t>-------------Đội thuế liên xã số 3(*151732*)</t>
  </si>
  <si>
    <t>-------------Đội thuế liên xã số 4(*151733*)</t>
  </si>
  <si>
    <t>-------------Đội thuế liên xã, thị trấn số 5(*151734*)</t>
  </si>
  <si>
    <t>-------------Đội thuế liên xã số 6(*151735*)</t>
  </si>
  <si>
    <t>-------------Đội thuế liên xã, phường, thị trấn số 1(*159450*)</t>
  </si>
  <si>
    <t>-------------Đội thuế liên xã, phường, thị trấn số 2(*159451*)</t>
  </si>
  <si>
    <t>-------------Đội thuế liên xã, phường, thị trấn số 3(*159452*)</t>
  </si>
  <si>
    <t>-------------Đội thuế liên xã, phường, thị trấn số 4(*159453*)</t>
  </si>
  <si>
    <t>-------------Đội thuế liên xã, phường, thị trấn số 5(*159454*)</t>
  </si>
  <si>
    <t>-------------Đội thuế liên xã, phường, thị trấn số 6(*159455*)</t>
  </si>
  <si>
    <t>-----------Chi cục Thuế khu vực Cẩm Bình(*12647*)</t>
  </si>
  <si>
    <t>-------------Ban Lãnh đạo(*159456*)</t>
  </si>
  <si>
    <t>-------------Đội hành chính - Nhân sự - Tài vụ - Quản trị - Ấn chỉ(*151758*)</t>
  </si>
  <si>
    <t>-------------Đội Nghiệp vụ quản lý thuế(*151759*)</t>
  </si>
  <si>
    <t>-------------Đội Kiểm tra thuế -Quản lý nợ và cưỡng  chế nợ thuế(*151760*)</t>
  </si>
  <si>
    <t>-------------Đội thuế liên xã, thị trấn số 1(*151761*)</t>
  </si>
  <si>
    <t>-------------Đội thuế liên xã số 2(*151762*)</t>
  </si>
  <si>
    <t>-------------Đội thuế liên xã, thị trấn số 3(*151763*)</t>
  </si>
  <si>
    <t>-------------Đội thuế liên xã, thị trấn số 4(*151764*)</t>
  </si>
  <si>
    <t>-------------Đội thuế liên xã, thị trấn số 1(*159457*)</t>
  </si>
  <si>
    <t>-------------Đội thuế liên xã, thị trấn số 2(*159458*)</t>
  </si>
  <si>
    <t>-----------Chi cục Thuế khu vực Tứ Lộc(*12648*)</t>
  </si>
  <si>
    <t>-------------Ban Lãnh đạo(*159459*)</t>
  </si>
  <si>
    <t>-------------Đội hành chính - Nhân sự - Tài vụ - Quản trị - Ấn chỉ(*151803*)</t>
  </si>
  <si>
    <t>-------------Đội Nghiệp vụ quản lý thuế(*151804*)</t>
  </si>
  <si>
    <t>-------------Đội Kiểm tra thuế -Quản lý nợ và cưỡng  chế nợ thuế(*151805*)</t>
  </si>
  <si>
    <t>-------------Đội thuế liên xã, thị trấn số 1(*151806*)</t>
  </si>
  <si>
    <t>-------------Đội thuế liên xã số 2(*151807*)</t>
  </si>
  <si>
    <t>-------------Đội thuế liên xã, thị trấn số 3(*151808*)</t>
  </si>
  <si>
    <t>-------------Đội thuế liên xã số 4(*151809*)</t>
  </si>
  <si>
    <t>-----------Chi cục Thuế khu vực Ninh Thanh(*12649*)</t>
  </si>
  <si>
    <t>-------------Ban Lãnh đạo(*159460*)</t>
  </si>
  <si>
    <t>-------------Đội hành chính - Nhân sự - Tài vụ - Quản trị - Ấn chỉ(*151848*)</t>
  </si>
  <si>
    <t>-------------Đội Nghiệp vụ quản lý thuế(*151849*)</t>
  </si>
  <si>
    <t>-------------Đội Kiểm tra thuế -Quản lý nợ và cưỡng  chế nợ thuế(*151850*)</t>
  </si>
  <si>
    <t>-------------Đội thuế liên xã số 1(*151851*)</t>
  </si>
  <si>
    <t>-------------Đội thuế liên xã, thị trấn số 2(*151852*)</t>
  </si>
  <si>
    <t>-------------Đội thuế liên xã, thị trấn số 3(*151853*)</t>
  </si>
  <si>
    <t>-------------Đội thuế liên xã số 4(*151854*)</t>
  </si>
  <si>
    <t>-------------Đội thuế liên xã số 5(*151855*)</t>
  </si>
  <si>
    <t>-----------Chi cục Thuế Thành phố HảI Dương(*2256*)</t>
  </si>
  <si>
    <t>-------------Ban Lãnh đạo(*159461*)</t>
  </si>
  <si>
    <t>-------------Đội hành chính - Nhân sự - Tài vụ - Quản trị - Ấn chỉ(*4687*)</t>
  </si>
  <si>
    <t>-------------Đội Tuyên truyền và hỗ trợ người nộp thuế - Trước bạ -  Thu khác(*4688*)</t>
  </si>
  <si>
    <t>-------------Đội Kiểm tra thuế số 3(*4689*)</t>
  </si>
  <si>
    <t>-------------Đội Kê khai-Kế toán thuế - tin học - Nghiệp vụ -Dự toán- Pháp chế(*4691*)</t>
  </si>
  <si>
    <t>-------------Đội Kiểm tra thuế số 1(*4692*)</t>
  </si>
  <si>
    <t>-------------Đội Kiểm tra thuế số 2(*4693*)</t>
  </si>
  <si>
    <t>-------------Đội Quản lý thuế liên phường số 1(*4694*)</t>
  </si>
  <si>
    <t>-------------Đội Quản lý thuế liên phường số 2(*4695*)</t>
  </si>
  <si>
    <t>-------------Đội Quản lý thuế liên phường số 3(*4696*)</t>
  </si>
  <si>
    <t>-------------Đội Quản lý thuế liên phường số 4(*4697*)</t>
  </si>
  <si>
    <t>-------------Đội hành chính - Nhân sự - Tài vụ - Quản trị - Ấn chỉ(*4698*)</t>
  </si>
  <si>
    <t>-------------Đội quản lý thuế Thu nhập cá nhân(*4699*)</t>
  </si>
  <si>
    <t>-------------Đội thuế P. Lê Thanh Nghị-Hải Tân-Thạch khôi-Tân Hưng(*4700*)</t>
  </si>
  <si>
    <t>-------------Đội thuế phường Ngọc Châu-Nhị châu(*4701*)</t>
  </si>
  <si>
    <t>-------------Đội thuế phường Trần Phú -Phạm Ngũ Lão(*4702*)</t>
  </si>
  <si>
    <t>-------------Đội thuế phường Quang Trung - Trần Hưng Đạo - Nhị Châu(*4703*)</t>
  </si>
  <si>
    <t>-------------Đội thuế phường Quang Trung(*4704*)</t>
  </si>
  <si>
    <t>-------------Đội thuế phường Nguyễn Trãi(*4705*)</t>
  </si>
  <si>
    <t>-------------Đội thuế phường Phạm Ngũ Lão(*4706*)</t>
  </si>
  <si>
    <t>-------------Đội thuế phường Bình Hàn - Nguyễn Trãi - Ngọc Châu(*4707*)</t>
  </si>
  <si>
    <t>-------------Đội thuế phường Thanh Bình - Tân Bình(*4708*)</t>
  </si>
  <si>
    <t>-------------Đội thuế phường Hải Tân(*4709*)</t>
  </si>
  <si>
    <t>-------------Đội thuế phường Cẩm Thượng(*4710*)</t>
  </si>
  <si>
    <t>-------------Đội thuế liên xã Tứ Minh, Việt Hòa- Cẩm thượng(*4711*)</t>
  </si>
  <si>
    <t>-------------Đội thuế liên xã Thạch Khôi, Tân Hưng-Hải Tân(*4712*)</t>
  </si>
  <si>
    <t>-------------Đội thuế liên xã An Châu, Ái Quốc, Nam Đồng, Thượng Đạt(*4713*)</t>
  </si>
  <si>
    <t>-------------Đội thuế liên phường Bình Hàn - Nguyễn Trãi(*4714*)</t>
  </si>
  <si>
    <t>-----------Chi cục Thuế Thành phố Chí Linh(*2257*)</t>
  </si>
  <si>
    <t>-------------Ban Lãnh đạo(*159462*)</t>
  </si>
  <si>
    <t>-------------Đội hành chính - Nhân sự - Tài vụ - Quản trị - Ấn chỉ(*4716*)</t>
  </si>
  <si>
    <t>-------------Đội Nghiệp vụ quản lý thuế(*4717*)</t>
  </si>
  <si>
    <t>-------------Đội Kiểm tra thuế -Quản lý nợ và cưỡng  chế nợ thuế(*4718*)</t>
  </si>
  <si>
    <t>-------------Đội thuế liên xã, phường số 1(*4719*)</t>
  </si>
  <si>
    <t>-------------Đội thuế liên xã, phường số 2(*4720*)</t>
  </si>
  <si>
    <t>-------------Đội thuế liên phường số 3(*4721*)</t>
  </si>
  <si>
    <t>-------------Đội Trước bạ - QL thuế TNCN và thu khác(*4722*)</t>
  </si>
  <si>
    <t>-------------Đội quản lý thuế Thu nhập cá nhân(*4723*)</t>
  </si>
  <si>
    <t>-------------Đội thuế liên xã số 1(*4724*)</t>
  </si>
  <si>
    <t>-------------Đội thuế liên xã số 2(*4725*)</t>
  </si>
  <si>
    <t>-------------Đội thuế liên xã số 3(*4726*)</t>
  </si>
  <si>
    <t>-------------Đội thuế Phường Sao Đỏ(*161200*)</t>
  </si>
  <si>
    <t>-------------Đội kiểm tra nội bộ(*161199*)</t>
  </si>
  <si>
    <t>-------------Đội thuế Phường Sao Đỏ(*4727*)</t>
  </si>
  <si>
    <t>-------------Đội kiểm tra nội bộ(*4728*)</t>
  </si>
  <si>
    <t>----------Cục Thuế Tỉnh Hưng Yên(*2274*)</t>
  </si>
  <si>
    <t>-----------Lãnh đạo Cục(*5010*)</t>
  </si>
  <si>
    <t>-----------Văn phòng Cục(*12015*)</t>
  </si>
  <si>
    <t>-----------Phòng Kiểm tra thuế số 1(*5012*)</t>
  </si>
  <si>
    <t>-----------Phòng Kê khai và Kế toán thuế(*5011*)</t>
  </si>
  <si>
    <t>-----------Phòng Tổ chức cán bộ(*5016*)</t>
  </si>
  <si>
    <t>-----------Phòng Tổng hợp, Nghiệp vụ, Dự toán(*5013*)</t>
  </si>
  <si>
    <t>-----------Phòng Quản lý nợ và cưỡng chế nợ thuế(*5019*)</t>
  </si>
  <si>
    <t>-----------Phòng Thanh tra thuế số 2(*5014*)</t>
  </si>
  <si>
    <t>-----------Phòng Tuyên truyền và Hỗ trợ người nộp thuế(*5020*)</t>
  </si>
  <si>
    <t>-----------Phòng Thanh tra thuế số 1(*5015*)</t>
  </si>
  <si>
    <t>-----------Phòng Kiểm tra nội bộ(*5002*)</t>
  </si>
  <si>
    <t>-----------Phòng Hành chính - Quản trị - Tài vụ - Ấn chỉ(*5017*)</t>
  </si>
  <si>
    <t>-----------Phòng Quản lý các khoản thu từ đất(*5018*)</t>
  </si>
  <si>
    <t>-----------Phòng Tin Học(*5021*)</t>
  </si>
  <si>
    <t>-----------Phòng Kiểm tra thuế số 2(*5001*)</t>
  </si>
  <si>
    <t>-----------Phòng Quản lý thuế TNCN(*5003*)</t>
  </si>
  <si>
    <t>-----------Phòng Trước bạ và thu khác(*5004*)</t>
  </si>
  <si>
    <t>-----------Phòng Quản lý ấn chỉ(*5005*)</t>
  </si>
  <si>
    <t>-----------Phòng Tài vụ(*5006*)</t>
  </si>
  <si>
    <t>-----------Phòng Thuế quốc doanh(*5007*)</t>
  </si>
  <si>
    <t>-----------Phòng Kế hoạch tổng hợp(*5008*)</t>
  </si>
  <si>
    <t>-----------Phòng Nghiệp vụ thuế(*5009*)</t>
  </si>
  <si>
    <t>-----------Phòng Công nghệ Thông tin(*12003*)</t>
  </si>
  <si>
    <t>-----------Phòng Nghiệp vụ - Dự toán - Pháp chế(*12004*)</t>
  </si>
  <si>
    <t>-----------Phòng Quản lý Hộ kinh doanh, cá nhân và thu khác(*12005*)</t>
  </si>
  <si>
    <t>-----------Phòng Thanh tra - Kiểm tra số 1(*12008*)</t>
  </si>
  <si>
    <t>-----------Phòng Thanh tra - Kiểm tra số 2(*12010*)</t>
  </si>
  <si>
    <t>-----------Phòng Thanh tra - Kiểm tra số 3(*12013*)</t>
  </si>
  <si>
    <t>-----------Phòng Thanh tra - Kiểm tra số 4(*12014*)</t>
  </si>
  <si>
    <t>-----------Phòng Tổng hợp dự toán(*151924*)</t>
  </si>
  <si>
    <t>-----------Phòng tin học và xử lý dữ liệu về thuế(*151925*)</t>
  </si>
  <si>
    <t>-----------Phòng Quản lý doanh nghiệp(*151926*)</t>
  </si>
  <si>
    <t>-----------Chi cục Thuế Thành phố Hưng yên(*4882*)</t>
  </si>
  <si>
    <t>-------------Ban lãnh đạo(*159562*)</t>
  </si>
  <si>
    <t>-------------Đội HCNS-TV-AC(*4883*)</t>
  </si>
  <si>
    <t>-------------Đội Kiểm tra thuế(*4884*)</t>
  </si>
  <si>
    <t>-------------Đội Nghiệp vụ dự toán(*4885*)</t>
  </si>
  <si>
    <t>-------------Đội Tuyên truyền và Hỗ trợ Người nộp thuế(*4886*)</t>
  </si>
  <si>
    <t>-------------Đội Kê khai kế toán thuế và Tin học(*4887*)</t>
  </si>
  <si>
    <t>-------------Đội Quản lý thuế TNCN(*4888*)</t>
  </si>
  <si>
    <t>-------------Đội Trước bạ và thu khác(*4889*)</t>
  </si>
  <si>
    <t>-------------Đội Thuế liên xã, phường An Tảo, Bảo Khê, Trung Nghĩa(*4890*)</t>
  </si>
  <si>
    <t>-------------Đội Thuế liên xã, phường Hiến Nam, Nam Sơn(*4891*)</t>
  </si>
  <si>
    <t>-------------Đội Thuế liên xã, phường Lê Lợi, Chợ Phố Hiến(*4892*)</t>
  </si>
  <si>
    <t>-------------Đội Thuế liên xã, phường Quang Trung, Minh Khai(*4893*)</t>
  </si>
  <si>
    <t>-------------Đội Thuế liên xã, phường Liên Phương, Hồng Châu, Hồng Nam, Quảng Châu(*4894*)</t>
  </si>
  <si>
    <t>-------------Đội Trước bạ &amp; thu khác và TNCN(*4895*)</t>
  </si>
  <si>
    <t>-------------Đội Kiểm tra thuế số 1(*4896*)</t>
  </si>
  <si>
    <t>-------------Đội Kiểm tra thuế số 2(*4897*)</t>
  </si>
  <si>
    <t>-------------Đội Quản lý nợ(*4898*)</t>
  </si>
  <si>
    <t>-------------Đội Thuế liên xã phường số 1(*4899*)</t>
  </si>
  <si>
    <t>-------------Đội Thuế liên xã phường số 2(*4900*)</t>
  </si>
  <si>
    <t>-------------Đội Thuế liên xã phường số 3(*4901*)</t>
  </si>
  <si>
    <t>-------------Đội Thuế liên xã phường số 4(*4902*)</t>
  </si>
  <si>
    <t>-------------Đội Thuế liên xã phường số 5(*4903*)</t>
  </si>
  <si>
    <t>-----------Chi cục thuế Huyện Văn Lâm(*2275*)</t>
  </si>
  <si>
    <t>-------------Ban lãnh đạo(*159563*)</t>
  </si>
  <si>
    <t>-------------Đội HCNS-TV-AC(*4968*)</t>
  </si>
  <si>
    <t>-------------Đội Kiểm tra thuế(*4969*)</t>
  </si>
  <si>
    <t>-------------Đội Nghiệp vụ dự toán Tuyên truyền và Hỗ trợ Người nộp thuế(*4970*)</t>
  </si>
  <si>
    <t>-------------Đội Kê khai kế toán thuế và Tin học(*4971*)</t>
  </si>
  <si>
    <t>-------------Đội Quản lý thuế TNCN(*4972*)</t>
  </si>
  <si>
    <t>-------------Đội Trước bạ và thu khác(*4973*)</t>
  </si>
  <si>
    <t>-------------Đội Thuế liên xã thị trấn Như Quỳnh(*4974*)</t>
  </si>
  <si>
    <t>-------------Đội Thuế liên xã Trưng Trắc, Đình Dù, Lạc Hồng(*4975*)</t>
  </si>
  <si>
    <t>-------------Đội Thuế liên xã Lạc Đạo, Chỉ Đạo, Minh Hải, Việt Hưng, Lương Tài, Đại Đồng(*4976*)</t>
  </si>
  <si>
    <t>-------------Đội Thuế liên xã Tân Quang(*4977*)</t>
  </si>
  <si>
    <t>-----------Chi cục thuế Huyện Văn giang(*2276*)</t>
  </si>
  <si>
    <t>-------------Ban lãnh đạo(*159564*)</t>
  </si>
  <si>
    <t>-------------Đội HCNS-TV-AC(*4991*)</t>
  </si>
  <si>
    <t>-------------Đội Kiểm tra thuế(*4992*)</t>
  </si>
  <si>
    <t>-------------Đội Nghiệp vụ dự toán Tuyên truyền và Hỗ trợ Người nộp thuế(*4993*)</t>
  </si>
  <si>
    <t>-------------Đội Kê khai kế toán thuế và Tin học(*4994*)</t>
  </si>
  <si>
    <t>-------------Đội Quản lý thuế TNCN(*4995*)</t>
  </si>
  <si>
    <t>-------------Đội Trước bạ và thu khác(*4996*)</t>
  </si>
  <si>
    <t>-------------Đội Thuế liên xã thị trấn Phụng Công, Xuân Quan(*4997*)</t>
  </si>
  <si>
    <t>-------------Đội Thuế liên xã Long Hưng, Cửu Cao, Vĩnh Khúc, Nghĩa Trụ, Tân Tiến(*4998*)</t>
  </si>
  <si>
    <t>-------------Đội Thuế liên xã Mễ Sở, Liên Nghĩa, Thắng Lợi(*4999*)</t>
  </si>
  <si>
    <t>-------------Đội Thuế liên xã thị trấn Văn Giang(*5000*)</t>
  </si>
  <si>
    <t>-----------Chi cục thuế Huyện Yên Mỹ(*2277*)</t>
  </si>
  <si>
    <t>-------------Ban lãnh đạo(*159565*)</t>
  </si>
  <si>
    <t>-------------Đội HCNS-TV-AC(*4979*)</t>
  </si>
  <si>
    <t>-------------Đội Kiểm tra thuế(*4980*)</t>
  </si>
  <si>
    <t>-------------Đội Nghiệp vụ dự toán Tuyên truyền và Hỗ trợ Người nộp thuế(*4981*)</t>
  </si>
  <si>
    <t>-------------Đội Kê khai kế toán thuế và Tin học(*4982*)</t>
  </si>
  <si>
    <t>-------------Đội Quản lý thuế TNCN(*4983*)</t>
  </si>
  <si>
    <t>-------------Đội Trước bạ và thu khác(*4984*)</t>
  </si>
  <si>
    <t>-------------Đội Thuế liên xã thị trấn Yên Mỹ, Thanh Long, Trung Hưng(*4985*)</t>
  </si>
  <si>
    <t>-------------Đội Thuế liên xã Tân Lập, Ngọc Long, Liêu Xá, Nghĩa Hiệp(*4986*)</t>
  </si>
  <si>
    <t>-------------Đội Thuế liên xã Tân Việt, Lý Thường Kiệt, Trung Hoà, Minh Châu(*4987*)</t>
  </si>
  <si>
    <t>-------------Đội Thuế liên xã Yên Phú, Hoàn Long, Giai Phạm, Đồng Than(*4988*)</t>
  </si>
  <si>
    <t>-------------Đội Thuế liên xã Yên Mỹ(*4989*)</t>
  </si>
  <si>
    <t>-----------Chi cục Thuế Huyện Mỹ Hào(*2278*)</t>
  </si>
  <si>
    <t>-------------Đội HCNS-TV-AC(*4905*)</t>
  </si>
  <si>
    <t>-------------Đội Kiểm tra thuế(*4906*)</t>
  </si>
  <si>
    <t>-------------Đội Nghiệp vụ dự toán Tuyên truyền và Hỗ trợ Người nộp thuế(*4907*)</t>
  </si>
  <si>
    <t>-------------Đội Kê khai kế toán thuế và Tin học(*4908*)</t>
  </si>
  <si>
    <t>-------------Đội Quản lý thuế TNCN(*4909*)</t>
  </si>
  <si>
    <t>-------------Đội Trước bạ và thu khác(*4910*)</t>
  </si>
  <si>
    <t>-------------Đội Thuế liên xã thị trấn Bần, Phố Nối, Nhân Hoà, Phan Đình Phùng(*4911*)</t>
  </si>
  <si>
    <t>-------------Đội Thuế liên xã Cẩm Xá, Dị Sử, Phùng Chí Kiên, Minh Đức, Hoà Phong(*4912*)</t>
  </si>
  <si>
    <t>-----------Chi cục Thuế Huyện Ân Thi(*2279*)</t>
  </si>
  <si>
    <t>-------------Ban lãnh đạo(*159567*)</t>
  </si>
  <si>
    <t>-------------Đội HCNS-TV-AC(*4926*)</t>
  </si>
  <si>
    <t>-------------Đội Kiểm tra thuế(*4927*)</t>
  </si>
  <si>
    <t>-------------Đội Nghiệp vụ dự toán Tuyên truyền và Hỗ trợ Người nộp thuế(*4928*)</t>
  </si>
  <si>
    <t>-------------Đội Kê khai kế toán thuế và Tin học và Quản lý thuế TNCN(*4929*)</t>
  </si>
  <si>
    <t>-------------Đội Trước bạ và thu khác(*4930*)</t>
  </si>
  <si>
    <t>-------------Đội Thuế liên xã thị trấn Ân Thi, Đặng Lễ, Cẩm Ninh, Nguyễn Trãi, Văn Nhuệ, Hoàng Hoa thám(*4931*)</t>
  </si>
  <si>
    <t>-------------Đội Thuế liên xã Tân Phúc, Quang Vinh, Bãi Sậy, Phù Ủng, Bắc Sơn(*4932*)</t>
  </si>
  <si>
    <t>-------------Đội Thuế liên xã Thị trấn Bắc Ân Thi(*4933*)</t>
  </si>
  <si>
    <t>-------------Đội Thuế liên xã Thị trấn Nam Ân Thi(*4934*)</t>
  </si>
  <si>
    <t>-----------Chi cục Thuế Huyện Khoái Châu(*2280*)</t>
  </si>
  <si>
    <t>-------------Ban lãnh đạo(*159568*)</t>
  </si>
  <si>
    <t>-------------Đội HCNS-TV-AC(*4914*)</t>
  </si>
  <si>
    <t>-------------Đội Kiểm tra thuế(*4915*)</t>
  </si>
  <si>
    <t>-------------Đội Nghiệp vụ dự toán Tuyên truyền và Hỗ trợ Người nộp thuế(*4916*)</t>
  </si>
  <si>
    <t>-------------Đội Kê khai kế toán thuế và Tin học(*4917*)</t>
  </si>
  <si>
    <t>-------------Đội Quản lý thuế TNCN(*4918*)</t>
  </si>
  <si>
    <t>-------------Đội Trước bạ và thu khác(*4919*)</t>
  </si>
  <si>
    <t>-------------Đội Thuế liên xã thị trấn Khoái Châu, Bình Kiều, Phùng Hưng, Tân Dân, An Vĩ(*4920*)</t>
  </si>
  <si>
    <t>-------------Đội Thuế liên xã Thuần Hưng, Thành Công, Nhuế Dương, Đại Hưng, Chí Tân(*4921*)</t>
  </si>
  <si>
    <t>-------------Đội Thuế liên xã Đông Kết, Tứ Dân, Liên Khê, Đông Ninh, Tân Châu, Đại Tập(*4922*)</t>
  </si>
  <si>
    <t>-------------Đội Thuế liên xã Hồng Tiến, Việt Hoà, Dân Tiến, Đồng Tiến(*4923*)</t>
  </si>
  <si>
    <t>-------------Đội Thuế liên xã Đông Tảo, Bình Minh, Ông Đình, Dạ Trạch, Hàm Tử(*4924*)</t>
  </si>
  <si>
    <t>-----------Chi cục Thuế Huyện Kim Động(*2281*)</t>
  </si>
  <si>
    <t>-------------Ban lãnh đạo(*159569*)</t>
  </si>
  <si>
    <t>-------------Đội HCNS-TV-AC(*4936*)</t>
  </si>
  <si>
    <t>-------------Đội Kiểm tra thuế(*4937*)</t>
  </si>
  <si>
    <t>-------------Đội Nghiệp vụ dự toán Tuyên truyền và Hỗ trợ Người nộp thuế(*4938*)</t>
  </si>
  <si>
    <t>-------------Đội Kê khai kế toán thuế và Tin học(*4939*)</t>
  </si>
  <si>
    <t>-------------Đội Quản lý thuế TNCN(*4940*)</t>
  </si>
  <si>
    <t>-------------Đội Trước bạ và thu khác(*4941*)</t>
  </si>
  <si>
    <t>-------------Đội Thuế liên xã thị trấn Lương Bằng, Song Mai, Chính Nghĩa, Vũ Xá, Nhân La(*4942*)</t>
  </si>
  <si>
    <t>-------------Đội Thuế liên xã Toàn Thắng, Nghĩa Dân, Vĩnh Xá, Phạm Ngũ Lão(*4943*)</t>
  </si>
  <si>
    <t>-------------Đội Thuế liên xã Thọ Vinh, Phú Thịnh, Mai Động, Đức Hợp, Đồng Thanh(*4944*)</t>
  </si>
  <si>
    <t>-------------Đội Thuế liên xã Ngọc Thanh, Hùng An, Phú Cường, Hùng Cường, Hiệp Cường(*4945*)</t>
  </si>
  <si>
    <t>-------------Đội Thuế số 1(*4946*)</t>
  </si>
  <si>
    <t>-------------Đội Thuế số 2(*4947*)</t>
  </si>
  <si>
    <t>-----------Chi cục Thuế Huyện Tiên Lữ(*2282*)</t>
  </si>
  <si>
    <t>-------------Ban lãnh đạo(*159570*)</t>
  </si>
  <si>
    <t>-------------Đội HCNS-TV-AC(*4957*)</t>
  </si>
  <si>
    <t>-------------Đội Kiểm tra thuế(*4958*)</t>
  </si>
  <si>
    <t>-------------Đội Nghiệp vụ dự toán Tuyên truyền và Hỗ trợ Người nộp thuế(*4959*)</t>
  </si>
  <si>
    <t>-------------Đội Kê khai kế toán thuế và Tin học(*4960*)</t>
  </si>
  <si>
    <t>-------------Đội Quản lý thuế TNCN(*4961*)</t>
  </si>
  <si>
    <t>-------------Đội Trước bạ và thu khác(*4962*)</t>
  </si>
  <si>
    <t>-------------Đội Thuế liên xã thị trấn Vương, Ngô Quyền, Dỵ Chế, Lệ Xá, Trung Dũng(*4963*)</t>
  </si>
  <si>
    <t>-------------Đội Thuế liên xã Thuỵ Lôi, Hải Triều, Đức Thắng, Cương Chính, Minh Phượng(*4964*)</t>
  </si>
  <si>
    <t>-------------Đội Thuế liên xã Thủ Sỹ, Thiện Phiến, Hoàng Hanh, Tân Hưng, Phương Chiểu(*4965*)</t>
  </si>
  <si>
    <t>-------------Đội Thuế liên xã An Viên,Nhật Tân, Hưng Đạo(*4966*)</t>
  </si>
  <si>
    <t>-----------Chi cục Thuế Huyện Phù Cừ(*2283*)</t>
  </si>
  <si>
    <t>-------------Ban lãnh đạo(*159571*)</t>
  </si>
  <si>
    <t>-------------Đội HCNS-TV-AC(*4949*)</t>
  </si>
  <si>
    <t>-------------Đội Kiểm tra thuế(*4950*)</t>
  </si>
  <si>
    <t>-------------Đội Nghiệp vụ dự toán Tuyên truyền và Hỗ trợ Người nộp thuế(*4951*)</t>
  </si>
  <si>
    <t>-------------Đội Kê khai kế toán thuế và Tin học(*4952*)</t>
  </si>
  <si>
    <t>-------------Đội Quản lý thuế TNCN(*4953*)</t>
  </si>
  <si>
    <t>-------------Đội Trước bạ và thu khác(*4954*)</t>
  </si>
  <si>
    <t>-------------Đội Thuế liên xã Phù Cừ(*4955*)</t>
  </si>
  <si>
    <t>-----------Chi cục Thuế khu vực thành phố Hưng Yên – Kim Động(*12635*)</t>
  </si>
  <si>
    <t>-------------Ban lãnh đạo(*159572*)</t>
  </si>
  <si>
    <t>-------------Đội Hành chính - Nhân sự - Tài vụ - Quản trị - Ấn chỉ(*149573*)</t>
  </si>
  <si>
    <t>-------------Đội Kê khai-Kế toán thuế-tin học-nghiệp vụ - Dự toán-Pháp chế(*149579*)</t>
  </si>
  <si>
    <t>-------------Đội Kiểm tra thuế số 1(*149581*)</t>
  </si>
  <si>
    <t>-------------Đội Kiểm tra thuế số 2(*149582*)</t>
  </si>
  <si>
    <t>-------------Đội quản lý thuế liên xã/phường số 1(*149584*)</t>
  </si>
  <si>
    <t>-------------Đội quản lý thuế liên xã/phường số 2(*149585*)</t>
  </si>
  <si>
    <t>-------------Đội quản lý thuế liên xã/phường số 3(*149586*)</t>
  </si>
  <si>
    <t>-------------Đội quản lý thuế liên xã/phường số 4(*149587*)</t>
  </si>
  <si>
    <t>-----------Chi cục Thuế khu vực Tiên Lữ - Phù Cừ(*12636*)</t>
  </si>
  <si>
    <t>-------------Ban lãnh đạo(*159573*)</t>
  </si>
  <si>
    <t>-------------Đội Hành chính - Nhân sự - Tài vụ - Quản trị - Ấn chỉ(*149589*)</t>
  </si>
  <si>
    <t>-------------Đội quản lý thuế liên xã 1(*159574*)</t>
  </si>
  <si>
    <t>-------------Đội quản lý thuế liên xã 2(*159575*)</t>
  </si>
  <si>
    <t>-------------Đội quản lý thuế liên xã 3(*159576*)</t>
  </si>
  <si>
    <t>-------------Đội Quản lý thuế(*149593*)</t>
  </si>
  <si>
    <t>-----------Chi cục Thuế khu vực Yên Mỹ - Ân Thi(*12643*)</t>
  </si>
  <si>
    <t>-------------Ban lãnh đạo(*159577*)</t>
  </si>
  <si>
    <t>-------------Đội Hành chính - Nhân sự - Tài vụ - Quản trị - Ấn chỉ(*159578*)</t>
  </si>
  <si>
    <t>-------------Đội TTHT NNT - Trước bạ - Thu khác(*159579*)</t>
  </si>
  <si>
    <t>-------------Đội Kiểm tra thuế số 1(*149595*)</t>
  </si>
  <si>
    <t>-------------Đội Kiểm tra thuế số 2(*159580*)</t>
  </si>
  <si>
    <t>-------------Đội quản lý thuế liên xã 1(*159581*)</t>
  </si>
  <si>
    <t>-------------Đội quản lý thuế liên xã 2(*159582*)</t>
  </si>
  <si>
    <t>-------------Đội quản lý thuế liên xã 3(*159583*)</t>
  </si>
  <si>
    <t>-------------Đội Trước bạ và thu khác(*149598*)</t>
  </si>
  <si>
    <t>-----------Chi cục Thuế khu vực Mỹ Hào – Văn Lâm(*12651*)</t>
  </si>
  <si>
    <t>-------------Ban lãnh đạo(*159584*)</t>
  </si>
  <si>
    <t>-------------Đội Kiểm tra thuế(*149599*)</t>
  </si>
  <si>
    <t>-------------Đội TTHT NNT - Trước bạ - Thu khác(*149600*)</t>
  </si>
  <si>
    <t>-------------Đội Kê khai kế toán thuế và Tin học(*149601*)</t>
  </si>
  <si>
    <t>-------------Đội Hành chính - Nhân sự - Tài vụ - Quản trị - Ấn chỉ(*149603*)</t>
  </si>
  <si>
    <t>-------------Đội quản lý thuế liên xã 1(*159585*)</t>
  </si>
  <si>
    <t>-------------Đội quản lý thuế liên xã 2(*159586*)</t>
  </si>
  <si>
    <t>-------------Đội quản lý thuế liên xã 3(*159587*)</t>
  </si>
  <si>
    <t>-------------Đội quản lý thuế liên xã 4(*159588*)</t>
  </si>
  <si>
    <t>-----------Chi cục Thuế khu vực Văn Giang - Khoái Châu(*12652*)</t>
  </si>
  <si>
    <t>-------------Ban lãnh đạo(*159589*)</t>
  </si>
  <si>
    <t>-------------Đội Hành chính - Nhân sự - Tài vụ - Quản trị - Ấn chỉ(*149604*)</t>
  </si>
  <si>
    <t>-------------Đội Kiểm tra thuế số 1(*149605*)</t>
  </si>
  <si>
    <t>-------------Đội Kiểm tra thuế số 2(*159590*)</t>
  </si>
  <si>
    <t>-------------Đội Kê khai-Kế toán thuế-tin học-nghiệp vụ - Dự toán-Pháp chế(*149606*)</t>
  </si>
  <si>
    <t>-------------Đội Kê khai kế toán thuế và Tin học(*149607*)</t>
  </si>
  <si>
    <t>-------------Đội Quản lý thuế TNCN(*149608*)</t>
  </si>
  <si>
    <t>-------------Đội quản lý thuế liên xã/phường số 1(*159591*)</t>
  </si>
  <si>
    <t>-------------Đội quản lý thuế liên xã/phường số 2(*159592*)</t>
  </si>
  <si>
    <t>-------------Đội quản lý thuế liên xã/phường số 3(*159593*)</t>
  </si>
  <si>
    <t>----------Cục Thuế Tỉnh Hà Nam(*2294*)</t>
  </si>
  <si>
    <t>-----------Lãnh đạo Cục(*5033*)</t>
  </si>
  <si>
    <t>-----------Văn phòng Cục(*5036*)</t>
  </si>
  <si>
    <t>-----------Phòng Công nghệ thông tin(*5027*)</t>
  </si>
  <si>
    <t>-----------Phòng Kiểm tra nội bộ(*5029*)</t>
  </si>
  <si>
    <t>-----------Phòng Tuyên truyền và hỗ trợ người nộp thuế(*5034*)</t>
  </si>
  <si>
    <t>-----------Phòng Kê khai và kế toán thuế(*5030*)</t>
  </si>
  <si>
    <t>-----------Phòng Nghiệp vụ - Dự toán - Pháp chế(*5035*)</t>
  </si>
  <si>
    <t>-----------Phòng Quản lý nợ và cưỡng chế nợ thuế(*5031*)</t>
  </si>
  <si>
    <t>-----------Phòng Tổ chức cán bộ(*5038*)</t>
  </si>
  <si>
    <t>-----------Phòng Quản lý hộ kinh doanh, cá nhân và thu khác(*5032*)</t>
  </si>
  <si>
    <t>-----------Phòng Thanh tra - Kiểm tra số 1(*5037*)</t>
  </si>
  <si>
    <t>-----------Phòng Thanh tra - Kiểm tra số 2(*5028*)</t>
  </si>
  <si>
    <t>-----------Phòng Thuế trước bạ và thu khác(*149610*)</t>
  </si>
  <si>
    <t>-----------Phòng Nghiệp vụ thuế(*149611*)</t>
  </si>
  <si>
    <t>-----------Phòng Tổng hợp dự toán(*149612*)</t>
  </si>
  <si>
    <t>-----------Phòng Quản lý ấn chỉ(*149613*)</t>
  </si>
  <si>
    <t>-----------Phòng tin học và xử lý dữ liệu về thuế(*149614*)</t>
  </si>
  <si>
    <t>-----------Phòng Quản lý doanh nghiệp(*149615*)</t>
  </si>
  <si>
    <t>-----------Chi cục Thuế thành phố Phủ Lý(*2300*)</t>
  </si>
  <si>
    <t>-------------Ban Lãnh đạo(*158398*)</t>
  </si>
  <si>
    <t>-------------Đội Tuyên truyền - hỗ trợ người nộp thuế(*149616*)</t>
  </si>
  <si>
    <t>-------------Đội Kê khai - Kế toán thuế và Tin học(*149617*)</t>
  </si>
  <si>
    <t>-------------Đội Kiểm tra nội bộ(*149618*)</t>
  </si>
  <si>
    <t>-------------Đội Quản lý nợ và cưỡng chế nợ thuế(*149619*)</t>
  </si>
  <si>
    <t>-------------Đội Tổng hợp - Nghiệp vụ - Dự toán - Pháp chế(*149620*)</t>
  </si>
  <si>
    <t>-------------Đội Hành chính - Nhân sự - Tài vụ - Ấn chỉ(*149621*)</t>
  </si>
  <si>
    <t>-------------Đội trước bạ và thu khác(*149622*)</t>
  </si>
  <si>
    <t>-------------Một số Đội thuế liên phường, xã(*149623*)</t>
  </si>
  <si>
    <t>-----------Chi cục Thuế khu vực Duy Tiên Lý Nhân(*5024*)</t>
  </si>
  <si>
    <t>-------------Ban Lãnh đạo(*158399*)</t>
  </si>
  <si>
    <t>-------------Đội Nghiệp vụ Quản lý thuế(*149624*)</t>
  </si>
  <si>
    <t>-------------Đội Hành chính-Nhân sự-Tài vụ-Quản trị-Ấn chỉ(*149628*)</t>
  </si>
  <si>
    <t>-------------Đội Kiểm tra thuế(*161205*)</t>
  </si>
  <si>
    <t>-------------Đội thuế liên xã khu vực huyện Duy Tiên(*161206*)</t>
  </si>
  <si>
    <t>-------------Đội thuế liên xã khu vực huyện Lý Nhân(*149633*)</t>
  </si>
  <si>
    <t>-----------Chi cục Thuế khu vực Phủ Lý - Kim Bảng(*12634*)</t>
  </si>
  <si>
    <t>-------------Ban Lãnh đạo(*158400*)</t>
  </si>
  <si>
    <t>-------------Đội Tuyên truyền - Hỗ trợ người nộp thuế - Trước bạ - Thu khác(*149631*)</t>
  </si>
  <si>
    <t>-------------Đội kê khai - Kế toán thuế - Tin học - Nghiệp vụ - Dự toán - Pháp chế(*149632*)</t>
  </si>
  <si>
    <t>-------------Đội Hành chính-Nhân sự-Tài vụ-Quản trị-Ấn chỉ(*149636*)</t>
  </si>
  <si>
    <t>-------------Đội Kiểm tra thuế số 1(*161207*)</t>
  </si>
  <si>
    <t>-------------Đội Kiểm tra thuế số 2(*161208*)</t>
  </si>
  <si>
    <t>-------------Đội Quản lý thuế liên xã, phường Trần Hưng Đạo(*161209*)</t>
  </si>
  <si>
    <t>-------------Đội Quản lý thuế liên xã, phường Lê Hồng Phòng(*149642*)</t>
  </si>
  <si>
    <t>-------------Đội Quản lý thuế liên xã khu vực huyện Kim Bảng(*161210*)</t>
  </si>
  <si>
    <t>-----------Chi cục Thuế Huyện Kim Bảng(*2296*)</t>
  </si>
  <si>
    <t>-------------Ban Lãnh đạo(*158401*)</t>
  </si>
  <si>
    <t>-------------Đội Tuyên truyền - hỗ trợ người nộp thuế(*149639*)</t>
  </si>
  <si>
    <t>-------------Đội Kê khai - Kế toán thuế và Tin học(*149640*)</t>
  </si>
  <si>
    <t>-------------Đội Kiểm tra nội bộ(*149641*)</t>
  </si>
  <si>
    <t>-------------Đội Quản lý nợ và cưỡng chế nợ thuế(*149643*)</t>
  </si>
  <si>
    <t>-------------Đội Tổng hợp - Nghiệp vụ - Dự toán - Pháp chế(*149644*)</t>
  </si>
  <si>
    <t>-------------Đội Hành chính - Nhân sự - Tài vụ - Ấn chỉ(*149645*)</t>
  </si>
  <si>
    <t>-------------Đội trước bạ và thu khác(*149646*)</t>
  </si>
  <si>
    <t>-------------Một số Đội thuế liên phường, xã(*149647*)</t>
  </si>
  <si>
    <t>-----------Chi cục Thuế khu vực Thanh Liêm - Bình Lục(*5026*)</t>
  </si>
  <si>
    <t>-------------Ban Lãnh đạo(*158402*)</t>
  </si>
  <si>
    <t>-------------Đội Tuyên truyền - Hỗ trợ người nộp thuế - Trước bạ - Thu khác(*149648*)</t>
  </si>
  <si>
    <t>-------------Đội kê khai - Kế toán thuế - Tin học - Nghiệp vụ - Dự toán - Pháp chế(*149649*)</t>
  </si>
  <si>
    <t>-------------Đội Hành chính-Nhân sự-Tài vụ-Quản trị-Ấn chỉ(*149653*)</t>
  </si>
  <si>
    <t>-------------Đội Kiểm tra thuế số 1(*161211*)</t>
  </si>
  <si>
    <t>-------------Đội Kiểm tra thuế số 2(*161212*)</t>
  </si>
  <si>
    <t>-------------Đội Quản lý thuế liên xã khu vực huyện Thanh Liêm(*161213*)</t>
  </si>
  <si>
    <t>-------------Đội Quản lý thuế liên xã khu vực huyện Bình Lục(*161214*)</t>
  </si>
  <si>
    <t>-----------Chi cục thuế Huyện Duy Tiên(*12201*)</t>
  </si>
  <si>
    <t>-------------Ban Lãnh đạo(*158403*)</t>
  </si>
  <si>
    <t>-------------Đội Tuyên truyền - hỗ trợ người nộp thuế(*149656*)</t>
  </si>
  <si>
    <t>-------------Đội Kê khai - Kế toán thuế và Tin học(*149657*)</t>
  </si>
  <si>
    <t>-------------Đội Kiểm tra nội bộ(*149658*)</t>
  </si>
  <si>
    <t>-------------Đội Quản lý nợ và cưỡng chế nợ thuế(*149659*)</t>
  </si>
  <si>
    <t>-------------Đội Tổng hợp - Nghiệp vụ - Dự toán - Pháp chế(*149660*)</t>
  </si>
  <si>
    <t>-------------Đội Hành chính - Nhân sự - Tài vụ - Ấn chỉ(*149661*)</t>
  </si>
  <si>
    <t>-------------Đội trước bạ và thu khác(*149662*)</t>
  </si>
  <si>
    <t>-------------Một số Đội thuế liên phường, xã(*149663*)</t>
  </si>
  <si>
    <t>-----------Chi cục thuế Huyện Lý Nhân(*12202*)</t>
  </si>
  <si>
    <t>-------------Ban Lãnh đạo(*158404*)</t>
  </si>
  <si>
    <t>-------------Đội Tuyên truyền - hỗ trợ người nộp thuế(*149664*)</t>
  </si>
  <si>
    <t>-------------Đội Kê khai - Kế toán thuế và Tin học(*149665*)</t>
  </si>
  <si>
    <t>-------------Đội Kiểm tra nội bộ(*149666*)</t>
  </si>
  <si>
    <t>-------------Đội Quản lý nợ và cưỡng chế nợ thuế(*149667*)</t>
  </si>
  <si>
    <t>-------------Đội Tổng hợp - Nghiệp vụ - Dự toán - Pháp chế(*149668*)</t>
  </si>
  <si>
    <t>-------------Đội Hành chính - Nhân sự - Tài vụ - Ấn chỉ(*149669*)</t>
  </si>
  <si>
    <t>-------------Đội trước bạ và thu khác(*149670*)</t>
  </si>
  <si>
    <t>-------------Một số Đội thuế liên phường, xã(*149671*)</t>
  </si>
  <si>
    <t>-----------Chi cục thuế Huyện Thanh Liêm(*12203*)</t>
  </si>
  <si>
    <t>-------------Ban Lãnh đạo(*158405*)</t>
  </si>
  <si>
    <t>-------------Đội Tuyên truyền - hỗ trợ người nộp thuế(*149672*)</t>
  </si>
  <si>
    <t>-------------Đội Kê khai - Kế toán thuế và Tin học(*149673*)</t>
  </si>
  <si>
    <t>-------------Đội Kiểm tra nội bộ(*149674*)</t>
  </si>
  <si>
    <t>-------------Đội Quản lý nợ và cưỡng chế nợ thuế(*149675*)</t>
  </si>
  <si>
    <t>-------------Đội Tổng hợp - Nghiệp vụ - Dự toán - Pháp chế(*149676*)</t>
  </si>
  <si>
    <t>-------------Đội Hành chính - Nhân sự - Tài vụ - Ấn chỉ(*149677*)</t>
  </si>
  <si>
    <t>-------------Đội trước bạ và thu khác(*149678*)</t>
  </si>
  <si>
    <t>-------------Một số Đội thuế liên phường, xã(*149679*)</t>
  </si>
  <si>
    <t>-----------Chi cục thuế Huyện Bình Lục(*12204*)</t>
  </si>
  <si>
    <t>-------------Ban Lãnh đạo(*158406*)</t>
  </si>
  <si>
    <t>-------------Đội Tuyên truyền - hỗ trợ người nộp thuế(*149680*)</t>
  </si>
  <si>
    <t>-------------Đội Kê khai - Kế toán thuế và Tin học(*149681*)</t>
  </si>
  <si>
    <t>-------------Đội Kiểm tra nội bộ(*149682*)</t>
  </si>
  <si>
    <t>-------------Đội Quản lý nợ và cưỡng chế nợ thuế(*149683*)</t>
  </si>
  <si>
    <t>-------------Đội Tổng hợp - Nghiệp vụ - Dự toán - Pháp chế(*149684*)</t>
  </si>
  <si>
    <t>-------------Đội Hành chính - Nhân sự - Tài vụ - Ấn chỉ(*149685*)</t>
  </si>
  <si>
    <t>-------------Đội trước bạ và thu khác(*149686*)</t>
  </si>
  <si>
    <t>-------------Một số Đội thuế liên phường, xã(*149687*)</t>
  </si>
  <si>
    <t>----------Cục Thuế Tỉnh Nam Định(*2301*)</t>
  </si>
  <si>
    <t>-----------Lãnh đạo Cục(*5063*)</t>
  </si>
  <si>
    <t>-----------Văn phòng Cục(*5048*)</t>
  </si>
  <si>
    <t>-----------Phòng Kiểm tra nội bộ(*5055*)</t>
  </si>
  <si>
    <t>-----------Phòng Tổ chức cán bộ(*5066*)</t>
  </si>
  <si>
    <t>-----------Phòng Quản lý nợ và cưỡng chế nợ thuế(*5056*)</t>
  </si>
  <si>
    <t>-----------Phòng Kê khai và Kế toán thuế(*5057*)</t>
  </si>
  <si>
    <t>-----------Phòng Tuyên truyền-Hỗ trợ Người nộp thuế(*5058*)</t>
  </si>
  <si>
    <t>-----------Phòng Quản lý Hộ kinh doanh, cá nhân và thu khác(*5062*)</t>
  </si>
  <si>
    <t>-----------Phòng Nghiệp vụ - Dự toán - Pháp chế(*5040*)</t>
  </si>
  <si>
    <t>-----------Phòng Thanh tra- Kiểm tra 1(*5044*)</t>
  </si>
  <si>
    <t>-----------Phòng Thanh tra- Kiểm tra 2(*5045*)</t>
  </si>
  <si>
    <t>-----------Phòng Thanh tra- Kiểm tra 3(*5046*)</t>
  </si>
  <si>
    <t>-----------Phòng Công nghệ thông tin(*5047*)</t>
  </si>
  <si>
    <t>-----------Phòng Thanh tra thuế số 1(*5041*)</t>
  </si>
  <si>
    <t>-----------Phòng Thanh tra thuế số 2(*5042*)</t>
  </si>
  <si>
    <t>-----------Phòng Kiểm tra thuế(*5043*)</t>
  </si>
  <si>
    <t>-----------Phòng Kiểm tra thuế số 1(*5053*)</t>
  </si>
  <si>
    <t>-----------Phòng Kiểm tra thuế số 2(*5054*)</t>
  </si>
  <si>
    <t>-----------Phòng Tổng hợp-Nghiệp vụ-Dự toán(*5064*)</t>
  </si>
  <si>
    <t>-----------Phòng Thanh tra thuế(*5065*)</t>
  </si>
  <si>
    <t>-----------Phòng Hành chính - Quản trị - Tài vụ - Ấn chỉ(*5067*)</t>
  </si>
  <si>
    <t>-----------Phòng Tin Học(*5068*)</t>
  </si>
  <si>
    <t>-----------Phòng Thuế trước bạ và thu khác(*149499*)</t>
  </si>
  <si>
    <t>-----------Phòng Nghiệp vụ thuế(*149500*)</t>
  </si>
  <si>
    <t>-----------Phòng Tổng hợp dự toán(*149501*)</t>
  </si>
  <si>
    <t>-----------Phòng Quản lý ấn chỉ(*149502*)</t>
  </si>
  <si>
    <t>-----------Phòng tin học và xử lý dữ liệu về thuế(*149503*)</t>
  </si>
  <si>
    <t>-----------Phòng Quản lý doanh nghiệp(*149504*)</t>
  </si>
  <si>
    <t>-----------Chi cục Thuế khu vực Ý Yên - Vụ Bản(*157131*)</t>
  </si>
  <si>
    <t>-------------Ban Lãnh đạo(*157584*)</t>
  </si>
  <si>
    <t>-------------Đội Nghiệp vụ quản lý thuế(*157585*)</t>
  </si>
  <si>
    <t>-------------Đội Kiểm tra thuế(*157586*)</t>
  </si>
  <si>
    <t>-------------Đội Hành chính - Nhân sự - Tài vụ - Quản trị - Ấn chỉ(*157587*)</t>
  </si>
  <si>
    <t>-------------Đội Quản lý thuế liên xã Khu vực Hành Thiện(*157588*)</t>
  </si>
  <si>
    <t>-------------Đội Quản lý thuế liên xã Khu vực Lạc Quần(*157589*)</t>
  </si>
  <si>
    <t>-------------Đội Quản lý thuế liên xã Khu vực Ngô Đồng(*157590*)</t>
  </si>
  <si>
    <t>-------------Đội Quản lý thuế liên xã Khu vực Chợ Bể(*157591*)</t>
  </si>
  <si>
    <t>-----------Chi cục Thuế Huyện Xuân Trường(*2309*)</t>
  </si>
  <si>
    <t>-------------Ban Lãnh đạo(*157592*)</t>
  </si>
  <si>
    <t>-------------Đội Kiểm tra thuế số 1(*157593*)</t>
  </si>
  <si>
    <t>-------------Đội Kiểm tra thuế số 2(*157594*)</t>
  </si>
  <si>
    <t>-------------Đội Tổng hợp - Nghiệp vụ - Dự toán(*157595*)</t>
  </si>
  <si>
    <t>-------------Đội Quản lý thuế thu nhập cá nhân, Trước bạ và Thu khác(*157596*)</t>
  </si>
  <si>
    <t>-------------Đội Tuyên truyền - hỗ trợ người nộp thuế(*149505*)</t>
  </si>
  <si>
    <t>-------------Đội Kê khai - Kế toán thuế và Tin học(*149506*)</t>
  </si>
  <si>
    <t>-------------Đội Quản lý nợ và cưỡng chế nợ thuế(*149508*)</t>
  </si>
  <si>
    <t>-------------Đội Hành chính - Nhân sự - Tài vụ - Ấn chỉ(*149510*)</t>
  </si>
  <si>
    <t>-------------Một số Đội thuế liên phường, xã(*149512*)</t>
  </si>
  <si>
    <t>-----------Chi cục Thuế Huyện Giao Thuỷ(*2310*)</t>
  </si>
  <si>
    <t>-------------Ban Lãnh đạo(*157597*)</t>
  </si>
  <si>
    <t>-------------Đội Tuyên truyền - Hỗ trợ người nộp thuế, Quản lý thuế thu nhập cá nhân, Trước bạ và Thu khác(*157598*)</t>
  </si>
  <si>
    <t>-------------Đội Kê khai - Kế toán thuế - Tin học và Tổng hợp - Nghiệp vụ - Dự toán(*157599*)</t>
  </si>
  <si>
    <t>-------------Đội Kiểm tra thuế, Kiểm tra nội bộ, Quản lý nợ và cưỡng chế nợ thuế(*157600*)</t>
  </si>
  <si>
    <t>-------------Đội Hành chính - Nhân sự - Tài vụ - Ấn chỉ(*149518*)</t>
  </si>
  <si>
    <t>-------------Một số Đội thuế liên phường, xã(*149520*)</t>
  </si>
  <si>
    <t>-----------Chi cục Thuế Huyện Hải Hậu(*2306*)</t>
  </si>
  <si>
    <t>-------------Ban Lãnh đạo(*157601*)</t>
  </si>
  <si>
    <t>-------------Đội Nghiệp vụ quản lý thuế(*157602*)</t>
  </si>
  <si>
    <t>-------------Đội Kiểm tra thuế(*157603*)</t>
  </si>
  <si>
    <t>-------------Đội Hành chính - Nhân sự - Tài vụ - Quản trị - Ấn chỉ(*157604*)</t>
  </si>
  <si>
    <t>-------------Đội Quản lý thuế liên xã Khu vực Liễu Đề(*157605*)</t>
  </si>
  <si>
    <t>-------------Đội Quản lý thuế liên xã Khu vực Quỹ Nhất(*157606*)</t>
  </si>
  <si>
    <t>-------------Đội Kê khai - Kế toán thuế - Tin học và Tổng hợp - Nghiệp vụ - Dự toán(*157607*)</t>
  </si>
  <si>
    <t>-------------Đội Kiểm tra thuế, Kiểm tra nội bộ, Quản lý nợ và cưỡng chế nợ thuế(*157608*)</t>
  </si>
  <si>
    <t>-------------Đội Quản lý thuế thu nhập cá nhân, Trước bạ và Thu khác(*157609*)</t>
  </si>
  <si>
    <t>-------------Đội Tuyên truyền - hỗ trợ người nộp thuế(*149521*)</t>
  </si>
  <si>
    <t>-------------Đội Hành chính - Nhân sự - Tài vụ - Ấn chỉ(*149526*)</t>
  </si>
  <si>
    <t>-------------Một số Đội thuế liên phường, xã(*149528*)</t>
  </si>
  <si>
    <t>-----------Chi cục Thuế Huyện Hải Hậu(*2311*)</t>
  </si>
  <si>
    <t>-------------Ban Lãnh đạo(*157610*)</t>
  </si>
  <si>
    <t>-------------Đội Nghiệp vụ quản lý thuế(*157611*)</t>
  </si>
  <si>
    <t>-------------Đội Kiểm tra thuế(*157612*)</t>
  </si>
  <si>
    <t>-------------Đội Hành chính - Nhân sự - Tài vụ - Quản trị - Ấn chỉ(*157613*)</t>
  </si>
  <si>
    <t>-------------Đội Quản lý thuế liên xã Khu vực Chợ Đền(*157614*)</t>
  </si>
  <si>
    <t>-------------Đội Quản lý thuế liên xã Khu vực Cồn - Thịnh Long(*157615*)</t>
  </si>
  <si>
    <t>-------------Đội Quản lý thuế liên xã Khu vực Yên Định(*157616*)</t>
  </si>
  <si>
    <t>-------------Đội Tuyên truyền - Hỗ trợ - Nghiệp vụ - Dự toán(*157617*)</t>
  </si>
  <si>
    <t>-------------Đội Kiểm tra thuế số 1(*157618*)</t>
  </si>
  <si>
    <t>-------------Đội Kiểm tra thuế số 2(*157619*)</t>
  </si>
  <si>
    <t>-------------Đội Trước bạ, Quản lý thuế thu nhập cá nhân và thu khác(*157620*)</t>
  </si>
  <si>
    <t>-------------Đội Kê khai - Kế toán thuế và Tin học(*149530*)</t>
  </si>
  <si>
    <t>-------------Đội Quản lý nợ và cưỡng chế nợ thuế(*149532*)</t>
  </si>
  <si>
    <t>-------------Đội Hành chính - Nhân sự - Tài vụ - Ấn chỉ(*149554*)</t>
  </si>
  <si>
    <t>-------------Một số Đội thuế liên phường, xã(*149556*)</t>
  </si>
  <si>
    <t>-----------Chi cục Thuế khu vực Thành phố Nam Định - Mỹ Lộc(*5059*)</t>
  </si>
  <si>
    <t>-------------Ban Lãnh đạo(*157621*)</t>
  </si>
  <si>
    <t>-------------Đội Tuyên truyền - Hỗ trợ người nộp thuế - Trước bạ và thu khác(*157622*)</t>
  </si>
  <si>
    <t>-------------Đội Kê khai - Kế toán thuế - Tin học - Nghiệp vụ - Dự toán - Pháp chế(*157623*)</t>
  </si>
  <si>
    <t>-------------Đội Kiểm tra thuế số 1(*157624*)</t>
  </si>
  <si>
    <t>-------------Đội Kiểm tra thuế số 2(*157625*)</t>
  </si>
  <si>
    <t>-------------Đội Hành chính - Nhân sự - Tài vụ - Quản trị - Ấn chỉ(*157626*)</t>
  </si>
  <si>
    <t>-------------Đội Quản lý thuế liên phường xã số 1(*157627*)</t>
  </si>
  <si>
    <t>-------------Đội Quản lý thuế liên phường xã số 2(*157628*)</t>
  </si>
  <si>
    <t>-------------Đội Quản lý thuế liên phường xã số 3(*157629*)</t>
  </si>
  <si>
    <t>-----------Chi cục Thuế khu vực Ý Yên - Vụ Bản(*5060*)</t>
  </si>
  <si>
    <t>-------------Ban Lãnh đạo(*157630*)</t>
  </si>
  <si>
    <t>-------------Đội Nghiệp vụ quản lý thuế(*157631*)</t>
  </si>
  <si>
    <t>-------------Đội Kiểm tra thuế(*157632*)</t>
  </si>
  <si>
    <t>-------------Đội Hành chính - Nhân sự - Tài vụ - Quản trị - Ấn chỉ(*157633*)</t>
  </si>
  <si>
    <t>-------------Đội Quản lý thuế liên xã Khu vực Lâm(*157634*)</t>
  </si>
  <si>
    <t>-------------Đội Quản lý thuế liên xã Khu vực Bo(*157635*)</t>
  </si>
  <si>
    <t>-------------Đội Quản lý thuế liên xã Khu vực Gôi(*157636*)</t>
  </si>
  <si>
    <t>-------------Đội Quản lý thuế liên xã Khu vực Dần(*157637*)</t>
  </si>
  <si>
    <t>-----------Chi cục Thuế khu vực Nam Ninh(*5061*)</t>
  </si>
  <si>
    <t>-------------Ban Lãnh đạo(*157638*)</t>
  </si>
  <si>
    <t>-------------Đội Nghiệp vụ quản lý thuế(*157639*)</t>
  </si>
  <si>
    <t>-------------Đội Kiểm tra thuế(*157640*)</t>
  </si>
  <si>
    <t>-------------Đội Hành chính - Nhân sự - Tài vụ - Quản trị - Ấn chỉ(*157641*)</t>
  </si>
  <si>
    <t>-------------Đội Quản lý thuế liên xã Khu vực 1(*157642*)</t>
  </si>
  <si>
    <t>-------------Đội Quản lý thuế liên xã Khu vực 2(*157643*)</t>
  </si>
  <si>
    <t>-------------Đội Quản lý thuế liên xã Khu vực 3(*157644*)</t>
  </si>
  <si>
    <t>-------------Đội Quản lý thuế liên xã Khu vực 4(*157645*)</t>
  </si>
  <si>
    <t>-----------Chi cục Thuế  Thành phố Nam Định(*12211*)</t>
  </si>
  <si>
    <t>-------------Ban Lãnh đạo(*157646*)</t>
  </si>
  <si>
    <t>-------------Đội Kê khai - Kế toán thuế và Tin học, Tổng hợp - Nghiệp vụ - Dự toán(*157647*)</t>
  </si>
  <si>
    <t>-------------Đội Quản lý thuế thu nhập cá nhân(*157648*)</t>
  </si>
  <si>
    <t>-------------Đội Kiểm tra thuế số 1(*157649*)</t>
  </si>
  <si>
    <t>-------------Đội Kiểm tra thuế số 2(*157650*)</t>
  </si>
  <si>
    <t>-------------Đội Kiểm tra thuế số 3(*157651*)</t>
  </si>
  <si>
    <t>-------------Đội Tuyên truyền - hỗ trợ người nộp thuế(*149541*)</t>
  </si>
  <si>
    <t>-------------Đội Quản lý nợ và cưỡng chế nợ thuế(*149544*)</t>
  </si>
  <si>
    <t>-------------Đội Hành chính - Nhân sự - Tài vụ - Ấn chỉ(*149546*)</t>
  </si>
  <si>
    <t>-------------Đội trước bạ và thu khác(*149547*)</t>
  </si>
  <si>
    <t>-------------Một số Đội thuế liên phường, xã(*149548*)</t>
  </si>
  <si>
    <t>-----------Chi cục thuế Huyện Mỹ Lộc(*12212*)</t>
  </si>
  <si>
    <t>-------------Ban Lãnh đạo(*157652*)</t>
  </si>
  <si>
    <t>-------------Đội Tuyên truyền - Hỗ trợ người nộp thuế, Quản lý thuế thu nhập cá nhân, Trước bạ và Thu khác(*157653*)</t>
  </si>
  <si>
    <t>-------------Đội Kê khai - Kế toán thuế - Tin học, Tổng hợp - Nghiệp vụ- Dự toán(*157654*)</t>
  </si>
  <si>
    <t>-------------Đội Kiểm tra thuế, Kiểm tra nội bộ, Quản lý nợ và cưỡng chế nợ thuế(*157655*)</t>
  </si>
  <si>
    <t>-------------Đội Hành chính - Nhân sự - Tài vụ - Ấn chỉ(*161255*)</t>
  </si>
  <si>
    <t>-------------Một số Đội thuế liên phường, xã(*149055*)</t>
  </si>
  <si>
    <t>-----------Chi cục Thuế  Thành phố Nam Định(*12213*)</t>
  </si>
  <si>
    <t>-------------Ban Lãnh đạo(*157656*)</t>
  </si>
  <si>
    <t>-------------Đội Kê khai - Kế toán thuế và Tin học, Tổng hợp - Nghiệp vụ - Dự toán(*157657*)</t>
  </si>
  <si>
    <t>-------------Đội Kiểm tra thuế và Kiểm tra nội bộ(*157658*)</t>
  </si>
  <si>
    <t>-------------Đội Quản lý thuế thu nhập cá nhân và thu khác(*157659*)</t>
  </si>
  <si>
    <t>-------------Đội Thu trước bạ(*157660*)</t>
  </si>
  <si>
    <t>-------------Đội Tuyên truyền - hỗ trợ người nộp thuế(*149056*)</t>
  </si>
  <si>
    <t>-------------Đội Quản lý nợ và cưỡng chế nợ thuế(*149059*)</t>
  </si>
  <si>
    <t>-------------Đội Hành chính - Nhân sự - Tài vụ - Ấn chỉ(*149061*)</t>
  </si>
  <si>
    <t>-------------Một số Đội thuế liên phường, xã(*149063*)</t>
  </si>
  <si>
    <t>-----------Chi cục Thuế Huyện Vụ Bản(*12214*)</t>
  </si>
  <si>
    <t>-------------Ban Lãnh đạo(*157661*)</t>
  </si>
  <si>
    <t>-------------Đội Kê khai - Kế toán thuế - Tin học, Tổng hợp - Nghiệp vụ- Dự toán và Tuyên truyền - Hỗ trợ người nộp thuế(*157662*)</t>
  </si>
  <si>
    <t>-------------Đội Kiểm tra thuế, Kiểm tra nội bộ(*157663*)</t>
  </si>
  <si>
    <t>-------------Đội Quản lý thuế thu nhập cá nhân, Trước bạ và Thu khác(*157664*)</t>
  </si>
  <si>
    <t>-------------Đội Quản lý nợ và cưỡng chế nợ thuế(*149067*)</t>
  </si>
  <si>
    <t>-------------Đội Hành chính - Nhân sự - Tài vụ - Ấn chỉ(*149069*)</t>
  </si>
  <si>
    <t>-------------Một số Đội thuế liên phường, xã(*149071*)</t>
  </si>
  <si>
    <t>-----------Chi cục thuế Huyện Nam Trực(*12215*)</t>
  </si>
  <si>
    <t>-------------Ban Lãnh đạo(*157665*)</t>
  </si>
  <si>
    <t>-------------Đội Kê khai Kế toán thuế - Tin học và Tổng hợp - Nghiệp vụ - Dự toán(*157666*)</t>
  </si>
  <si>
    <t>-------------Đội Kiểm tra thuế, Kiểm tra nội bộ, Quản lý nợ và cưỡng chế nợ thuế(*157667*)</t>
  </si>
  <si>
    <t>-------------Đội Quản lý thuế thu nhập cá nhân, Trước bạ và Thu khác(*157668*)</t>
  </si>
  <si>
    <t>-------------Đội Tuyên truyền - hỗ trợ người nộp thuế(*148981*)</t>
  </si>
  <si>
    <t>-------------Đội Hành chính - Nhân sự - Tài vụ - Ấn chỉ(*148986*)</t>
  </si>
  <si>
    <t>-------------Một số Đội thuế liên phường, xã(*148988*)</t>
  </si>
  <si>
    <t>-----------Chi cục thuế Huyện Trực Ninh(*12216*)</t>
  </si>
  <si>
    <t>-------------Ban Lãnh đạo(*157669*)</t>
  </si>
  <si>
    <t>-------------Đội Tuyên truyền - Hỗ trợ người nộp thuế - Nghiệp vụ thuế(*157670*)</t>
  </si>
  <si>
    <t>-------------Đội Kê khai - Kế toán thuế - Tin học, Tổng hợp - Dự toán và Thu nhập cá nhân(*157671*)</t>
  </si>
  <si>
    <t>-------------Đội Kiểm tra thuế và Kiểm tra nội bộ(*157672*)</t>
  </si>
  <si>
    <t>-------------Đội Quản lý nợ và cưỡng chế nợ thuế(*148992*)</t>
  </si>
  <si>
    <t>-------------Đội Hành chính - Nhân sự - Tài vụ - Ấn chỉ(*148994*)</t>
  </si>
  <si>
    <t>-------------Đội trước bạ và thu khác(*148995*)</t>
  </si>
  <si>
    <t>-------------Một số Đội thuế liên phường, xã(*148996*)</t>
  </si>
  <si>
    <t>----------Cục Thuế Tỉnh Thái Bình(*2285*)</t>
  </si>
  <si>
    <t>-----------Lãnh đạo Cục(*5247*)</t>
  </si>
  <si>
    <t>-----------Văn phòng Cục(*5253*)</t>
  </si>
  <si>
    <t>-----------Phòng Tổ chức cán bộ(*5252*)</t>
  </si>
  <si>
    <t>-----------Phòng Tuyên truyền - Hỗ trợ người nộp thuế(*5250*)</t>
  </si>
  <si>
    <t>-----------Phòng Quản lý nợ và cưỡng chế nợ thuế(*5248*)</t>
  </si>
  <si>
    <t>-----------Phòng Nghiệp vụ - Dự toán - Pháp chế(*5251*)</t>
  </si>
  <si>
    <t>-----------Phòng Kiểm tra nội bộ(*5254*)</t>
  </si>
  <si>
    <t>-----------Phòng Công nghệ thông tin(*5246*)</t>
  </si>
  <si>
    <t>-----------Phòng Quản lý hộ kinh doanh, cá nhân và thu khác(*5189*)</t>
  </si>
  <si>
    <t>-----------Phòng Kê khai và Kế toán thuế(*5255*)</t>
  </si>
  <si>
    <t>-----------Phòng Thanh tra - Kiểm tra số 1(*5243*)</t>
  </si>
  <si>
    <t>-----------Phòng Thanh tra - Kiểm tra số 2(*5244*)</t>
  </si>
  <si>
    <t>-----------Phòng Thanh tra - Kiểm tra số 3(*5245*)</t>
  </si>
  <si>
    <t>-----------Phòng Tổng hợp dự toán(*149023*)</t>
  </si>
  <si>
    <t>-----------Phòng tin học và xử lý dữ liệu về thuế(*149024*)</t>
  </si>
  <si>
    <t>-----------Phòng Quản lý doanh nghiệp(*149025*)</t>
  </si>
  <si>
    <t>-----------Phòng Thuế trước bạ và thu khác(*5249*)</t>
  </si>
  <si>
    <t>-----------Phòng Thanh tra và xử lý tố tụng về thuế(*5239*)</t>
  </si>
  <si>
    <t>-----------Phòng TCCB, đào tạo và thi đua tuyên truyền(*5240*)</t>
  </si>
  <si>
    <t>-----------Phòng Hành chính - Quản trị - Tài vụ(*5241*)</t>
  </si>
  <si>
    <t>-----------Phòng Kế hoạch, Kế toán - Thống kê(*5213*)</t>
  </si>
  <si>
    <t>-----------Phòng Quản lý Ấn chỉ(*5214*)</t>
  </si>
  <si>
    <t>-----------Phòng Thuế XN quốc doanh(*5190*)</t>
  </si>
  <si>
    <t>-----------Phòng Quản lý thuế các DN NQD và QD Quận, Huyện(*5192*)</t>
  </si>
  <si>
    <t>-----------Phòng Nghiệp vụ thuế(*5193*)</t>
  </si>
  <si>
    <t>-----------Chi cục Thuế khu vực Quỳnh Phụ - Hưng Hà(*12644*)</t>
  </si>
  <si>
    <t>-------------Lãnh đạo Chi cục Thuế(*149026*)</t>
  </si>
  <si>
    <t>-------------Đội Hành chính - Nhân sự - Tài vụ - Quản trị- Ấn chỉ(*149030*)</t>
  </si>
  <si>
    <t>-------------Đội Quản lý thuế xã số 1(*149032*)</t>
  </si>
  <si>
    <t>-------------Đội Quản lý thuế xã số 2(*158298*)</t>
  </si>
  <si>
    <t>-------------Đội Nghiệp vụ Quản lý thuế(*149036*)</t>
  </si>
  <si>
    <t>-------------Đội Kiểm tra thuế(*149037*)</t>
  </si>
  <si>
    <t>-----------Chi cục Thuế khu vực thành phố Thái Bình - Vũ Thư(*12650*)</t>
  </si>
  <si>
    <t>-------------Lãnh đạo Chi cục Thuế(*149039*)</t>
  </si>
  <si>
    <t>-------------Đội Hành chính - Nhân sự - Tài vụ - Quản trị- Ấn chỉ(*149043*)</t>
  </si>
  <si>
    <t>-------------Đội Quản lý thuế xã, phường số 1(*149045*)</t>
  </si>
  <si>
    <t>-------------Đội Quản lý thuế xã, phường số 2(*149046*)</t>
  </si>
  <si>
    <t>-------------Đội Quản lý thuế xã, phường số 3(*149047*)</t>
  </si>
  <si>
    <t>-------------Đội Quản lý thuế xã, phường số 4(*149048*)</t>
  </si>
  <si>
    <t>-------------Đội Kê khai - Kế toán thuế  - Tin học -Nghiệp vụ - Dự toán - Pháp chế(*149049*)</t>
  </si>
  <si>
    <t>-------------Đội Kiểm tra thuế số 1(*158299*)</t>
  </si>
  <si>
    <t>-------------Đội Kiểm tra thuế số 2(*149053*)</t>
  </si>
  <si>
    <t>-------------Đội Tuyên truyền - Hỗ trợ  nộp thuế- Trước bạ - Thu khác(*149054*)</t>
  </si>
  <si>
    <t>-----------Chi cục Thuế khu vực Tiền Hải - Kiến Xương(*5074*)</t>
  </si>
  <si>
    <t>-------------Lãnh đạo Chi cục Thuế(*5077*)</t>
  </si>
  <si>
    <t>-------------Đội Nghiệp vụ Quản lý thuế(*5105*)</t>
  </si>
  <si>
    <t>-------------Đội Kiểm tra thuế thuế(*158300*)</t>
  </si>
  <si>
    <t>-------------Đội Hành chính - Nhân sự - Tài vụ - Quản trị - Ấn chỉ(*5106*)</t>
  </si>
  <si>
    <t>-------------Đội Quản lý thuế xã số 1(*5107*)</t>
  </si>
  <si>
    <t>-------------Đội Quản lý thuế xã số 2(*5108*)</t>
  </si>
  <si>
    <t>-------------Đội Quản lý thuế xã số 3(*5109*)</t>
  </si>
  <si>
    <t>-----------Chi cục Thuế huyện Thái Thuỵ(*2290*)</t>
  </si>
  <si>
    <t>-------------Lãnh đạo Chi cục Thuế(*5156*)</t>
  </si>
  <si>
    <t>-------------Đội Hành chính - Nhân sự - Tài vụ - Quản trị - Ấn chỉ(*5157*)</t>
  </si>
  <si>
    <t>-------------Đội Tổng hợp - Nghiệp vụ - Dự toán(*5158*)</t>
  </si>
  <si>
    <t>-------------Đội Kê khai - Kế toán thuế và Tin học(*5159*)</t>
  </si>
  <si>
    <t>-------------Đội Quản lý nợ và cưỡng chế nợ thuế(*5160*)</t>
  </si>
  <si>
    <t>-------------Đội Tuyên truyền - Hỗ trợ - Tổng hợp - Nghiệp vụ - Dự toán(*5161*)</t>
  </si>
  <si>
    <t>-------------Đội Trước bạ và thu khác(*5162*)</t>
  </si>
  <si>
    <t>-------------Đội thuế Giành - Đông hồ (đội 1)(*5163*)</t>
  </si>
  <si>
    <t>-------------Đội thuế Diêm Điền ( Đội 2)(*5164*)</t>
  </si>
  <si>
    <t>-------------Đội thuế Chợ Cầu ( Đội 3)(*5165*)</t>
  </si>
  <si>
    <t>-------------Đội thuế Cầu Cau ( Độii 4)(*5166*)</t>
  </si>
  <si>
    <t>-------------Đội Kiểm tra thuế(*5167*)</t>
  </si>
  <si>
    <t>-------------Đội Quản lý thuế xã(*5168*)</t>
  </si>
  <si>
    <t>-------------Đội Liên xã Thuỵ Lương - Trình - Hồng - Dũng -Hải(*5169*)</t>
  </si>
  <si>
    <t>-------------Đội Nghiệp vụ Quản lý thuế(*5151*)</t>
  </si>
  <si>
    <t>-------------Đội Kiểm tra và Quản lý nợ thuế(*5152*)</t>
  </si>
  <si>
    <t>-------------Tổ xử lý dữ liệu(*5153*)</t>
  </si>
  <si>
    <t>-------------Đội Quản lý doanh nghiệp(*5154*)</t>
  </si>
  <si>
    <t>-------------Đội Thanh tra, kiểm tra(*5155*)</t>
  </si>
  <si>
    <t>-----------Chi cục Thuế huyện Đông Hưng(*2289*)</t>
  </si>
  <si>
    <t>-------------Lãnh đạo Chi cục Thuế(*5188*)</t>
  </si>
  <si>
    <t>-------------Đội Nghiệp vụ Quản lý thuế(*5171*)</t>
  </si>
  <si>
    <t>-------------Tổ xử lý dữ liệu(*5172*)</t>
  </si>
  <si>
    <t>-------------Đội Quản lý doanh nghiệp(*5173*)</t>
  </si>
  <si>
    <t>-------------Đội thuế Đ.các - Đ.Động - Tr.Quang - Đ.quan(*5174*)</t>
  </si>
  <si>
    <t>-------------Đội Tuyên truyền - Hỗ trợ người nộp thuế(*5175*)</t>
  </si>
  <si>
    <t>-------------Đội Quản lý nợ và cưỡng chế nợ thuế(*5176*)</t>
  </si>
  <si>
    <t>-------------Đội Hành chính - Nhân sự - Tài vụ - Quản trị- Ấn chỉ(*5177*)</t>
  </si>
  <si>
    <t>-------------Đội Tổng hợp - Nghiệp vụ - Dự toán(*5178*)</t>
  </si>
  <si>
    <t>-------------Đội Kê khai - Kế toán thuế và Tin học(*5179*)</t>
  </si>
  <si>
    <t>-------------Đội Trước bạ và thu khác(*5180*)</t>
  </si>
  <si>
    <t>-------------Đội Kiểm tra thuế(*5181*)</t>
  </si>
  <si>
    <t>-------------Đội Tiên Hưng(*5182*)</t>
  </si>
  <si>
    <t>-------------Đội Đống Năm(*5183*)</t>
  </si>
  <si>
    <t>-------------Đội Quản lý thuế xã số 1(*5184*)</t>
  </si>
  <si>
    <t>-------------Đội Quản lý thuế xã số 2(*5185*)</t>
  </si>
  <si>
    <t>-------------Đội Châu Giang(*5186*)</t>
  </si>
  <si>
    <t>-------------Đội Đồng Phú - Hoa Nam - Hoa Lư(*5187*)</t>
  </si>
  <si>
    <t>-----------Chi cục thuế Huyện Tiền Hải(*12218*)</t>
  </si>
  <si>
    <t>-------------Lãnh đạo Chi cục Thuế(*148997*)</t>
  </si>
  <si>
    <t>-------------Tổ xử lý dữ liệu(*148998*)</t>
  </si>
  <si>
    <t>-------------Đội Quản lý doanh nghiệp(*148999*)</t>
  </si>
  <si>
    <t>-------------Tổ Thanh tra, Kiểm tra(*149000*)</t>
  </si>
  <si>
    <t>-------------Đội Hành chính - Nhân sự - Tài vụ - Quản trị- Ấn chỉ(*149001*)</t>
  </si>
  <si>
    <t>-------------Đội Quản lý nợ và cưỡng chế nợ thuế(*149002*)</t>
  </si>
  <si>
    <t>-------------Đội Quản lý thuế xã(*149003*)</t>
  </si>
  <si>
    <t>-------------Đội Kê khai - Kế toán thuế và Tin học(*149004*)</t>
  </si>
  <si>
    <t>-------------Đội Trước bạ và thu khác(*149005*)</t>
  </si>
  <si>
    <t>-------------Đội Tuyên truyền - Hỗ trợ người nộp thuế(*149006*)</t>
  </si>
  <si>
    <t>-------------Đội Nghiệp vụ Quản lý thuế(*149007*)</t>
  </si>
  <si>
    <t>-------------Đội Kiểm tra thuế(*149008*)</t>
  </si>
  <si>
    <t>-------------Đội Nghiệp vụ - Tuyên truyền - Hỗ trợ người nộp thuế(*149009*)</t>
  </si>
  <si>
    <t>-----------Chi cục Thuế huyện Quỳnh Phụ(*2287*)</t>
  </si>
  <si>
    <t>-------------Lãnh đạo Chi cục Thuế(*5124*)</t>
  </si>
  <si>
    <t>-------------Tổ xử lý dữ liệu(*5125*)</t>
  </si>
  <si>
    <t>-------------Đội Quản lý doanh nghiệp(*5126*)</t>
  </si>
  <si>
    <t>-------------Tổ Thanh tra, Kiểm tra(*5127*)</t>
  </si>
  <si>
    <t>-------------Đội thuế Liên xã An Khê - An Hiệp(*5128*)</t>
  </si>
  <si>
    <t>-------------Đội thuế Q.ngọc - Q.châu - Q.sơn(*5129*)</t>
  </si>
  <si>
    <t>-------------Đội Hành chính - Nhân sự - Tài vụ - Quản trị- Ấn chỉ(*5111*)</t>
  </si>
  <si>
    <t>-------------Đội Quản lý nợ và cưỡng chế nợ thuế(*5112*)</t>
  </si>
  <si>
    <t>-------------Đội Kiểm tra thuế 1(*5113*)</t>
  </si>
  <si>
    <t>-------------Đội Quản lý thuế xã(*5114*)</t>
  </si>
  <si>
    <t>-------------Đội Kê khai - Kế toán thuế và Tin học(*5115*)</t>
  </si>
  <si>
    <t>-------------Đội Trước bạ và thu khác(*5116*)</t>
  </si>
  <si>
    <t>-------------Đội Tuyên truyền - Hỗ trợ người nộp thuế(*5117*)</t>
  </si>
  <si>
    <t>-------------Đội thuế Bến Hiệp (Đội 1)(*5118*)</t>
  </si>
  <si>
    <t>-------------Đội thuế Thị trấn Quỳnh Côi(*5119*)</t>
  </si>
  <si>
    <t>-------------Đội thuế Cầu Nghìn(*5120*)</t>
  </si>
  <si>
    <t>-------------Đội Nghiệp vụ Quản lý thuế(*5121*)</t>
  </si>
  <si>
    <t>-------------Đội Kiểm tra thuế(*5122*)</t>
  </si>
  <si>
    <t>-------------Đội Nghiệp vụ - Tuyên truyền - Hỗ trợ người nộp thuế(*5123*)</t>
  </si>
  <si>
    <t>-----------Chi cục thuế Huyện Kiến Xương(*12219*)</t>
  </si>
  <si>
    <t>-------------Lãnh đạo Chi cục Thuế(*149011*)</t>
  </si>
  <si>
    <t>-------------Tổ xử lý dữ liệu(*149012*)</t>
  </si>
  <si>
    <t>-------------Đội Quản lý doanh nghiệp(*149013*)</t>
  </si>
  <si>
    <t>-------------Tổ Thanh tra, Kiểm tra(*149014*)</t>
  </si>
  <si>
    <t>-------------Đội Hành chính - Nhân sự - Tài vụ - Quản trị- Ấn chỉ(*149015*)</t>
  </si>
  <si>
    <t>-------------Đội Quản lý nợ và cưỡng chế nợ thuế(*149016*)</t>
  </si>
  <si>
    <t>-------------Đội Quản lý thuế xã(*149017*)</t>
  </si>
  <si>
    <t>-------------Đội Kê khai - Kế toán thuế và Tin học(*149018*)</t>
  </si>
  <si>
    <t>-------------Đội Trước bạ và thu khác(*149019*)</t>
  </si>
  <si>
    <t>-------------Đội Tuyên truyền - Hỗ trợ người nộp thuế(*149020*)</t>
  </si>
  <si>
    <t>-------------Đội Nghiệp vụ Quản lý thuế(*149021*)</t>
  </si>
  <si>
    <t>-------------Đội Kiểm tra thuế(*149022*)</t>
  </si>
  <si>
    <t>-------------Đội Nghiệp vụ - Tuyên truyền - Hỗ trợ người nộp thuế(*149010*)</t>
  </si>
  <si>
    <t>-----------Chi cục Thuế huyện Hưng Hà(*2288*)</t>
  </si>
  <si>
    <t>-------------Lãnh đạo Chi cục Thuế(*5133*)</t>
  </si>
  <si>
    <t>-------------Đội Kê khai - Kế toán thuế và Tin học(*5134*)</t>
  </si>
  <si>
    <t>-------------Đội Quản lý doanh nghiệp(*5135*)</t>
  </si>
  <si>
    <t>-------------Đội Tuyên truyền - Hỗ trợ người nộp thuế(*5136*)</t>
  </si>
  <si>
    <t>-------------Đội Kê khai KTT &amp; Tin học(*5137*)</t>
  </si>
  <si>
    <t>-------------Đội thuế số 8(*5138*)</t>
  </si>
  <si>
    <t>-------------Tổ Thanh tra, Kiểm tra(*5139*)</t>
  </si>
  <si>
    <t>-------------Đội Kiểm tra thuế(*5140*)</t>
  </si>
  <si>
    <t>-------------Đội Quản lý nợ và cưỡng chế nợ thuế(*5141*)</t>
  </si>
  <si>
    <t>-------------Đội Tổng hợp - Nghiệp vụ - Dự toán(*5142*)</t>
  </si>
  <si>
    <t>-------------Đội Hành chính - Nhân sự - Tài vụ - Quản trị- Ấn chỉ(*5143*)</t>
  </si>
  <si>
    <t>-------------Đội Trước bạ và thu khác(*5144*)</t>
  </si>
  <si>
    <t>-------------Đội thuế số 1(*5145*)</t>
  </si>
  <si>
    <t>-------------Đội thuế số 2(*5146*)</t>
  </si>
  <si>
    <t>-------------Đội thuế số 3(*5147*)</t>
  </si>
  <si>
    <t>-------------Đội thuế số 4(*5148*)</t>
  </si>
  <si>
    <t>-------------Đội thuế Liên xã, thị trấn(*5149*)</t>
  </si>
  <si>
    <t>-------------Đội Nghiệp vụ Quản lý thuế(*5131*)</t>
  </si>
  <si>
    <t>-------------Đội Quản lý thuế xã(*5132*)</t>
  </si>
  <si>
    <t>-----------Chi cục Thuế thành phố Thái Bình(*2286*)</t>
  </si>
  <si>
    <t>-------------Lãnh đạo Chi cục Thuế(*5199*)</t>
  </si>
  <si>
    <t>-------------Đội Hành chính - Nhân sự - Tài vụ - Quản trị - Ấn chỉ(*5200*)</t>
  </si>
  <si>
    <t>-------------Đội Tuyên truyền - Hỗ trợ người nộp thuế(*5201*)</t>
  </si>
  <si>
    <t>-------------Đội Trước bạ và thu khác(*5202*)</t>
  </si>
  <si>
    <t>-------------Đội Tổng hợp - Nghiệp vụ - Dự toán(*5203*)</t>
  </si>
  <si>
    <t>-------------Đội Kê khai - Kế toán thuế và Tin học(*5204*)</t>
  </si>
  <si>
    <t>-------------Đội Quản lý thuế thu nhập cá nhân(*5205*)</t>
  </si>
  <si>
    <t>-------------Đội Kiểm tra thuế số 1(*5206*)</t>
  </si>
  <si>
    <t>-------------Đội Kiểm tra thuế số 2(*5207*)</t>
  </si>
  <si>
    <t>-------------Đội Quản lý nợ và cưỡng chế nợ thuế(*5208*)</t>
  </si>
  <si>
    <t>-------------Đội Quản lý thuế liên xã phường số 2(*5209*)</t>
  </si>
  <si>
    <t>-------------Đội Quản lý thuế liên xã phường số 1(*5210*)</t>
  </si>
  <si>
    <t>-------------Đội Hồng Phong - Hoàng Diệu- Đông Hoà - Đông Thọ - Đông Mỹ(*5211*)</t>
  </si>
  <si>
    <t>-------------Đội Quản lý thuế liên xã phường số 3(*5212*)</t>
  </si>
  <si>
    <t>-------------Đội Kê khai- Kế toán thuế- Tin học- Nghiệp vụ- Dự toán- Pháp chế(*5195*)</t>
  </si>
  <si>
    <t>-------------Đội Tuyên truyền - Hỗ trợ người nộp thuế - Trước bạ - Thu khác(*5196*)</t>
  </si>
  <si>
    <t>-------------Tổ xử lý dữ liệu(*5197*)</t>
  </si>
  <si>
    <t>-------------Đội Quản lý doanh nghiệp(*5198*)</t>
  </si>
  <si>
    <t>-----------Chi cục Thuế huyện Vũ Thư(*2293*)</t>
  </si>
  <si>
    <t>-------------Lãnh đạo Chi cục Thuế(*5216*)</t>
  </si>
  <si>
    <t>-------------Đội Nghiệp vụ Quản lý thuế(*5217*)</t>
  </si>
  <si>
    <t>-------------Đội Quản lý thuế xã(*5218*)</t>
  </si>
  <si>
    <t>-------------Đội Quản lý doanh nghiệp(*5219*)</t>
  </si>
  <si>
    <t>-------------Đội Thanh tra, kiểm tra(*5220*)</t>
  </si>
  <si>
    <t>-------------Đội thuế liên xã Tân Đệ(*5221*)</t>
  </si>
  <si>
    <t>-------------Đội thuế số 6- Việt Hùng(*5222*)</t>
  </si>
  <si>
    <t>-------------Trạm thuế 20(*5223*)</t>
  </si>
  <si>
    <t>-------------Tổ Thanh tra, Kiểm tra(*5224*)</t>
  </si>
  <si>
    <t>-------------Đội Hành chính - Nhân sự - Tài vụ - Quản trị - Ấn chỉ(*5225*)</t>
  </si>
  <si>
    <t>-------------Đội Kiểm tra thuế(*5226*)</t>
  </si>
  <si>
    <t>-------------Đội kiểm tra 2(*5227*)</t>
  </si>
  <si>
    <t>-------------Đội Quản lý nợ và cưỡng chế nợ thuế(*5228*)</t>
  </si>
  <si>
    <t>-------------Đội Kê khai - Kế toán thuế và Tin học(*5229*)</t>
  </si>
  <si>
    <t>-------------Đội Tổng hợp - Nghiệp vụ - Dự toán(*5230*)</t>
  </si>
  <si>
    <t>-------------Đội Tuyên truyền - Hỗ trợ người nộp thuế - Tổng hợp - Nghiệp vụ - Dự toán(*5231*)</t>
  </si>
  <si>
    <t>-------------Đội Trước bạ và thu khác(*5232*)</t>
  </si>
  <si>
    <t>-------------Đội thuế số 1(*5233*)</t>
  </si>
  <si>
    <t>-------------Đội thuế số 2(*5234*)</t>
  </si>
  <si>
    <t>-------------Đội thuế số 3(*5235*)</t>
  </si>
  <si>
    <t>-------------Đội thuế số 4(*5236*)</t>
  </si>
  <si>
    <t>-------------Tổ xử lý dữ liệu(*5237*)</t>
  </si>
  <si>
    <t>-------------Đội thuế số 5(*5238*)</t>
  </si>
  <si>
    <t>----------Cục Thuế Tỉnh Ninh Bình(*2312*)</t>
  </si>
  <si>
    <t>-----------Lãnh đạo Cục(*5348*)</t>
  </si>
  <si>
    <t>-----------Văn phòng(*12019*)</t>
  </si>
  <si>
    <t>-----------Phòng Tổ chức cán bộ(*5345*)</t>
  </si>
  <si>
    <t>-----------Phòng Quản lý Hộ kinh doanh, cá nhân và thu khác(*12018*)</t>
  </si>
  <si>
    <t>-----------Phòng Nghiệp vụ - Dự toán - Pháp chế(*12017*)</t>
  </si>
  <si>
    <t>-----------Phòng Kê khai và Kế toán thuế(*5336*)</t>
  </si>
  <si>
    <t>-----------Phòng Quản lý nợ và cưỡng chế nợ thuế(*5337*)</t>
  </si>
  <si>
    <t>-----------Phòng Kiểm tra nội bộ(*5342*)</t>
  </si>
  <si>
    <t>-----------Phòng Tuyên truyền - Hỗ trợ người nộp thuế(*5343*)</t>
  </si>
  <si>
    <t>-----------Phòng Công nghệ Thông tin(*12016*)</t>
  </si>
  <si>
    <t>-----------Phòng Thanh tra - Kiểm tra số 1(*12020*)</t>
  </si>
  <si>
    <t>-----------Phòng Thanh tra - Kiểm tra số 3(*12022*)</t>
  </si>
  <si>
    <t>-----------Phòng Thanh tra - Kiểm tra số 2(*12021*)</t>
  </si>
  <si>
    <t>-----------Phòng Hành chính - Quản trị - Tài vụ - Ấn chỉ(*5349*)</t>
  </si>
  <si>
    <t>-----------Phòng Thanh tra thuế(*5338*)</t>
  </si>
  <si>
    <t>-----------Phòng Kiểm tra thuế số 2(*5339*)</t>
  </si>
  <si>
    <t>-----------Phòng Quản lý thuế Thu nhập cá nhân(*5340*)</t>
  </si>
  <si>
    <t>-----------Phòng Tổng hợp - Nghiệp vụ - Dự toán(*5341*)</t>
  </si>
  <si>
    <t>-----------Phòng Kiểm tra thuế số 1(*5344*)</t>
  </si>
  <si>
    <t>-----------Phòng Tin học(*5346*)</t>
  </si>
  <si>
    <t>-----------Phòng Quản lý các khoản thu từ đất(*5347*)</t>
  </si>
  <si>
    <t>-----------Phòng Thuế trước bạ và thu khác(*152264*)</t>
  </si>
  <si>
    <t>-----------Phòng Nghiệp vụ thuế(*152295*)</t>
  </si>
  <si>
    <t>-----------Phòng Tổng hợp dự toán(*152296*)</t>
  </si>
  <si>
    <t>-----------Phòng Quản lý ấn chỉ(*152297*)</t>
  </si>
  <si>
    <t>-----------Phòng tin học và xử lý dữ liệu về thuế(*152298*)</t>
  </si>
  <si>
    <t>-----------Phòng Quản lý doanh nghiệp(*152299*)</t>
  </si>
  <si>
    <t>-----------Phòng Kiểm tra thuế(*157748*)</t>
  </si>
  <si>
    <t>-----------Chi cục Thuế khu vực Kim Sơn - Yên Khánh(*12621*)</t>
  </si>
  <si>
    <t>-------------Ban lãnh đạo(*157749*)</t>
  </si>
  <si>
    <t>-------------Đội Nghiệp vụ quản lý thuế(*157750*)</t>
  </si>
  <si>
    <t>-------------Đội Kiểm tra thuế(*157751*)</t>
  </si>
  <si>
    <t>-------------Đội Hành chính-Nhân sự-Tài vụ-Quản trị-Ấn chỉ(*157752*)</t>
  </si>
  <si>
    <t>-------------Đội Quản lý thuế liên xã số 1(*157753*)</t>
  </si>
  <si>
    <t>-------------Đội Quản lý thuế liên xã số 2(*157754*)</t>
  </si>
  <si>
    <t>-------------Đội Quản lý thuế liên xã số 3(*157755*)</t>
  </si>
  <si>
    <t>-------------Đội Quản lý thuế liên xã số 4(*157756*)</t>
  </si>
  <si>
    <t>-----------Chi cục Thuế khu vực Nho Quan - Gia Viễn(*12622*)</t>
  </si>
  <si>
    <t>-------------Ban lãnh đạo(*157757*)</t>
  </si>
  <si>
    <t>-------------Đội Nghiệp vụ quản lý thuế(*157758*)</t>
  </si>
  <si>
    <t>-------------Đội Kiểm tra thuế(*157759*)</t>
  </si>
  <si>
    <t>-------------Đội Hành chính-Nhân sự-Tài vụ-Quản trị-Ấn chỉ(*157760*)</t>
  </si>
  <si>
    <t>-------------Đội Quản lý thuế liên xã số 1(*157761*)</t>
  </si>
  <si>
    <t>-------------Đội Quản lý thuế liên xã số 2(*157762*)</t>
  </si>
  <si>
    <t>-------------Đội Quản lý thuế liên xã số 3(*157763*)</t>
  </si>
  <si>
    <t>-----------Chi cục Thuế khu vực Ninh Bình - Hoa Lư(*12623*)</t>
  </si>
  <si>
    <t>-------------Ban lãnh đạo(*157764*)</t>
  </si>
  <si>
    <t>-------------Đội Tuyên truyền - Hỗ trợ người nộp thuế  - Trước bạ - Thu khác(*157765*)</t>
  </si>
  <si>
    <t>-------------Đội Kê khai - Kế toán thuế - Tin học - Nghiệp vụ - Dự toán - Pháp chế(*157766*)</t>
  </si>
  <si>
    <t>-------------Đội Kiểm tra thuế số 1(*157767*)</t>
  </si>
  <si>
    <t>-------------Đội Kiểm tra thuế số 2(*157768*)</t>
  </si>
  <si>
    <t>-------------Đội Hành chính - Nhân sự - Tài vụ - Quản trị - Ấn chỉ(*157769*)</t>
  </si>
  <si>
    <t>-------------Đội Quản lý thuế liên phường, xã số 1(*157770*)</t>
  </si>
  <si>
    <t>-------------Đội Quản lý thuế liên phường, xã số 2(*157771*)</t>
  </si>
  <si>
    <t>-------------Đội Quản lý thuế liên phường, xã số 3(*157772*)</t>
  </si>
  <si>
    <t>-----------Chi cục Thuế khu vực Tam Điệp - Yên Mô(*12624*)</t>
  </si>
  <si>
    <t>-------------Ban lãnh đạo(*157773*)</t>
  </si>
  <si>
    <t>-------------Đội Nghiệp vụ quản lý thuế(*157774*)</t>
  </si>
  <si>
    <t>-------------Đội Kiểm tra thuế(*157775*)</t>
  </si>
  <si>
    <t>-------------Đội Hành chính-Nhân sự-Tài vụ-Quản trị-Ấn chỉ(*157776*)</t>
  </si>
  <si>
    <t>-------------Đội Quản lý thuế liên phường, xã số 1(*157777*)</t>
  </si>
  <si>
    <t>-------------Đội Quản lý thuế liên phường, xã số 2(*157778*)</t>
  </si>
  <si>
    <t>-----------Chi cục Thuế Huyện Kim Sơn(*2318*)</t>
  </si>
  <si>
    <t>-------------Ban lãnh đạo(*157779*)</t>
  </si>
  <si>
    <t>-------------Đội Tuyên truyền-Hỗ trợ người nộp thuế(*5327*)</t>
  </si>
  <si>
    <t>-------------Đội Kê khai-Kế toán thuế và Tin học(*5328*)</t>
  </si>
  <si>
    <t>-------------Đội Kiểm tra thuế(*5329*)</t>
  </si>
  <si>
    <t>-------------Đội Quản lý nợ và cưỡng chế nợ thuế(*5330*)</t>
  </si>
  <si>
    <t>-------------Đội Hành chính-Nhân sự-Tài vụ-Ấn chỉ(*5331*)</t>
  </si>
  <si>
    <t>-------------Đội Trước bạ và thu khác(*5332*)</t>
  </si>
  <si>
    <t>-------------Đội Thuế Quy Hậu(*5333*)</t>
  </si>
  <si>
    <t>-------------Đội Thuế Phát Diệm(*5334*)</t>
  </si>
  <si>
    <t>-------------Đội Thuế Cồn Thoi(*5335*)</t>
  </si>
  <si>
    <t>-------------Đội Nghiệp vụ quản lý thuế(*157780*)</t>
  </si>
  <si>
    <t>-------------Đội Kiểm tra thuế(*157781*)</t>
  </si>
  <si>
    <t>-------------Đội Hành chính-Nhân sự-Tài vụ-Quản trị-Ấn chỉ(*157782*)</t>
  </si>
  <si>
    <t>-----------Chi cục Thuế Huyện Yên Khánh(*2317*)</t>
  </si>
  <si>
    <t>-------------Ban lãnh đạo(*157783*)</t>
  </si>
  <si>
    <t>-------------Đội Tuyên truyền-Hỗ trợ người nộp thuế(*5317*)</t>
  </si>
  <si>
    <t>-------------Đội Kê khai-Kế toán thuế và Tin học(*5318*)</t>
  </si>
  <si>
    <t>-------------Đội Kiểm tra thuế(*5319*)</t>
  </si>
  <si>
    <t>-------------Đội Quản lý nợ và cưỡng chế nợ thuế(*5320*)</t>
  </si>
  <si>
    <t>-------------Đội Hành chính-Nhân sự-Tài vụ-Ấn chỉ(*5321*)</t>
  </si>
  <si>
    <t>-------------Đội Trước bạ và thu khác(*5322*)</t>
  </si>
  <si>
    <t>-------------Đội Tổng hợp-Nghiệp vụ-Dự toán(*5323*)</t>
  </si>
  <si>
    <t>-------------Đội thuế số 1(*5324*)</t>
  </si>
  <si>
    <t>-------------Đội Thuế số 2(*5325*)</t>
  </si>
  <si>
    <t>-------------Đội Nghiệp vụ quản lý thuế(*157784*)</t>
  </si>
  <si>
    <t>-------------Đội Kiểm tra thuế(*157785*)</t>
  </si>
  <si>
    <t>-------------Đội Hành chính-Nhân sự-Tài vụ-Quản trị-Ấn chỉ(*157786*)</t>
  </si>
  <si>
    <t>-----------Chi cục Thuế Huyện Yên Mô(*2319*)</t>
  </si>
  <si>
    <t>-------------Ban lãnh đạo(*157787*)</t>
  </si>
  <si>
    <t>-------------Đội Tuyên truyền-Hỗ trợ người nộp thuế(*5309*)</t>
  </si>
  <si>
    <t>-------------Đội Kê khai-Kế toán thuế và Tin học(*5310*)</t>
  </si>
  <si>
    <t>-------------Đội Kiểm tra thuế(*5311*)</t>
  </si>
  <si>
    <t>-------------Đội Quản lý nợ và cưỡng chế nợ thuế(*5312*)</t>
  </si>
  <si>
    <t>-------------Đội Hành chính-Nhân sự-Tài vụ-Ấn chỉ(*5313*)</t>
  </si>
  <si>
    <t>-------------Đội Trước bạ và thu khác(*5314*)</t>
  </si>
  <si>
    <t>-------------Đội Thuế liên xã, thị trấn(*5315*)</t>
  </si>
  <si>
    <t>-------------Đội Nghiệp vụ quản lý thuế(*157788*)</t>
  </si>
  <si>
    <t>-------------Đội Kiểm tra thuế(*157789*)</t>
  </si>
  <si>
    <t>-------------Đội Hành chính-Nhân sự-Tài vụ-Quản trị-Ấn chỉ(*157790*)</t>
  </si>
  <si>
    <t>-----------Chi cục Thuế Huyện Hoa Lư(*2316*)</t>
  </si>
  <si>
    <t>-------------Ban lãnh đạo(*157791*)</t>
  </si>
  <si>
    <t>-------------Đội Tuyên truyền-Hỗ trợ người nộp thuế(*5299*)</t>
  </si>
  <si>
    <t>-------------Đội Kê khai-Kế toán thuế và Tin học(*5300*)</t>
  </si>
  <si>
    <t>-------------Đội Kiểm tra thuế(*5301*)</t>
  </si>
  <si>
    <t>-------------Đội Quản lý nợ và cưỡng chế nợ thuế(*5302*)</t>
  </si>
  <si>
    <t>-------------Đội Hành chính-Nhân sự-Tài vụ-Ấn chỉ(*5303*)</t>
  </si>
  <si>
    <t>-------------Đội Trước bạ và thu khác(*5304*)</t>
  </si>
  <si>
    <t>-------------Đội Thuế Tràng An(*5305*)</t>
  </si>
  <si>
    <t>-------------Đội Thuế liên xã Thắng Hải(*5306*)</t>
  </si>
  <si>
    <t>-------------Đội Thuế liên xã, thị trấn Thiên trường(*5307*)</t>
  </si>
  <si>
    <t>-------------Đội Thuế liên xã, thị trấn(*157792*)</t>
  </si>
  <si>
    <t>-------------Đội Nghiệp vụ quản lý thuế(*157793*)</t>
  </si>
  <si>
    <t>-------------Đội Kiểm tra thuế(*157794*)</t>
  </si>
  <si>
    <t>-------------Đội Hành chính-Nhân sự-Tài vụ-Quản trị-Ấn chỉ(*157795*)</t>
  </si>
  <si>
    <t>-----------Chi cục Thuế Huyện Gia Viễn(*2315*)</t>
  </si>
  <si>
    <t>-------------Ban lãnh đạo(*157796*)</t>
  </si>
  <si>
    <t>-------------Đội Tuyên truyền-Hỗ trợ người nộp thuế(*5289*)</t>
  </si>
  <si>
    <t>-------------Đội Kê khai-Kế toán thuế và Tin học(*5290*)</t>
  </si>
  <si>
    <t>-------------Đội Kiểm tra thuế(*5291*)</t>
  </si>
  <si>
    <t>-------------Đội Quản lý nợ và cưỡng chế nợ thuế(*5292*)</t>
  </si>
  <si>
    <t>-------------Đội Hành chính-Nhân sự-Tài vụ-Ấn chỉ(*5293*)</t>
  </si>
  <si>
    <t>-------------Đội Trước bạ và thu khác(*5294*)</t>
  </si>
  <si>
    <t>-------------Đội thuế thị trấn Me(*5295*)</t>
  </si>
  <si>
    <t>-------------Đội Tổng hợp-Nghiệp vụ-Dự toán(*5296*)</t>
  </si>
  <si>
    <t>-------------Đội Thuế liên xã Gián Khẩu(*5297*)</t>
  </si>
  <si>
    <t>-------------Đội Nghiệp vụ quản lý thuế(*157797*)</t>
  </si>
  <si>
    <t>-------------Đội Kiểm tra thuế(*157798*)</t>
  </si>
  <si>
    <t>-------------Đội Hành chính-Nhân sự-Tài vụ-Quản trị-Ấn chỉ(*157799*)</t>
  </si>
  <si>
    <t>-----------Chi cục Thuế Huyện Nho quan(*2314*)</t>
  </si>
  <si>
    <t>-------------Ban lãnh đạo(*157800*)</t>
  </si>
  <si>
    <t>-------------Đội Tuyên truyền-Hỗ trợ người nộp thuế(*5279*)</t>
  </si>
  <si>
    <t>-------------Đội Kê khai-Kế toán thuế và Tin học(*5280*)</t>
  </si>
  <si>
    <t>-------------Đội Kiểm tra thuế(*5281*)</t>
  </si>
  <si>
    <t>-------------Đội Quản lý nợ và cưỡng chế nợ thuế(*5282*)</t>
  </si>
  <si>
    <t>-------------Đội Hành chính-Nhân sự-Tài vụ-Ấn chỉ(*5283*)</t>
  </si>
  <si>
    <t>-------------Đội Trước bạ và thu khác(*5284*)</t>
  </si>
  <si>
    <t>-------------Đội Thuế thị trấn Nho Quan(*5285*)</t>
  </si>
  <si>
    <t>-------------Đội Thuế Gia Tường(*5286*)</t>
  </si>
  <si>
    <t>-------------Đội Thuế Quỳnh Sơn(*5287*)</t>
  </si>
  <si>
    <t>-------------Đội Nghiệp vụ quản lý thuế(*157801*)</t>
  </si>
  <si>
    <t>-------------Đội Kiểm tra thuế(*157802*)</t>
  </si>
  <si>
    <t>-------------Đội Hành chính-Nhân sự-Tài vụ-Quản trị-Ấn chỉ(*157803*)</t>
  </si>
  <si>
    <t>-----------Chi cục Thuế thành phố Tam Điệp(*2313*)</t>
  </si>
  <si>
    <t>-------------Ban lãnh đạo(*157804*)</t>
  </si>
  <si>
    <t>-------------Đội Tuyên truyền-Hỗ trợ người nộp thuế(*5270*)</t>
  </si>
  <si>
    <t>-------------Đội Kê khai-Kế toán thuế và Tin học(*5271*)</t>
  </si>
  <si>
    <t>-------------Đội Kiểm tra thuế(*5272*)</t>
  </si>
  <si>
    <t>-------------Đội Quản lý nợ và cưỡng chế nợ thuế(*5273*)</t>
  </si>
  <si>
    <t>-------------Đội Hành chính-Nhân sự-Tài vụ-Ấn chỉ(*5274*)</t>
  </si>
  <si>
    <t>-------------Đội Trước bạ và thu khác(*5275*)</t>
  </si>
  <si>
    <t>-------------Đội Tổng hợp-Nghiệp vụ-Dự toán(*5276*)</t>
  </si>
  <si>
    <t>-------------Đội thuế liên phường xã(*5277*)</t>
  </si>
  <si>
    <t>-------------Đội Nghiệp vụ quản lý thuế(*157805*)</t>
  </si>
  <si>
    <t>-------------Đội Kiểm tra thuế(*157806*)</t>
  </si>
  <si>
    <t>-------------Đội Hành chính-Nhân sự-Tài vụ-Quản trị-Ấn chỉ(*157807*)</t>
  </si>
  <si>
    <t>-----------Chi cục Thuế Thành phố Ninh Bình(*2320*)</t>
  </si>
  <si>
    <t>-------------Ban lãnh đạo(*157808*)</t>
  </si>
  <si>
    <t>-------------Đội Tuyên truyền-Hỗ trợ người nộp thuế(*5258*)</t>
  </si>
  <si>
    <t>-------------Đội thuế Liên phường xã số 3(*5259*)</t>
  </si>
  <si>
    <t>-------------Đội Liên phường xã số 1(*5260*)</t>
  </si>
  <si>
    <t>-------------Đội Liên phường xã số 2(*5261*)</t>
  </si>
  <si>
    <t>-------------Đội Kê khai-Kế toán thuế và Tin học(*5262*)</t>
  </si>
  <si>
    <t>-------------Đội Kiểm tra số thuế 1(*5263*)</t>
  </si>
  <si>
    <t>-------------Đội Kiểm tra số thuế 2(*5264*)</t>
  </si>
  <si>
    <t>-------------Đội Quản lý nợ và cưỡng chế nợ thuế(*5265*)</t>
  </si>
  <si>
    <t>-------------Đội Hành chính-Nhân sự-Tài vụ-Ấn chỉ(*5266*)</t>
  </si>
  <si>
    <t>-------------Đội Trước bạ và thu khác(*5267*)</t>
  </si>
  <si>
    <t>-------------Đội Tổng hợp-Nghiệp vụ-Dự toán(*5268*)</t>
  </si>
  <si>
    <t>-------------Đội Tuyên truyền - Hỗ trợ người nộp thuế  - Trước bạ - Thu khác(*157809*)</t>
  </si>
  <si>
    <t>-------------Đội Kê khai - Kế toán thuế - Tin học - Nghiệp vụ - Dự toán - Pháp chế(*157810*)</t>
  </si>
  <si>
    <t>-------------Đội Hành chính - Nhân sự - Tài vụ - Quản trị - Ấn chỉ(*157811*)</t>
  </si>
  <si>
    <t>-------------Đội Quản lý thuế liên phường, xã số 1(*157812*)</t>
  </si>
  <si>
    <t>-------------Đội Quản lý thuế liên phường, xã số 2(*157813*)</t>
  </si>
  <si>
    <t>----------Cục Thuế Tỉnh Hà Giang(*2075*)</t>
  </si>
  <si>
    <t>-----------Lãnh đạo Cục(*5361*)</t>
  </si>
  <si>
    <t>-----------Văn phòng Cục(*5367*)</t>
  </si>
  <si>
    <t>-----------Phòng Thuế trước bạ và thu khác(*5363*)</t>
  </si>
  <si>
    <t>-----------Phòng Tuyên truyền - Hỗ trợ người nộp thuế(*5364*)</t>
  </si>
  <si>
    <t>-----------Phòng Nghiệp vụ - Dự toán - Pháp chế(*5365*)</t>
  </si>
  <si>
    <t>-----------Phòng Tổ chức cán bộ(*5366*)</t>
  </si>
  <si>
    <t>-----------Phòng Thanh tra - Kiểm tra(*5362*)</t>
  </si>
  <si>
    <t>-----------Phòng Công nghệ thông tin(*5368*)</t>
  </si>
  <si>
    <t>-----------Phòng Kiểm tra nội bộ(*5358*)</t>
  </si>
  <si>
    <t>-----------Phòng Kê khai và kế toán thuế(*5359*)</t>
  </si>
  <si>
    <t>-----------Phòng Quản lý nợ và cuỡng chế nợ thuế(*5360*)</t>
  </si>
  <si>
    <t>-----------Phòng Tổng hợp và dự toán(*152244*)</t>
  </si>
  <si>
    <t>-----------Phòng Thanh tra(*152245*)</t>
  </si>
  <si>
    <t>-----------Phòng Hành chính - Quản trị - Tài vụ(*152246*)</t>
  </si>
  <si>
    <t>-----------Phòng Kiểm tra thuế(*152247*)</t>
  </si>
  <si>
    <t>-----------Phòng Thanh tra thuế(*152248*)</t>
  </si>
  <si>
    <t>-----------Phòng Quản lý thuế Thu nhập cá nhân(*152249*)</t>
  </si>
  <si>
    <t>-----------Phòng Tổng hợp - Nghiệp vụ - Dự toán(*152250*)</t>
  </si>
  <si>
    <t>-----------Phòng Hành chính - Quản trị - Tài vụ - Ấn chỉ(*152251*)</t>
  </si>
  <si>
    <t>-----------Phòng Tin học(*152252*)</t>
  </si>
  <si>
    <t>-----------Chi cục Thuế thành phố Hà Giang(*2086*)</t>
  </si>
  <si>
    <t>-------------Ban Lãnh đạo(*158374*)</t>
  </si>
  <si>
    <t>-------------Đội Tuyên truyền - Hỗ trợ người nộp thuế(*152253*)</t>
  </si>
  <si>
    <t>-------------Đội Kê khai - Kế toán thuế và Tin học(*152254*)</t>
  </si>
  <si>
    <t>-------------Đội Kiểm tra(*152255*)</t>
  </si>
  <si>
    <t>-------------Đội Kiểm tra thuế(*158375*)</t>
  </si>
  <si>
    <t>-------------Đội Quản lý nợ và cưỡng chế nợ thuế(*152256*)</t>
  </si>
  <si>
    <t>-------------Đội Tổng hợp - Nghiệp vụ - Dự toán - Pháp chế(*152257*)</t>
  </si>
  <si>
    <t>-------------Đội Nghiệp vụ Quản lý thuế(*158376*)</t>
  </si>
  <si>
    <t>-------------Đội Hành chính - Nhân sự - Tài vụ - Ấn chỉ(*152258*)</t>
  </si>
  <si>
    <t>-------------Đội Hành chính - Nhân sự - Tài vụ - Quản trị - Ấn chỉ(*158377*)</t>
  </si>
  <si>
    <t>-------------Đội trước bạ và thu khác(*152259*)</t>
  </si>
  <si>
    <t>-------------Một số Đội thuế liên phường, xã(*152260*)</t>
  </si>
  <si>
    <t>-----------Chi cục Thuế khu vực Đồng Văn - Mèo Vạc(*2076*)</t>
  </si>
  <si>
    <t>-------------Ban Lãnh đạo(*158378*)</t>
  </si>
  <si>
    <t>-------------Đội Kiểm tra thuế(*161152*)</t>
  </si>
  <si>
    <t>-------------Đội Nghiệp vụ Quản lý thuế(*161153*)</t>
  </si>
  <si>
    <t>-------------Đội Hành chính - Nhân sự - Tài vụ - Quản trị - Ấn chỉ(*161154*)</t>
  </si>
  <si>
    <t>-------------Một số Đội thuế liên phường, xã(*161155*)</t>
  </si>
  <si>
    <t>-----------Chi cục Thuế khu vực Quản Bạ - Yên Minh(*2079*)</t>
  </si>
  <si>
    <t>-------------Ban Lãnh đạo(*158379*)</t>
  </si>
  <si>
    <t>-------------Đội Kiểm tra thuế(*161254*)</t>
  </si>
  <si>
    <t>-------------Đội Nghiệp vụ Quản lý thuế(*161156*)</t>
  </si>
  <si>
    <t>-------------Đội Hành chính - Nhân sự - Tài vụ - Quản trị - Ấn chỉ(*161157*)</t>
  </si>
  <si>
    <t>-------------Một số Đội thuế liên phường, xã(*161158*)</t>
  </si>
  <si>
    <t>-----------Chi cục Thuế Huyện Bắc Mê(*2081*)</t>
  </si>
  <si>
    <t>-------------Ban Lãnh đạo(*158380*)</t>
  </si>
  <si>
    <t>-------------Đội Tuyên truyền - Hỗ trợ người nộp thuế(*161159*)</t>
  </si>
  <si>
    <t>-------------Đội Kê khai - Kế toán thuế và Tin học(*161160*)</t>
  </si>
  <si>
    <t>-------------Đội Kiểm tra(*161161*)</t>
  </si>
  <si>
    <t>-------------Đội Kiểm tra thuế(*161162*)</t>
  </si>
  <si>
    <t>-------------Đội Quản lý nợ và cưỡng chế nợ thuế(*161163*)</t>
  </si>
  <si>
    <t>-------------Đội Tổng hợp - Nghiệp vụ - Dự toán - Pháp chế(*161164*)</t>
  </si>
  <si>
    <t>-------------Đội Nghiệp vụ Quản lý thuế(*161165*)</t>
  </si>
  <si>
    <t>-------------Đội Hành chính - Nhân sự - Tài vụ - Ấn chỉ(*161166*)</t>
  </si>
  <si>
    <t>-------------Đội Hành chính - Nhân sự - Tài vụ - Quản trị - Ấn chỉ(*161167*)</t>
  </si>
  <si>
    <t>-------------Đội trước bạ và thu khác(*161168*)</t>
  </si>
  <si>
    <t>-------------Một số Đội thuế liên phường, xã(*161169*)</t>
  </si>
  <si>
    <t>-----------Chi cục Thuế khu vực Hoàng Su Phì - Xín Mần(*2082*)</t>
  </si>
  <si>
    <t>-------------Ban Lãnh đạo(*161170*)</t>
  </si>
  <si>
    <t>-------------Đội Kiểm tra thuế(*161171*)</t>
  </si>
  <si>
    <t>-------------Đội Nghiệp vụ Quản lý thuế(*161172*)</t>
  </si>
  <si>
    <t>-------------Đội Hành chính - Nhân sự - Tài vụ - Quản trị - Ấn chỉ(*161173*)</t>
  </si>
  <si>
    <t>-------------Một số Đội thuế liên phường, xã(*161174*)</t>
  </si>
  <si>
    <t>-----------Chi cục Thuế Huyện Vị Xuyên(*2080*)</t>
  </si>
  <si>
    <t>-------------Ban Lãnh đạo(*158385*)</t>
  </si>
  <si>
    <t>-------------Đội Tuyên truyền - Hỗ trợ người nộp thuế(*161175*)</t>
  </si>
  <si>
    <t>-------------Đội Kê khai - Kế toán thuế và Tin học(*161176*)</t>
  </si>
  <si>
    <t>-------------Đội Kiểm tra(*161177*)</t>
  </si>
  <si>
    <t>-------------Đội Kiểm tra thuế(*161178*)</t>
  </si>
  <si>
    <t>-------------Đội Quản lý nợ và cưỡng chế nợ thuế(*161179*)</t>
  </si>
  <si>
    <t>-------------Đội Tổng hợp - Nghiệp vụ - Dự toán - Pháp chế(*161180*)</t>
  </si>
  <si>
    <t>-------------Đội Nghiệp vụ Quản lý thuế(*161181*)</t>
  </si>
  <si>
    <t>-------------Đội Hành chính - Nhân sự - Tài vụ - Ấn chỉ(*161182*)</t>
  </si>
  <si>
    <t>-------------Đội Hành chính - Nhân sự - Tài vụ - Quản trị - Ấn chỉ(*161183*)</t>
  </si>
  <si>
    <t>-------------Đội trước bạ và thu khác(*161184*)</t>
  </si>
  <si>
    <t>-------------Một số Đội thuế liên phường, xã(*161185*)</t>
  </si>
  <si>
    <t>-----------Chi cục Thuế khu vực Bắc Quang - Quang Bình(*2084*)</t>
  </si>
  <si>
    <t>-------------Ban Lãnh đạo(*158389*)</t>
  </si>
  <si>
    <t>-------------Đội Kiểm tra thuế(*161186*)</t>
  </si>
  <si>
    <t>-------------Đội Nghiệp vụ Quản lý thuế(*161187*)</t>
  </si>
  <si>
    <t>-------------Đội Hành chính - Nhân sự - Tài vụ - Quản trị - Ấn chỉ(*161188*)</t>
  </si>
  <si>
    <t>-------------Một số Đội thuế liên phường, xã(*161189*)</t>
  </si>
  <si>
    <t>-----------Chi cục thuế Huyện Đồng Văn(*12229*)</t>
  </si>
  <si>
    <t>-------------Ban Lãnh đạo(*158390*)</t>
  </si>
  <si>
    <t>-------------Đội Tuyên truyền - Hỗ trợ người nộp thuế(*161190*)</t>
  </si>
  <si>
    <t>-------------Đội Kê khai - Kế toán thuế và Tin học(*161191*)</t>
  </si>
  <si>
    <t>-------------Đội Kiểm tra(*161192*)</t>
  </si>
  <si>
    <t>-------------Đội Quản lý nợ và cưỡng chế nợ thuế(*161193*)</t>
  </si>
  <si>
    <t>-------------Đội Tổng hợp - Nghiệp vụ - Dự toán - Pháp chế(*161194*)</t>
  </si>
  <si>
    <t>-------------Đội Hành chính - Nhân sự - Tài vụ - Ấn chỉ(*161195*)</t>
  </si>
  <si>
    <t>-------------Đội trước bạ và thu khác(*161196*)</t>
  </si>
  <si>
    <t>-------------Một số Đội thuế liên phường, xã(*161197*)</t>
  </si>
  <si>
    <t>-----------Chi cục thuế Huyện Mèo Vạc(*12231*)</t>
  </si>
  <si>
    <t>-------------Ban Lãnh đạo(*158391*)</t>
  </si>
  <si>
    <t>-------------Đội Tuyên truyền - Hỗ trợ người nộp thuế(*152386*)</t>
  </si>
  <si>
    <t>-------------Đội Kê khai - Kế toán thuế và Tin học(*152387*)</t>
  </si>
  <si>
    <t>-------------Đội Kiểm tra(*161232*)</t>
  </si>
  <si>
    <t>-------------Đội Quản lý nợ và cưỡng chế nợ thuế(*152389*)</t>
  </si>
  <si>
    <t>-------------Đội Tổng hợp - Nghiệp vụ - Dự toán - Pháp chế(*152390*)</t>
  </si>
  <si>
    <t>-------------Đội Hành chính - Nhân sự - Tài vụ - Ấn chỉ(*152391*)</t>
  </si>
  <si>
    <t>-------------Đội trước bạ và thu khác(*152392*)</t>
  </si>
  <si>
    <t>-------------Một số Đội thuế liên phường, xã(*152393*)</t>
  </si>
  <si>
    <t>-----------Chi cục thuế Huyện Yên Minh(*12234*)</t>
  </si>
  <si>
    <t>-------------Ban Lãnh đạo(*158392*)</t>
  </si>
  <si>
    <t>-------------Đội Tuyên truyền - Hỗ trợ người nộp thuế(*152405*)</t>
  </si>
  <si>
    <t>-------------Đội Kê khai - Kế toán thuế và Tin học(*152406*)</t>
  </si>
  <si>
    <t>-------------Đội Kiểm tra(*161233*)</t>
  </si>
  <si>
    <t>-------------Đội Quản lý nợ và cưỡng chế nợ thuế(*152408*)</t>
  </si>
  <si>
    <t>-------------Đội Tổng hợp - Nghiệp vụ - Dự toán - Pháp chế(*152409*)</t>
  </si>
  <si>
    <t>-------------Đội Hành chính - Nhân sự - Tài vụ - Ấn chỉ(*152410*)</t>
  </si>
  <si>
    <t>-------------Đội trước bạ và thu khác(*152411*)</t>
  </si>
  <si>
    <t>-------------Một số Đội thuế liên phường, xã(*152412*)</t>
  </si>
  <si>
    <t>-----------Chi cục thuế Huyện Quang Bình(*12239*)</t>
  </si>
  <si>
    <t>-------------Ban Lãnh đạo(*158393*)</t>
  </si>
  <si>
    <t>-------------Đội Tuyên truyền - Hỗ trợ người nộp thuế(*152413*)</t>
  </si>
  <si>
    <t>-------------Đội Kê khai - Kế toán thuế và Tin học(*152414*)</t>
  </si>
  <si>
    <t>-------------Đội Kiểm tra(*161234*)</t>
  </si>
  <si>
    <t>-------------Đội Quản lý nợ và cưỡng chế nợ thuế(*152416*)</t>
  </si>
  <si>
    <t>-------------Đội Tổng hợp - Nghiệp vụ - Dự toán - Pháp chế(*152417*)</t>
  </si>
  <si>
    <t>-------------Đội Hành chính - Nhân sự - Tài vụ - Ấn chỉ(*152418*)</t>
  </si>
  <si>
    <t>-------------Đội trước bạ và thu khác(*152419*)</t>
  </si>
  <si>
    <t>-------------Một số Đội thuế liên phường, xã(*152420*)</t>
  </si>
  <si>
    <t>-----------Chi cục thuế Huyện Bắc Quang(*12238*)</t>
  </si>
  <si>
    <t>-------------Ban Lãnh đạo(*158394*)</t>
  </si>
  <si>
    <t>-------------Đội Tuyên truyền - Hỗ trợ người nộp thuế(*152421*)</t>
  </si>
  <si>
    <t>-------------Đội Kê khai - Kế toán thuế và Tin học(*152422*)</t>
  </si>
  <si>
    <t>-------------Đội Kiểm tra(*161235*)</t>
  </si>
  <si>
    <t>-------------Đội Quản lý nợ và cưỡng chế nợ thuế(*152424*)</t>
  </si>
  <si>
    <t>-------------Đội Tổng hợp - Nghiệp vụ - Dự toán - Pháp chế(*152450*)</t>
  </si>
  <si>
    <t>-------------Đội Hành chính - Nhân sự - Tài vụ - Ấn chỉ(*152451*)</t>
  </si>
  <si>
    <t>-------------Đội trước bạ và thu khác(*152452*)</t>
  </si>
  <si>
    <t>-------------Một số Đội thuế liên phường, xã(*152437*)</t>
  </si>
  <si>
    <t>-----------Chi cục thuế Huyện Hoàng Su Phì(*12236*)</t>
  </si>
  <si>
    <t>-------------Ban Lãnh đạo(*158395*)</t>
  </si>
  <si>
    <t>-------------Đội Tuyên truyền - Hỗ trợ người nộp thuế(*152438*)</t>
  </si>
  <si>
    <t>-------------Đội Kê khai - Kế toán thuế và Tin học(*152439*)</t>
  </si>
  <si>
    <t>-------------Đội Kiểm tra(*161236*)</t>
  </si>
  <si>
    <t>-------------Đội Quản lý nợ và cưỡng chế nợ thuế(*152441*)</t>
  </si>
  <si>
    <t>-------------Đội Tổng hợp - Nghiệp vụ - Dự toán - Pháp chế(*152442*)</t>
  </si>
  <si>
    <t>-------------Đội Hành chính - Nhân sự - Tài vụ - Ấn chỉ(*152443*)</t>
  </si>
  <si>
    <t>-------------Đội trước bạ và thu khác(*152444*)</t>
  </si>
  <si>
    <t>-------------Một số Đội thuế liên phường, xã(*152445*)</t>
  </si>
  <si>
    <t>-----------Chi cục thuế Huyện Quản Bạ(*12235*)</t>
  </si>
  <si>
    <t>-------------Ban Lãnh đạo(*158396*)</t>
  </si>
  <si>
    <t>-------------Đội Tuyên truyền - Hỗ trợ người nộp thuế(*152446*)</t>
  </si>
  <si>
    <t>-------------Đội Kê khai - Kế toán thuế và Tin học(*152447*)</t>
  </si>
  <si>
    <t>-------------Đội Kiểm tra(*161237*)</t>
  </si>
  <si>
    <t>-------------Đội Quản lý nợ và cưỡng chế nợ thuế(*152449*)</t>
  </si>
  <si>
    <t>-------------Đội Tổng hợp - Nghiệp vụ - Dự toán - Pháp chế(*152453*)</t>
  </si>
  <si>
    <t>-------------Đội Hành chính - Nhân sự - Tài vụ - Ấn chỉ(*152454*)</t>
  </si>
  <si>
    <t>-------------Đội trước bạ và thu khác(*152455*)</t>
  </si>
  <si>
    <t>-------------Một số Đội thuế liên phường, xã(*152456*)</t>
  </si>
  <si>
    <t>-----------Chi cục thuế Huyện Xín Mần(*12237*)</t>
  </si>
  <si>
    <t>-------------Ban Lãnh đạo(*158397*)</t>
  </si>
  <si>
    <t>-------------Đội Tuyên truyền - Hỗ trợ người nộp thuế(*151955*)</t>
  </si>
  <si>
    <t>-------------Đội Kê khai - Kế toán thuế và Tin học(*151956*)</t>
  </si>
  <si>
    <t>-------------Đội Kiểm tra(*151957*)</t>
  </si>
  <si>
    <t>-------------Đội Quản lý nợ và cưỡng chế nợ thuế(*151958*)</t>
  </si>
  <si>
    <t>-------------Đội Tổng hợp - Nghiệp vụ - Dự toán - Pháp chế(*151959*)</t>
  </si>
  <si>
    <t>-------------Đội Hành chính - Nhân sự - Tài vụ - Ấn chỉ(*151960*)</t>
  </si>
  <si>
    <t>-------------Đội trước bạ và thu khác(*151961*)</t>
  </si>
  <si>
    <t>-------------Một số Đội thuế liên phường, xã(*151962*)</t>
  </si>
  <si>
    <t>----------Cục Thuế Tỉnh Cao Bằng(*2087*)</t>
  </si>
  <si>
    <t>-----------Lãnh đạo Cục(*5385*)</t>
  </si>
  <si>
    <t>-----------Văn Phòng(*5384*)</t>
  </si>
  <si>
    <t>-----------Phòng Nghiệp Vụ - Dự Toán - Pháp Chế(*5387*)</t>
  </si>
  <si>
    <t>-----------Phòng Thanh tra - Kiểm tra Thuế(*5388*)</t>
  </si>
  <si>
    <t>-----------Phòng Kiểm tra nội bộ(*5377*)</t>
  </si>
  <si>
    <t>-----------Phòng Quản lý nợ và cưỡng chế nợ thuế(*5379*)</t>
  </si>
  <si>
    <t>-----------Phòng Kê khai và kế toán thuế(*5381*)</t>
  </si>
  <si>
    <t>-----------Phòng Tuyên truyền và hỗ trợ người nộp thuế(*5382*)</t>
  </si>
  <si>
    <t>-----------Phòng Tổ chức cán bộ(*5383*)</t>
  </si>
  <si>
    <t>-----------Phòng Công Nghệ Thông Tin(*5386*)</t>
  </si>
  <si>
    <t>-----------Phòng Tổng hợp và dự toán(*151991*)</t>
  </si>
  <si>
    <t>-----------Phòng Thanh tra(*151975*)</t>
  </si>
  <si>
    <t>-----------Phòng Hành chính - Quản trị - Tài vụ(*151976*)</t>
  </si>
  <si>
    <t>-----------Phòng Kiểm tra thuế(*151977*)</t>
  </si>
  <si>
    <t>-----------Phòng Thanh tra thuế(*151978*)</t>
  </si>
  <si>
    <t>-----------Phòng Quản lý thuế Thu nhập cá nhân(*151979*)</t>
  </si>
  <si>
    <t>-----------Phòng Tổng hợp - Nghiệp vụ - Dự toán(*151980*)</t>
  </si>
  <si>
    <t>-----------Phòng Hành chính - Quản trị - Tài vụ -Ấn chỉ(*151981*)</t>
  </si>
  <si>
    <t>-----------Phòng Tin học(*151982*)</t>
  </si>
  <si>
    <t>-----------Chi cục thuế huyện Quảng Hòa(*157115*)</t>
  </si>
  <si>
    <t>-------------Ban lãnh đạo(*160746*)</t>
  </si>
  <si>
    <t>-------------Đội Hành chính - Nhân sự - Tài vụ - Quản trị - Ấn chỉ(*160747*)</t>
  </si>
  <si>
    <t>-------------Đội nghiệp vụ quản lý Thuế(*160748*)</t>
  </si>
  <si>
    <t>-------------Đội Kiểm tra Thuế(*160749*)</t>
  </si>
  <si>
    <t>-----------Chi cục Thuế Khu vực Phục Hòa - Quảng Uyên(*5389*)</t>
  </si>
  <si>
    <t>-------------Ban lãnh đạo(*160750*)</t>
  </si>
  <si>
    <t>-------------Đội Tuyên truyền - hỗ trợ người nộp thuế(*151983*)</t>
  </si>
  <si>
    <t>-------------Đội Kê khai - Kế toán thuế và Tin học(*151984*)</t>
  </si>
  <si>
    <t>-------------Đội Kiểm tra nội bộ(*151985*)</t>
  </si>
  <si>
    <t>-------------Đội Quản lý nợ và cưỡng chế nợ thuế(*151986*)</t>
  </si>
  <si>
    <t>-------------Đội Tổng hợp - Nghiệp vụ - Dự toán - Pháp chế(*151987*)</t>
  </si>
  <si>
    <t>-------------Đội Hành chính - Nhân sự - Tài vụ - Ấn chỉ(*151988*)</t>
  </si>
  <si>
    <t>-------------Đội trước bạ và thu khác(*151989*)</t>
  </si>
  <si>
    <t>-------------Một số Đội thuế liên phường, xã(*151990*)</t>
  </si>
  <si>
    <t>-----------Chi cục Thuế huyện Nguyên Bình(*157114*)</t>
  </si>
  <si>
    <t>-------------Ban lãnh đạo(*160751*)</t>
  </si>
  <si>
    <t>-------------Đội Tổng Hợp(*160752*)</t>
  </si>
  <si>
    <t>-------------Đội Nghiệp vụ quản lý thuế(*160753*)</t>
  </si>
  <si>
    <t>-----------Chi cục Thuế Khu vực Nguyên Bình - Thông Nông(*5390*)</t>
  </si>
  <si>
    <t>-------------Ban lãnh đạo(*160754*)</t>
  </si>
  <si>
    <t>-------------Đội Tuyên truyền - hỗ trợ người nộp thuế(*151992*)</t>
  </si>
  <si>
    <t>-------------Đội Kê khai - Kế toán thuế và Tin học(*151993*)</t>
  </si>
  <si>
    <t>-------------Đội Kiểm tra nội bộ(*151994*)</t>
  </si>
  <si>
    <t>-------------Đội Quản lý nợ và cưỡng chế nợ thuế(*151995*)</t>
  </si>
  <si>
    <t>-------------Đội Tổng hợp - Nghiệp vụ - Dự toán - Pháp chế(*152011*)</t>
  </si>
  <si>
    <t>-------------Đội Hành chính - Nhân sự - Tài vụ - Ấn chỉ(*152012*)</t>
  </si>
  <si>
    <t>-------------Đội trước bạ và thu khác(*152013*)</t>
  </si>
  <si>
    <t>-------------Một số Đội thuế liên phường, xã(*152014*)</t>
  </si>
  <si>
    <t>-----------Chi cục Thuế thành phố Cao Bằng(*157113*)</t>
  </si>
  <si>
    <t>-------------Ban lãnh đạo(*160755*)</t>
  </si>
  <si>
    <t>-------------Đội Hành chính - Nhân sự - Tài vụ - Quản trị - Ấn chỉ(*160756*)</t>
  </si>
  <si>
    <t>-------------Đội nghiệp vụ quản lý Thuế(*160757*)</t>
  </si>
  <si>
    <t>-------------Đội Kiểm tra Thuế(*160758*)</t>
  </si>
  <si>
    <t>-----------Chi cục Thuế Thị xã Cao Bằng(*2100*)</t>
  </si>
  <si>
    <t>-------------Ban lãnh đạo(*160759*)</t>
  </si>
  <si>
    <t>-------------Đội Tuyên truyền - hỗ trợ người nộp thuế(*152015*)</t>
  </si>
  <si>
    <t>-------------Đội Kê khai - Kế toán thuế và Tin học(*152016*)</t>
  </si>
  <si>
    <t>-------------Đội Kiểm tra nội bộ(*152017*)</t>
  </si>
  <si>
    <t>-------------Đội Quản lý nợ và cưỡng chế nợ thuế(*152018*)</t>
  </si>
  <si>
    <t>-------------Đội Tổng hợp - Nghiệp vụ - Dự toán - Pháp chế(*152019*)</t>
  </si>
  <si>
    <t>-------------Đội Hành chính - Nhân sự - Tài vụ - Ấn chỉ(*152020*)</t>
  </si>
  <si>
    <t>-------------Đội trước bạ và thu khác(*152021*)</t>
  </si>
  <si>
    <t>-------------Một số Đội thuế liên phường, xã(*152022*)</t>
  </si>
  <si>
    <t>-----------Chi cục Thuế Huyện Bảo Lạc(*2089*)</t>
  </si>
  <si>
    <t>-------------Ban lãnh đạo(*160760*)</t>
  </si>
  <si>
    <t>-------------Đội Tổng Hợp(*160761*)</t>
  </si>
  <si>
    <t>-------------Đội Nghiệp vụ quản lý thuế(*160762*)</t>
  </si>
  <si>
    <t>-------------Đội Tuyên truyền - hỗ trợ người nộp thuế(*152023*)</t>
  </si>
  <si>
    <t>-------------Đội Kê khai - Kế toán thuế và Tin học(*152024*)</t>
  </si>
  <si>
    <t>-------------Đội Kiểm tra nội bộ(*152025*)</t>
  </si>
  <si>
    <t>-------------Đội Quản lý nợ và cưỡng chế nợ thuế(*152026*)</t>
  </si>
  <si>
    <t>-------------Đội Tổng hợp - Nghiệp vụ - Dự toán - Pháp chế(*152027*)</t>
  </si>
  <si>
    <t>-------------Đội Hành chính - Nhân sự - Tài vụ - Ấn chỉ(*152028*)</t>
  </si>
  <si>
    <t>-------------Đội trước bạ và thu khác(*152029*)</t>
  </si>
  <si>
    <t>-------------Một số Đội thuế liên phường, xã(*152030*)</t>
  </si>
  <si>
    <t>-----------Chi cục Thuế Huyện Hà Quảng(*2091*)</t>
  </si>
  <si>
    <t>-------------Ban lãnh đạo(*160763*)</t>
  </si>
  <si>
    <t>-------------Đội Tuyên truyền - hỗ trợ người nộp thuế(*152050*)</t>
  </si>
  <si>
    <t>-------------Đội Kê khai - Kế toán thuế và Tin học(*152051*)</t>
  </si>
  <si>
    <t>-------------Đội Kiểm tra nội bộ(*152052*)</t>
  </si>
  <si>
    <t>-------------Đội Quản lý nợ và cưỡng chế nợ thuế(*152053*)</t>
  </si>
  <si>
    <t>-------------Đội Tổng hợp - Nghiệp vụ - Dự toán - Pháp chế(*152054*)</t>
  </si>
  <si>
    <t>-------------Đội Hành chính - Nhân sự - Tài vụ - Ấn chỉ(*152055*)</t>
  </si>
  <si>
    <t>-------------Đội trước bạ và thu khác(*152056*)</t>
  </si>
  <si>
    <t>-------------Một số Đội thuế liên phường, xã(*152057*)</t>
  </si>
  <si>
    <t>-----------Chi cục Thuế Huyện Trà Lĩnh(*2092*)</t>
  </si>
  <si>
    <t>-------------Ban lãnh đạo(*160764*)</t>
  </si>
  <si>
    <t>-------------Đội Tuyên truyền - hỗ trợ người nộp thuế(*152058*)</t>
  </si>
  <si>
    <t>-------------Đội Kê khai - Kế toán thuế và Tin học(*152059*)</t>
  </si>
  <si>
    <t>-------------Đội Kiểm tra nội bộ(*152060*)</t>
  </si>
  <si>
    <t>-------------Đội Quản lý nợ và cưỡng chế nợ thuế(*152061*)</t>
  </si>
  <si>
    <t>-------------Đội Tổng hợp - Nghiệp vụ - Dự toán - Pháp chế(*152062*)</t>
  </si>
  <si>
    <t>-------------Đội Hành chính - Nhân sự - Tài vụ - Ấn chỉ(*152063*)</t>
  </si>
  <si>
    <t>-------------Đội trước bạ và thu khác(*152064*)</t>
  </si>
  <si>
    <t>-------------Một số Đội thuế liên phường, xã(*152065*)</t>
  </si>
  <si>
    <t>-----------Chi cục Thuế Huyện Trùng Khánh(*2093*)</t>
  </si>
  <si>
    <t>-------------Ban lãnh đạo(*160765*)</t>
  </si>
  <si>
    <t>-------------Đội Tuyên truyền - hỗ trợ người nộp thuế(*152066*)</t>
  </si>
  <si>
    <t>-------------Đội Kê khai - Kế toán thuế và Tin học(*152067*)</t>
  </si>
  <si>
    <t>-------------Đội Kiểm tra nội bộ(*152068*)</t>
  </si>
  <si>
    <t>-------------Đội Quản lý nợ và cưỡng chế nợ thuế(*152069*)</t>
  </si>
  <si>
    <t>-------------Đội Tổng hợp - Nghiệp vụ - Dự toán - Pháp chế(*152070*)</t>
  </si>
  <si>
    <t>-------------Đội Hành chính - Nhân sự - Tài vụ - Ấn chỉ(*152082*)</t>
  </si>
  <si>
    <t>-------------Đội trước bạ và thu khác(*152083*)</t>
  </si>
  <si>
    <t>-------------Một số Đội thuế liên phường, xã(*152084*)</t>
  </si>
  <si>
    <t>-----------Chi cục Thuế Huyện Hoà An(*2097*)</t>
  </si>
  <si>
    <t>-------------Ban lãnh đạo(*160766*)</t>
  </si>
  <si>
    <t>-------------Đội Tuyên truyền - hỗ trợ người nộp thuế(*152085*)</t>
  </si>
  <si>
    <t>-------------Đội Kê khai - Kế toán thuế và Tin học(*152086*)</t>
  </si>
  <si>
    <t>-------------Đội Kiểm tra nội bộ(*152087*)</t>
  </si>
  <si>
    <t>-------------Đội Quản lý nợ và cưỡng chế nợ thuế(*152088*)</t>
  </si>
  <si>
    <t>-------------Đội Tổng hợp - Nghiệp vụ - Dự toán - Pháp chế(*152089*)</t>
  </si>
  <si>
    <t>-------------Đội Hành chính - Nhân sự - Tài vụ - Ấn chỉ(*152090*)</t>
  </si>
  <si>
    <t>-------------Đội trước bạ và thu khác(*152091*)</t>
  </si>
  <si>
    <t>-------------Một số Đội thuế liên phường, xã(*152092*)</t>
  </si>
  <si>
    <t>-----------Chi cục Thuế Huyện Hạ Lang(*2094*)</t>
  </si>
  <si>
    <t>-------------Ban lãnh đạo(*160767*)</t>
  </si>
  <si>
    <t>-------------Đội Tổng Hợp(*160768*)</t>
  </si>
  <si>
    <t>-------------Đội Nghiệp vụ quản lý thuế(*160769*)</t>
  </si>
  <si>
    <t>-------------Đội Tuyên truyền - hỗ trợ người nộp thuế(*152093*)</t>
  </si>
  <si>
    <t>-------------Đội Kê khai - Kế toán thuế và Tin học(*152094*)</t>
  </si>
  <si>
    <t>-------------Đội Kiểm tra nội bộ(*152095*)</t>
  </si>
  <si>
    <t>-------------Đội Quản lý nợ và cưỡng chế nợ thuế(*152096*)</t>
  </si>
  <si>
    <t>-------------Đội Tổng hợp - Nghiệp vụ - Dự toán - Pháp chế(*152097*)</t>
  </si>
  <si>
    <t>-------------Đội Hành chính - Nhân sự - Tài vụ - Ấn chỉ(*152098*)</t>
  </si>
  <si>
    <t>-------------Đội trước bạ và thu khác(*152099*)</t>
  </si>
  <si>
    <t>-------------Một số Đội thuế liên phường, xã(*152100*)</t>
  </si>
  <si>
    <t>-----------Chi cục Thuế Huyện Thạch An(*2099*)</t>
  </si>
  <si>
    <t>-------------Ban lãnh đạo(*160770*)</t>
  </si>
  <si>
    <t>-------------Đội Tổng Hợp(*160771*)</t>
  </si>
  <si>
    <t>-------------Đội Nghiệp vụ quản lý thuế(*160772*)</t>
  </si>
  <si>
    <t>-------------Đội Tuyên truyền - hỗ trợ người nộp thuế(*152101*)</t>
  </si>
  <si>
    <t>-------------Đội Kê khai - Kế toán thuế và Tin học(*152114*)</t>
  </si>
  <si>
    <t>-------------Đội Kiểm tra nội bộ(*152115*)</t>
  </si>
  <si>
    <t>-------------Đội Quản lý nợ và cưỡng chế nợ thuế(*152116*)</t>
  </si>
  <si>
    <t>-------------Đội Tổng hợp - Nghiệp vụ - Dự toán - Pháp chế(*152117*)</t>
  </si>
  <si>
    <t>-------------Đội Hành chính - Nhân sự - Tài vụ - Ấn chỉ(*152118*)</t>
  </si>
  <si>
    <t>-------------Đội trước bạ và thu khác(*152119*)</t>
  </si>
  <si>
    <t>-------------Một số Đội thuế liên phường, xã(*152120*)</t>
  </si>
  <si>
    <t>-----------Chi cục Thuế Huyện Bảo Lâm(*2088*)</t>
  </si>
  <si>
    <t>-------------Ban lãnh đạo(*160773*)</t>
  </si>
  <si>
    <t>-------------Đội Tổng Hợp(*160774*)</t>
  </si>
  <si>
    <t>-------------Đội Nghiệp vụ quản lý thuế(*160775*)</t>
  </si>
  <si>
    <t>-------------Đội Tuyên truyền - hỗ trợ người nộp thuế(*152121*)</t>
  </si>
  <si>
    <t>-------------Đội Kê khai - Kế toán thuế và Tin học(*152122*)</t>
  </si>
  <si>
    <t>-------------Đội Kiểm tra nội bộ(*152123*)</t>
  </si>
  <si>
    <t>-------------Đội Quản lý nợ và cưỡng chế nợ thuế(*152124*)</t>
  </si>
  <si>
    <t>-------------Đội Tổng hợp - Nghiệp vụ - Dự toán - Pháp chế(*152125*)</t>
  </si>
  <si>
    <t>-------------Đội Hành chính - Nhân sự - Tài vụ - Ấn chỉ(*152126*)</t>
  </si>
  <si>
    <t>-------------Đội trước bạ và thu khác(*152127*)</t>
  </si>
  <si>
    <t>-------------Một số Đội thuế liên phường, xã(*152128*)</t>
  </si>
  <si>
    <t>-----------Chi cục thuế Huyện Thông Nông(*12243*)</t>
  </si>
  <si>
    <t>-------------Ban lãnh đạo(*160776*)</t>
  </si>
  <si>
    <t>-------------Đội Tuyên truyền - hỗ trợ người nộp thuế(*152129*)</t>
  </si>
  <si>
    <t>-------------Đội Kê khai - Kế toán thuế và Tin học(*152130*)</t>
  </si>
  <si>
    <t>-------------Đội Kiểm tra nội bộ(*152131*)</t>
  </si>
  <si>
    <t>-------------Đội Quản lý nợ và cưỡng chế nợ thuế(*152132*)</t>
  </si>
  <si>
    <t>-------------Đội Tổng hợp - Nghiệp vụ - Dự toán - Pháp chế(*152133*)</t>
  </si>
  <si>
    <t>-------------Đội Hành chính - Nhân sự - Tài vụ - Ấn chỉ(*152134*)</t>
  </si>
  <si>
    <t>-------------Đội trước bạ và thu khác(*152135*)</t>
  </si>
  <si>
    <t>-------------Một số Đội thuế liên phường, xã(*152151*)</t>
  </si>
  <si>
    <t>-----------Chi cục thuế Huyện Nguyên Bình(*12244*)</t>
  </si>
  <si>
    <t>-------------Ban lãnh đạo(*160777*)</t>
  </si>
  <si>
    <t>-------------Đội Tuyên truyền - hỗ trợ người nộp thuế(*152152*)</t>
  </si>
  <si>
    <t>-------------Đội Kê khai - Kế toán thuế và Tin học(*152153*)</t>
  </si>
  <si>
    <t>-------------Đội Kiểm tra nội bộ(*152154*)</t>
  </si>
  <si>
    <t>-------------Đội Quản lý nợ và cưỡng chế nợ thuế(*152155*)</t>
  </si>
  <si>
    <t>-------------Đội Tổng hợp - Nghiệp vụ - Dự toán - Pháp chế(*152156*)</t>
  </si>
  <si>
    <t>-------------Đội Hành chính - Nhân sự - Tài vụ - Ấn chỉ(*152157*)</t>
  </si>
  <si>
    <t>-------------Đội trước bạ và thu khác(*152158*)</t>
  </si>
  <si>
    <t>-------------Một số Đội thuế liên phường, xã(*152159*)</t>
  </si>
  <si>
    <t>-----------Chi cục thuế Huyện Quảng Uyên(*12246*)</t>
  </si>
  <si>
    <t>-------------Ban lãnh đạo(*160778*)</t>
  </si>
  <si>
    <t>-------------Đội Tuyên truyền - hỗ trợ người nộp thuế(*152160*)</t>
  </si>
  <si>
    <t>-------------Đội Kê khai - Kế toán thuế và Tin học(*152161*)</t>
  </si>
  <si>
    <t>-------------Đội Kiểm tra nội bộ(*152162*)</t>
  </si>
  <si>
    <t>-------------Đội Quản lý nợ và cưỡng chế nợ thuế(*152163*)</t>
  </si>
  <si>
    <t>-------------Đội Tổng hợp - Nghiệp vụ - Dự toán - Pháp chế(*152164*)</t>
  </si>
  <si>
    <t>-------------Đội Hành chính - Nhân sự - Tài vụ - Ấn chỉ(*152165*)</t>
  </si>
  <si>
    <t>-------------Đội trước bạ và thu khác(*152166*)</t>
  </si>
  <si>
    <t>-------------Một số Đội thuế liên phường, xã(*152167*)</t>
  </si>
  <si>
    <t>-----------Chi cục thuế Huyện Phục Hoà(*12245*)</t>
  </si>
  <si>
    <t>-------------Ban lãnh đạo(*160779*)</t>
  </si>
  <si>
    <t>-------------Đội Tuyên truyền - hỗ trợ người nộp thuế(*152168*)</t>
  </si>
  <si>
    <t>-------------Đội Kê khai - Kế toán thuế và Tin học(*152169*)</t>
  </si>
  <si>
    <t>-------------Đội Kiểm tra nội bộ(*152170*)</t>
  </si>
  <si>
    <t>-------------Đội Quản lý nợ và cưỡng chế nợ thuế(*152182*)</t>
  </si>
  <si>
    <t>-------------Đội Tổng hợp - Nghiệp vụ - Dự toán - Pháp chế(*152183*)</t>
  </si>
  <si>
    <t>-------------Đội Hành chính - Nhân sự - Tài vụ - Ấn chỉ(*152184*)</t>
  </si>
  <si>
    <t>-------------Đội trước bạ và thu khác(*152185*)</t>
  </si>
  <si>
    <t>-------------Một số Đội thuế liên phường, xã(*152186*)</t>
  </si>
  <si>
    <t>-----------Chi cục Thuế huyện Trùng Khánh(*161150*)</t>
  </si>
  <si>
    <t>-------------Ban lãnh đạo(*160780*)</t>
  </si>
  <si>
    <t>-------------Đội Hành chính - Nhân sự - Tài vụ - Quản trị - Ấn chỉ(*160781*)</t>
  </si>
  <si>
    <t>-------------Đội nghiệp vụ quản lý Thuế(*160782*)</t>
  </si>
  <si>
    <t>-------------Đội Kiểm tra Thuế(*160783*)</t>
  </si>
  <si>
    <t>-----------Chi cục Thuế khu vực Trùng Khánh - Trà Lĩnh(*12626*)</t>
  </si>
  <si>
    <t>-------------Ban lãnh đạo(*160784*)</t>
  </si>
  <si>
    <t>-------------Đội Tuyên truyền - hỗ trợ người nộp thuế(*152187*)</t>
  </si>
  <si>
    <t>-------------Đội Kê khai - Kế toán thuế và Tin học(*152188*)</t>
  </si>
  <si>
    <t>-------------Đội Kiểm tra nội bộ(*152197*)</t>
  </si>
  <si>
    <t>-------------Đội Quản lý nợ và cưỡng chế nợ thuế(*152190*)</t>
  </si>
  <si>
    <t>-------------Đội Tổng hợp - Nghiệp vụ - Dự toán - Pháp chế(*152191*)</t>
  </si>
  <si>
    <t>-------------Đội Hành chính - Nhân sự - Tài vụ - Ấn chỉ(*152200*)</t>
  </si>
  <si>
    <t>-------------Đội trước bạ và thu khác(*152193*)</t>
  </si>
  <si>
    <t>-------------Một số Đội thuế liên phường, xã(*152202*)</t>
  </si>
  <si>
    <t>-----------Chi cục Thuế khu vực Hòa An - Hà Quảng(*12627*)</t>
  </si>
  <si>
    <t>-------------Ban lãnh đạo(*160785*)</t>
  </si>
  <si>
    <t>-------------Đội Hành chính - Nhân sự - Tài vụ - Quản trị - Ấn chỉ(*160786*)</t>
  </si>
  <si>
    <t>-------------Đội nghiệp vụ quản lý Thuế(*160787*)</t>
  </si>
  <si>
    <t>-------------Đội Kiểm tra Thuế(*160788*)</t>
  </si>
  <si>
    <t>-------------Đội Tuyên truyền - hỗ trợ người nộp thuế(*160789*)</t>
  </si>
  <si>
    <t>-------------Đội Kê khai - Kế toán thuế và Tin học(*160790*)</t>
  </si>
  <si>
    <t>-------------Đội Kiểm tra nội bộ(*160791*)</t>
  </si>
  <si>
    <t>-------------Đội Quản lý nợ và cưỡng chế nợ thuế(*160792*)</t>
  </si>
  <si>
    <t>-------------Đội Tổng hợp - Nghiệp vụ - Dự toán - Pháp chế(*160793*)</t>
  </si>
  <si>
    <t>-------------Đội Hành chính - Nhân sự - Tài vụ - Ấn chỉ(*160794*)</t>
  </si>
  <si>
    <t>-------------Đội trước bạ và thu khác(*160795*)</t>
  </si>
  <si>
    <t>-------------Một số Đội thuế liên phường, xã(*160796*)</t>
  </si>
  <si>
    <t>----------Cục Thuế Tỉnh Lào Cai(*2118*)</t>
  </si>
  <si>
    <t>-----------Lãnh đạo Cục(*5478*)</t>
  </si>
  <si>
    <t>-----------Văn phòng Cục(*12027*)</t>
  </si>
  <si>
    <t>-----------Phòng Tuyên truyền và hỗ trợ người nộp thuế(*5409*)</t>
  </si>
  <si>
    <t>-----------Phòng Quản lý nợ và cưỡng chế nợ thuế(*5473*)</t>
  </si>
  <si>
    <t>-----------Phòng Kê khai và kế toán thuế(*5474*)</t>
  </si>
  <si>
    <t>-----------Phòng Kiểm tra nội bộ(*5468*)</t>
  </si>
  <si>
    <t>-----------Phòng Tổ chức cán bộ(*5476*)</t>
  </si>
  <si>
    <t>-----------Phòng Công nghệ Thông tin(*12024*)</t>
  </si>
  <si>
    <t>-----------Phòng Nghiệp vụ - Dự toán - Pháp chế(*12025*)</t>
  </si>
  <si>
    <t>-----------Phòng Quản lý Hộ kinh doanh, cá nhân và thu khác(*12026*)</t>
  </si>
  <si>
    <t>-----------Phòng Thanh tra - Kiểm tra số 1(*12028*)</t>
  </si>
  <si>
    <t>-----------Phòng Thanh tra - Kiểm tra số 2(*12029*)</t>
  </si>
  <si>
    <t>-----------Phòng Thanh tra - Kiểm tra số 3(*12030*)</t>
  </si>
  <si>
    <t>-----------Phòng Tổng hợp - Nghiệp vụ - Dự toán(*5467*)</t>
  </si>
  <si>
    <t>-----------Phòng Tin học(*5469*)</t>
  </si>
  <si>
    <t>-----------Phòng Kiểm tra thuế số 1(*5470*)</t>
  </si>
  <si>
    <t>-----------Phòng Quản lý thuế thu nhập cá nhân(*5471*)</t>
  </si>
  <si>
    <t>-----------Phòng Kiểm tra thuế số 2(*5472*)</t>
  </si>
  <si>
    <t>-----------Phòng Thanh tra thuế(*5475*)</t>
  </si>
  <si>
    <t>-----------Phòng Hành chính - Quản trị - Tài vụ - Ấn chỉ(*5477*)</t>
  </si>
  <si>
    <t>-----------Phòng Thuế trước bạ và thu khác(*152225*)</t>
  </si>
  <si>
    <t>-----------Phòng Nghiệp vụ thuế(*152226*)</t>
  </si>
  <si>
    <t>-----------Phòng Tổng hợp dự toán(*152227*)</t>
  </si>
  <si>
    <t>-----------Phòng Quản lý ấn chỉ(*152228*)</t>
  </si>
  <si>
    <t>-----------Phòng tin học và xử lý dữ liệu về thuế(*152229*)</t>
  </si>
  <si>
    <t>-----------Phòng Quản lý doanh nghiệp(*152230*)</t>
  </si>
  <si>
    <t>-----------Chi cục Thuế khu vực Bắc Hà - Si Ma Cai(*12633*)</t>
  </si>
  <si>
    <t>-------------Lãnh đạo Chi cục Thuế(*152231*)</t>
  </si>
  <si>
    <t>-------------Đội Hành chính – Nhân sự - Tài vụ - Quản trị - Ấn chỉ(*152232*)</t>
  </si>
  <si>
    <t>-------------Đội Kiểm tra thuế(*152234*)</t>
  </si>
  <si>
    <t>-------------Đội Kê khai - Kế toán thuế và tin học(*152235*)</t>
  </si>
  <si>
    <t>-------------Đội thuế liên xã, thị trấn Bắc Hà – Lùng Phình - Bảo Nhai(*152236*)</t>
  </si>
  <si>
    <t>-------------Đội Nghiệp vụ Quản lý thuế(*157459*)</t>
  </si>
  <si>
    <t>-----------Chi cục Thuế Huyện Mường Khương(*2120*)</t>
  </si>
  <si>
    <t>-------------Lãnh đạo Chi cục Thuế(*5411*)</t>
  </si>
  <si>
    <t>-------------Đội Tuyên truyền và hỗ trợ người nộp thuế(*5412*)</t>
  </si>
  <si>
    <t>-------------Đội Kê khai - Kế toán thuế và tin học(*5413*)</t>
  </si>
  <si>
    <t>-------------Đội thuế liên xã Mường Khương - Bản Lầu(*5414*)</t>
  </si>
  <si>
    <t>-----------Chi cục Thuế Huyện Bát Xát(*2119*)</t>
  </si>
  <si>
    <t>-------------Lãnh đạo Chi cục Thuế(*5416*)</t>
  </si>
  <si>
    <t>-------------Đội Hành chính – Nhân sự - Tài vụ - Quản trị - Ấn chỉ(*5417*)</t>
  </si>
  <si>
    <t>-------------Đội Tuyên truyền và hỗ trợ người nộp thuế(*5418*)</t>
  </si>
  <si>
    <t>-------------Đội Kiểm tra thuế(*5419*)</t>
  </si>
  <si>
    <t>-------------Đội thuế liên xã, thị trấn Phía Nam(*5420*)</t>
  </si>
  <si>
    <t>-------------Đội thuế liên xã Phía Bắc(*5421*)</t>
  </si>
  <si>
    <t>-------------Đội Nghiệp vụ quản lý thuế(*157460*)</t>
  </si>
  <si>
    <t>-------------Đội thuế liên xã, thị trấn(*157461*)</t>
  </si>
  <si>
    <t>-----------Chi cục Thuế Huyện Bảo Thắng(*2123*)</t>
  </si>
  <si>
    <t>-------------Lãnh đạo Chi cục Thuế(*5430*)</t>
  </si>
  <si>
    <t>-------------Đội Hành chính – Nhân sự - Tài vụ - Quản trị - Ấn chỉ(*5431*)</t>
  </si>
  <si>
    <t>-------------Đội Tuyên truyền và hỗ trợ người nộp thuế(*5432*)</t>
  </si>
  <si>
    <t>-------------Đội Kiểm tra thuế(*5433*)</t>
  </si>
  <si>
    <t>-------------Đội Kê khai - Kế toán thuế và tin học(*5434*)</t>
  </si>
  <si>
    <t>-------------Đội thuế liên xã, thị trấn Phố Lu(*5435*)</t>
  </si>
  <si>
    <t>-------------Đội thuế liên xã phía Đông Bắc(*5436*)</t>
  </si>
  <si>
    <t>-------------Đội thuế liên xã phía Tây Nam(*5437*)</t>
  </si>
  <si>
    <t>-------------Đội Nghiệp vụ quản lý thuế(*157462*)</t>
  </si>
  <si>
    <t>-----------Chi cục Thuế Huyện Sa Pa(*2125*)</t>
  </si>
  <si>
    <t>-------------Lãnh đạo Chi cục Thuế(*5439*)</t>
  </si>
  <si>
    <t>-------------Đội Hành chính – Nhân sự - Tài vụ - Quản trị - Ấn chỉ(*5440*)</t>
  </si>
  <si>
    <t>-------------Đội Tuyên truyền và hỗ trợ người nộp thuế(*5441*)</t>
  </si>
  <si>
    <t>-------------Đội Kiểm tra thuế(*5442*)</t>
  </si>
  <si>
    <t>-------------Đội Quản lý nợ và cưỡng chế nợ thuế(*5443*)</t>
  </si>
  <si>
    <t>-------------Đội Quản lý thu lệ phí trước bạ và thu khác(*5444*)</t>
  </si>
  <si>
    <t>-------------Đội thuế liên xã, thị trấn Sa Pa(*5445*)</t>
  </si>
  <si>
    <t>-------------Đội Kê khai - Kế toán thuế - Tin học - NV - DT - Pháp chế(*157463*)</t>
  </si>
  <si>
    <t>-----------Chi cục Thuế Huyện Bảo Yên(*2124*)</t>
  </si>
  <si>
    <t>-------------Lãnh đạo Chi cục Thuế(*5447*)</t>
  </si>
  <si>
    <t>-------------Đội Hành chính – Nhân sự - Tài vụ - Quản trị - Ấn ch(*5448*)</t>
  </si>
  <si>
    <t>-------------Đội Tuyên truyền và hỗ trợ người nộp thuế(*5449*)</t>
  </si>
  <si>
    <t>-------------Đội Kiểm tra thuế(*5450*)</t>
  </si>
  <si>
    <t>-------------Đội Kê khai - Kế toán thuế và tin học(*5451*)</t>
  </si>
  <si>
    <t>-------------Đội thuế liên xã, thị trấn(*5452*)</t>
  </si>
  <si>
    <t>-------------Đội thuế liên xã Bảo Hà(*5453*)</t>
  </si>
  <si>
    <t>-------------Đội Nghiệp vụ quản lý thuế(*157464*)</t>
  </si>
  <si>
    <t>-----------Chi cục Thuế Huyện Văn Bàn(*2126*)</t>
  </si>
  <si>
    <t>-------------Lãnh đạo Chi cục Thuế(*5459*)</t>
  </si>
  <si>
    <t>-------------Đội Hành chính – Nhân sự - Tài vụ - Quản trị - Ấn chỉ(*5460*)</t>
  </si>
  <si>
    <t>-------------Đội Tuyên truyền và hỗ trợ người nộp thuế(*5461*)</t>
  </si>
  <si>
    <t>-------------Đội Kiểm tra thuế(*5462*)</t>
  </si>
  <si>
    <t>-------------Đội thuế liên xã, thị trấn Khánh Yên(*5463*)</t>
  </si>
  <si>
    <t>-------------Đội thuế liên xã Khánh Yên Hạ(*5464*)</t>
  </si>
  <si>
    <t>-------------Đội thuế liên xã Minh lương(*5465*)</t>
  </si>
  <si>
    <t>-------------Đội thuế liên xã Võ Lao(*5466*)</t>
  </si>
  <si>
    <t>-------------Đội Nghiệp vụ quản lý thuế(*157465*)</t>
  </si>
  <si>
    <t>-----------Chi cục Thuế Thành phố Lào Cai(*2127*)</t>
  </si>
  <si>
    <t>-------------Lãnh đạo Chi cục Thuế(*5393*)</t>
  </si>
  <si>
    <t>-------------Đội Tuyên truyền và hỗ trợ người nộp thuế(*5394*)</t>
  </si>
  <si>
    <t>-------------Đội Kê khai - Kế toán thuế và tin học(*5395*)</t>
  </si>
  <si>
    <t>-------------Đội Quản lý nợ và cưỡng chế nợ thuế(*5396*)</t>
  </si>
  <si>
    <t>-------------Đội Kiểm tra thuế(*5397*)</t>
  </si>
  <si>
    <t>-------------Đội Nghiệp vụ - Dự toán(*5398*)</t>
  </si>
  <si>
    <t>-------------Đội Quản lý thuế thu nhập cá nhân(*5399*)</t>
  </si>
  <si>
    <t>-------------Đội Hành chính – Nhân sự - Tài vụ - Quản trị - Ấn chỉ(*5400*)</t>
  </si>
  <si>
    <t>-------------Đội Quản lý thu lệ phí trước bạ và thu khác(*5401*)</t>
  </si>
  <si>
    <t>-------------Đội thuế phường Cốc Lếu(*5402*)</t>
  </si>
  <si>
    <t>-------------Đội thuế liên phường xã Duyên Hải - Đồng Tuyển(*5403*)</t>
  </si>
  <si>
    <t>-------------Đội thuế liên phường xã Lào Cai - Phố Mới - Vạn Hoà(*5404*)</t>
  </si>
  <si>
    <t>-------------Đội thuế liên phường Kim Tân - Bắc Cường(*5405*)</t>
  </si>
  <si>
    <t>-------------Đội thuế liên phường xã Bắc Lệnh - Thống Nhất – Nam Cường(*5406*)</t>
  </si>
  <si>
    <t>-------------Đội thuế liên phường xã Pom Hán - Tả Phời - Hợp Thành(*5407*)</t>
  </si>
  <si>
    <t>-------------Đội thuế liên phường xã Cam Đường – Bình Minh – Xuân Tăng(*5408*)</t>
  </si>
  <si>
    <t>-----------Chi cục Thuế Huyện Bắc Hà(*2122*)</t>
  </si>
  <si>
    <t>-------------Lãnh đạo Chi cục Thuế(*5423*)</t>
  </si>
  <si>
    <t>-------------Đội Hành chính – Nhân sự - Tài vụ - Quản trị - Ấn chỉ(*5424*)</t>
  </si>
  <si>
    <t>-------------Đội Tuyên truyền và hỗ trợ người nộp thuế(*5425*)</t>
  </si>
  <si>
    <t>-------------Đội Kiểm tra thuế(*5426*)</t>
  </si>
  <si>
    <t>-------------Đội Kê khai - Kế toán thuế và tin học(*5427*)</t>
  </si>
  <si>
    <t>-------------Đội thuế liên xã, thị trấn Bắc Hà – Lùng Phình - Bảo Nhai(*5428*)</t>
  </si>
  <si>
    <t>-----------Chi cục thuế huyện Simacai(*2121*)</t>
  </si>
  <si>
    <t>-------------Lãnh đạo Chi cục Thuế(*5455*)</t>
  </si>
  <si>
    <t>-------------Đội Tuyên truyền và hỗ trợ người nộp thuế(*5456*)</t>
  </si>
  <si>
    <t>-------------Đội Kê khai - Kế toán thuế và tin học(*5457*)</t>
  </si>
  <si>
    <t>-----------Chi cục thuế khu vực Lào Cai - Mường Khương(*157130*)</t>
  </si>
  <si>
    <t>-------------Lãnh đạo Chi cục Thuế(*157466*)</t>
  </si>
  <si>
    <t>-------------Đội Hành chính – Nhân sự - Tài vụ - Quản trị - Ấn chỉ(*157467*)</t>
  </si>
  <si>
    <t>-------------Đội Kê khai - Kế toán thuế - Tin học - NV - DT - Pháp chế(*157468*)</t>
  </si>
  <si>
    <t>-------------Đội Tuyên truyền - Hỗ trợ người nộp thuế - Trước bạ - Thu khác(*157469*)</t>
  </si>
  <si>
    <t>-------------Đội Kiểm tra thuế số 1(*157470*)</t>
  </si>
  <si>
    <t>-------------Đội Kiểm tra thuế số 2(*157471*)</t>
  </si>
  <si>
    <t>-------------Đội Thuế liên phường xã: Cốc Lếu - Duyên Hải - Đồng Tuyển(*157472*)</t>
  </si>
  <si>
    <t>-------------Đội Thuế liên phường xã: Lào Cai - Phố Mới - Vạn Hòa(*157473*)</t>
  </si>
  <si>
    <t>-------------Đội Thuế liên phường: Kim Tân - Bắc Cường(*157474*)</t>
  </si>
  <si>
    <t>-------------Đội Thuế liên phường, xã khu vực phía Nam(*157475*)</t>
  </si>
  <si>
    <t>-------------Đội Thuế liên xã, thị trấn khu vực Mường Khương(*157476*)</t>
  </si>
  <si>
    <t>----------Cục Thuế Tỉnh Bắc Cạn(*2101*)</t>
  </si>
  <si>
    <t>-----------Lãnh đạo Cục(*5560*)</t>
  </si>
  <si>
    <t>-----------Văn phòng(*5557*)</t>
  </si>
  <si>
    <t>-----------Phòng Tổ chức cán bộ(*5555*)</t>
  </si>
  <si>
    <t>-----------Phòng Kiểm tra nội bộ(*5556*)</t>
  </si>
  <si>
    <t>-----------Phòng Quản lý nợ &amp; cưỡng chế nợ thuế(*5554*)</t>
  </si>
  <si>
    <t>-----------Phòng Tuyên truyền hỗ trợ người nộp thuế(*5558*)</t>
  </si>
  <si>
    <t>-----------Phòng Công nghệ thông tin(*5559*)</t>
  </si>
  <si>
    <t>-----------Phòng Thanh tra Kiểm tra(*5490*)</t>
  </si>
  <si>
    <t>-----------Phòng Nghiệp vụ Dự toán Pháp chế(*5491*)</t>
  </si>
  <si>
    <t>-----------Phòng Kiểm tra thuế(*5492*)</t>
  </si>
  <si>
    <t>-----------Phòng Thanh tra thuế(*5493*)</t>
  </si>
  <si>
    <t>-----------Phòng Tổng hợp Nghiệp vụ Dự toán(*5494*)</t>
  </si>
  <si>
    <t>-----------Phòng Hành chính Quản trị Tài vụ Ấn chỉ(*5534*)</t>
  </si>
  <si>
    <t>-----------Phòng Tin học(*5535*)</t>
  </si>
  <si>
    <t>-----------Phòng Quản lý Thuế Thu nhập cá nhân(*5536*)</t>
  </si>
  <si>
    <t>-----------Phòng Tin học - Xử lý dữ liệu về thuế(*5537*)</t>
  </si>
  <si>
    <t>-----------Phòng Tin học - Kê khai và kế toán thuế(*5538*)</t>
  </si>
  <si>
    <t>-----------Phòng Kê khai &amp; kế toán thuế(*5553*)</t>
  </si>
  <si>
    <t>-----------Phòng Tổng hợp và dự toán(*151996*)</t>
  </si>
  <si>
    <t>-----------Phòng Thanh tra(*151997*)</t>
  </si>
  <si>
    <t>-----------Phòng Hành chính - Quản trị - Tài vụ(*151998*)</t>
  </si>
  <si>
    <t>-----------Chi cục Thuế khu vực Ba Bể - Ngân Sơn - Pác Nặm(*5489*)</t>
  </si>
  <si>
    <t>-------------Ban lãnh đạo(*159913*)</t>
  </si>
  <si>
    <t>-------------Đội Tổng hợp(*153747*)</t>
  </si>
  <si>
    <t>-------------Đội Nghiệp vụ quản lý thuế(*153748*)</t>
  </si>
  <si>
    <t>-------------Đội Quản lý thuế liên xã, thị trấn huyện Ba Bể(*153749*)</t>
  </si>
  <si>
    <t>-------------Đội Quản lý thuế liên xã, thị trấn huyện Ngân Sơn(*153750*)</t>
  </si>
  <si>
    <t>-------------Đội Quản lý thuế liên xã, thị trấn huyện Pác Nặm(*153751*)</t>
  </si>
  <si>
    <t>-----------Chi cục Thuế khu vực Bắc Kạn - Bạch Thông - Chợ Mới(*5480*)</t>
  </si>
  <si>
    <t>-------------Ban lãnh đạo(*159914*)</t>
  </si>
  <si>
    <t>-------------Đội Kiểm tra thuế(*5481*)</t>
  </si>
  <si>
    <t>-------------Đội Nghiệp vụ quản lý thuế(*5482*)</t>
  </si>
  <si>
    <t>-------------Đội Hành chính - Nhân sự - Tài vụ - Quản trị - Ấn chỉ(*5483*)</t>
  </si>
  <si>
    <t>-------------Đội Quản lý thuế liên xã, phường thành phố Bắc Kạn(*5485*)</t>
  </si>
  <si>
    <t>-------------Đội Quản lý thuế liên xã, thị trấn huyện Bạch Thông(*5486*)</t>
  </si>
  <si>
    <t>-------------Đội Quản lý thuế liên xã, thị trấn huyện Chợ Mới(*5487*)</t>
  </si>
  <si>
    <t>-----------Chi cục Thuế huyện Ngân Sơn(*2105*)</t>
  </si>
  <si>
    <t>-------------Ban lãnh đạo(*159915*)</t>
  </si>
  <si>
    <t>-------------Đội Tổng hợp(*159916*)</t>
  </si>
  <si>
    <t>-------------Đội Nghiệp vụ quản lý thuế(*159917*)</t>
  </si>
  <si>
    <t>-------------Đội Hành chính Nhân sự Tài vụ Ấn chỉ(*5503*)</t>
  </si>
  <si>
    <t>-------------Đội Kiểm tra - Quản lý nợ và cưỡng chế nợ thuế(*5504*)</t>
  </si>
  <si>
    <t>-------------Đội Tổng hợp Nghiệp vụ Dự toán - Tuyên truyền Hỗ trợ Người nộp thuế -Kê khai Kế toán thuế và Tin học(*5505*)</t>
  </si>
  <si>
    <t>-------------Đội Quản lý Thuế Thu nhập cá nhân - Trước bạ và Thu khác(*5506*)</t>
  </si>
  <si>
    <t>-------------Đội Thuế Liên xã Thị trấn(*5507*)</t>
  </si>
  <si>
    <t>-----------Chi cục Thuế huyện Pác Nặm(*2103*)</t>
  </si>
  <si>
    <t>-------------Ban lãnh đạo(*159918*)</t>
  </si>
  <si>
    <t>-------------Đội Tổng hợp(*159919*)</t>
  </si>
  <si>
    <t>-------------Đội Nghiệp vụ quản lý thuế(*159920*)</t>
  </si>
  <si>
    <t>-------------Đội Hành chính Nhân sự Tài vụ Ấn chỉ(*5509*)</t>
  </si>
  <si>
    <t>-------------Đội Thuế Liên xã Thị trấn(*5510*)</t>
  </si>
  <si>
    <t>-------------Đội Tổng hợp Nghiệp vụ dự toán - Tuyên truyền Hỗ trợ Người nộp thuế - Kiểm tra - Quản lý nợ và Cưỡng chế nợt thuế - Kê khai Kế toán thuế &amp; Tin học(*5511*)</t>
  </si>
  <si>
    <t>-----------Chi cục Thuế huyện Bạch Thông(*2106*)</t>
  </si>
  <si>
    <t>-------------Ban lãnh đạo(*159921*)</t>
  </si>
  <si>
    <t>-------------Đội Tổng hợp(*159922*)</t>
  </si>
  <si>
    <t>-------------Đội Nghiệp vụ quản lý thuế(*159923*)</t>
  </si>
  <si>
    <t>-------------Đội Tổng hợp Nghiệp vụ Dự toán - Tuyên truyền Hỗ trợ người nộp thuế - Kê khai Kế toán thuế và Tin học(*5513*)</t>
  </si>
  <si>
    <t>-------------Đội Quản lý Thuế Thu nhập cá nhân - Trước bạ và Thu khác(*5514*)</t>
  </si>
  <si>
    <t>-------------Đội Hành chính - Nhân sự - Tài vụ - Ấn chỉ(*5515*)</t>
  </si>
  <si>
    <t>-------------Đội Thuế Liên xã Thị trấn(*5516*)</t>
  </si>
  <si>
    <t>-------------Đội Kiểm tra - Quản lý nợ và cưỡng chế nợ thuế(*5517*)</t>
  </si>
  <si>
    <t>-------------Đội Thuế Liên xã Cẩm Giàng(*5518*)</t>
  </si>
  <si>
    <t>-------------Đội Thuế Liên xã Quang Thuận(*159924*)</t>
  </si>
  <si>
    <t>-----------Chi cục Thuế huyện Chợ Mới(*2108*)</t>
  </si>
  <si>
    <t>-------------Ban lãnh đạo(*159925*)</t>
  </si>
  <si>
    <t>-------------Đội Tổng hợp(*159926*)</t>
  </si>
  <si>
    <t>-------------Đội Nghiệp vụ quản lý thuế(*159927*)</t>
  </si>
  <si>
    <t>-------------Đội Kiểm tra - Quản lý nợ và cưỡng chế nợ thuế(*5520*)</t>
  </si>
  <si>
    <t>-------------Đội Tổng hợp Nghiệp vụ Dự toán - Tuyên truyền Hỗ trợ người nộp thuế Kê khai Kế toán thuế và Tin học(*5521*)</t>
  </si>
  <si>
    <t>-------------Đội Quản lý Thuế Thu nhập cá nhân - Trước bạ và Thu khác(*5522*)</t>
  </si>
  <si>
    <t>-------------Đội Hành chính - Nhân sự - Tài vụ - Ấn chỉ(*5523*)</t>
  </si>
  <si>
    <t>-------------Đội Thuế Liên xã Thị trấn(*5524*)</t>
  </si>
  <si>
    <t>-----------Chi cục Thuế thành phố Bắc Kạn(*2102*)</t>
  </si>
  <si>
    <t>-------------Ban lãnh đạo(*159928*)</t>
  </si>
  <si>
    <t>-------------Đội Hành chính - Nhân sự - Tài vụ - Quản trị - Ấn chỉ(*159929*)</t>
  </si>
  <si>
    <t>-------------Đội Nghiệp vụ quản lý thuế(*159930*)</t>
  </si>
  <si>
    <t>-------------Đội Kiểm tra thuế(*159931*)</t>
  </si>
  <si>
    <t>-------------Đội Quản lý thuế liên xã, phường(*159932*)</t>
  </si>
  <si>
    <t>-------------Đội Kiểm tra - Quản lý nợ và cưỡng chế nợ thuế(*5526*)</t>
  </si>
  <si>
    <t>-------------Đội Tổng hợp Nghiệp vụ Dự toán - Tuyên truyền Hỗ trợ người nộp thuế - Kê khai Kế toán thuế và Tin học(*5527*)</t>
  </si>
  <si>
    <t>-------------Đội Quản lý Thuế Thu nhập cá nhân - Trước bạ và Thu khác(*5528*)</t>
  </si>
  <si>
    <t>-------------Đội Hành chính - Nhân sự - Tài vụ - Ấn chỉ(*5529*)</t>
  </si>
  <si>
    <t>-------------Đội Thuế Phường Đức Xuân(*5530*)</t>
  </si>
  <si>
    <t>-------------Đội Thuế Phường Sông Cầu(*5531*)</t>
  </si>
  <si>
    <t>-------------Đội Thuế Phía Nam(*5532*)</t>
  </si>
  <si>
    <t>-------------Đội Thuế Phía Bắc(*5533*)</t>
  </si>
  <si>
    <t>-----------Chi cục Thuế Huyện Chợ Đồn(*2107*)</t>
  </si>
  <si>
    <t>-------------Ban lãnh đạo(*159933*)</t>
  </si>
  <si>
    <t>-------------Đội Hành chính - Nhân sự - Tài vụ - Quản trị - Ấn chỉ(*159934*)</t>
  </si>
  <si>
    <t>-------------Đội Nghiệp vụ quản lý thuế(*159935*)</t>
  </si>
  <si>
    <t>-------------Đội Kiểm tra thuế(*159936*)</t>
  </si>
  <si>
    <t>-------------Đội Quản lý thuế liên xã, thị trấn(*159937*)</t>
  </si>
  <si>
    <t>-------------Đội Thuế Khu Tây Bắc(*5540*)</t>
  </si>
  <si>
    <t>-------------Đội Kiểm tra - Quản lý nợ và cưỡng chế nợ thuế(*5541*)</t>
  </si>
  <si>
    <t>-------------Đội Tổng hợp Nghiệp vụ Dự toán - Tuyên truyền Hỗ trợ người nộp thuế - Kê khai Kế toán thuế và Tin học(*5542*)</t>
  </si>
  <si>
    <t>-------------Đội Quản lý Thuế Thu nhập cá nhân - Trước bạ và Thu khác(*5543*)</t>
  </si>
  <si>
    <t>-------------Đội Hành chính - Nhân sự - Tài vụ - Ấn chỉ(*5544*)</t>
  </si>
  <si>
    <t>-------------Đội Thuế Liên xã Thị trấn(*5545*)</t>
  </si>
  <si>
    <t>-------------Đội Thuế khu Đông Nam(*5546*)</t>
  </si>
  <si>
    <t>-----------Chi cục Thuế Huyện Na Rì(*2109*)</t>
  </si>
  <si>
    <t>-------------Ban lãnh đạo(*159938*)</t>
  </si>
  <si>
    <t>-------------Đội Tổng hợp(*159939*)</t>
  </si>
  <si>
    <t>-------------Đội Nghiệp vụ quản lý thuế(*159940*)</t>
  </si>
  <si>
    <t>-------------Đội Kiểm tra - Quản lý nợ và cưỡng chế nợ thuế(*5548*)</t>
  </si>
  <si>
    <t>-------------Đội Tổng hợp Nghiệp vụ Dự toán - Tuyên truyền Hỗ trợ người nộp thuế - Kê khai Kế toán thuế và Tin học(*5549*)</t>
  </si>
  <si>
    <t>-------------Đội Quản lý Thuế Thu nhập cá nhân - Trước bạ và Thu khác(*5550*)</t>
  </si>
  <si>
    <t>-------------Đội Hành chính - Nhân sự - Tài vụ - Ấn chỉ(*5551*)</t>
  </si>
  <si>
    <t>-------------Đội Thuế Liên xã Thị trấn(*5552*)</t>
  </si>
  <si>
    <t>-------------Đội Thuế Liên xã Hảo Nghĩa(*159941*)</t>
  </si>
  <si>
    <t>-------------Đội Thuế Liên xã Lạng San(*159942*)</t>
  </si>
  <si>
    <t>-----------Chi cục Thuế huyện Ba Bể(*2104*)</t>
  </si>
  <si>
    <t>-------------Ban lãnh đạo(*159943*)</t>
  </si>
  <si>
    <t>-------------Đội Tổng hợp(*159944*)</t>
  </si>
  <si>
    <t>-------------Đội Nghiệp vụ quản lý thuế(*159945*)</t>
  </si>
  <si>
    <t>-------------Đội Thuế Liên xã(*159946*)</t>
  </si>
  <si>
    <t>-------------Đội Thuế Liên xã Thị trấn(*5496*)</t>
  </si>
  <si>
    <t>-------------Đội Hành chính Nhân sự Tài vụ Ấn chỉ(*5497*)</t>
  </si>
  <si>
    <t>-------------Đội Kiểm tra - Quản lý nợ và cưỡng chế nợ thuế(*5498*)</t>
  </si>
  <si>
    <t>-------------Đội Tổng hợp Nghiệp vụ Dự toán - Tuyên truyền Hỗ trợ Người nộp Thuế - Kê khai Kế toán thuế và Tin học(*5499*)</t>
  </si>
  <si>
    <t>-------------Đội Quản lý Thuế Thu nhập cá nhân - Trước bạ và Thu khác(*5500*)</t>
  </si>
  <si>
    <t>-------------Đội Thuế Trung tâm(*5501*)</t>
  </si>
  <si>
    <t>----------Cục Thuế Tỉnh Lạng Sơn(*2191*)</t>
  </si>
  <si>
    <t>-----------Lãnh đạo Cục(*5588*)</t>
  </si>
  <si>
    <t>-----------Văn Phòng(*5587*)</t>
  </si>
  <si>
    <t>-----------Trạm kiểm soát liên ngành Dốc Quýt(*5590*)</t>
  </si>
  <si>
    <t>-----------Phòng Tổ chức cán bộ(*5586*)</t>
  </si>
  <si>
    <t>-----------Phòng Nghiệp vụ - Dự toán - Pháp chế(*5618*)</t>
  </si>
  <si>
    <t>-----------Phòng Công Nghệ Thông Tin(*5578*)</t>
  </si>
  <si>
    <t>-----------Phòng quản lý nợ va cưỡng chế nợ thuế(*5579*)</t>
  </si>
  <si>
    <t>-----------Phòng kê khai và kế toán thuế(*5580*)</t>
  </si>
  <si>
    <t>-----------Phòng kiểm tra nội bộ(*5581*)</t>
  </si>
  <si>
    <t>-----------Phòng Quản lý doanh nghiệp(*5582*)</t>
  </si>
  <si>
    <t>-----------Phòng Thuế trước bạ và thu khác(*5583*)</t>
  </si>
  <si>
    <t>-----------Phòng Tuyên truyền - Hỗ trợ người nộp thuế(*5584*)</t>
  </si>
  <si>
    <t>-----------Phòng Quản lý ấn chỉ(*5585*)</t>
  </si>
  <si>
    <t>-----------Phòng Tổ chức, đào tạo thi đua(*157398*)</t>
  </si>
  <si>
    <t>-----------Phòng Kế hoạch- Kế toán - Thống kê và ấn chỉ(*157399*)</t>
  </si>
  <si>
    <t>-----------Phòng Nghiệp vụ chính sách(*157400*)</t>
  </si>
  <si>
    <t>-----------Tổ Máy tính(*157401*)</t>
  </si>
  <si>
    <t>-----------Phòng Thanh tra - Kiểm tra(*5617*)</t>
  </si>
  <si>
    <t>-----------Phòng Tin học và Xử lý thông tin(*157402*)</t>
  </si>
  <si>
    <t>-----------Phòng tin học và xử lý dữ liệu về thuế(*5589*)</t>
  </si>
  <si>
    <t>-----------Phòng Thuế nông nghiệp(*157404*)</t>
  </si>
  <si>
    <t>-----------Phòng Tổng hợp và dự toán(*151999*)</t>
  </si>
  <si>
    <t>-----------Phòng Thanh tra(*152031*)</t>
  </si>
  <si>
    <t>-----------Phòng Hành chính - Quản trị - Tài vụ(*152032*)</t>
  </si>
  <si>
    <t>-----------Phòng Kiểm tra thuế(*152033*)</t>
  </si>
  <si>
    <t>-----------Phòng Thanh tra thuế(*152034*)</t>
  </si>
  <si>
    <t>-----------Phòng Quản lý thuế Thu nhập cá nhân(*152035*)</t>
  </si>
  <si>
    <t>-----------Chi cục Thuế Khu vực III(*5603*)</t>
  </si>
  <si>
    <t>-------------Ban lãnh đạo(*157423*)</t>
  </si>
  <si>
    <t>-------------Đội Quản lý thuế liên xã thị trấn huyện Tràng Định - CCT Khu vực III(*5604*)</t>
  </si>
  <si>
    <t>-------------Đội kiểm tra thuế- CCT Khu vực III(*5605*)</t>
  </si>
  <si>
    <t>-------------Đội Quản lý thuế liên xã Tân Thanh - CCT Khu vực III(*5606*)</t>
  </si>
  <si>
    <t>-------------Đội quản lý thu- CCT Văn Lãng(*5607*)</t>
  </si>
  <si>
    <t>-------------Đội Quản lý thuế liên xã thị trấn huyện Văn Lãng -CCT Khu vực III(*5608*)</t>
  </si>
  <si>
    <t>-------------Đội Nghiệp vụ quản lý thuế - CCT Khu vực III(*5609*)</t>
  </si>
  <si>
    <t>-------------Đội Hành chính- Nhân sự - Tài vụ- Quản trị - Ấn chỉ - CCT Khu vực III(*5610*)</t>
  </si>
  <si>
    <t>-----------Phòng Tổng hợp - Nghiệp vụ - Dự toán(*152036*)</t>
  </si>
  <si>
    <t>-----------Phòng Hành chính - Quản trị - Tài vụ -Ấn chỉ(*152037*)</t>
  </si>
  <si>
    <t>-----------Phòng Tin học(*152038*)</t>
  </si>
  <si>
    <t>-----------Chi cục Thuế Thành phố Lạng sơn(*2192*)</t>
  </si>
  <si>
    <t>-------------Ban lãnh đạo(*157405*)</t>
  </si>
  <si>
    <t>-------------Đội Quản lý thu nhập cá nhân - Trước bạ và thu khác(*157406*)</t>
  </si>
  <si>
    <t>-------------Đội Kiểm tra(*157408*)</t>
  </si>
  <si>
    <t>-------------Đội Quản lý nợ và Cưỡng chế nợ thuế(*157409*)</t>
  </si>
  <si>
    <t>-------------Đội trưởng Đội Tuyên truyền- Nghiệp vụ(*157410*)</t>
  </si>
  <si>
    <t>-------------Tổ Xử lý dữ liệu(*157411*)</t>
  </si>
  <si>
    <t>-------------Tổ Kế hoạch- Thống kê- Kế toán(*157412*)</t>
  </si>
  <si>
    <t>-------------Tổ Quản lý kê khai và Kế toán thuế(*157413*)</t>
  </si>
  <si>
    <t>-------------Đội Kê khai- Kế toán thuế - Tin học- Nghiệp vụ - Dự toán - Pháp chế - CCT Thành Phố(*5563*)</t>
  </si>
  <si>
    <t>-------------Đội kiểm tra số 1- CCT Thành Phố(*5564*)</t>
  </si>
  <si>
    <t>-------------Đội Kiểm số 2 - CCT Thành Phố(*5565*)</t>
  </si>
  <si>
    <t>-------------Đội hành chính - Nhân sự - Tài vụ - Quản trị - Ấn chỉ - CCT Thành Phố(*5566*)</t>
  </si>
  <si>
    <t>-------------Đội QLT liên xã phường số 1- CCT Thành Phố(*5567*)</t>
  </si>
  <si>
    <t>-------------Đội QLT liên xã phường số 2- CCT Thành Phố(*5568*)</t>
  </si>
  <si>
    <t>-------------Đội QLT phường Hoàng Văn Thụ- CCT Thành Phố(*5569*)</t>
  </si>
  <si>
    <t>-------------Đội QLT phường Vĩnh Trại- CCT Thành Phố(*5570*)</t>
  </si>
  <si>
    <t>-------------Đội QLT phường Đông Kinh- CCT Thành Phố(*5571*)</t>
  </si>
  <si>
    <t>-------------Đội Tuyên truyền - Hỗ trợ người nộp thuế - Trước bạ - Thu khác - CCT thành phố(*5572*)</t>
  </si>
  <si>
    <t>-----------Chi cục Thuế Huyện Cao Lộc(*2196*)</t>
  </si>
  <si>
    <t>-------------Ban lãnh đạo(*157414*)</t>
  </si>
  <si>
    <t>-------------Đội Quản lý thu nhập cá nhân - Trước bạ và thu khác(*157415*)</t>
  </si>
  <si>
    <t>-------------Đội Tổng hợp Nghiệp vụ Dự toán - Tuyên truyền Hỗ trợ người nộp thuế - Kê khai Kế toán thuế và Tin học(*157416*)</t>
  </si>
  <si>
    <t>-------------Đội Thuế liên xã(*157417*)</t>
  </si>
  <si>
    <t>-------------Tổ Xử lý dữ liệu(*157418*)</t>
  </si>
  <si>
    <t>-------------Tổ Kế hoạch- Thống kê- Kế toán(*157419*)</t>
  </si>
  <si>
    <t>-------------Tổ Quản lý kê khai và Kế toán thuế(*157420*)</t>
  </si>
  <si>
    <t>-------------Đội Nghiệp vụ Quản lý thuế - Hành chính - CCT Cao Lộc(*5574*)</t>
  </si>
  <si>
    <t>-------------Đội quản lý thuế thị trân Cao Lộc và liên xã(*5575*)</t>
  </si>
  <si>
    <t>-------------Đội Kiểm tra- CCT Cao Lộc(*5576*)</t>
  </si>
  <si>
    <t>-------------Đội QLT thị trấn Đồng Đăng và Liên xã- CCT Cao Lộc(*5577*)</t>
  </si>
  <si>
    <t>-----------Chi cục Thuế Khu vực I(*5591*)</t>
  </si>
  <si>
    <t>-------------Ban lãnh đạo(*157421*)</t>
  </si>
  <si>
    <t>-------------Đội quản lý thuế liên xã thị trấn huyện Chi Lăng(*5592*)</t>
  </si>
  <si>
    <t>-------------Đội Kiểm tra thuê- CCT Khu vực I(*5593*)</t>
  </si>
  <si>
    <t>-------------Đội Quản lý thuế liên xã thị trấn huyện Hữu Lũng - CCT Khu vực I(*5594*)</t>
  </si>
  <si>
    <t>-------------Đội Nghiệp vụ Quản lý thuế - Hành chính - CCT Khu vực I(*5595*)</t>
  </si>
  <si>
    <t>-----------Chi cục Thuế Khu vực II(*5596*)</t>
  </si>
  <si>
    <t>-------------Ban lãnh đạo(*157422*)</t>
  </si>
  <si>
    <t>-------------Đội Quản lý thuế liên xã thị trấn huyện Lộc Bình - CCT Khu vực II(*5597*)</t>
  </si>
  <si>
    <t>-------------Đội Kiểm tra- CCT Lộc Bình(*5598*)</t>
  </si>
  <si>
    <t>-------------Đội Quản lý thu- CCT Lộc Bình(*5599*)</t>
  </si>
  <si>
    <t>-------------Đội Quản lý thuế liên xã thị trấn huyện Đình Lập - CCT Khu vực II(*5600*)</t>
  </si>
  <si>
    <t>-------------Đội Nghiệp vụ Quản lý thuế - Hành chính - CCT Khu vực II(*5601*)</t>
  </si>
  <si>
    <t>-------------Đội Kiểm tra thuế - CCT Khu vực II(*5602*)</t>
  </si>
  <si>
    <t>-----------Chi cục Thuế Khu vực IV(*5611*)</t>
  </si>
  <si>
    <t>-------------Ban lãnh đạo(*157424*)</t>
  </si>
  <si>
    <t>-------------Đội Quản lý thuế liên xã thị trấn huyện Bình Gia - CCT Khu vực IV(*5612*)</t>
  </si>
  <si>
    <t>-------------Đội Quản lý thuế liên xã thị trấn huyện Bắc Sơn - CCT Khu vực IV(*5613*)</t>
  </si>
  <si>
    <t>-------------Đội Quản lý thuế liên xã thị trấn huyện Văn Quan - CCT Khu vực IV(*5614*)</t>
  </si>
  <si>
    <t>-------------Đội Nghiệp vụ quản lý thuế - Hành chính - CCT Khu vực IV(*5615*)</t>
  </si>
  <si>
    <t>-------------Đội Kiểm tra thuế - CCT Khu vực IV(*5616*)</t>
  </si>
  <si>
    <t>-----------Chi cục thuế Huyện Tràng Định(*12255*)</t>
  </si>
  <si>
    <t>-------------Ban lãnh đạo(*157425*)</t>
  </si>
  <si>
    <t>-------------Đội Kiểm tra - Quản lý nợ và cưỡng chế nợ thuế(*152136*)</t>
  </si>
  <si>
    <t>-------------Đội Tổng hợp Nghiệp vụ Dự toán - Tuyên truyền Hỗ trợ người nộp thuế - Kê khai Kế toán thuế và Tin học(*152137*)</t>
  </si>
  <si>
    <t>-------------Đội Quản lý Thuế Thu nhập cá nhân - Trước bạ và Thu khác(*152138*)</t>
  </si>
  <si>
    <t>-------------Đội Hành chính - Nhân sự - Tài vụ - Ấn chỉ(*152139*)</t>
  </si>
  <si>
    <t>-------------Đội Thuế Liên xã Thị trấn(*152140*)</t>
  </si>
  <si>
    <t>-----------Chi cục thuế Huyện Bình Gia(*12256*)</t>
  </si>
  <si>
    <t>-------------Ban lãnh đạo(*157426*)</t>
  </si>
  <si>
    <t>-------------Tổ Xử lý dữ liệu(*157427*)</t>
  </si>
  <si>
    <t>-------------Tổ Kế hoạch- Thống kê- Kế toán(*157428*)</t>
  </si>
  <si>
    <t>-------------Tổ Quản lý kê khai và Kế toán thuế(*157429*)</t>
  </si>
  <si>
    <t>-------------Đội Kiểm tra - Quản lý nợ và cưỡng chế nợ thuế(*152171*)</t>
  </si>
  <si>
    <t>-------------Đội Tổng hợp Nghiệp vụ Dự toán - Tuyên truyền Hỗ trợ người nộp thuế - Kê khai Kế toán thuế và Tin học(*152172*)</t>
  </si>
  <si>
    <t>-------------Đội Quản lý Thuế Thu nhập cá nhân - Trước bạ và Thu khác(*152173*)</t>
  </si>
  <si>
    <t>-------------Đội Hành chính - Nhân sự - Tài vụ - Ấn chỉ(*152174*)</t>
  </si>
  <si>
    <t>-------------Đội Thuế Liên xã Thị trấn(*152175*)</t>
  </si>
  <si>
    <t>-----------Chi cục thuế Huyện Văn Lãng(*12257*)</t>
  </si>
  <si>
    <t>-------------Ban lãnh đạo(*157430*)</t>
  </si>
  <si>
    <t>-------------Tổ Kế hoạch- Nghiệp vụ(*157431*)</t>
  </si>
  <si>
    <t>-------------Tổ Xử lý dữ liệu(*157432*)</t>
  </si>
  <si>
    <t>-------------Tổ Kế hoạch- Thống kê- Kế toán(*157433*)</t>
  </si>
  <si>
    <t>-------------Tổ Quản lý kê khai và Kế toán thuế(*157434*)</t>
  </si>
  <si>
    <t>-------------Đội Kiểm tra - Quản lý nợ và cưỡng chế nợ thuế(*152176*)</t>
  </si>
  <si>
    <t>-------------Đội Tổng hợp Nghiệp vụ Dự toán - Tuyên truyền Hỗ trợ người nộp thuế - Kê khai Kế toán thuế và Tin học(*152177*)</t>
  </si>
  <si>
    <t>-------------Đội Quản lý Thuế Thu nhập cá nhân - Trước bạ và Thu khác(*152178*)</t>
  </si>
  <si>
    <t>-------------Đội Hành chính - Nhân sự - Tài vụ - Ấn chỉ(*152179*)</t>
  </si>
  <si>
    <t>-------------Đội Thuế Liên xã Thị trấn(*152180*)</t>
  </si>
  <si>
    <t>-----------Chi cục thuế Huyện Văn Quan(*12258*)</t>
  </si>
  <si>
    <t>-------------Ban lãnh đạo(*157435*)</t>
  </si>
  <si>
    <t>-------------Tổ Xử lý dữ liệu(*157436*)</t>
  </si>
  <si>
    <t>-------------Tổ Kế hoạch- Thống kê- Kế toán(*157437*)</t>
  </si>
  <si>
    <t>-------------Tổ Quản lý kê khai và Kế toán thuế(*157438*)</t>
  </si>
  <si>
    <t>-------------Đội Kiểm tra - Quản lý nợ và cưỡng chế nợ thuế(*152181*)</t>
  </si>
  <si>
    <t>-------------Đội Tổng hợp Nghiệp vụ Dự toán - Tuyên truyền Hỗ trợ người nộp thuế - Kê khai Kế toán thuế và Tin học(*152203*)</t>
  </si>
  <si>
    <t>-------------Đội Quản lý Thuế Thu nhập cá nhân - Trước bạ và Thu khác(*152204*)</t>
  </si>
  <si>
    <t>-------------Đội Hành chính - Nhân sự - Tài vụ - Ấn chỉ(*152205*)</t>
  </si>
  <si>
    <t>-------------Đội Thuế Liên xã Thị trấn(*152206*)</t>
  </si>
  <si>
    <t>-----------Chi cục thuế Huyện Bắc Sơn(*12259*)</t>
  </si>
  <si>
    <t>-------------Ban lãnh đạo(*157439*)</t>
  </si>
  <si>
    <t>-------------Tổ Xử lý dữ liệu(*157440*)</t>
  </si>
  <si>
    <t>-------------Tổ Kế hoạch- Thống kê- Kế toán(*157441*)</t>
  </si>
  <si>
    <t>-------------Tổ Quản lý kê khai và Kế toán thuế(*157442*)</t>
  </si>
  <si>
    <t>-------------Đội Kiểm tra - Quản lý nợ và cưỡng chế nợ thuế(*152207*)</t>
  </si>
  <si>
    <t>-------------Đội Tổng hợp Nghiệp vụ Dự toán - Tuyên truyền Hỗ trợ người nộp thuế - Kê khai Kế toán thuế và Tin học(*152208*)</t>
  </si>
  <si>
    <t>-------------Đội Quản lý Thuế Thu nhập cá nhân - Trước bạ và Thu khác(*152209*)</t>
  </si>
  <si>
    <t>-------------Đội Hành chính - Nhân sự - Tài vụ - Ấn chỉ(*152210*)</t>
  </si>
  <si>
    <t>-------------Đội Thuế Liên xã Thị trấn(*152211*)</t>
  </si>
  <si>
    <t>-----------Chi cục thuế Huyện Hữu Lũng(*12260*)</t>
  </si>
  <si>
    <t>-------------Ban lãnh đạo(*157443*)</t>
  </si>
  <si>
    <t>-------------Tổ Xử lý dữ liệu(*157444*)</t>
  </si>
  <si>
    <t>-------------Tổ Kế hoạch- Thống kê- Kế toán(*157445*)</t>
  </si>
  <si>
    <t>-------------Tổ Quản lý kê khai và Kế toán thuế(*157446*)</t>
  </si>
  <si>
    <t>-------------Đội Kiểm tra - Quản lý nợ và cưỡng chế nợ thuế(*152212*)</t>
  </si>
  <si>
    <t>-------------Đội Tổng hợp Nghiệp vụ Dự toán - Tuyên truyền Hỗ trợ người nộp thuế - Kê khai Kế toán thuế và Tin học(*152213*)</t>
  </si>
  <si>
    <t>-------------Đội Quản lý Thuế Thu nhập cá nhân - Trước bạ và Thu khác(*152214*)</t>
  </si>
  <si>
    <t>-------------Đội Hành chính - Nhân sự - Tài vụ - Ấn chỉ(*152215*)</t>
  </si>
  <si>
    <t>-------------Đội Thuế Liên xã Thị trấn(*152216*)</t>
  </si>
  <si>
    <t>-----------Chi cục thuế Huyện Chi Lăng(*12261*)</t>
  </si>
  <si>
    <t>-------------Ban lãnh đạo(*157447*)</t>
  </si>
  <si>
    <t>-------------Tổ Xử lý dữ liệu(*157448*)</t>
  </si>
  <si>
    <t>-------------Tổ Kế hoạch- Thống kê- Kế toán(*157449*)</t>
  </si>
  <si>
    <t>-------------Tổ Quản lý kê khai và Kế toán thuế(*157450*)</t>
  </si>
  <si>
    <t>-------------Đội Kiểm tra - Quản lý nợ và cưỡng chế nợ thuế(*152217*)</t>
  </si>
  <si>
    <t>-------------Đội Tổng hợp Nghiệp vụ Dự toán - Tuyên truyền Hỗ trợ người nộp thuế - Kê khai Kế toán thuế và Tin học(*152218*)</t>
  </si>
  <si>
    <t>-------------Đội Quản lý Thuế Thu nhập cá nhân - Trước bạ và Thu khác(*152219*)</t>
  </si>
  <si>
    <t>-------------Đội Hành chính - Nhân sự - Tài vụ - Ấn chỉ(*152220*)</t>
  </si>
  <si>
    <t>-------------Đội Thuế Liên xã Thị trấn(*152221*)</t>
  </si>
  <si>
    <t>-----------Chi cục thuế Huyện Lộc Bình(*12262*)</t>
  </si>
  <si>
    <t>-------------Ban lãnh đạo(*157451*)</t>
  </si>
  <si>
    <t>-------------Tổ Xử lý dữ liệu(*157452*)</t>
  </si>
  <si>
    <t>-------------Tổ Kế hoạch- Thống kê- Kế toán(*157453*)</t>
  </si>
  <si>
    <t>-------------Tổ Quản lý kê khai và Kế toán thuế(*157454*)</t>
  </si>
  <si>
    <t>-------------Đội Kiểm tra - Quản lý nợ và cưỡng chế nợ thuế(*152222*)</t>
  </si>
  <si>
    <t>-------------Đội Tổng hợp Nghiệp vụ Dự toán - Tuyên truyền Hỗ trợ người nộp thuế - Kê khai Kế toán thuế và Tin học(*152223*)</t>
  </si>
  <si>
    <t>-------------Đội Quản lý Thuế Thu nhập cá nhân - Trước bạ và Thu khác(*152224*)</t>
  </si>
  <si>
    <t>-------------Đội Hành chính - Nhân sự - Tài vụ - Ấn chỉ(*152237*)</t>
  </si>
  <si>
    <t>-------------Đội Thuế Liên xã Thị trấn(*152238*)</t>
  </si>
  <si>
    <t>-----------Chi cục thuế Huyện Đình Lập(*12263*)</t>
  </si>
  <si>
    <t>-------------Ban lãnh đạo(*157455*)</t>
  </si>
  <si>
    <t>-------------Tổ Xử lý dữ liệu(*157456*)</t>
  </si>
  <si>
    <t>-------------Tổ Kế hoạch- Thống kê- Kế toán(*157457*)</t>
  </si>
  <si>
    <t>-------------Tổ Quản lý kê khai và Kế toán thuế(*157458*)</t>
  </si>
  <si>
    <t>-------------Đội Kiểm tra - Quản lý nợ và cưỡng chế nợ thuế(*152239*)</t>
  </si>
  <si>
    <t>-------------Đội Tổng hợp Nghiệp vụ Dự toán - Tuyên truyền Hỗ trợ người nộp thuế - Kê khai Kế toán thuế và Tin học(*152240*)</t>
  </si>
  <si>
    <t>-------------Đội Quản lý Thuế Thu nhập cá nhân - Trước bạ và Thu khác(*152241*)</t>
  </si>
  <si>
    <t>-------------Đội Hành chính - Nhân sự - Tài vụ - Ấn chỉ(*152242*)</t>
  </si>
  <si>
    <t>-------------Đội Thuế Liên xã Thị trấn(*152243*)</t>
  </si>
  <si>
    <t>----------Cục Thuế Tỉnh Tuyên Quang(*2110*)</t>
  </si>
  <si>
    <t>-----------Lãnh đạo Cục(*5637*)</t>
  </si>
  <si>
    <t>-----------Văn phòng Cục(*12036*)</t>
  </si>
  <si>
    <t>-----------Phòng Kê khai và Kế toán thuế(*5626*)</t>
  </si>
  <si>
    <t>-----------Phòng Tuyên truyền - Hỗ trợ người nộp thuế(*5627*)</t>
  </si>
  <si>
    <t>-----------Phòng Kiểm tra nội bộ(*5628*)</t>
  </si>
  <si>
    <t>-----------Phòng Nghiệp vụ - Dự toán - Pháp chế(*5629*)</t>
  </si>
  <si>
    <t>-----------Phòng Thanh tra - Kiểm tra(*5630*)</t>
  </si>
  <si>
    <t>-----------Phòng Thuế khu vực kinh tế quốc doanh(*5631*)</t>
  </si>
  <si>
    <t>-----------Phòng Thuế trước bạ và thu khác(*5632*)</t>
  </si>
  <si>
    <t>-----------Phòng Nghiệp vụ thuế(*5633*)</t>
  </si>
  <si>
    <t>-----------Phòng Kế hoạch, kế toán - thống kê(*5634*)</t>
  </si>
  <si>
    <t>-----------Phòng Quản lý ấn chỉ(*5635*)</t>
  </si>
  <si>
    <t>-----------Phòng Tổ chức cán bộ(*5636*)</t>
  </si>
  <si>
    <t>-----------Phòng Công nghệ Thông tin(*12035*)</t>
  </si>
  <si>
    <t>-----------Phòng Quản lý nợ và Cưỡng chế nợ thuế(*5625*)</t>
  </si>
  <si>
    <t>-----------Phòng Tổng hợp và dự toán(*152265*)</t>
  </si>
  <si>
    <t>-----------Phòng Thanh tra(*152266*)</t>
  </si>
  <si>
    <t>-----------Phòng Hành chính - Quản trị - Tài vụ(*152267*)</t>
  </si>
  <si>
    <t>-----------Phòng Kiểm tra thuế(*152268*)</t>
  </si>
  <si>
    <t>-----------Phòng Thanh tra thuế(*152269*)</t>
  </si>
  <si>
    <t>-----------Phòng Quản lý thuế Thu nhập cá nhân(*152270*)</t>
  </si>
  <si>
    <t>-----------Phòng Tổng hợp - Nghiệp vụ - Dự toán(*152271*)</t>
  </si>
  <si>
    <t>-----------Phòng Hành chính - Quản trị - Tài vụ -Ấn chỉ(*152272*)</t>
  </si>
  <si>
    <t>-----------Phòng Tin học(*152273*)</t>
  </si>
  <si>
    <t>-----------Chi cục thuế Thành phố Tuyên Quang(*2116*)</t>
  </si>
  <si>
    <t>-------------Ban Lãnh đạo(*161901*)</t>
  </si>
  <si>
    <t>-------------Đội Kiểm tra - Quản lý nợ và cưỡng chế nợ thuế(*152316*)</t>
  </si>
  <si>
    <t>-------------Đội Tổng hợp Nghiệp vụ Dự toán - Tuyên truyền Hỗ trợ người nộp thuế - Kê khai Kế toán thuế và Tin học(*152317*)</t>
  </si>
  <si>
    <t>-------------Đội Quản lý Thuế Thu nhập cá nhân - Trước bạ và Thu khác(*152318*)</t>
  </si>
  <si>
    <t>-------------Đội Hành chính - Nhân sự - Tài vụ - Ấn chỉ(*152319*)</t>
  </si>
  <si>
    <t>-------------Đội Thuế Liên xã Thị trấn(*152320*)</t>
  </si>
  <si>
    <t>-----------Chi cục Thuế Huyện Yên Sơn(*2114*)</t>
  </si>
  <si>
    <t>-------------Ban Lãnh đạo(*161902*)</t>
  </si>
  <si>
    <t>-------------Đội Kiểm tra - Quản lý nợ và cưỡng chế nợ thuế(*152321*)</t>
  </si>
  <si>
    <t>-------------Đội Tổng hợp Nghiệp vụ Dự toán - Tuyên truyền Hỗ trợ người nộp thuế - Kê khai Kế toán thuế và Tin học(*152322*)</t>
  </si>
  <si>
    <t>-------------Đội Quản lý Thuế Thu nhập cá nhân - Trước bạ và Thu khác(*152323*)</t>
  </si>
  <si>
    <t>-------------Đội Hành chính - Nhân sự - Tài vụ - Ấn chỉ(*152324*)</t>
  </si>
  <si>
    <t>-------------Đội Thuế Liên xã Thị trấn(*152325*)</t>
  </si>
  <si>
    <t>-----------Chi cục Thuế khu vực Chiêm Hóa - Hàm Yên(*5622*)</t>
  </si>
  <si>
    <t>-------------Ban Lãnh đạo(*161903*)</t>
  </si>
  <si>
    <t>-------------Đội Nghiệp vụ Quản lý thuế(*152362*)</t>
  </si>
  <si>
    <t>-------------Đội Hành chính - Nhân sự - Tài vụ - Quản trị - Ấn chỉ(*152364*)</t>
  </si>
  <si>
    <t>-------------Đội Thuế Liên xã Thị trấn số 1(*152365*)</t>
  </si>
  <si>
    <t>-------------Đội Thuế Liên xã Thị trấn số 2(*161904*)</t>
  </si>
  <si>
    <t>-----------Chi cục Thuế Huyện Sơn Dương(*2115*)</t>
  </si>
  <si>
    <t>-------------Ban Lãnh đạo(*161905*)</t>
  </si>
  <si>
    <t>-------------Đội Nghiệp vụ Quản lý thuế(*161907*)</t>
  </si>
  <si>
    <t>-------------Đội Hành chính - Nhân sự - Tài vụ - Quản trị - Ấn chỉ(*152369*)</t>
  </si>
  <si>
    <t>-------------Đội Thuế Liên xã Đăng Châu(*152370*)</t>
  </si>
  <si>
    <t>-------------Đội Thuế Liên xã Kim Xuyên(*161908*)</t>
  </si>
  <si>
    <t>-------------Đội Thuế Liên xã Sơn Nam(*161909*)</t>
  </si>
  <si>
    <t>-----------Chi cục Thuế khu vực Na Hang - Lâm Bình(*5624*)</t>
  </si>
  <si>
    <t>-------------Ban Lãnh đạo(*161910*)</t>
  </si>
  <si>
    <t>-------------Đội Tổng hợp(*161911*)</t>
  </si>
  <si>
    <t>-------------Đội Nghiệp vụ Quản lý thuế(*161912*)</t>
  </si>
  <si>
    <t>-----------Chi cục thuế Huyện Chiêm Hóa(*12280*)</t>
  </si>
  <si>
    <t>-------------Ban Lãnh đạo(*161913*)</t>
  </si>
  <si>
    <t>-------------Đội Kiểm tra - Quản lý nợ và cưỡng chế nợ thuế(*152397*)</t>
  </si>
  <si>
    <t>-------------Đội Tổng hợp Nghiệp vụ Dự toán - Tuyên truyền Hỗ trợ người nộp thuế - Kê khai Kế toán thuế và Tin học(*152398*)</t>
  </si>
  <si>
    <t>-------------Đội Quản lý Thuế Thu nhập cá nhân - Trước bạ và Thu khác(*152399*)</t>
  </si>
  <si>
    <t>-------------Đội Hành chính - Nhân sự - Tài vụ - Ấn chỉ(*152400*)</t>
  </si>
  <si>
    <t>-------------Đội Thuế Liên xã Thị trấn(*152401*)</t>
  </si>
  <si>
    <t>-----------Chi cục thuế Huyện Hàm Yên(*12281*)</t>
  </si>
  <si>
    <t>-------------Ban Lãnh đạo(*161914*)</t>
  </si>
  <si>
    <t>-------------Đội Kiểm tra - Quản lý nợ và cưỡng chế nợ thuế(*152402*)</t>
  </si>
  <si>
    <t>-------------Đội Tổng hợp Nghiệp vụ Dự toán - Tuyên truyền Hỗ trợ người nộp thuế - Kê khai Kế toán thuế và Tin học(*152403*)</t>
  </si>
  <si>
    <t>-------------Đội Quản lý Thuế Thu nhập cá nhân - Trước bạ và Thu khác(*152404*)</t>
  </si>
  <si>
    <t>-------------Đội Hành chính - Nhân sự - Tài vụ - Ấn chỉ(*152425*)</t>
  </si>
  <si>
    <t>-------------Đội Thuế Liên xã Thị trấn(*152426*)</t>
  </si>
  <si>
    <t>-----------Chi cục thuế Huyện Na Hang(*12282*)</t>
  </si>
  <si>
    <t>-------------Ban Lãnh đạo(*161915*)</t>
  </si>
  <si>
    <t>-------------Đội Kiểm tra - Quản lý nợ và cưỡng chế nợ thuế(*152427*)</t>
  </si>
  <si>
    <t>-------------Đội Tổng hợp Nghiệp vụ Dự toán - Tuyên truyền Hỗ trợ người nộp thuế - Kê khai Kế toán thuế và Tin học(*152428*)</t>
  </si>
  <si>
    <t>-------------Đội Quản lý Thuế Thu nhập cá nhân - Trước bạ và Thu khác(*152429*)</t>
  </si>
  <si>
    <t>-------------Đội Hành chính - Nhân sự - Tài vụ - Ấn chỉ(*152430*)</t>
  </si>
  <si>
    <t>-------------Đội Thuế Liên xã Thị trấn(*152431*)</t>
  </si>
  <si>
    <t>-----------Chi cục thuế Huyện Lâm Bình(*12286*)</t>
  </si>
  <si>
    <t>-------------Ban Lãnh đạo(*161916*)</t>
  </si>
  <si>
    <t>-------------Đội Kiểm tra - Quản lý nợ và cưỡng chế nợ thuế(*152432*)</t>
  </si>
  <si>
    <t>-------------Đội Tổng hợp Nghiệp vụ Dự toán - Tuyên truyền Hỗ trợ người nộp thuế - Kê khai Kế toán thuế và Tin học(*152433*)</t>
  </si>
  <si>
    <t>-------------Đội Quản lý Thuế Thu nhập cá nhân - Trước bạ và Thu khác(*152434*)</t>
  </si>
  <si>
    <t>-------------Đội Hành chính - Nhân sự - Tài vụ - Ấn chỉ(*152435*)</t>
  </si>
  <si>
    <t>-------------Đội Thuế Liên xã Thị trấn(*152436*)</t>
  </si>
  <si>
    <t>-----------Chi cục Thuế khu vực thành phố Tuyên Quang - Yên Sơn(*12602*)</t>
  </si>
  <si>
    <t>-------------Ban Lãnh đạo(*161917*)</t>
  </si>
  <si>
    <t>-------------Đội Kiểm tra thuế số 1(*161263*)</t>
  </si>
  <si>
    <t>-------------Đội Kiểm tra thuế số 2(*151950*)</t>
  </si>
  <si>
    <t>-------------Đội Kê khai - Kế toán thuế - Tin học - Nghiệp vụ - Dự toán - Pháp chế(*151951*)</t>
  </si>
  <si>
    <t>-------------Đội Tuyên truyền - Hỗ trợ người nộp thuế - Trước bạ - Thu khác(*151952*)</t>
  </si>
  <si>
    <t>-------------Đội Hành chính - Nhân sự - Tài vụ - Quản trị - Ấn chỉ(*151953*)</t>
  </si>
  <si>
    <t>-------------Đội Thuế Liên phường số 1(*151954*)</t>
  </si>
  <si>
    <t>-------------Đội Thuế Liên xã phường số 2(*161918*)</t>
  </si>
  <si>
    <t>-------------Đội Thuế Liên xã phường số 3(*161919*)</t>
  </si>
  <si>
    <t>-------------Đội Thuế Liên xã phường số 4(*161920*)</t>
  </si>
  <si>
    <t>-------------Đội Thuế Liên xã số 5(*161921*)</t>
  </si>
  <si>
    <t>-------------Đội Thuế Liên xã số 6(*161922*)</t>
  </si>
  <si>
    <t>----------Cục Thuế Tỉnh Yên Bái(*2161*)</t>
  </si>
  <si>
    <t>-----------Lãnh đạo Cục(*5655*)</t>
  </si>
  <si>
    <t>-----------Văn phòng Cục(*5654*)</t>
  </si>
  <si>
    <t>-----------Phòng Tổ chức cán bộ(*5653*)</t>
  </si>
  <si>
    <t>-----------Phòng Kê khai- Kế toán thuế(*5647*)</t>
  </si>
  <si>
    <t>-----------Phòng Quản lý nợ và Cưỡng chế nợ thuế(*5649*)</t>
  </si>
  <si>
    <t>-----------Phòng Tuyên truyền- Hỗ trợ người nộp thuế(*5650*)</t>
  </si>
  <si>
    <t>-----------Phòng Hành chính - Quản trị - Tài vụ - Ấn chỉ(*12302*)</t>
  </si>
  <si>
    <t>-----------Phòng Nghiệp vụ - Dự toán - Pháp chế(*5652*)</t>
  </si>
  <si>
    <t>-----------Phòng Quản lý thuế thu nhập cá nhân(*12301*)</t>
  </si>
  <si>
    <t>-----------Phòng Công nghệ Thông tin(*5656*)</t>
  </si>
  <si>
    <t>-----------Phòng Kiểm tra nội bộ(*5648*)</t>
  </si>
  <si>
    <t>-----------Phòng Thanh tra - Kiểm tra(*5651*)</t>
  </si>
  <si>
    <t>-----------Phòng Tổng hợp và dự toán(*151963*)</t>
  </si>
  <si>
    <t>-----------Phòng Thanh tra(*151964*)</t>
  </si>
  <si>
    <t>-----------Phòng Hành chính - Quản trị - Tài vụ(*151965*)</t>
  </si>
  <si>
    <t>-----------Phòng Kiểm tra thuế(*151966*)</t>
  </si>
  <si>
    <t>-----------Phòng Thanh tra thuế(*151967*)</t>
  </si>
  <si>
    <t>-----------Phòng Tổng hợp - Nghiệp vụ - Dự toán(*151968*)</t>
  </si>
  <si>
    <t>-----------Phòng Tin học(*151969*)</t>
  </si>
  <si>
    <t>-----------Chi cục Thuế thành phố Yên Bái(*2162*)</t>
  </si>
  <si>
    <t>-------------Ban Lãnh đạo(*161962*)</t>
  </si>
  <si>
    <t>-------------Đội Kiểm tra 1(*161264*)</t>
  </si>
  <si>
    <t>-------------Đội Kiểm tra 2(*151970*)</t>
  </si>
  <si>
    <t>-------------Đội Tổng hợp Nghiệp vụ Dự toán - Tuyên truyền Hỗ trợ người nộp thuế - Kê khai Kế toán thuế và Tin học(*151971*)</t>
  </si>
  <si>
    <t>-------------Đội Quản lý Thuế Thu nhập cá nhân - Trước bạ và Thu khác(*151972*)</t>
  </si>
  <si>
    <t>-------------Đội Hành chính - Nhân sự - Tài vụ - Ấn chỉ(*151973*)</t>
  </si>
  <si>
    <t>-------------Đội Thuế số 1(*151974*)</t>
  </si>
  <si>
    <t>-------------Đội Thuế số 2(*161963*)</t>
  </si>
  <si>
    <t>-------------Đội Thuế số 3(*161964*)</t>
  </si>
  <si>
    <t>-----------Chi cục Thuế Huyện Lục Yên(*2163*)</t>
  </si>
  <si>
    <t>-------------Ban Lãnh đạo(*161965*)</t>
  </si>
  <si>
    <t>-------------Đội Kiểm tra - Quản lý nợ và cưỡng chế nợ thuế(*152000*)</t>
  </si>
  <si>
    <t>-------------Đội Tổng hợp Nghiệp vụ Dự toán - Tuyên truyền Hỗ trợ người nộp thuế - Kê khai Kế toán thuế và Tin học(*152001*)</t>
  </si>
  <si>
    <t>-------------Đội Hành chính - Nhân sự - Tài vụ - Ấn chỉ(*152003*)</t>
  </si>
  <si>
    <t>-------------Đội Thuế số 1(*152004*)</t>
  </si>
  <si>
    <t>-------------Đội Thuế số 2(*161966*)</t>
  </si>
  <si>
    <t>-----------Chi cục Thuế Huyện Mù Cang Chải(*2165*)</t>
  </si>
  <si>
    <t>-------------Ban Lãnh đạo(*161967*)</t>
  </si>
  <si>
    <t>-------------Đội Tổng hợp Nghiệp vụ Dự toán - Tuyên truyền Hỗ trợ người nộp thuế - Kê khai Kế toán thuế và Tin học(*152006*)</t>
  </si>
  <si>
    <t>-------------Đội Hành chính - Nhân sự - Tài vụ - Ấn chỉ(*152008*)</t>
  </si>
  <si>
    <t>-----------Chi cục Thuế Huyện Yên Bình(*2168*)</t>
  </si>
  <si>
    <t>-------------Ban Lãnh đạo(*161968*)</t>
  </si>
  <si>
    <t>-------------Đội Kiểm tra - Quản lý nợ và cưỡng chế nợ thuế(*152010*)</t>
  </si>
  <si>
    <t>-------------Đội Tổng hợp Nghiệp vụ Dự toán - Tuyên truyền Hỗ trợ người nộp thuế - Kê khai Kế toán thuế và Tin học(*152039*)</t>
  </si>
  <si>
    <t>-------------Đội Hành chính - Nhân sự - Tài vụ - Ấn chỉ(*152041*)</t>
  </si>
  <si>
    <t>-------------Đội Thuế số 1(*152042*)</t>
  </si>
  <si>
    <t>-------------Đội Thuế số 2(*161969*)</t>
  </si>
  <si>
    <t>-----------Chi cục Thuế khu vực Nghĩa Văn - Trạm Tấu(*12303*)</t>
  </si>
  <si>
    <t>-------------Ban Lãnh đạo(*161970*)</t>
  </si>
  <si>
    <t>-------------Đội Kiểm tra - Quản lý nợ và cưỡng chế nợ thuế(*152043*)</t>
  </si>
  <si>
    <t>-------------Đội Tổng hợp Nghiệp vụ Dự toán - Tuyên truyền Hỗ trợ người nộp thuế - Kê khai Kế toán thuế và Tin học(*152044*)</t>
  </si>
  <si>
    <t>-------------Đội Hành chính - Nhân sự - Tài vụ - Ấn chỉ(*152046*)</t>
  </si>
  <si>
    <t>-------------Đội Thuế số 1(*152047*)</t>
  </si>
  <si>
    <t>-------------Đội Thuế số 2(*161971*)</t>
  </si>
  <si>
    <t>-------------Đội Thuế số 3(*161972*)</t>
  </si>
  <si>
    <t>-----------Chi cục Thuế khu vực Trấn Yên - Văn Yên(*12304*)</t>
  </si>
  <si>
    <t>-------------Ban Lãnh đạo(*161973*)</t>
  </si>
  <si>
    <t>-------------Đội Kiểm tra - Quản lý nợ và cưỡng chế nợ thuế(*152048*)</t>
  </si>
  <si>
    <t>-------------Đội Tổng hợp Nghiệp vụ Dự toán - Tuyên truyền Hỗ trợ người nộp thuế - Kê khai Kế toán thuế và Tin học(*152049*)</t>
  </si>
  <si>
    <t>-------------Đội Hành chính - Nhân sự - Tài vụ - Ấn chỉ(*152072*)</t>
  </si>
  <si>
    <t>-------------Đội Thuế số 1(*152073*)</t>
  </si>
  <si>
    <t>-------------Đội Thuế số 2(*161974*)</t>
  </si>
  <si>
    <t>-------------Đội Thuế số 3(*161975*)</t>
  </si>
  <si>
    <t>-------------Đội Thuế số 4(*161976*)</t>
  </si>
  <si>
    <t>-----------Chi cục Thuế khu vực Nghĩa Văn(*5640*)</t>
  </si>
  <si>
    <t>-------------Ban Lãnh đạo(*161977*)</t>
  </si>
  <si>
    <t>-------------Đội Kiểm tra - Quản lý nợ và cưỡng chế nợ thuế(*152074*)</t>
  </si>
  <si>
    <t>-------------Đội Tổng hợp Nghiệp vụ Dự toán - Tuyên truyền Hỗ trợ người nộp thuế - Kê khai Kế toán thuế và Tin học(*152075*)</t>
  </si>
  <si>
    <t>-------------Đội Quản lý Thuế Thu nhập cá nhân - Trước bạ và Thu khác(*152076*)</t>
  </si>
  <si>
    <t>-------------Đội Hành chính - Nhân sự - Tài vụ - Ấn chỉ(*152077*)</t>
  </si>
  <si>
    <t>-------------Đội Thuế Liên xã Thị trấn(*152078*)</t>
  </si>
  <si>
    <t>-----------Chi cục Thuế Huyện Văn Yên(*2164*)</t>
  </si>
  <si>
    <t>-------------Ban Lãnh đạo(*161978*)</t>
  </si>
  <si>
    <t>-------------Đội Kiểm tra - Quản lý nợ và cưỡng chế nợ thuế(*152079*)</t>
  </si>
  <si>
    <t>-------------Đội Tổng hợp Nghiệp vụ Dự toán - Tuyên truyền Hỗ trợ người nộp thuế - Kê khai Kế toán thuế và Tin học(*152080*)</t>
  </si>
  <si>
    <t>-------------Đội Quản lý Thuế Thu nhập cá nhân - Trước bạ và Thu khác(*152081*)</t>
  </si>
  <si>
    <t>-------------Đội Hành chính - Nhân sự - Tài vụ - Ấn chỉ(*152102*)</t>
  </si>
  <si>
    <t>-------------Đội Thuế Liên xã Thị trấn(*152103*)</t>
  </si>
  <si>
    <t>-----------Chi cục Thuế Huyện Trấn Yên(*2166*)</t>
  </si>
  <si>
    <t>-------------Ban Lãnh đạo(*161979*)</t>
  </si>
  <si>
    <t>-------------Đội Kiểm tra - Quản lý nợ và cưỡng chế nợ thuế(*152104*)</t>
  </si>
  <si>
    <t>-------------Đội Tổng hợp Nghiệp vụ Dự toán - Tuyên truyền Hỗ trợ người nộp thuế - Kê khai Kế toán thuế và Tin học(*152105*)</t>
  </si>
  <si>
    <t>-------------Đội Quản lý Thuế Thu nhập cá nhân - Trước bạ và Thu khác(*152106*)</t>
  </si>
  <si>
    <t>-------------Đội Hành chính - Nhân sự - Tài vụ - Ấn chỉ(*152107*)</t>
  </si>
  <si>
    <t>-------------Đội Thuế Liên xã Thị trấn(*152108*)</t>
  </si>
  <si>
    <t>-----------Chi cục Thuế Huyện Trạm Tấu(*2167*)</t>
  </si>
  <si>
    <t>-------------Ban Lãnh đạo(*161980*)</t>
  </si>
  <si>
    <t>-------------Đội Kiểm tra - Quản lý nợ và cưỡng chế nợ thuế(*152109*)</t>
  </si>
  <si>
    <t>-------------Đội Tổng hợp Nghiệp vụ Dự toán - Tuyên truyền Hỗ trợ người nộp thuế - Kê khai Kế toán thuế và Tin học(*152110*)</t>
  </si>
  <si>
    <t>-------------Đội Quản lý Thuế Thu nhập cá nhân - Trước bạ và Thu khác(*152111*)</t>
  </si>
  <si>
    <t>-------------Đội Hành chính - Nhân sự - Tài vụ - Ấn chỉ(*152112*)</t>
  </si>
  <si>
    <t>-------------Đội Thuế Liên xã Thị trấn(*152113*)</t>
  </si>
  <si>
    <t>-----------Chi cục thuế Thị xã Nghĩa Lộ(*12296*)</t>
  </si>
  <si>
    <t>-------------Ban Lãnh đạo(*161981*)</t>
  </si>
  <si>
    <t>-------------Đội Kiểm tra - Quản lý nợ và cưỡng chế nợ thuế(*152141*)</t>
  </si>
  <si>
    <t>-------------Đội Tổng hợp Nghiệp vụ Dự toán - Tuyên truyền Hỗ trợ người nộp thuế - Kê khai Kế toán thuế và Tin học(*152142*)</t>
  </si>
  <si>
    <t>-------------Đội Quản lý Thuế Thu nhập cá nhân - Trước bạ và Thu khác(*152143*)</t>
  </si>
  <si>
    <t>-------------Đội Hành chính - Nhân sự - Tài vụ - Ấn chỉ(*152144*)</t>
  </si>
  <si>
    <t>-------------Đội Thuế Liên xã Thị trấn(*152145*)</t>
  </si>
  <si>
    <t>-----------Chi cục thuế Huyện Văn Chấn(*12297*)</t>
  </si>
  <si>
    <t>-------------Ban Lãnh đạo(*161982*)</t>
  </si>
  <si>
    <t>-------------Đội Kiểm tra - Quản lý nợ và cưỡng chế nợ thuế(*152146*)</t>
  </si>
  <si>
    <t>-------------Đội Tổng hợp Nghiệp vụ Dự toán - Tuyên truyền Hỗ trợ người nộp thuế - Kê khai Kế toán thuế và Tin học(*152147*)</t>
  </si>
  <si>
    <t>-------------Đội Quản lý Thuế Thu nhập cá nhân - Trước bạ và Thu khác(*152148*)</t>
  </si>
  <si>
    <t>-------------Đội Hành chính - Nhân sự - Tài vụ - Ấn chỉ(*152149*)</t>
  </si>
  <si>
    <t>-------------Đội Thuế Liên xã Thị trấn(*152150*)</t>
  </si>
  <si>
    <t>----------Cục Thuế Tỉnh Thái Nguyên(*5657*)</t>
  </si>
  <si>
    <t>-----------Lãnh đạo Cục(*5675*)</t>
  </si>
  <si>
    <t>-----------Văn phòng(*12040*)</t>
  </si>
  <si>
    <t>-----------Phòng Tổ chức cán bộ(*5673*)</t>
  </si>
  <si>
    <t>-----------Phòng Tin học(*5678*)</t>
  </si>
  <si>
    <t>-----------Phòng kiểm tra thuế số 2(*5679*)</t>
  </si>
  <si>
    <t>-----------Phòng quản lý thuế thu nhập cá nhân(*5667*)</t>
  </si>
  <si>
    <t>-----------Phòng kiểm tra nội bộ(*5668*)</t>
  </si>
  <si>
    <t>-----------Phòng Tuyên truyền và hỗ trợ người nộp thuế(*5669*)</t>
  </si>
  <si>
    <t>-----------Phòng Tổng hợp – Nghiệp vụ - Dự toán(*5670*)</t>
  </si>
  <si>
    <t>-----------Phòng quản lý nợ và cưỡng chế nợ thuế(*5671*)</t>
  </si>
  <si>
    <t>-----------Phòng Thanh tra thuế(*5672*)</t>
  </si>
  <si>
    <t>-----------Phòng kê khai-kế toán thuế(*5677*)</t>
  </si>
  <si>
    <t>-----------Phòng Hành chính- Quản trị - Tài vụ - Ấn chỉ(*5674*)</t>
  </si>
  <si>
    <t>-----------Phòng Công nghệ Thông tin(*12037*)</t>
  </si>
  <si>
    <t>-----------Phòng Nghiệp vụ - Dự toán - Pháp chế(*12038*)</t>
  </si>
  <si>
    <t>-----------Phòng Quản lý Hộ kinh doanh, cá nhân và thu khác(*12039*)</t>
  </si>
  <si>
    <t>-----------Phòng kiểm tra thuế số 1(*5676*)</t>
  </si>
  <si>
    <t>-----------Phòng Thanh tra - Kiểm tra số 01(*12041*)</t>
  </si>
  <si>
    <t>-----------Phòng Thanh tra - Kiểm tra số 02(*12042*)</t>
  </si>
  <si>
    <t>-----------Phòng Thanh tra - Kiểm tra số 03(*12043*)</t>
  </si>
  <si>
    <t>-----------Phòng Thuế trước bạ và thu khác(*162207*)</t>
  </si>
  <si>
    <t>-----------Phòng Nghiệp vụ thuế(*162208*)</t>
  </si>
  <si>
    <t>-----------Phòng Tổng hợp dự toán(*162209*)</t>
  </si>
  <si>
    <t>-----------Phòng Quản lý ấn chỉ(*162210*)</t>
  </si>
  <si>
    <t>-----------Phòng tin học và xử lý dữ liệu về thuế(*162211*)</t>
  </si>
  <si>
    <t>-----------Phòng Quản lý doanh nghiệp(*162212*)</t>
  </si>
  <si>
    <t>-----------Chi cục Thuế Huyện Đại Từ(*5664*)</t>
  </si>
  <si>
    <t>-------------Ban lãnh đạo(*161271*)</t>
  </si>
  <si>
    <t>-------------Đội Kiểm tra - Quản lý nợ và cưỡng chế nợ thuế(*162213*)</t>
  </si>
  <si>
    <t>-------------Đội Kê khai - Kế toán thuế - Tin học - Nghiệp vụ - Dự toán - Pháp chế(*162214*)</t>
  </si>
  <si>
    <t>-------------Đội Quản lý Thuế Thu nhập cá nhân - Trước bạ và Thu khác(*162215*)</t>
  </si>
  <si>
    <t>-------------Đội Hành chính - Nhân sự - Tài vụ - Ấn chỉ(*162216*)</t>
  </si>
  <si>
    <t>-------------Đội Thuế Liên xã Thị trấn(*162217*)</t>
  </si>
  <si>
    <t>-----------Chi cục Thuế Huyện Phú Bình(*5665*)</t>
  </si>
  <si>
    <t>-------------Ban lãnh đạo(*161272*)</t>
  </si>
  <si>
    <t>-------------Đội Kiểm tra - Quản lý nợ và cưỡng chế nợ thuế(*162218*)</t>
  </si>
  <si>
    <t>-------------Đội Kê khai - Kế toán thuế - Tin học - Nghiệp vụ - Dự toán - Pháp chế(*162219*)</t>
  </si>
  <si>
    <t>-------------Đội Quản lý Thuế Thu nhập cá nhân - Trước bạ và Thu khác(*162220*)</t>
  </si>
  <si>
    <t>-------------Đội Hành chính - Nhân sự - Tài vụ - Ấn chỉ(*162221*)</t>
  </si>
  <si>
    <t>-------------Đội Thuế Liên xã Thị trấn(*162222*)</t>
  </si>
  <si>
    <t>-----------Chi cục Thuế Huyện Phổ Yên(*5666*)</t>
  </si>
  <si>
    <t>-------------Ban lãnh đạo(*161273*)</t>
  </si>
  <si>
    <t>-------------Đội Kiểm tra - Quản lý nợ và cưỡng chế nợ thuế(*162223*)</t>
  </si>
  <si>
    <t>-------------Đội Kê khai - Kế toán thuế - Tin học - Nghiệp vụ - Dự toán - Pháp chế(*162224*)</t>
  </si>
  <si>
    <t>-------------Đội Quản lý Thuế Thu nhập cá nhân - Trước bạ và Thu khác(*162225*)</t>
  </si>
  <si>
    <t>-------------Đội Hành chính - Nhân sự - Tài vụ - Ấn chỉ(*162226*)</t>
  </si>
  <si>
    <t>-------------Đội Thuế Liên xã Thị trấn(*162227*)</t>
  </si>
  <si>
    <t>-----------Chi cục Thuế Thành phố Thái Nguyên(*5658*)</t>
  </si>
  <si>
    <t>-------------Ban lãnh đạo(*161274*)</t>
  </si>
  <si>
    <t>-------------Đội kiểm tra thuế số 1(*161275*)</t>
  </si>
  <si>
    <t>-------------Đội kiểm tra thuế số 2(*161276*)</t>
  </si>
  <si>
    <t>-------------Đội Kê khai - Kế toán thuế - Tin học - Nghiệp vụ - Dự toán - Pháp chế(*162228*)</t>
  </si>
  <si>
    <t>-------------Đội tuyên truyền- Hỗ trợ người nộp thuế - Trước bạ- Thu Khác(*161277*)</t>
  </si>
  <si>
    <t>-------------Đội Hành chính - Nhân sự - Quản trị - Tài vụ - Ấn chỉ(*162229*)</t>
  </si>
  <si>
    <t>-------------Đội Quản lý thuế liên xã phường số 01(*161278*)</t>
  </si>
  <si>
    <t>-------------Đội Quản lý thuế liên xã phường số 02(*161279*)</t>
  </si>
  <si>
    <t>-------------Đội Quản lý thuế liên xã phường số 03(*161280*)</t>
  </si>
  <si>
    <t>-------------Đội Quản lý thuế liên xã phường số 04(*161281*)</t>
  </si>
  <si>
    <t>-------------Đội Quản lý thuế liên xã phường số 05(*161282*)</t>
  </si>
  <si>
    <t>-------------Đội Quản lý thuế liên xã phường số 06(*161283*)</t>
  </si>
  <si>
    <t>-----------Chi cục Thuế Thị xã Sông Công(*5659*)</t>
  </si>
  <si>
    <t>-------------Ban lãnh đạo(*161284*)</t>
  </si>
  <si>
    <t>-------------Đội Kiểm tra - Quản lý nợ và cưỡng chế nợ thuế(*162230*)</t>
  </si>
  <si>
    <t>-------------Đội Kê khai - Kế toán thuế - Tin học - Nghiệp vụ - Dự toán - Pháp chế(*162231*)</t>
  </si>
  <si>
    <t>-------------Đội Quản lý Thuế Thu nhập cá nhân - Trước bạ và Thu khác(*162232*)</t>
  </si>
  <si>
    <t>-------------Đội Hành chính - Nhân sự - Tài vụ - Ấn chỉ(*162233*)</t>
  </si>
  <si>
    <t>-------------Đội Thuế Liên xã Thị trấn(*162234*)</t>
  </si>
  <si>
    <t>-----------Chi cục Thuế Huyện Định Hoá(*5660*)</t>
  </si>
  <si>
    <t>-------------Ban lãnh đạo(*161285*)</t>
  </si>
  <si>
    <t>-------------Đội Kiểm tra - Quản lý nợ và cưỡng chế nợ thuế(*162238*)</t>
  </si>
  <si>
    <t>-------------Đội Kê khai - Kế toán thuế - Tin học - Nghiệp vụ - Dự toán - Pháp chế(*162235*)</t>
  </si>
  <si>
    <t>-------------Đội Quản lý Thuế Thu nhập cá nhân - Trước bạ và Thu khác(*162236*)</t>
  </si>
  <si>
    <t>-------------Đội Hành chính - Nhân sự - Tài vụ - Ấn chỉ(*162239*)</t>
  </si>
  <si>
    <t>-------------Đội Thuế Liên xã Thị trấn(*162237*)</t>
  </si>
  <si>
    <t>-----------Chi cục Thuế Huyện Phú Lương(*5662*)</t>
  </si>
  <si>
    <t>-------------Ban lãnh đạo(*161286*)</t>
  </si>
  <si>
    <t>-------------Đội Kiểm tra - Quản lý nợ và cưỡng chế nợ thuế(*161287*)</t>
  </si>
  <si>
    <t>-------------Đội Kê khai - Kế toán thuế - Tin học - Nghiệp vụ - Dự toán - Pháp chế(*161288*)</t>
  </si>
  <si>
    <t>-------------Đội Quản lý Thuế Thu nhập cá nhân - Trước bạ và Thu khác(*161289*)</t>
  </si>
  <si>
    <t>-------------Đội Hành chính - Nhân sự - Tài vụ - Ấn chỉ(*161290*)</t>
  </si>
  <si>
    <t>-------------Đội Thuế Liên xã Thị trấn(*161291*)</t>
  </si>
  <si>
    <t>-----------Chi cục Thuế Huyện Võ Nhai(*5661*)</t>
  </si>
  <si>
    <t>-------------Ban lãnh đạo(*161292*)</t>
  </si>
  <si>
    <t>-------------Đội Kiểm tra - Quản lý nợ và cưỡng chế nợ thuế(*161293*)</t>
  </si>
  <si>
    <t>-------------Đội Kê khai - Kế toán thuế - Tin học - Nghiệp vụ - Dự toán - Pháp chế(*161294*)</t>
  </si>
  <si>
    <t>-------------Đội Quản lý Thuế Thu nhập cá nhân - Trước bạ và Thu khác(*161295*)</t>
  </si>
  <si>
    <t>-------------Đội Hành chính - Nhân sự - Tài vụ - Ấn chỉ(*161296*)</t>
  </si>
  <si>
    <t>-------------Đội Thuế Liên xã Thị trấn(*161297*)</t>
  </si>
  <si>
    <t>-----------Chi cục Thuế Huyện Đồng Hỷ(*5663*)</t>
  </si>
  <si>
    <t>-------------Ban lãnh đạo(*161298*)</t>
  </si>
  <si>
    <t>-------------Đội Kiểm tra - Quản lý nợ và cưỡng chế nợ thuế(*162240*)</t>
  </si>
  <si>
    <t>-------------Đội Kê khai - Kế toán thuế - Tin học - Nghiệp vụ - Dự toán - Pháp chế(*162241*)</t>
  </si>
  <si>
    <t>-------------Đội Quản lý Thuế Thu nhập cá nhân - Trước bạ và Thu khác(*162242*)</t>
  </si>
  <si>
    <t>-------------Đội Hành chính - Nhân sự - Tài vụ - Ấn chỉ(*162243*)</t>
  </si>
  <si>
    <t>-------------Đội Thuế Liên xã Thị trấn(*162244*)</t>
  </si>
  <si>
    <t>-----------Chi cục Thuế khu vực Đồng Hỷ - Võ Nhai(*12305*)</t>
  </si>
  <si>
    <t>-------------Ban lãnh đạo(*161299*)</t>
  </si>
  <si>
    <t>-------------Đội Nghiệp vụ Quản lý thuế(*161300*)</t>
  </si>
  <si>
    <t>-------------Đội Hành chính - Nhân sự - Quản trị - Tài vụ - Ấn chỉ(*162246*)</t>
  </si>
  <si>
    <t>-------------Đội Quản lý thuế liên xã phường số 01(*161301*)</t>
  </si>
  <si>
    <t>-------------Đội Quản lý thuế liên phường xã số 02(*161302*)</t>
  </si>
  <si>
    <t>-----------Chi cục Thuế khu vực Sông Công - Đại Từ(*12306*)</t>
  </si>
  <si>
    <t>-------------Ban lãnh đạo(*161303*)</t>
  </si>
  <si>
    <t>-------------Đội Hành chính - Nhân sự - Quản trị - Tài vụ - Ấn chỉ(*162248*)</t>
  </si>
  <si>
    <t>-------------Đội Nghiệp vụ Quản lý thuế(*161304*)</t>
  </si>
  <si>
    <t>-------------Đội Quản lý thuế liên xã phường số 01(*161305*)</t>
  </si>
  <si>
    <t>-------------Đội Quản lý thuế liên xã phường số 02(*161306*)</t>
  </si>
  <si>
    <t>-------------Đội Quản lý thuế liên xã phường số 03(*161307*)</t>
  </si>
  <si>
    <t>-------------Đội Quản lý thuế liên xã phường số 04(*161308*)</t>
  </si>
  <si>
    <t>-----------Chi cục Thuế khu vực Phổ Yên - Phú Bình(*12307*)</t>
  </si>
  <si>
    <t>-------------Ban lãnh đạo(*161309*)</t>
  </si>
  <si>
    <t>-------------Đội Kiểm tra thuế số 01(*161310*)</t>
  </si>
  <si>
    <t>-------------Đội Kiểm tra thuế số 02(*161311*)</t>
  </si>
  <si>
    <t>-------------Đội Kê khai - Kế toán thuế - Tin học - Nghiệp vụ - Dự toán - Pháp chế(*162249*)</t>
  </si>
  <si>
    <t>-------------Đội tuyên truyền- Hỗ trợ  - Trước bạ- Thu Khác(*161312*)</t>
  </si>
  <si>
    <t>-------------Đội Hành chính - Nhân sự - Quản trị - Tài vụ - Ấn chỉ(*162250*)</t>
  </si>
  <si>
    <t>-------------Đội Quản lý thuế liên xã phường số 01(*161313*)</t>
  </si>
  <si>
    <t>-------------Đội Quản lý thuế liên xã phường số 02(*161314*)</t>
  </si>
  <si>
    <t>-----------Chi cục Thuế khu vực Phú Lương - Định Hóa(*12308*)</t>
  </si>
  <si>
    <t>-------------Ban lãnh đạo(*161315*)</t>
  </si>
  <si>
    <t>-------------Đội Nghiệp vụ Quản lý thuế(*161316*)</t>
  </si>
  <si>
    <t>-------------Đội Hành chính - Nhân sự - Quản trị - Tài vụ - Ấn chỉ(*162252*)</t>
  </si>
  <si>
    <t>-------------Đội Quản lý thuế liên xã phường số 01(*161317*)</t>
  </si>
  <si>
    <t>-------------Đội Quản lý thuế liên xã phường số 02(*161318*)</t>
  </si>
  <si>
    <t>----------Cục Thuế Tỉnh Phú Thọ(*2222*)</t>
  </si>
  <si>
    <t>-----------Lãnh đạo Cục(*5694*)</t>
  </si>
  <si>
    <t>-----------Văn phòng Cục(*12050*)</t>
  </si>
  <si>
    <t>-----------Phòng Tổ chức cán bộ(*5703*)</t>
  </si>
  <si>
    <t>-----------Phòng kiểm tra thuế số 2(*5697*)</t>
  </si>
  <si>
    <t>-----------Phòng Quản lý thuế Thu nhập cá nhân(*5698*)</t>
  </si>
  <si>
    <t>-----------Phòng TT-HT Người nộp thuế(*5699*)</t>
  </si>
  <si>
    <t>-----------Phòng TH-NV- DT(*5700*)</t>
  </si>
  <si>
    <t>-----------Phòng Quản lý thu nợ và cưỡng chế nợ thuế(*5701*)</t>
  </si>
  <si>
    <t>-----------Phòng Kiểm tra nội bộ(*5702*)</t>
  </si>
  <si>
    <t>-----------Phòng thanh tra(*5696*)</t>
  </si>
  <si>
    <t>-----------Phòng Hành chính- Quản trị - Tài vụ - Ấn chỉ(*5704*)</t>
  </si>
  <si>
    <t>-----------Phòng Kê khai - Kế toán thuế(*5706*)</t>
  </si>
  <si>
    <t>-----------Phòng Tin học(*5691*)</t>
  </si>
  <si>
    <t>-----------Phòng Công nghệ Thông tin(*12047*)</t>
  </si>
  <si>
    <t>-----------Phòng Nghiệp vụ - Dự toán - Pháp chế(*12048*)</t>
  </si>
  <si>
    <t>-----------Phòng Quản lý Hộ kinh doanh, cá nhân và thu khác(*12049*)</t>
  </si>
  <si>
    <t>-----------Phòng kiểm tra thuế số 1(*5695*)</t>
  </si>
  <si>
    <t>-----------Phòng Thanh tra - Kiểm tra số 1(*12051*)</t>
  </si>
  <si>
    <t>-----------Phòng Thanh tra - Kiểm tra số 2(*12052*)</t>
  </si>
  <si>
    <t>-----------Phòng Thanh tra - Kiểm tra số 3(*12053*)</t>
  </si>
  <si>
    <t>-----------Phòng Thuế trước bạ và thu khác(*151421*)</t>
  </si>
  <si>
    <t>-----------Phòng Nghiệp vụ thuế(*151422*)</t>
  </si>
  <si>
    <t>-----------Phòng Tổng hợp dự toán(*151423*)</t>
  </si>
  <si>
    <t>-----------Phòng Quản lý ấn chỉ(*151424*)</t>
  </si>
  <si>
    <t>-----------Phòng tin học và xử lý dữ liệu về thuế(*151425*)</t>
  </si>
  <si>
    <t>-----------Phòng Quản lý doanh nghiệp(*151426*)</t>
  </si>
  <si>
    <t>-----------Chi cục Thuế Huyện Cẩm Khê(*2230*)</t>
  </si>
  <si>
    <t>-------------Ban Lãnh đạo(*157825*)</t>
  </si>
  <si>
    <t>-------------Đội Tuyên truyền - hỗ trợ người nộp thuế(*151427*)</t>
  </si>
  <si>
    <t>-------------Đội Kê khai - Kế toán thuế và Tin học(*151428*)</t>
  </si>
  <si>
    <t>-------------Đội Kiểm tra nội bộ(*151429*)</t>
  </si>
  <si>
    <t>-------------Đội Quản lý nợ và cưỡng chế nợ thuế(*151430*)</t>
  </si>
  <si>
    <t>-------------Đội Tổng hợp - Nghiệp vụ - Dự toán - Pháp chế(*151431*)</t>
  </si>
  <si>
    <t>-------------Đội Hành chính - Nhân sự - Tài vụ - Ấn chỉ(*151432*)</t>
  </si>
  <si>
    <t>-------------Đội trước bạ và thu khác(*151433*)</t>
  </si>
  <si>
    <t>-------------Một số Đội thuế liên phường, xã(*151434*)</t>
  </si>
  <si>
    <t>-----------Chi cục Thuế Huyện Yên Lập(*2229*)</t>
  </si>
  <si>
    <t>-------------Ban Lãnh đạo(*157826*)</t>
  </si>
  <si>
    <t>-------------Đội Tuyên truyền - hỗ trợ người nộp thuế(*151435*)</t>
  </si>
  <si>
    <t>-------------Đội Kê khai - Kế toán thuế và Tin học(*151436*)</t>
  </si>
  <si>
    <t>-------------Đội Kiểm tra nội bộ(*151437*)</t>
  </si>
  <si>
    <t>-------------Đội Quản lý nợ và cưỡng chế nợ thuế(*151438*)</t>
  </si>
  <si>
    <t>-------------Đội Tổng hợp - Nghiệp vụ - Dự toán - Pháp chế(*151439*)</t>
  </si>
  <si>
    <t>-------------Đội Hành chính - Nhân sự - Tài vụ - Ấn chỉ(*151494*)</t>
  </si>
  <si>
    <t>-------------Đội trước bạ và thu khác(*151495*)</t>
  </si>
  <si>
    <t>-------------Một số Đội thuế liên phường, xã(*151496*)</t>
  </si>
  <si>
    <t>-----------Chi cục Thuế Huyện Tam Nông(*2231*)</t>
  </si>
  <si>
    <t>-------------Ban Lãnh đạo(*157827*)</t>
  </si>
  <si>
    <t>-------------Đội Tuyên truyền - hỗ trợ người nộp thuế(*151497*)</t>
  </si>
  <si>
    <t>-------------Đội Kê khai - Kế toán thuế và Tin học(*151498*)</t>
  </si>
  <si>
    <t>-------------Đội Kiểm tra nội bộ(*151499*)</t>
  </si>
  <si>
    <t>-------------Đội Quản lý nợ và cưỡng chế nợ thuế(*151500*)</t>
  </si>
  <si>
    <t>-------------Đội Tổng hợp - Nghiệp vụ - Dự toán - Pháp chế(*151501*)</t>
  </si>
  <si>
    <t>-------------Đội Hành chính - Nhân sự - Tài vụ - Ấn chỉ(*151502*)</t>
  </si>
  <si>
    <t>-------------Đội trước bạ và thu khác(*151503*)</t>
  </si>
  <si>
    <t>-------------Một số Đội thuế liên phường, xã(*151504*)</t>
  </si>
  <si>
    <t>-----------Chi cục Thuế Huyện Thanh Sơn(*2233*)</t>
  </si>
  <si>
    <t>-------------Ban Lãnh đạo(*157828*)</t>
  </si>
  <si>
    <t>-------------Đội Tuyên truyền - hỗ trợ người nộp thuế(*151505*)</t>
  </si>
  <si>
    <t>-------------Đội Kê khai - Kế toán thuế và Tin học(*151506*)</t>
  </si>
  <si>
    <t>-------------Đội Kiểm tra nội bộ(*151507*)</t>
  </si>
  <si>
    <t>-------------Đội Quản lý nợ và cưỡng chế nợ thuế(*151508*)</t>
  </si>
  <si>
    <t>-------------Đội Tổng hợp - Nghiệp vụ - Dự toán - Pháp chế(*151509*)</t>
  </si>
  <si>
    <t>-------------Đội Hành chính - Nhân sự - Tài vụ - Ấn chỉ(*151510*)</t>
  </si>
  <si>
    <t>-------------Đội trước bạ và thu khác(*151511*)</t>
  </si>
  <si>
    <t>-------------Một số Đội thuế liên phường, xã(*151512*)</t>
  </si>
  <si>
    <t>-----------Chi cục Thuế Huyện Lâm Thao(*2232*)</t>
  </si>
  <si>
    <t>-------------Ban Lãnh đạo(*157829*)</t>
  </si>
  <si>
    <t>-------------Đội Tuyên truyền - hỗ trợ người nộp thuế(*151513*)</t>
  </si>
  <si>
    <t>-------------Đội Kê khai - Kế toán thuế và Tin học(*150784*)</t>
  </si>
  <si>
    <t>-------------Đội Kiểm tra nội bộ(*150785*)</t>
  </si>
  <si>
    <t>-------------Đội Quản lý nợ và cưỡng chế nợ thuế(*150786*)</t>
  </si>
  <si>
    <t>-------------Đội Tổng hợp - Nghiệp vụ - Dự toán - Pháp chế(*150787*)</t>
  </si>
  <si>
    <t>-------------Đội Hành chính - Nhân sự - Tài vụ - Ấn chỉ(*150788*)</t>
  </si>
  <si>
    <t>-------------Đội trước bạ và thu khác(*150789*)</t>
  </si>
  <si>
    <t>-------------Một số Đội thuế liên phường, xã(*150790*)</t>
  </si>
  <si>
    <t>-----------Chi cục Thuế Huyện Thanh Thủy(*2234*)</t>
  </si>
  <si>
    <t>-------------Ban Lãnh đạo(*157830*)</t>
  </si>
  <si>
    <t>-------------Đội Tuyên truyền - hỗ trợ người nộp thuế(*150791*)</t>
  </si>
  <si>
    <t>-------------Đội Kê khai - Kế toán thuế và Tin học(*150792*)</t>
  </si>
  <si>
    <t>-------------Đội Kiểm tra nội bộ(*150793*)</t>
  </si>
  <si>
    <t>-------------Đội Quản lý nợ và cưỡng chế nợ thuế(*150794*)</t>
  </si>
  <si>
    <t>-------------Đội Tổng hợp - Nghiệp vụ - Dự toán - Pháp chế(*150795*)</t>
  </si>
  <si>
    <t>-------------Đội Hành chính - Nhân sự - Tài vụ - Ấn chỉ(*150796*)</t>
  </si>
  <si>
    <t>-------------Đội trước bạ và thu khác(*150797*)</t>
  </si>
  <si>
    <t>-------------Một số Đội thuế liên phường, xã(*150798*)</t>
  </si>
  <si>
    <t>-----------Chi cục Thuế Thành phố Việt Trì(*2223*)</t>
  </si>
  <si>
    <t>-------------Ban Lãnh đạo(*157831*)</t>
  </si>
  <si>
    <t>-------------Đội Tuyên truyền - hỗ trợ người nộp thuế(*150799*)</t>
  </si>
  <si>
    <t>-------------Đội Kê khai - Kế toán thuế và Tin học(*150800*)</t>
  </si>
  <si>
    <t>-------------Đội Kiểm tra nội bộ(*150801*)</t>
  </si>
  <si>
    <t>-------------Đội Quản lý nợ và cưỡng chế nợ thuế(*150802*)</t>
  </si>
  <si>
    <t>-------------Đội Tổng hợp - Nghiệp vụ - Dự toán - Pháp chế(*150803*)</t>
  </si>
  <si>
    <t>-------------Đội Hành chính - Nhân sự - Tài vụ - Ấn chỉ(*150804*)</t>
  </si>
  <si>
    <t>-------------Đội trước bạ và thu khác(*151147*)</t>
  </si>
  <si>
    <t>-------------Một số Đội thuế liên phường, xã(*151133*)</t>
  </si>
  <si>
    <t>-------------Đội Hành chính - Nhân sự - Tài vụ - Quản trị - Ấn chỉ(*157832*)</t>
  </si>
  <si>
    <t>-------------Đội Tuyên truyền  - Hỗ trợ NNT - Trước bạ - Thu khác(*157833*)</t>
  </si>
  <si>
    <t>-------------Đội Kê khai - Kế toán Thuế - Tin học - Nghiệp vụ - Dự toán - Pháp chế.(*157834*)</t>
  </si>
  <si>
    <t>-------------Đội Kiểm tra thuế số 1(*157835*)</t>
  </si>
  <si>
    <t>-------------Đội Kiểm tra Thuế số 2(*157836*)</t>
  </si>
  <si>
    <t>-------------Đội Thuế liên xã phường Nông Trang(*157837*)</t>
  </si>
  <si>
    <t>-------------Đội Thuế liên xã phường Gia Cẩm(*157838*)</t>
  </si>
  <si>
    <t>-------------Đội Thuế liên xã phường Tân Dân(*157839*)</t>
  </si>
  <si>
    <t>-------------Đội Thuế liên xã phường Tiên Cát(*157840*)</t>
  </si>
  <si>
    <t>-------------Đội Thuế liên xã phường Vân Cơ(*157841*)</t>
  </si>
  <si>
    <t>-------------Đội Thuế liên xã phường Thanh Miếu(*157842*)</t>
  </si>
  <si>
    <t>-----------Chi cục Thuế Thị xã Phú Thọ(*2224*)</t>
  </si>
  <si>
    <t>-------------Ban Lãnh đạo(*157843*)</t>
  </si>
  <si>
    <t>-------------Đội Tuyên truyền - hỗ trợ người nộp thuế(*151134*)</t>
  </si>
  <si>
    <t>-------------Đội Kê khai - Kế toán thuế và Tin học(*151135*)</t>
  </si>
  <si>
    <t>-------------Đội Kiểm tra nội bộ(*151136*)</t>
  </si>
  <si>
    <t>-------------Đội Quản lý nợ và cưỡng chế nợ thuế(*151137*)</t>
  </si>
  <si>
    <t>-------------Đội Tổng hợp - Nghiệp vụ - Dự toán - Pháp chế(*151138*)</t>
  </si>
  <si>
    <t>-------------Đội Hành chính - Nhân sự - Tài vụ - Ấn chỉ(*151139*)</t>
  </si>
  <si>
    <t>-------------Đội trước bạ và thu khác(*151140*)</t>
  </si>
  <si>
    <t>-------------Một số Đội thuế liên phường, xã(*151141*)</t>
  </si>
  <si>
    <t>-------------Đội Hành chính - Nhân sự - Tài vụ - Quản trị - Ấn chỉ(*157844*)</t>
  </si>
  <si>
    <t>-------------Đội Nghiệp vụ quản lý Thuế(*157845*)</t>
  </si>
  <si>
    <t>-------------Đội Kiểm tra thuế(*157846*)</t>
  </si>
  <si>
    <t>-------------Đội Thuế liên xã phường Hùng Vương(*157847*)</t>
  </si>
  <si>
    <t>-------------Đội Thuế liên xã phường Phong Châu(*157848*)</t>
  </si>
  <si>
    <t>-----------Chi cục Thuế Huyện Đoan Hùng(*2225*)</t>
  </si>
  <si>
    <t>-------------Ban Lãnh đạo(*157849*)</t>
  </si>
  <si>
    <t>-------------Đội Tuyên truyền - hỗ trợ người nộp thuế(*151142*)</t>
  </si>
  <si>
    <t>-------------Đội Kê khai - Kế toán thuế và Tin học(*151143*)</t>
  </si>
  <si>
    <t>-------------Đội Kiểm tra nội bộ(*151144*)</t>
  </si>
  <si>
    <t>-------------Đội Quản lý nợ và cưỡng chế nợ thuế(*151145*)</t>
  </si>
  <si>
    <t>-------------Đội Tổng hợp - Nghiệp vụ - Dự toán - Pháp chế(*151146*)</t>
  </si>
  <si>
    <t>-------------Đội Hành chính - Nhân sự - Tài vụ - Ấn chỉ(*151148*)</t>
  </si>
  <si>
    <t>-------------Đội trước bạ và thu khác(*151149*)</t>
  </si>
  <si>
    <t>-------------Một số Đội thuế liên phường, xã(*151150*)</t>
  </si>
  <si>
    <t>-------------Đội Hành chính - Nhân sự - Tài vụ - Quản trị - Ấn chỉ(*157850*)</t>
  </si>
  <si>
    <t>-------------Đội Nghiệp vụ quản lý Thuế(*157851*)</t>
  </si>
  <si>
    <t>-------------Đội Kiểm tra thuế(*157852*)</t>
  </si>
  <si>
    <t>-------------Đội Thuế liên xã thị trấn Đoan Hùng(*157853*)</t>
  </si>
  <si>
    <t>-------------Đội Thuế liên xã Chí Đám(*157854*)</t>
  </si>
  <si>
    <t>-----------Chi cục Thuế Huyện Hạ Hoà(*2226*)</t>
  </si>
  <si>
    <t>-------------Ban Lãnh đạo(*157855*)</t>
  </si>
  <si>
    <t>-------------Đội Tuyên truyền - hỗ trợ người nộp thuế(*151151*)</t>
  </si>
  <si>
    <t>-------------Đội Kê khai - Kế toán thuế và Tin học(*151152*)</t>
  </si>
  <si>
    <t>-------------Đội Kiểm tra nội bộ(*151153*)</t>
  </si>
  <si>
    <t>-------------Đội Quản lý nợ và cưỡng chế nợ thuế(*151185*)</t>
  </si>
  <si>
    <t>-------------Đội Tổng hợp - Nghiệp vụ - Dự toán - Pháp chế(*151186*)</t>
  </si>
  <si>
    <t>-------------Đội Hành chính - Nhân sự - Tài vụ - Ấn chỉ(*151187*)</t>
  </si>
  <si>
    <t>-------------Đội trước bạ và thu khác(*151188*)</t>
  </si>
  <si>
    <t>-------------Một số Đội thuế liên phường, xã(*151189*)</t>
  </si>
  <si>
    <t>-----------Chi cục Thuế Huyện Thanh Ba(*2227*)</t>
  </si>
  <si>
    <t>-------------Ban Lãnh đạo(*157856*)</t>
  </si>
  <si>
    <t>-------------Đội Tuyên truyền - hỗ trợ người nộp thuế(*151190*)</t>
  </si>
  <si>
    <t>-------------Đội Kê khai - Kế toán thuế và Tin học(*151191*)</t>
  </si>
  <si>
    <t>-------------Đội Kiểm tra nội bộ(*151192*)</t>
  </si>
  <si>
    <t>-------------Đội Quản lý nợ và cưỡng chế nợ thuế(*151193*)</t>
  </si>
  <si>
    <t>-------------Đội Tổng hợp - Nghiệp vụ - Dự toán - Pháp chế(*151194*)</t>
  </si>
  <si>
    <t>-------------Đội Hành chính - Nhân sự - Tài vụ - Ấn chỉ(*151195*)</t>
  </si>
  <si>
    <t>-------------Đội trước bạ và thu khác(*151196*)</t>
  </si>
  <si>
    <t>-------------Một số Đội thuế liên phường, xã(*151197*)</t>
  </si>
  <si>
    <t>-----------Chi cục Thuế Huyện Phù Ninh(*2228*)</t>
  </si>
  <si>
    <t>-------------Ban Lãnh đạo(*157857*)</t>
  </si>
  <si>
    <t>-------------Đội Tuyên truyền - hỗ trợ người nộp thuế(*151198*)</t>
  </si>
  <si>
    <t>-------------Đội Kê khai - Kế toán thuế và Tin học(*151199*)</t>
  </si>
  <si>
    <t>-------------Đội Kiểm tra nội bộ(*151200*)</t>
  </si>
  <si>
    <t>-------------Đội Quản lý nợ và cưỡng chế nợ thuế(*151201*)</t>
  </si>
  <si>
    <t>-------------Đội Tổng hợp - Nghiệp vụ - Dự toán - Pháp chế(*151202*)</t>
  </si>
  <si>
    <t>-------------Đội Hành chính - Nhân sự - Tài vụ - Ấn chỉ(*151203*)</t>
  </si>
  <si>
    <t>-------------Đội trước bạ và thu khác(*151204*)</t>
  </si>
  <si>
    <t>-------------Một số Đội thuế liên phường, xã(*151205*)</t>
  </si>
  <si>
    <t>-----------Chi cục thuế huyện Tân Sơn(*2235*)</t>
  </si>
  <si>
    <t>-------------Ban Lãnh đạo(*157858*)</t>
  </si>
  <si>
    <t>-------------Đội Tuyên truyền - hỗ trợ người nộp thuế(*151239*)</t>
  </si>
  <si>
    <t>-------------Đội Kê khai - Kế toán thuế và Tin học(*151240*)</t>
  </si>
  <si>
    <t>-------------Đội Kiểm tra nội bộ(*151241*)</t>
  </si>
  <si>
    <t>-------------Đội Quản lý nợ và cưỡng chế nợ thuế(*151242*)</t>
  </si>
  <si>
    <t>-------------Đội Tổng hợp - Nghiệp vụ - Dự toán - Pháp chế(*151243*)</t>
  </si>
  <si>
    <t>-------------Đội Hành chính - Nhân sự - Tài vụ - Ấn chỉ(*151244*)</t>
  </si>
  <si>
    <t>-------------Đội trước bạ và thu khác(*151245*)</t>
  </si>
  <si>
    <t>-------------Một số Đội thuế liên phường, xã(*151246*)</t>
  </si>
  <si>
    <t>-----------Chi cục khu vực Thanh Ba- Hạ Hòa(*12310*)</t>
  </si>
  <si>
    <t>-------------Ban Lãnh đạo(*157859*)</t>
  </si>
  <si>
    <t>-------------Đội Hành chính - Nhân sự - Tài vụ - Quản trị - Ấn chỉ(*157860*)</t>
  </si>
  <si>
    <t>-------------Đội Nghiệp vụ Quản lý thuế(*157861*)</t>
  </si>
  <si>
    <t>-------------Đội Kiểm tra thuế - Quản lý nợ và Cưỡng chế nợ thuế(*157862*)</t>
  </si>
  <si>
    <t>-------------Đội thuế liên xã Thị trấn Thanh Ba(*157863*)</t>
  </si>
  <si>
    <t>-------------Đội thuế liên xã Ninh Dân(*157864*)</t>
  </si>
  <si>
    <t>-------------Đội thuế liên xã Thị trấn Hạ Hòa - Xuân Áng(*157865*)</t>
  </si>
  <si>
    <t>-------------Đội thuế liên xã Đan Thượng(*157866*)</t>
  </si>
  <si>
    <t>-----------Chi cục thuế khu vực Cẩm Khê- Yên Lập(*12311*)</t>
  </si>
  <si>
    <t>-------------Ban Lãnh đạo(*157867*)</t>
  </si>
  <si>
    <t>-------------Đội Hành chính - Nhân sự - Tài vụ - Quản trị - Ấn chỉ(*157868*)</t>
  </si>
  <si>
    <t>-------------Đội Nghiệp vụ Quản lý thuế(*157869*)</t>
  </si>
  <si>
    <t>-------------Đội Kiểm tra thuế(*157870*)</t>
  </si>
  <si>
    <t>-------------Đội thuế liên xã Cẩm Khê số 1(*157871*)</t>
  </si>
  <si>
    <t>-------------Đội thuế liên xã Cẩm Khê số 2(*157872*)</t>
  </si>
  <si>
    <t>-------------Đội thuế liên xã Yên Lập(*157873*)</t>
  </si>
  <si>
    <t>-----------Chi cục Thuế khu vực Tam Nông – Thanh Thuỷ(*12313*)</t>
  </si>
  <si>
    <t>-------------Ban Lãnh đạo(*157880*)</t>
  </si>
  <si>
    <t>-------------Đội Hành chính - Nhân sự - Tài vụ - Quản trị - Ấn chỉ(*157881*)</t>
  </si>
  <si>
    <t>-------------Đội Nghiệp vụ Quản lý thuế(*157882*)</t>
  </si>
  <si>
    <t>-------------Đội Kiểm tra thuế(*157883*)</t>
  </si>
  <si>
    <t>-------------Đội thuế liên xã Tam Nông(*157884*)</t>
  </si>
  <si>
    <t>-------------Đội thuế liên xã Thanh Thủy(*157885*)</t>
  </si>
  <si>
    <t>-----------Chi cục Thuế khu vực Lâm Thao – Phù Ninh(*12314*)</t>
  </si>
  <si>
    <t>-------------Ban Lãnh đạo(*157886*)</t>
  </si>
  <si>
    <t>-------------Đội Hành chính - Nhân sự - Tài vụ - Quản trị - Ấn chỉ(*157887*)</t>
  </si>
  <si>
    <t>-------------Đội Nghiệp vụ Quản lý thuế(*157888*)</t>
  </si>
  <si>
    <t>-------------Đội Kiểm tra thuế(*157889*)</t>
  </si>
  <si>
    <t>-------------Đội thuế liên xã Phù Ninh(*157890*)</t>
  </si>
  <si>
    <t>-------------Đội thuế liên xã Lâm Thao(*157891*)</t>
  </si>
  <si>
    <t>-----------Chi cục Thuế khu vực Thanh Sơn - Tân Sơn(*12312*)</t>
  </si>
  <si>
    <t>-------------Ban Lãnh đạo(*157874*)</t>
  </si>
  <si>
    <t>-------------Đội Hành chính - Nhân sự - Tài vụ - Quản trị - Ấn chỉ(*157875*)</t>
  </si>
  <si>
    <t>-------------Đội Nghiệp vụ Quản lý thuế(*157876*)</t>
  </si>
  <si>
    <t>-------------Đội Kiểm tra thuế(*157877*)</t>
  </si>
  <si>
    <t>-------------Đội thuế liên xã Thanh Sơn(*157878*)</t>
  </si>
  <si>
    <t>-------------Đội thuế liên xã Tân Sơn(*157879*)</t>
  </si>
  <si>
    <t>----------Cục Thuế Tỉnh Vĩnh Phúc(*2236*)</t>
  </si>
  <si>
    <t>-----------Lãnh đạo Cục(*5721*)</t>
  </si>
  <si>
    <t>-----------Văn phòng Cục(*12057*)</t>
  </si>
  <si>
    <t>-----------Phòng Tổ chức cán bộ(*5727*)</t>
  </si>
  <si>
    <t>-----------Phòng Kê khai và kế toán thuế(*5716*)</t>
  </si>
  <si>
    <t>-----------Phòng Nghiệp vụ - Dự toán - Pháp chế(*12055*)</t>
  </si>
  <si>
    <t>-----------Phòng Quản lý Hộ kinh doanh, cá nhân và thu khác(*12056*)</t>
  </si>
  <si>
    <t>-----------Phòng Quản lý nợ và CCNT(*5718*)</t>
  </si>
  <si>
    <t>-----------Phòng Thanh tra - Kiểm tra số 1(*12058*)</t>
  </si>
  <si>
    <t>-----------Phòng Thanh tra - Kiểm tra số 2(*12059*)</t>
  </si>
  <si>
    <t>-----------Phòng Thanh tra - Kiểm tra số 3(*12060*)</t>
  </si>
  <si>
    <t>-----------Phòng Thanh tra - Kiểm tra số 4(*12061*)</t>
  </si>
  <si>
    <t>-----------Phòng Tuyên truyền và hỗ trợ người nộp thuế(*5731*)</t>
  </si>
  <si>
    <t>-----------Phòng Kiểm tra nội bộ(*5717*)</t>
  </si>
  <si>
    <t>-----------Phòng Công nghệ Thông tin(*12054*)</t>
  </si>
  <si>
    <t>-----------Phòng Kiểm tra thuế 1(*5722*)</t>
  </si>
  <si>
    <t>-----------Phòng Kiểm tra thuế 2(*5724*)</t>
  </si>
  <si>
    <t>-----------Phòng Tin học(*5723*)</t>
  </si>
  <si>
    <t>-----------Phòng Tổng hợp- nghiệp vụ- dự toán(*5725*)</t>
  </si>
  <si>
    <t>-----------Phòng Thanh tra thuế 1(*5726*)</t>
  </si>
  <si>
    <t>-----------Phòng Hành chính- Quản trị - Tài vụ - Ấn chỉ(*5728*)</t>
  </si>
  <si>
    <t>-----------Phòng Thanh tra thuế 2(*5714*)</t>
  </si>
  <si>
    <t>-----------Phòng Quản lý thuế Thu nhập cá nhân(*5715*)</t>
  </si>
  <si>
    <t>-----------Phòng Quản lý các khoản thu từ đất(*5719*)</t>
  </si>
  <si>
    <t>-----------Phòng Thuế trước bạ và thu khác(*162253*)</t>
  </si>
  <si>
    <t>-----------Phòng Nghiệp vụ thuế(*162254*)</t>
  </si>
  <si>
    <t>-----------Phòng Tổng hợp dự toán(*162255*)</t>
  </si>
  <si>
    <t>-----------Phòng Quản lý ấn chỉ(*162256*)</t>
  </si>
  <si>
    <t>-----------Phòng tin học và xử lý dữ liệu về thuế(*162257*)</t>
  </si>
  <si>
    <t>-----------Phòng Quản lý doanh nghiệp(*162258*)</t>
  </si>
  <si>
    <t>-----------Chi cục Thuế Thành phố Vĩnh Yên(*2244*)</t>
  </si>
  <si>
    <t>-------------Ban lãnh đạo(*161983*)</t>
  </si>
  <si>
    <t>-------------Đội Tuyên truyền - hỗ trợ người nộp thuế(*162259*)</t>
  </si>
  <si>
    <t>-------------Đội Kê khai - Kế toán thuế và Tin học(*162260*)</t>
  </si>
  <si>
    <t>-------------Đội Kiểm tra nội bộ(*162261*)</t>
  </si>
  <si>
    <t>-------------Đội Quản lý nợ và cưỡng chế nợ thuế(*162262*)</t>
  </si>
  <si>
    <t>-------------Đội Tổng hợp - Nghiệp vụ - Dự toán - Pháp chế(*162263*)</t>
  </si>
  <si>
    <t>-------------Đội Hành chính - Nhân sự - Tài vụ - Ấn chỉ(*162264*)</t>
  </si>
  <si>
    <t>-------------Đội trước bạ và thu khác(*162265*)</t>
  </si>
  <si>
    <t>-------------Một số Đội thuế liên phường, xã(*162266*)</t>
  </si>
  <si>
    <t>-------------Đội Hành chính -Nhân sự -Tài vụ - Ấn chỉ(*161984*)</t>
  </si>
  <si>
    <t>-------------Đội Kiểm tra thuế 1(*161985*)</t>
  </si>
  <si>
    <t>-------------Đội Kiểm tra thuế 2(*161986*)</t>
  </si>
  <si>
    <t>-------------Đội Kê khai Kế toán - Tin học -Nghiệp vụ - Dự toán - Pháp chế(*161987*)</t>
  </si>
  <si>
    <t>-------------Đội Tuyên truyền - Hỗ trợ Người nộp thuế - Trước bạ và thu khác(*161988*)</t>
  </si>
  <si>
    <t>-------------Đội thuế liên phường Tích Sơn - Đồng Tâm - Hội Hợp(*161989*)</t>
  </si>
  <si>
    <t>-------------Đội thuế liên phường Ngô Quyền - Đống Đa - Chợ Trung tâm(*161990*)</t>
  </si>
  <si>
    <t>-------------Đội thuế liên xã phường Liên Bảo - Định Trung- Khai Quang - Thanh trù(*161991*)</t>
  </si>
  <si>
    <t>-----------Chi cục thuế  khu vực Phúc Yên(*12315*)</t>
  </si>
  <si>
    <t>-------------Ban lãnh đạo(*161992*)</t>
  </si>
  <si>
    <t>-------------Đội Hành chính -Nhân sự -Tài vụ - Ấn chỉ(*161993*)</t>
  </si>
  <si>
    <t>-------------Đội Kiểm tra thuế 1(*161994*)</t>
  </si>
  <si>
    <t>-------------Đội Kiểm tra thuế 2(*161995*)</t>
  </si>
  <si>
    <t>-------------Đội Kê khai Kế toán - Tin học -Nghiệp vụ - Dự toán - Pháp chế(*161996*)</t>
  </si>
  <si>
    <t>-------------Đội Tuyên truyền - Hỗ trợ Người nộp thuế - Trước bạ và thu khác(*161997*)</t>
  </si>
  <si>
    <t>-------------Đội thuế liên xã phường Xuân Hòa(*161998*)</t>
  </si>
  <si>
    <t>-------------Đội thuế liên xã phường Trưng Trắc(*161999*)</t>
  </si>
  <si>
    <t>-------------Đội thuế liên xã phường Hương Canh(*162000*)</t>
  </si>
  <si>
    <t>-------------Đội thuế liên xã phường Gia Khánh - Bá Hiến(*162001*)</t>
  </si>
  <si>
    <t>-----------Chi cục thuế khu vực Vĩnh Tường(*12316*)</t>
  </si>
  <si>
    <t>-------------Ban lãnh đạo(*162002*)</t>
  </si>
  <si>
    <t>-------------Đội Hành chính -Nhân sự -Tài vụ - Ấn chỉ(*162003*)</t>
  </si>
  <si>
    <t>-------------Đội Nghiệp vụ Quản lý thuế(*162004*)</t>
  </si>
  <si>
    <t>-------------Đội Kiểm tra thuế(*162005*)</t>
  </si>
  <si>
    <t>-------------Đội thuế liên xã thị trấn Yên Lạc(*162006*)</t>
  </si>
  <si>
    <t>-------------Đội thuế liên xã thị trấn Vĩnh Tường(*162007*)</t>
  </si>
  <si>
    <t>-------------Đội thuế liên xã thị trấn Thổ Tang(*162008*)</t>
  </si>
  <si>
    <t>-----------Chi cục thuế khu vực Tam Đảo(*12317*)</t>
  </si>
  <si>
    <t>-------------Ban lãnh đạo(*162009*)</t>
  </si>
  <si>
    <t>-------------Đội Hành chính -Nhân sự -Tài vụ - Ấn chỉ(*162010*)</t>
  </si>
  <si>
    <t>-------------Đội Nghiệp vụ Quản lý thuế(*162011*)</t>
  </si>
  <si>
    <t>-------------Đội Kiểm tra thuế(*162012*)</t>
  </si>
  <si>
    <t>-------------Đội thuế liên xã 1 (Tam Dương)(*162013*)</t>
  </si>
  <si>
    <t>-------------Đội thuế liên xã 2(*162014*)</t>
  </si>
  <si>
    <t>-------------Đội thuế liên xã 3(*162015*)</t>
  </si>
  <si>
    <t>-----------Chi cục thuế khu vực Lập Thạch(*151474*)</t>
  </si>
  <si>
    <t>-------------Ban lãnh đạo(*162016*)</t>
  </si>
  <si>
    <t>-------------Đội Hành chính -Nhân sự -Tài vụ - Ấn chỉ(*162017*)</t>
  </si>
  <si>
    <t>-------------Đội Nghiệp vụ Quản lý thuế(*162018*)</t>
  </si>
  <si>
    <t>-------------Đội Kiểm tra thuế(*162019*)</t>
  </si>
  <si>
    <t>-------------Đội thuế liên xã Lập Thạch(*162020*)</t>
  </si>
  <si>
    <t>-------------Đội thuế liên xã Sông Lô(*162021*)</t>
  </si>
  <si>
    <t>-----------Chi cục thuế huyện Sông Lô(*151483*)</t>
  </si>
  <si>
    <t>-------------Ban lãnh đạo(*162022*)</t>
  </si>
  <si>
    <t>-------------Đội Quản lý nợ và cưỡng chế nợ thuế(*162267*)</t>
  </si>
  <si>
    <t>-------------Đội Hành chính - Nhân sự - Tài vụ - Ấn chỉ(*151489*)</t>
  </si>
  <si>
    <t>-------------Một số Đội thuế liên phường, xã(*151491*)</t>
  </si>
  <si>
    <t>-------------Đội Kiểm tra thuế(*162023*)</t>
  </si>
  <si>
    <t>-------------Đội Tuyên truyền hỗ trợ, Kê khai kế toán thuế, Tin học(*162024*)</t>
  </si>
  <si>
    <t>-----------Chi cục Thuế Huyện Lập Thạch(*162268*)</t>
  </si>
  <si>
    <t>-------------Ban lãnh đạo(*162025*)</t>
  </si>
  <si>
    <t>-------------Đội Tuyên truyền - hỗ trợ người nộp thuế(*151493*)</t>
  </si>
  <si>
    <t>-------------Đội Kê khai - Kế toán thuế và Tin học(*162269*)</t>
  </si>
  <si>
    <t>-------------Đội Quản lý nợ và cưỡng chế nợ thuế(*162270*)</t>
  </si>
  <si>
    <t>-------------Đội Hành chính - Nhân sự - Tài vụ - Ấn chỉ(*162271*)</t>
  </si>
  <si>
    <t>-------------Một số Đội thuế liên phường, xã(*162272*)</t>
  </si>
  <si>
    <t>-----------Chi cục Thuế Huyện Tam Dương(*162273*)</t>
  </si>
  <si>
    <t>-------------Ban lãnh đạo(*162028*)</t>
  </si>
  <si>
    <t>-------------Đội Tuyên truyền - hỗ trợ người nộp thuế(*162274*)</t>
  </si>
  <si>
    <t>-------------Đội Kê khai - Kế toán thuế và Tin học(*162275*)</t>
  </si>
  <si>
    <t>-------------Đội Quản lý nợ và cưỡng chế nợ thuế(*162276*)</t>
  </si>
  <si>
    <t>-------------Đội Hành chính - Nhân sự - Tài vụ - Ấn chỉ(*162277*)</t>
  </si>
  <si>
    <t>-------------Đội trước bạ và thu khác(*162278*)</t>
  </si>
  <si>
    <t>-------------Một số Đội thuế liên phường, xã(*162279*)</t>
  </si>
  <si>
    <t>-------------Đội Kiểm tra thuế(*162029*)</t>
  </si>
  <si>
    <t>-------------Đội thuế liên xã 1(*162030*)</t>
  </si>
  <si>
    <t>-------------Đội thuế liên xã 2(*162031*)</t>
  </si>
  <si>
    <t>-----------Chi cục Thuế Huyện Vĩnh Tường(*162280*)</t>
  </si>
  <si>
    <t>-------------Ban lãnh đạo(*162032*)</t>
  </si>
  <si>
    <t>-------------Đội Kê khai - Kế toán thuế và Tin học(*162281*)</t>
  </si>
  <si>
    <t>-------------Đội Quản lý nợ và cưỡng chế nợ thuế(*162282*)</t>
  </si>
  <si>
    <t>-------------Đội Tổng hợp - Nghiệp vụ - Dự toán - Pháp chế(*162283*)</t>
  </si>
  <si>
    <t>-------------Đội Hành chính - Nhân sự - Tài vụ - Ấn chỉ(*162284*)</t>
  </si>
  <si>
    <t>-------------Đội trước bạ và thu khác(*162285*)</t>
  </si>
  <si>
    <t>-------------Đội Kiểm tra thuế(*162033*)</t>
  </si>
  <si>
    <t>-------------Đội thuế liên xã Bồ Sao(*162034*)</t>
  </si>
  <si>
    <t>-------------Đội thuế thị trấn Vĩnh Tường(*162035*)</t>
  </si>
  <si>
    <t>-------------Đội thuế thị trấn Thổ tang(*162036*)</t>
  </si>
  <si>
    <t>-------------Đội thuế liên xã An Tường(*162037*)</t>
  </si>
  <si>
    <t>-----------Chi cục Thuế Huyện Yên Lạc(*162286*)</t>
  </si>
  <si>
    <t>-------------Ban lãnh đạo(*162038*)</t>
  </si>
  <si>
    <t>-------------Đội Kê khai - Kế toán thuế và Tin học(*162287*)</t>
  </si>
  <si>
    <t>-------------Đội Quản lý nợ và cưỡng chế nợ thuế(*162288*)</t>
  </si>
  <si>
    <t>-------------Đội Hành chính - Nhân sự - Tài vụ - Ấn chỉ(*162289*)</t>
  </si>
  <si>
    <t>-------------Đội trước bạ và thu khác(*162290*)</t>
  </si>
  <si>
    <t>-------------Đội kiểm tra thuế(*162039*)</t>
  </si>
  <si>
    <t>-------------Đội Nghiệp vụ dự toán, TTHTNNT(*162040*)</t>
  </si>
  <si>
    <t>-------------Đội thuế liên xã thị trấn Yên Lạc(*162041*)</t>
  </si>
  <si>
    <t>-------------Đội thuế liên xã Tề Lỗ(*162042*)</t>
  </si>
  <si>
    <t>-----------Chi cục Thuế Huyện Bình Xuyên(*162291*)</t>
  </si>
  <si>
    <t>-------------Ban lãnh đạo(*162043*)</t>
  </si>
  <si>
    <t>-------------Đội Quản lý nợ và cưỡng chế nợ thuế(*162292*)</t>
  </si>
  <si>
    <t>-------------Đội Hành chính - Nhân sự - Tài vụ - Ấn chỉ(*151534*)</t>
  </si>
  <si>
    <t>-------------Đội trước bạ và thu khác(*151535*)</t>
  </si>
  <si>
    <t>-------------Đội kiểm tra thuế(*162044*)</t>
  </si>
  <si>
    <t>-------------Đội Tuyên truyền hỗ trợ, Tổng hợp dự toán(*162045*)</t>
  </si>
  <si>
    <t>-------------Đội liên xã Hương Canh, Đạo Đức(*162046*)</t>
  </si>
  <si>
    <t>-------------Đội thuế liên xã Gia Khánh, Bá Hiến(*162047*)</t>
  </si>
  <si>
    <t>-----------Chi cục thuế thị xã Phúc Yên(*151537*)</t>
  </si>
  <si>
    <t>-------------Ban lãnh đạo(*162048*)</t>
  </si>
  <si>
    <t>-------------Đội Tuyên truyền - hỗ trợ người nộp thuế(*151538*)</t>
  </si>
  <si>
    <t>-------------Đội Quản lý nợ và cưỡng chế nợ thuế(*151541*)</t>
  </si>
  <si>
    <t>-------------Đội Hành chính - Nhân sự - Tài vụ - Ấn chỉ(*151543*)</t>
  </si>
  <si>
    <t>-------------Đội trước bạ và thu khác(*151544*)</t>
  </si>
  <si>
    <t>-------------Đội kiểm tra thuế(*162049*)</t>
  </si>
  <si>
    <t>-------------Đội thuế liên phường Trưng TRắc(*162050*)</t>
  </si>
  <si>
    <t>-------------Đội thuế xã phường Xuân Hòa(*162051*)</t>
  </si>
  <si>
    <t>-----------Chi cục thuế huyện Tam đảo(*151546*)</t>
  </si>
  <si>
    <t>-------------Ban lãnh đạo(*162052*)</t>
  </si>
  <si>
    <t>-------------Đội Quản lý nợ và cưỡng chế nợ thuế(*151550*)</t>
  </si>
  <si>
    <t>-------------Đội Hành chính - Nhân sự - Tài vụ - Ấn chỉ(*151552*)</t>
  </si>
  <si>
    <t>-------------Đội trước bạ và thu khác(*151553*)</t>
  </si>
  <si>
    <t>-------------Một số Đội thuế liên phường, xã(*151554*)</t>
  </si>
  <si>
    <t>-------------Đội kiểm tra thuế(*162053*)</t>
  </si>
  <si>
    <t>-------------Đội Tuyên truyền hỗ trợ, Kê khai kế toán thuế, Nghiệp vụ dự toán và Tin học(*162054*)</t>
  </si>
  <si>
    <t>-------------Đội thuế liên xã 1(*162055*)</t>
  </si>
  <si>
    <t>-------------Đội thuế liên xã 2(*162056*)</t>
  </si>
  <si>
    <t>----------Cục Thuế Tỉnh Bắc Giang(*2211*)</t>
  </si>
  <si>
    <t>-----------Lãnh đạo Cục(*5734*)</t>
  </si>
  <si>
    <t>-----------Văn phòng Cục(*5733*)</t>
  </si>
  <si>
    <t>-----------Phòng Tổ chức cán bộ(*5735*)</t>
  </si>
  <si>
    <t>-----------Phòng Thanh tra- Kiểm tra số 3(*5736*)</t>
  </si>
  <si>
    <t>-----------Phòng Kiểm tra nội bộ(*5737*)</t>
  </si>
  <si>
    <t>-----------Quản lý Thuế thu nhập cá nhân(*5738*)</t>
  </si>
  <si>
    <t>-----------Phòng Kê khai và kế toán thuế(*5739*)</t>
  </si>
  <si>
    <t>-----------Phòng Nghiệp vụ- Dự toán- Pháp chế(*5740*)</t>
  </si>
  <si>
    <t>-----------Phòng Thanh tra- Kiểm tra số 1(*5741*)</t>
  </si>
  <si>
    <t>-----------Phòng Công nghệ thông tin(*5743*)</t>
  </si>
  <si>
    <t>-----------Phòng Quản lý nợ và cưỡng chế nợ thuế(*5744*)</t>
  </si>
  <si>
    <t>-----------Phòng Quản lý hộ kinh doanh, cá nhân thu khác(*5745*)</t>
  </si>
  <si>
    <t>-----------Phòng Tuyên truyền và hỗ trợ người nộp thuế(*5747*)</t>
  </si>
  <si>
    <t>-----------Phòng Thuế trước bạ và thu khác(*151002*)</t>
  </si>
  <si>
    <t>-----------Phòng Nghiệp vụ thuế(*151003*)</t>
  </si>
  <si>
    <t>-----------Phòng Tổng hợp dự toán(*151004*)</t>
  </si>
  <si>
    <t>-----------Phòng Quản lý ấn chỉ(*151005*)</t>
  </si>
  <si>
    <t>-----------Phòng Thanh tra- Kiểm tra số 2(*5742*)</t>
  </si>
  <si>
    <t>-----------Phòng tin học và xử lý dữ liệu về thuế(*151006*)</t>
  </si>
  <si>
    <t>-----------Chi cục Thuế Thành phố Bắc giang(*2221*)</t>
  </si>
  <si>
    <t>-------------Ban lãnh đạo(*160205*)</t>
  </si>
  <si>
    <t>-------------Đội Kiểm tra - Quản lý nợ và Cưỡng chế nợ thuế(*5749*)</t>
  </si>
  <si>
    <t>-------------Đội quản lý nợ và cưỡng chế nợ thuế(*5750*)</t>
  </si>
  <si>
    <t>-------------Đội Hành chính- Nhân sự- Tài vụ- Quản trị- Ấn chỉ(*5751*)</t>
  </si>
  <si>
    <t>-------------Đội quản lý thuế thu nhập cá nhân(*5752*)</t>
  </si>
  <si>
    <t>-------------Đội thuế phường Trần Phú(*5753*)</t>
  </si>
  <si>
    <t>-------------Đội thuế liên phường- xã: Lê Lợi(*5754*)</t>
  </si>
  <si>
    <t>-------------Đội thuế số 4(*5755*)</t>
  </si>
  <si>
    <t>-------------Đội thuế phường Hoàng Văn Thụ(*5756*)</t>
  </si>
  <si>
    <t>-------------Đội thuế phường Ngô Quyền(*5757*)</t>
  </si>
  <si>
    <t>-------------Đội thuế liên phường: Trần Nguyên Hãn và Thọ Xương(*5758*)</t>
  </si>
  <si>
    <t>-------------Đội thuế liên phường xã: Mỹ Độ(*5759*)</t>
  </si>
  <si>
    <t>-------------Đội thuế liên xã: Dĩnh Kế(*5760*)</t>
  </si>
  <si>
    <t>-------------Đội thuế số 1(*5761*)</t>
  </si>
  <si>
    <t>-------------Đội thuế số 2(*5762*)</t>
  </si>
  <si>
    <t>-------------Đội Thuế số 3(*5763*)</t>
  </si>
  <si>
    <t>-------------Đội Kiểm tra thuế, Quản lý nợ và cưỡng chế nợ thuế, Kiểm tra nội bộ(*5764*)</t>
  </si>
  <si>
    <t>-------------Đội Quản lý thuế TNCN và Phí, Lệ phí(*5765*)</t>
  </si>
  <si>
    <t>-------------Đội Kê khai- Kế toán thuế- Tin học- Nghiệp vụ- Dự toán- Pháp chế(*5766*)</t>
  </si>
  <si>
    <t>-------------Đội Tuyên truyền- Hỗ trợ người nộp thuế- Trước bạ- Thu khác(*5767*)</t>
  </si>
  <si>
    <t>-----------Chi cục Thuế huyện Việt yên(*2219*)</t>
  </si>
  <si>
    <t>-------------Ban lãnh đạo(*160206*)</t>
  </si>
  <si>
    <t>-------------Đội tuyên truyền- Hỗ trợ người nộp thuế- Trước bạ và thu khác(*5769*)</t>
  </si>
  <si>
    <t>-------------Đội Kê khai- Kế toán thuế, Tin học, Tổng hợp- Nghiệp vụ- Dự toán và Quản lý thuế thu nhập cá nhân(*5770*)</t>
  </si>
  <si>
    <t>-------------Đội Kiểm tra thuế - Quản lý nợ và Cưỡng chế nợ thuế(*5771*)</t>
  </si>
  <si>
    <t>-------------Đội quản lý nợ và cưỡng chế nợ thuế- Quản lý thuế thu nhập cá nhân, trước bạ và thu khác(*5772*)</t>
  </si>
  <si>
    <t>-------------Đội Hành chính- Nhân sự- Tài vụ- Ấn chỉ(*5773*)</t>
  </si>
  <si>
    <t>-------------Đội liên xã số 1(*5774*)</t>
  </si>
  <si>
    <t>-------------Đội liên xã số 2(*5775*)</t>
  </si>
  <si>
    <t>-------------Đội thuế liên xã số 3(*5776*)</t>
  </si>
  <si>
    <t>-------------Đội thuế liên xã số 4(*5777*)</t>
  </si>
  <si>
    <t>-----------Chi cục Thuế huyện Hiệp hoà(*2220*)</t>
  </si>
  <si>
    <t>-------------Ban lãnh đạo(*160207*)</t>
  </si>
  <si>
    <t>-------------Đội quản lý nợ và cưỡng chế nợ thuế- Quản lý thuế thu nhập cá nhân(*5779*)</t>
  </si>
  <si>
    <t>-------------Đội tuyên truyền- Hỗ trợ người nộp thuế và Quản lý thuế thu nhập cá nhân(*5780*)</t>
  </si>
  <si>
    <t>-------------Đội Kê khai- Kế toán thuế, Tin học và Tổng hợp- Nghiệp vụ- Dự toán(*5781*)</t>
  </si>
  <si>
    <t>-------------Đội Kiểm tra thuế(*5782*)</t>
  </si>
  <si>
    <t>-------------Đội quản lý nợ và cưỡng chế nợ thuế- Trước bạ và thu khác(*5783*)</t>
  </si>
  <si>
    <t>-------------Đội Hành chính- Nhân sự- Tài vụ- Ấn chỉ(*5784*)</t>
  </si>
  <si>
    <t>-------------Đội liên xã số 1(*5785*)</t>
  </si>
  <si>
    <t>-------------Đội liên xã số 2(*5786*)</t>
  </si>
  <si>
    <t>-------------Đội liên xã số 3(*5787*)</t>
  </si>
  <si>
    <t>-----------Chi cục Thuế huyện Yên dũng(*2218*)</t>
  </si>
  <si>
    <t>-------------Ban lãnh đạo(*160208*)</t>
  </si>
  <si>
    <t>-------------Đội tuyên truyền- Hỗ trợ người nộp thuế- Trước bạ và thu khác(*5789*)</t>
  </si>
  <si>
    <t>-------------Đội Kê khai- Kế toán thuế, Tin học và quản lý thuế thu nhập cá nhân- Tổng hợp nghiệp vụ dự toán(*5790*)</t>
  </si>
  <si>
    <t>-------------Đội Kiểm tra thuế- Quản lý nợ và Cưỡng chế nợ thuế(*5791*)</t>
  </si>
  <si>
    <t>-------------Đội quản lý nợ và cưỡng chế nợ thuế- Tổng hợp- Nghiệp vụ- Dự toán, trước bạ và thu khác(*5792*)</t>
  </si>
  <si>
    <t>-------------Đội Hành chính- Nhân sự- Tài vụ- Ấn chỉ(*5793*)</t>
  </si>
  <si>
    <t>-------------Đội liên xã số 1(*5794*)</t>
  </si>
  <si>
    <t>-------------Đội liên xã số 2(*5795*)</t>
  </si>
  <si>
    <t>-------------Đội liên xã số 3(*5796*)</t>
  </si>
  <si>
    <t>-------------Đội Tổng hợp- nghiệp vụ- Dự toán- trước bạ và thu khác(*5797*)</t>
  </si>
  <si>
    <t>-----------Chi cục Thuế Huyện Lạng Giang(*2214*)</t>
  </si>
  <si>
    <t>-------------Ban lãnh đạo(*160209*)</t>
  </si>
  <si>
    <t>-------------Đội tuyên truyền- Hỗ trợ người nộp thuế(*5799*)</t>
  </si>
  <si>
    <t>-------------Đội Kê khai- Kế toán thuế, Tin học và Tổng hợp- Nghiệp vụ- Dự toán(*5800*)</t>
  </si>
  <si>
    <t>-------------Đội Kiểm tra thuế(*5801*)</t>
  </si>
  <si>
    <t>-------------Đội quản lý nợ và cưỡng chế nợ thuế- Trước bạ và thu khác(*5802*)</t>
  </si>
  <si>
    <t>-------------Đội Hành chính- Nhân sự- Tài vụ- Ấn chỉ(*5803*)</t>
  </si>
  <si>
    <t>-------------Đội quản lý thuế thu nhập cá nhân(*5804*)</t>
  </si>
  <si>
    <t>-------------Đội thuế liên xã số 1(*5805*)</t>
  </si>
  <si>
    <t>-------------Đội thuế liên xã số 2(*5806*)</t>
  </si>
  <si>
    <t>-------------Đội thuế liên xã số 3(*5807*)</t>
  </si>
  <si>
    <t>-------------Đội thuế liên xã số 4(*5808*)</t>
  </si>
  <si>
    <t>-------------Đội thuế liên xã số 5(*5809*)</t>
  </si>
  <si>
    <t>-----------Chi cục Thuế Huyện Tân yên(*2213*)</t>
  </si>
  <si>
    <t>-------------Ban lãnh đạo(*160210*)</t>
  </si>
  <si>
    <t>-------------Đội tuyên truyền- Hỗ trợ người nộp thuế- Quản lý thuế TNCN- Trước bạ và thu khác(*5811*)</t>
  </si>
  <si>
    <t>-------------Đội Kê khai- Kế toán thuế, Tin học và Tổng hợp- Nghiệp vụ- Dự toán(*5812*)</t>
  </si>
  <si>
    <t>-------------Đội Kiểm tra thuế- Quản lý nợ và Cưỡng chế nợ thuế(*5813*)</t>
  </si>
  <si>
    <t>-------------Đội quản lý nợ và cưỡng chế nợ thuế(*5814*)</t>
  </si>
  <si>
    <t>-------------Đội quản lý thuế thu nhập cá nhân- Trước bạ và thu khác(*5815*)</t>
  </si>
  <si>
    <t>-------------Đội Hành chính- Nhân sự- Tài vụ- Ấn chỉ(*5816*)</t>
  </si>
  <si>
    <t>-------------Đội thuế liên xã số 1(*5817*)</t>
  </si>
  <si>
    <t>-------------Đội thuế liên xã số 2(*5818*)</t>
  </si>
  <si>
    <t>-------------Đội thuế liên xã số 3(*5819*)</t>
  </si>
  <si>
    <t>-------------Đội thuế liên xã số 4(*5820*)</t>
  </si>
  <si>
    <t>-------------Đội thuế liên xã số 5(*5821*)</t>
  </si>
  <si>
    <t>-------------Đội thuế liên xã số 6(*5822*)</t>
  </si>
  <si>
    <t>-------------Đội thuế liên xã số 7(*5823*)</t>
  </si>
  <si>
    <t>-----------Chi cục Thuế huyện Yên thế(*2212*)</t>
  </si>
  <si>
    <t>-------------Ban lãnh đạo(*160211*)</t>
  </si>
  <si>
    <t>-------------Đội Kiểm tra thuế-Quản lý nợ và cưỡng chế nợ thuế (thực hiện cả nhiệm vụ kiểm tra nội bộ)(*5825*)</t>
  </si>
  <si>
    <t>-------------Đội tuyên truyền- Hỗ trợ người nộp thuế và Quản lý thuế thu nhập cá nhân(*5826*)</t>
  </si>
  <si>
    <t>-------------Đội Kê khai- Kế toán thuế, Tin học và Tổng hợp- Nghiệp vụ- Dự toán(*5827*)</t>
  </si>
  <si>
    <t>-------------Đội Kiểm tra thuế- Quản lý nợ và cưỡng chế nợ thuế(*5828*)</t>
  </si>
  <si>
    <t>-------------Đội quản lý nợ và cưỡng chế nợ thuế- Trước bạ và thu khác(*5829*)</t>
  </si>
  <si>
    <t>-------------Đội Hành chính- Nhân sự- Tài vụ- Ấn chỉ(*5830*)</t>
  </si>
  <si>
    <t>-------------Đội thuế liên xã số 1(*5831*)</t>
  </si>
  <si>
    <t>-------------Đội thuế liên xã số 2(*5832*)</t>
  </si>
  <si>
    <t>-------------Đội thuế liên xã số 3(*5833*)</t>
  </si>
  <si>
    <t>-------------Đội trước bạ và thu khác(*5834*)</t>
  </si>
  <si>
    <t>-----------Chi cục thuế huyện Lục nam(*2215*)</t>
  </si>
  <si>
    <t>-------------Ban lãnh đạo(*160212*)</t>
  </si>
  <si>
    <t>-------------Đội Kiểm tra thuế-Quản lý nợ và Cưỡng chế nợ thuế(*5836*)</t>
  </si>
  <si>
    <t>-------------Đội Tuyên truyền -Hỗ trợ- Người nộp thuế và Tổng hợp - Nghiệp vụ- Dự toán(*5837*)</t>
  </si>
  <si>
    <t>-------------Đội Kê khai- Kế toán thuế và Tin học(*5838*)</t>
  </si>
  <si>
    <t>-------------Đội Kiểm tra thuế(*5839*)</t>
  </si>
  <si>
    <t>-------------Đội quản lý nợ và cưỡng chế nợ thuế và Quản lý thuế TNCN(*5840*)</t>
  </si>
  <si>
    <t>-------------Đội Trược bạ và thu khác(*5841*)</t>
  </si>
  <si>
    <t>-------------Đội Hành chính- Nhân sự- Tài vụ- Ấn chỉ(*5842*)</t>
  </si>
  <si>
    <t>-------------Đội thuế liên xã số 1(*5843*)</t>
  </si>
  <si>
    <t>-------------Đội thuế liên xã số 2(*5844*)</t>
  </si>
  <si>
    <t>-------------Đội thuế liên xã số 3(*5845*)</t>
  </si>
  <si>
    <t>-------------Đội thuế liên xã số 4(*5846*)</t>
  </si>
  <si>
    <t>-------------Đội thuế liên xã số 5(*5847*)</t>
  </si>
  <si>
    <t>-----------Chi cục Thuế huyện Lục ngạn(*2216*)</t>
  </si>
  <si>
    <t>-------------Ban lãnh đạo(*160213*)</t>
  </si>
  <si>
    <t>-------------Đội Kê khai-Kế toán thuế và Tin hoc; Tổng hợp -Nghiệp vụ-Dự toán và Quản lý thuế thu nhập cá nhân(*5849*)</t>
  </si>
  <si>
    <t>-------------Đội tuyên truyền- Hỗ trợ người nộp thuế(*5850*)</t>
  </si>
  <si>
    <t>-------------Đội Kê khai- Kế toán thuế, Tin học- Quản lý thuế thu nhập cá nhân và Tổng hợp- Nghiệp vụ- Dự toán(*5851*)</t>
  </si>
  <si>
    <t>-------------Đội Kiểm tra thuế(*5852*)</t>
  </si>
  <si>
    <t>-------------Đội quản lý nợ và cưỡng chế nợ thuế(*5853*)</t>
  </si>
  <si>
    <t>-------------Đội Trước bạ và thu khác(*5854*)</t>
  </si>
  <si>
    <t>-------------Đội Hành chính- Nhân sự- Tài vụ- Ấn chỉ(*5855*)</t>
  </si>
  <si>
    <t>-------------Đội thuế liên xã số 1(*5856*)</t>
  </si>
  <si>
    <t>-------------Đội thuế liên xã số 2(*5857*)</t>
  </si>
  <si>
    <t>-------------Đội thuế liên xã số 3(*5858*)</t>
  </si>
  <si>
    <t>-------------Đội thuế liên xã số 4(*5859*)</t>
  </si>
  <si>
    <t>-------------Đội thuế liên xã số 5(*5860*)</t>
  </si>
  <si>
    <t>-------------Đội thuế liên xã số 6(*5861*)</t>
  </si>
  <si>
    <t>-------------Phòng Quản lý doanh nghiệp(*151007*)</t>
  </si>
  <si>
    <t>-----------Chi cục Thuế Huyện Sơn động(*2217*)</t>
  </si>
  <si>
    <t>-------------Ban lãnh đạo(*160214*)</t>
  </si>
  <si>
    <t>-------------Đội tuyên truyền- Hỗ trợ người nộp thuế -Trước bạ và thu khác(*5863*)</t>
  </si>
  <si>
    <t>-------------Đội Kê khai- Kế toán thuế, Tin học và Tổng hợp- Nghiệp vụ- Dự toán(*5864*)</t>
  </si>
  <si>
    <t>-------------Đội Kiểm tra thuế- Quản lý nợ và cưỡng chế nợ Thuế(*5865*)</t>
  </si>
  <si>
    <t>-------------Đội Hành chính- Nhân sự- Tài vụ- Ấn chỉ(*5866*)</t>
  </si>
  <si>
    <t>-------------Đội thuế liên xã số 1(*5867*)</t>
  </si>
  <si>
    <t>-------------Đội thuế liên xã số 2(*5868*)</t>
  </si>
  <si>
    <t>-------------Đội thuế liên xã số 3(*5869*)</t>
  </si>
  <si>
    <t>-------------Đội thuế liên xã số 4(*5870*)</t>
  </si>
  <si>
    <t>-------------Đội thuế liên xã số 5(*5871*)</t>
  </si>
  <si>
    <t>-----------Chi cục Thuế khu vực Lạng Giang - Lục Nam(*12319*)</t>
  </si>
  <si>
    <t>-------------Ban lãnh đạo(*160215*)</t>
  </si>
  <si>
    <t>-------------Đội Tuyên truyền- hỗ trợ người nộp thuế- Trước bạ- Thu khác(*151353*)</t>
  </si>
  <si>
    <t>-------------Đội Kê khai-Kế toán thuế- Tin học- Nghiệp vụ- Dự toán- Pháp chế(*151354*)</t>
  </si>
  <si>
    <t>-------------Đội kiểm tra thuế số 1(*151355*)</t>
  </si>
  <si>
    <t>-------------Đội kiểm tra thuế số 2(*160216*)</t>
  </si>
  <si>
    <t>-------------Đội Hành chính- Nhân sự- Tài vụ- Quản trị- Ấn chỉ(*151358*)</t>
  </si>
  <si>
    <t>-------------Đội thuế liên phường xã số 1(*151360*)</t>
  </si>
  <si>
    <t>-------------Đội thuế liên phường xã số 2(*160217*)</t>
  </si>
  <si>
    <t>-------------Đội thuế liên phường xã số 3(*160218*)</t>
  </si>
  <si>
    <t>-------------Đội thuế liên phường xã số 4(*160219*)</t>
  </si>
  <si>
    <t>-----------Chi cục Thuế khu vực Lục Ngạn - Sơn Động(*12320*)</t>
  </si>
  <si>
    <t>-------------Ban lãnh đạo(*160220*)</t>
  </si>
  <si>
    <t>-------------Đội kiểm tra thuế(*151404*)</t>
  </si>
  <si>
    <t>-------------Đội Nghiệp vụ quản lý Thuế(*151406*)</t>
  </si>
  <si>
    <t>-------------Đội Hành chính- Nhân sự- Tài vụ- Quản trị- Ấn chỉ(*151407*)</t>
  </si>
  <si>
    <t>-------------Đội thuế liên phường xã số 1(*151409*)</t>
  </si>
  <si>
    <t>-------------Đội thuế liên phường xã số 2(*160221*)</t>
  </si>
  <si>
    <t>-------------Đội thuế liên phường xã số 3(*160222*)</t>
  </si>
  <si>
    <t>-------------Đội thuế liên phường xã số 4(*160223*)</t>
  </si>
  <si>
    <t>-----------Chi cục thuế TP Bắc Giang -Yên Dũng(*12321*)</t>
  </si>
  <si>
    <t>-------------Ban lãnh đạo(*160224*)</t>
  </si>
  <si>
    <t>-------------Đội Tuyên truyền- hỗ trợ người nộp thuế- Trước bạ- Thu khác(*151410*)</t>
  </si>
  <si>
    <t>-------------Đội Kê khai-Kế toán thuế- Tin học- Nghiệp vụ- Dự toán- Pháp chế(*151411*)</t>
  </si>
  <si>
    <t>-------------Đội kiểm tra thuế số 1(*151412*)</t>
  </si>
  <si>
    <t>-------------Đội kiểm tra thuế số 2(*160225*)</t>
  </si>
  <si>
    <t>-------------Đội Hành chính- Nhân sự- Tài vụ- Quản trị- Ấn chỉ(*151415*)</t>
  </si>
  <si>
    <t>-------------Đội thuế liên phường xã số 1(*151417*)</t>
  </si>
  <si>
    <t>-------------Đội thuế liên phường xã số 2(*160226*)</t>
  </si>
  <si>
    <t>-------------Đội thuế liên phường xã số 3(*160227*)</t>
  </si>
  <si>
    <t>-------------Đội thuế liên phường xã số 4(*160228*)</t>
  </si>
  <si>
    <t>-------------Đội thuế liên phường xã số 5(*160229*)</t>
  </si>
  <si>
    <t>-------------Đội thuế liên phường xã số 6(*160230*)</t>
  </si>
  <si>
    <t>-----------Chi cục thuế Tân Yên -Yên Thế(*12322*)</t>
  </si>
  <si>
    <t>-------------Ban lãnh đạo(*160231*)</t>
  </si>
  <si>
    <t>-------------Đội kiểm tra thuế(*151420*)</t>
  </si>
  <si>
    <t>-------------Đội Nghiệp vụ quản lý Thuế(*151481*)</t>
  </si>
  <si>
    <t>-------------Đội Hành chính- Nhân sự- Tài vụ- Quản trị- Ấn chỉ(*151482*)</t>
  </si>
  <si>
    <t>-------------Đội thuế liên phường xã số 1(*151484*)</t>
  </si>
  <si>
    <t>-------------Đội thuế liên phường xã số 2(*160232*)</t>
  </si>
  <si>
    <t>-------------Đội thuế liên phường xã số 3(*160233*)</t>
  </si>
  <si>
    <t>-----------Chi cục thuế Việt Yên - Hiệp Hòa(*12323*)</t>
  </si>
  <si>
    <t>-------------Ban lãnh đạo(*160234*)</t>
  </si>
  <si>
    <t>-------------Đội Tuyên truyền- hỗ trợ người nộp thuế- Trước bạ- Thu khác(*151485*)</t>
  </si>
  <si>
    <t>-------------Đội Kê khai-Kế toán thuế- Tin học- Nghiệp vụ- Dự toán- Pháp chế(*151486*)</t>
  </si>
  <si>
    <t>-------------Đội kiểm tra thuế số 1(*151487*)</t>
  </si>
  <si>
    <t>-------------Đội kiểm tra thuế số 2(*160235*)</t>
  </si>
  <si>
    <t>-------------Đội Hành chính- Nhân sự- Tài vụ- Quản trị- Ấn chỉ(*151490*)</t>
  </si>
  <si>
    <t>-------------Đội Kiểm tra thuế(*162026*)</t>
  </si>
  <si>
    <t>-------------Đội thuế liên phường xã số 1(*151492*)</t>
  </si>
  <si>
    <t>-------------Đội thuế liên phường xã số 2(*160236*)</t>
  </si>
  <si>
    <t>-------------Đội thuế liên xã Lập Thạch(*162027*)</t>
  </si>
  <si>
    <t>-------------Đội thuế liên phường xã số 3(*160237*)</t>
  </si>
  <si>
    <t>-------------Đội thuế liên phường xã số 4(*160238*)</t>
  </si>
  <si>
    <t>-------------Đội thuế liên phường xã số 5(*160239*)</t>
  </si>
  <si>
    <t>----------Cục thuế Tỉnh Bắc Ninh(*2246*)</t>
  </si>
  <si>
    <t>-----------Lãnh đạo Cục(*5882*)</t>
  </si>
  <si>
    <t>-----------Văn phòng Cục(*5889*)</t>
  </si>
  <si>
    <t>-----------Phòng Tổ chức cán bộ(*5888*)</t>
  </si>
  <si>
    <t>-----------Phòng Nghiệp vụ - Dự toán - Pháp chế(*5885*)</t>
  </si>
  <si>
    <t>-----------Phòng Kê khai - Kế toán thuế(*5886*)</t>
  </si>
  <si>
    <t>-----------Phòng Tuyên truyền - hỗ trợ người nộp thuế(*5879*)</t>
  </si>
  <si>
    <t>-----------Phòng Quản lý hộ kinh doanh, cá nhân và thu khác(*5873*)</t>
  </si>
  <si>
    <t>-----------Phòng Công nghệ thông tin(*5890*)</t>
  </si>
  <si>
    <t>-----------Phòng Quản lý nợ và cưỡng chế nợ thuế(*5880*)</t>
  </si>
  <si>
    <t>-----------Phòng Kiểm tra nội bộ(*5881*)</t>
  </si>
  <si>
    <t>-----------Phòng Thanh tra - Kiểm tra số 1(*5883*)</t>
  </si>
  <si>
    <t>-----------Phòng Thanh tra - Kiểm tra số 2(*5887*)</t>
  </si>
  <si>
    <t>-----------Phòng Thanh tra - Kiểm tra số 3(*5884*)</t>
  </si>
  <si>
    <t>-----------Phòng Thuế trước bạ và thu khác(*150845*)</t>
  </si>
  <si>
    <t>-----------Phòng Nghiệp vụ thuế(*150846*)</t>
  </si>
  <si>
    <t>-----------Phòng Tổng hợp dự toán(*150847*)</t>
  </si>
  <si>
    <t>-----------Phòng Quản lý ấn chỉ(*150848*)</t>
  </si>
  <si>
    <t>-----------Phòng tin học và xử lý dữ liệu về thuế(*150849*)</t>
  </si>
  <si>
    <t>-----------Phòng Quản lý doanh nghiệp(*150850*)</t>
  </si>
  <si>
    <t>-----------Chi cục Thuế khu vực Gia Thuận(*157122*)</t>
  </si>
  <si>
    <t>-------------Ban lãnh đạo(*160274*)</t>
  </si>
  <si>
    <t>-------------Đội Tuyên truyền - Hỗ trợ người nộp thuế- trước bạ-thu khác(*160275*)</t>
  </si>
  <si>
    <t>-------------Đội Kê khai - Kế toán thuế- Tin học-Nghiệp vụ- Dự toán- Pháp chế(*160276*)</t>
  </si>
  <si>
    <t>-------------Đội Hành chính - Nhân sự - Tài vụ - Quản trị- Ấn chỉ(*160277*)</t>
  </si>
  <si>
    <t>-------------Đội kiểm tra thuế số 1(*160278*)</t>
  </si>
  <si>
    <t>-------------Đội kiểm tra thuế số 2(*160279*)</t>
  </si>
  <si>
    <t>-------------Đội thuế số 1(*160280*)</t>
  </si>
  <si>
    <t>-------------Đội thuế số 2(*160281*)</t>
  </si>
  <si>
    <t>-------------Đội thuế số 3(*160282*)</t>
  </si>
  <si>
    <t>-------------Đội thuế số 4(*160283*)</t>
  </si>
  <si>
    <t>-------------Đội thuế số 5(*160284*)</t>
  </si>
  <si>
    <t>-------------Đội thuế số 6(*160285*)</t>
  </si>
  <si>
    <t>-----------Chi cục Thuế khu vực Tiên Du - Quế Võ(*157121*)</t>
  </si>
  <si>
    <t>-------------Ban lãnh đạo(*160286*)</t>
  </si>
  <si>
    <t>-------------Đội Tuyên truyền - Hỗ trợ người nộp thuế- trước bạ-thu khác(*160287*)</t>
  </si>
  <si>
    <t>-------------Đội Kê khai - Kế toán thuế- Tin học-Nghiệp vụ- Dự toán- Pháp chế(*160288*)</t>
  </si>
  <si>
    <t>-------------Đội Hành chính - Nhân sự - Tài vụ - Quản trị- Ấn chỉ(*160289*)</t>
  </si>
  <si>
    <t>-------------Đội kiểm tra thuế số 1(*160290*)</t>
  </si>
  <si>
    <t>-------------Đội kiểm tra thuế số 2(*160291*)</t>
  </si>
  <si>
    <t>-------------Đội thuế số 1(*160292*)</t>
  </si>
  <si>
    <t>-------------Đội thuế số 2(*160293*)</t>
  </si>
  <si>
    <t>-------------Đội thuế số 3(*160294*)</t>
  </si>
  <si>
    <t>-------------Đội thuế số 4(*160295*)</t>
  </si>
  <si>
    <t>-------------Đội thuế số 5(*160296*)</t>
  </si>
  <si>
    <t>-----------Chi cục Thuế thành phố Bắc Ninh(*2253*)</t>
  </si>
  <si>
    <t>-------------Ban lãnh đạo(*160297*)</t>
  </si>
  <si>
    <t>-------------Đội Tuyên truyền - Hỗ trợ người nộp thuế- trước bạ-thu khác(*150925*)</t>
  </si>
  <si>
    <t>-------------Đội Kê khai - Kế toán thuế- Tin học-Nghiệp vụ- Dự toán- Pháp chế(*150926*)</t>
  </si>
  <si>
    <t>-------------Đội Hành chính - Nhân sự - Tài vụ - Quản trị- Ấn chỉ(*150930*)</t>
  </si>
  <si>
    <t>-------------Đội kiểm tra thuế số 1(*150932*)</t>
  </si>
  <si>
    <t>-------------Đội kiểm tra thuế số 2(*150933*)</t>
  </si>
  <si>
    <t>-------------Đội thuế số 1(*150934*)</t>
  </si>
  <si>
    <t>-------------Đội thuế số 2(*150935*)</t>
  </si>
  <si>
    <t>-------------Đội thuế số 3(*150936*)</t>
  </si>
  <si>
    <t>-------------Đội thuế số 4(*150937*)</t>
  </si>
  <si>
    <t>-----------Chi cục thuế huyện Yên Phong(*2247*)</t>
  </si>
  <si>
    <t>-------------Ban lãnh đạo(*160298*)</t>
  </si>
  <si>
    <t>-------------Đội Tuyên truyền - hỗ trợ người nộp thuế(*161048*)</t>
  </si>
  <si>
    <t>-------------Đội Kê khai - Kế toán thuế và Tin học(*161049*)</t>
  </si>
  <si>
    <t>-------------Đội Kiểm tra nội bộ(*161050*)</t>
  </si>
  <si>
    <t>-------------Đội Quản lý nợ và cưỡng chế nợ thuế(*150961*)</t>
  </si>
  <si>
    <t>-------------Đội Tổng hợp - Nghiệp vụ - Dự toán - Pháp chế(*150962*)</t>
  </si>
  <si>
    <t>-------------Đội Hành chính - Nhân sự - Tài vụ - Ấn chỉ(*150963*)</t>
  </si>
  <si>
    <t>-------------Đội trước bạ và thu khác(*150964*)</t>
  </si>
  <si>
    <t>-------------Một số Đội thuế liên phường, xã(*150965*)</t>
  </si>
  <si>
    <t>-----------Chi cục Thuế Thị xã Từ sơn(*2254*)</t>
  </si>
  <si>
    <t>-------------Ban lãnh đạo(*160299*)</t>
  </si>
  <si>
    <t>-------------Đội Tuyên truyền - hỗ trợ người nộp thuế(*150966*)</t>
  </si>
  <si>
    <t>-------------Đội Kê khai - Kế toán thuế và Tin học(*150967*)</t>
  </si>
  <si>
    <t>-------------Đội Kiểm tra nội bộ(*150968*)</t>
  </si>
  <si>
    <t>-------------Đội Quản lý nợ và cưỡng chế nợ thuế(*150969*)</t>
  </si>
  <si>
    <t>-------------Đội Tổng hợp - Nghiệp vụ - Dự toán - Pháp chế(*150970*)</t>
  </si>
  <si>
    <t>-------------Đội Hành chính - Nhân sự - Tài vụ - Ấn chỉ(*150971*)</t>
  </si>
  <si>
    <t>-------------Đội trước bạ và thu khác(*150972*)</t>
  </si>
  <si>
    <t>-------------Một số Đội thuế liên phường, xã(*150973*)</t>
  </si>
  <si>
    <t>-----------Chi cục Thuế huyện Thuận Thành(*12324*)</t>
  </si>
  <si>
    <t>-------------Ban lãnh đạo(*160300*)</t>
  </si>
  <si>
    <t>-------------Đội Tuyên truyền - hỗ trợ người nộp thuế(*150974*)</t>
  </si>
  <si>
    <t>-------------Đội Kê khai - Kế toán thuế và Tin học(*150975*)</t>
  </si>
  <si>
    <t>-------------Đội Kiểm tra nội bộ(*150976*)</t>
  </si>
  <si>
    <t>-------------Đội Quản lý nợ và cưỡng chế nợ thuế(*150977*)</t>
  </si>
  <si>
    <t>-------------Đội Tổng hợp - Nghiệp vụ - Dự toán - Pháp chế(*150978*)</t>
  </si>
  <si>
    <t>-------------Đội Hành chính - Nhân sự - Tài vụ - Ấn chỉ(*150979*)</t>
  </si>
  <si>
    <t>-------------Đội trước bạ và thu khác(*150980*)</t>
  </si>
  <si>
    <t>-------------Một số Đội thuế liên phường, xã(*150981*)</t>
  </si>
  <si>
    <t>-----------Chi cục Thuế huyện Gia Bình(*12325*)</t>
  </si>
  <si>
    <t>-------------Ban lãnh đạo(*160301*)</t>
  </si>
  <si>
    <t>-------------Đội Tuyên truyền - hỗ trợ người nộp thuế(*151008*)</t>
  </si>
  <si>
    <t>-------------Đội Kê khai - Kế toán thuế và Tin học(*151009*)</t>
  </si>
  <si>
    <t>-------------Đội Kiểm tra nội bộ(*151010*)</t>
  </si>
  <si>
    <t>-------------Đội Quản lý nợ và cưỡng chế nợ thuế(*151011*)</t>
  </si>
  <si>
    <t>-------------Đội Tổng hợp - Nghiệp vụ - Dự toán - Pháp chế(*151012*)</t>
  </si>
  <si>
    <t>-------------Đội Hành chính - Nhân sự - Tài vụ - Ấn chỉ(*151013*)</t>
  </si>
  <si>
    <t>-------------Đội trước bạ và thu khác(*151014*)</t>
  </si>
  <si>
    <t>-------------Một số Đội thuế liên phường, xã(*151015*)</t>
  </si>
  <si>
    <t>-----------Chi cục Thuế huyện Lương Tài(*12326*)</t>
  </si>
  <si>
    <t>-------------Ban lãnh đạo(*160302*)</t>
  </si>
  <si>
    <t>-------------Đội Tuyên truyền - hỗ trợ người nộp thuế(*151016*)</t>
  </si>
  <si>
    <t>-------------Đội Kê khai - Kế toán thuế và Tin học(*151017*)</t>
  </si>
  <si>
    <t>-------------Đội Kiểm tra nội bộ(*151018*)</t>
  </si>
  <si>
    <t>-------------Đội Quản lý nợ và cưỡng chế nợ thuế(*151019*)</t>
  </si>
  <si>
    <t>-------------Đội Tổng hợp - Nghiệp vụ - Dự toán - Pháp chế(*151020*)</t>
  </si>
  <si>
    <t>-------------Đội Hành chính - Nhân sự - Tài vụ - Ấn chỉ(*151021*)</t>
  </si>
  <si>
    <t>-------------Đội trước bạ và thu khác(*151022*)</t>
  </si>
  <si>
    <t>-------------Một số Đội thuế liên phường, xã(*151023*)</t>
  </si>
  <si>
    <t>-----------Chi cục Thuế huyện Tiên Du(*12327*)</t>
  </si>
  <si>
    <t>-------------Ban lãnh đạo(*160303*)</t>
  </si>
  <si>
    <t>-------------Đội Tuyên truyền - hỗ trợ người nộp thuế(*151024*)</t>
  </si>
  <si>
    <t>-------------Đội Kê khai - Kế toán thuế và Tin học(*151025*)</t>
  </si>
  <si>
    <t>-------------Đội Kiểm tra nội bộ(*151026*)</t>
  </si>
  <si>
    <t>-------------Đội Quản lý nợ và cưỡng chế nợ thuế(*151027*)</t>
  </si>
  <si>
    <t>-------------Đội Tổng hợp - Nghiệp vụ - Dự toán - Pháp chế(*151052*)</t>
  </si>
  <si>
    <t>-------------Đội Hành chính - Nhân sự - Tài vụ - Ấn chỉ(*151049*)</t>
  </si>
  <si>
    <t>-------------Đội trước bạ và thu khác(*151050*)</t>
  </si>
  <si>
    <t>-------------Một số Đội thuế liên phường, xã(*151051*)</t>
  </si>
  <si>
    <t>-----------Chi cục Thuế huyện Quế Võ(*12328*)</t>
  </si>
  <si>
    <t>-------------Ban lãnh đạo(*160304*)</t>
  </si>
  <si>
    <t>-------------Ban lãnh đạo(*160306*)</t>
  </si>
  <si>
    <t>-------------Đội Tuyên truyền - Hỗ trợ người nộp thuế- trước bạ-thu khác(*160307*)</t>
  </si>
  <si>
    <t>-------------Đội Kê khai - Kế toán thuế- Tin học-Nghiệp vụ- Dự toán- Pháp chế(*160308*)</t>
  </si>
  <si>
    <t>-------------Đội Tổng hợp - Nghiệp vụ - Dự toán - Pháp chế(*160309*)</t>
  </si>
  <si>
    <t>-------------Đội Hành chính - Nhân sự - Tài vụ - Quản trị- Ấn chỉ(*160310*)</t>
  </si>
  <si>
    <t>-------------Đội kiểm tra thuế số 1(*160311*)</t>
  </si>
  <si>
    <t>-------------Đội kiểm tra thuế số 2(*160312*)</t>
  </si>
  <si>
    <t>-------------Đội thuế số 1(*160313*)</t>
  </si>
  <si>
    <t>-------------Đội thuế số 2(*160314*)</t>
  </si>
  <si>
    <t>-------------Đội thuế số 3(*160315*)</t>
  </si>
  <si>
    <t>-------------Đội thuế số 4(*160316*)</t>
  </si>
  <si>
    <t>-------------Đội thuế số 5(*160317*)</t>
  </si>
  <si>
    <t>-------------Đội thuế số 6(*160318*)</t>
  </si>
  <si>
    <t>-------------Chi cục Thuế khu vực Từ Sơn- Yên phong(*160305*)</t>
  </si>
  <si>
    <t>----------Cục Thuế Tỉnh Quảng Ninh(*2203*)</t>
  </si>
  <si>
    <t>-----------Lãnh đạo Cục(*5970*)</t>
  </si>
  <si>
    <t>-----------Văn phòng Cục(*5901*)</t>
  </si>
  <si>
    <t>-----------Phòng Tổ chức cán bộ(*5961*)</t>
  </si>
  <si>
    <t>-----------Phòng Tuyên truyền - Hỗ trợ người nộp thuế(*5968*)</t>
  </si>
  <si>
    <t>-----------Phòng Nghiệp vụ - Dự toán - Pháp chế(*5969*)</t>
  </si>
  <si>
    <t>-----------Phòng Quản lý Hộ kinh doanh, cá nhân và thu khác(*5954*)</t>
  </si>
  <si>
    <t>-----------Phòng Kiểm tra nội bộ(*5964*)</t>
  </si>
  <si>
    <t>-----------Phòng Công nghệ thông tin(*5963*)</t>
  </si>
  <si>
    <t>-----------Phòng Kê khai và kế toán thuế(*5966*)</t>
  </si>
  <si>
    <t>-----------Phòng Quản lý nợ và cưỡng chế nợ thuế(*5967*)</t>
  </si>
  <si>
    <t>-----------Phòng Thanh tra - Kiểm tra số 1(*5924*)</t>
  </si>
  <si>
    <t>-----------Phòng Thanh tra - Kiểm tra số 2(*5971*)</t>
  </si>
  <si>
    <t>-----------Phòng Thanh tra - Kiểm tra số 3(*5972*)</t>
  </si>
  <si>
    <t>-----------Phòng Thanh tra - Kiểm tra số 4(*5962*)</t>
  </si>
  <si>
    <t>-----------Phòng Thanh tra - Kiểm tra số 5(*5965*)</t>
  </si>
  <si>
    <t>-----------Phòng Thuế trước bạ và thu khác(*150858*)</t>
  </si>
  <si>
    <t>-----------Phòng Nghiệp vụ thuế(*150859*)</t>
  </si>
  <si>
    <t>-----------Phòng Tổng hợp dự toán(*150860*)</t>
  </si>
  <si>
    <t>-----------Phòng Quản lý ấn chỉ(*150861*)</t>
  </si>
  <si>
    <t>-----------Phòng tin học và xử lý dữ liệu về thuế(*150862*)</t>
  </si>
  <si>
    <t>-----------Phòng Quản lý doanh nghiệp(*150863*)</t>
  </si>
  <si>
    <t>-----------Chi cục Thuế Thành phố Móng Cái(*2209*)</t>
  </si>
  <si>
    <t>-------------Ban Lãnh đạo(*158006*)</t>
  </si>
  <si>
    <t>-------------Đội Hành chính - Nhân sự - Tài vụ - Quản trị - Ấn chỉ(*5893*)</t>
  </si>
  <si>
    <t>-------------Đội Kiểm tra thuế số 1(*5894*)</t>
  </si>
  <si>
    <t>-------------Đội Kê khai - Kế toán thuế - Tin học - Nghiệp vụ - Dự toán - Pháp chế(*5895*)</t>
  </si>
  <si>
    <t>-------------Đội Kiểm tra thuế số 2(*5896*)</t>
  </si>
  <si>
    <t>-------------Đội Tuyên truyền - Hỗ trợ người nộp thuế - Trước bạ - Thu khác(*5897*)</t>
  </si>
  <si>
    <t>-------------Đội quản lý thuế liên phường, xã số 1(*5898*)</t>
  </si>
  <si>
    <t>-------------Đội quản lý thuế liên phường, xã số 2(*5899*)</t>
  </si>
  <si>
    <t>-------------Đội quản lý thuế liên phường, xã số 3(*5900*)</t>
  </si>
  <si>
    <t>-------------Đội Tuyên truyền - hỗ trợ người nộp thuế(*150864*)</t>
  </si>
  <si>
    <t>-------------Đội Kê khai - Kế toán thuế và Tin học(*150865*)</t>
  </si>
  <si>
    <t>-------------Đội Kiểm tra nội bộ(*150866*)</t>
  </si>
  <si>
    <t>-------------Đội Quản lý nợ và cưỡng chế nợ thuế(*150867*)</t>
  </si>
  <si>
    <t>-------------Đội Tổng hợp - Nghiệp vụ - Dự toán - Pháp chế(*150868*)</t>
  </si>
  <si>
    <t>-------------Đội Hành chính - Nhân sự - Tài vụ - Ấn chỉ(*150869*)</t>
  </si>
  <si>
    <t>-------------Đội trước bạ và thu khác(*150870*)</t>
  </si>
  <si>
    <t>-------------Một số Đội thuế liên phường, xã(*150871*)</t>
  </si>
  <si>
    <t>-----------Chi cục Thuế thị xã Đông Triều(*2207*)</t>
  </si>
  <si>
    <t>-------------Ban Lãnh đạo(*158007*)</t>
  </si>
  <si>
    <t>-------------Đội Kiểm tra thuế(*5956*)</t>
  </si>
  <si>
    <t>-------------Đội Hành chính - Nhân sự - Tài vụ - Quản trị - Ấn chỉ(*5957*)</t>
  </si>
  <si>
    <t>-------------Đội Nghiệp vụ Quản lý thuế(*5958*)</t>
  </si>
  <si>
    <t>-------------Đội quản lý thuế liên xã, phường số 1(*5959*)</t>
  </si>
  <si>
    <t>-------------Đội quản lý thuế liên xã, phường số 2(*5960*)</t>
  </si>
  <si>
    <t>-------------Đội Tuyên truyền - hỗ trợ người nộp thuế(*150872*)</t>
  </si>
  <si>
    <t>-------------Đội Kê khai - Kế toán thuế và Tin học(*150873*)</t>
  </si>
  <si>
    <t>-------------Đội Kiểm tra nội bộ(*150874*)</t>
  </si>
  <si>
    <t>-------------Đội Quản lý nợ và cưỡng chế nợ thuế(*161258*)</t>
  </si>
  <si>
    <t>-------------Đội Tổng hợp - Nghiệp vụ - Dự toán - Pháp chế(*161259*)</t>
  </si>
  <si>
    <t>-------------Đội Hành chính - Nhân sự - Tài vụ - Ấn chỉ(*150938*)</t>
  </si>
  <si>
    <t>-------------Đội trước bạ và thu khác(*150939*)</t>
  </si>
  <si>
    <t>-------------Một số Đội thuế liên phường, xã(*150940*)</t>
  </si>
  <si>
    <t>-----------Chi cục Thuế khu vực Hạ Long - Hoành Bồ(*12329*)</t>
  </si>
  <si>
    <t>-------------Ban Lãnh đạo(*158008*)</t>
  </si>
  <si>
    <t>-------------Đội Kiểm tra nội bộ(*5937*)</t>
  </si>
  <si>
    <t>-------------Đội Quản lý thuế liên phường số 1(*5938*)</t>
  </si>
  <si>
    <t>-------------Đội Quản lý thuế liên phường số 2(*5939*)</t>
  </si>
  <si>
    <t>-------------Đội Quản lý thuế liên phường số 3(*5940*)</t>
  </si>
  <si>
    <t>-------------Đội Quản lý thuế liên phường số 4(*5941*)</t>
  </si>
  <si>
    <t>-------------Đội Quản lý thuế liên phường số 5(*5942*)</t>
  </si>
  <si>
    <t>-------------Đội Quản lý thuế liên phường số 6(*5943*)</t>
  </si>
  <si>
    <t>-------------Đội Quản lý thuế liên xã, phường số 7(*158009*)</t>
  </si>
  <si>
    <t>-------------Đội Kiểm tra thuế số 1(*5944*)</t>
  </si>
  <si>
    <t>-------------Đội Kiểm tra thuế số 2(*5945*)</t>
  </si>
  <si>
    <t>-------------Đội Kê khai - Kế toán thuế - Tin học(*5946*)</t>
  </si>
  <si>
    <t>-------------Đội Quản lý nợ và cưỡng chế nợ thuế(*5947*)</t>
  </si>
  <si>
    <t>-------------Đội Kiểm tra thuế số 3(*5948*)</t>
  </si>
  <si>
    <t>-------------Đội Tổng hợp - Nghiệp vụ - Dự toán - Pháp chế(*5949*)</t>
  </si>
  <si>
    <t>-------------Đội Hành chính - Nhân sự - Tài vụ - Quản trị - Ấn chỉ(*5950*)</t>
  </si>
  <si>
    <t>-------------Đội Tuyên truyền - Hỗ trợ người nộp thuế(*5952*)</t>
  </si>
  <si>
    <t>-------------Đội Trước bạ và thu khác(*5953*)</t>
  </si>
  <si>
    <t>-------------Đội Quản lý thuế liên xã, thị trấn số 7(*5951*)</t>
  </si>
  <si>
    <t>-------------Đội Tuyên truyền - hỗ trợ người nộp thuế(*150941*)</t>
  </si>
  <si>
    <t>-------------Đội Kê khai - Kế toán thuế và Tin học(*150942*)</t>
  </si>
  <si>
    <t>-------------Đội Kiểm tra nội bộ(*150943*)</t>
  </si>
  <si>
    <t>-------------Đội Quản lý nợ và cưỡng chế nợ thuế(*150944*)</t>
  </si>
  <si>
    <t>-------------Đội Tổng hợp - Nghiệp vụ - Dự toán - Pháp chế(*150945*)</t>
  </si>
  <si>
    <t>-------------Đội Hành chính - Nhân sự - Tài vụ - Ấn chỉ(*150946*)</t>
  </si>
  <si>
    <t>-------------Đội trước bạ và thu khác(*150947*)</t>
  </si>
  <si>
    <t>-------------Một số Đội thuế liên phường, xã(*150948*)</t>
  </si>
  <si>
    <t>-----------Chi cục Thuế khu vực Uông Bí - Quảng Yên(*5915*)</t>
  </si>
  <si>
    <t>-------------Ban Lãnh đạo(*158010*)</t>
  </si>
  <si>
    <t>-------------Đội Hành chính - Nhân sự - Tài vụ - Quản trị - Ấn chỉ(*5916*)</t>
  </si>
  <si>
    <t>-------------Đội Tuyên truyền - Hỗ trợ người nộp thuế - Trước bạ - Thu khác(*5917*)</t>
  </si>
  <si>
    <t>-------------Đội Kê khai - Kế toán thuế - Tin học - Nghiệp vụ - Dự toán - Pháp chế(*5918*)</t>
  </si>
  <si>
    <t>-------------Đội Kiểm tra thuế số 1(*5919*)</t>
  </si>
  <si>
    <t>-------------Đội quản lý thuế liên xã, phường số 1(*5920*)</t>
  </si>
  <si>
    <t>-------------Đội Kiểm tra thuế số 2(*5921*)</t>
  </si>
  <si>
    <t>-------------Đội quản lý thuế liên xã, phường số 2(*5922*)</t>
  </si>
  <si>
    <t>-------------Đội quản lý thuế liên xã, phường số 3(*5923*)</t>
  </si>
  <si>
    <t>-----------Chi cục Thuế khu vực Cẩm Phả - Vân Đồn - Cô Tô(*5925*)</t>
  </si>
  <si>
    <t>-------------Ban Lãnh đạo(*158011*)</t>
  </si>
  <si>
    <t>-------------Đội quản lý thuế liên xã, phường số 1(*5926*)</t>
  </si>
  <si>
    <t>-------------Đội Quản lý thuế liên xã, thị trấn số 5(*5927*)</t>
  </si>
  <si>
    <t>-------------Đội Quản lý thuế liên xã, phường số 3(*5928*)</t>
  </si>
  <si>
    <t>-------------Đội Kiểm tra thuế số 1(*5929*)</t>
  </si>
  <si>
    <t>-------------Đội Kiểm tra thuế số 2(*5930*)</t>
  </si>
  <si>
    <t>-------------Đội Kê khai - Kế toán thuế - Tin học - Nghiệp vụ - Dự toán - Pháp Chế(*5931*)</t>
  </si>
  <si>
    <t>-------------Đội Hành chính - Nhân sự - Tài Vụ - Quản trị - Ấn chỉ(*5932*)</t>
  </si>
  <si>
    <t>-------------Đội quản lý thuế liên phường số 2(*5933*)</t>
  </si>
  <si>
    <t>-------------Đội Tuyên truyền - Hỗ trợ người nộp thuế - Trước bạ - Thu khác(*5934*)</t>
  </si>
  <si>
    <t>-------------Đội Quản lý thuế liên xã, thị trấn số 4(*5935*)</t>
  </si>
  <si>
    <t>-----------Chi cục Thuế khu vực Tiên Yên - Bình Liêu - Ba Chẽ(*5908*)</t>
  </si>
  <si>
    <t>-------------Ban Lãnh đạo(*158012*)</t>
  </si>
  <si>
    <t>-------------Đội Hành chính - Nhân sự - Tài vụ - Quản trị - Ấn chỉ(*5909*)</t>
  </si>
  <si>
    <t>-------------Đội Nghiệp vụ quản lý thuế(*5910*)</t>
  </si>
  <si>
    <t>-------------Đội Kiểm tra thuế(*5911*)</t>
  </si>
  <si>
    <t>-------------Đội quản lý thuế liên xã, thị trấn số 1(*5912*)</t>
  </si>
  <si>
    <t>-------------Đội quản lý thuế liên xã, thị trấn số 2(*5913*)</t>
  </si>
  <si>
    <t>-------------Đội quản lý thuế liên xã, thị trấn số 3(*5914*)</t>
  </si>
  <si>
    <t>-----------Chi cục Thuế khu vực Hải Hà - Đầm Hà(*5902*)</t>
  </si>
  <si>
    <t>-------------Ban Lãnh đạo(*158013*)</t>
  </si>
  <si>
    <t>-------------Đội Hành chính - Nhân sự - Tài vụ - Quản trị - Ấn chỉ(*5903*)</t>
  </si>
  <si>
    <t>-------------Đội Nghiệp vụ quản lý thuế(*5904*)</t>
  </si>
  <si>
    <t>-------------Đội Kiểm tra thuế(*5905*)</t>
  </si>
  <si>
    <t>-------------Đội quản lý thuế liên xã, thị trấn số 1(*5906*)</t>
  </si>
  <si>
    <t>-------------Đội quản lý thuế liên xã, thị trấn số 2(*5907*)</t>
  </si>
  <si>
    <t>-----------Chi cục Thuế TP Uông Bí(*12331*)</t>
  </si>
  <si>
    <t>-------------Ban Lãnh đạo(*158014*)</t>
  </si>
  <si>
    <t>-------------Đội Tuyên truyền - hỗ trợ người nộp thuế(*151072*)</t>
  </si>
  <si>
    <t>-------------Đội Kê khai - Kế toán thuế và Tin học(*151073*)</t>
  </si>
  <si>
    <t>-------------Đội Kiểm tra nội bộ(*151074*)</t>
  </si>
  <si>
    <t>-------------Đội Quản lý nợ và cưỡng chế nợ thuế(*151075*)</t>
  </si>
  <si>
    <t>-------------Đội Tổng hợp - Nghiệp vụ - Dự toán - Pháp chế(*151076*)</t>
  </si>
  <si>
    <t>-------------Đội Hành chính - Nhân sự - Tài vụ - Ấn chỉ(*151077*)</t>
  </si>
  <si>
    <t>-------------Đội trước bạ và thu khác(*151078*)</t>
  </si>
  <si>
    <t>-------------Một số Đội thuế liên phường, xã(*151079*)</t>
  </si>
  <si>
    <t>-----------Chi cục Thuế thị xã Quảng Yên(*12332*)</t>
  </si>
  <si>
    <t>-------------Ban Lãnh đạo(*158015*)</t>
  </si>
  <si>
    <t>-------------Đội Tuyên truyền - hỗ trợ người nộp thuế(*151080*)</t>
  </si>
  <si>
    <t>-------------Đội Kê khai - Kế toán thuế và Tin học(*151081*)</t>
  </si>
  <si>
    <t>-------------Đội Kiểm tra nội bộ(*151082*)</t>
  </si>
  <si>
    <t>-------------Đội Quản lý nợ và cưỡng chế nợ thuế(*151083*)</t>
  </si>
  <si>
    <t>-------------Đội Tổng hợp - Nghiệp vụ - Dự toán - Pháp chế(*151084*)</t>
  </si>
  <si>
    <t>-------------Đội Hành chính - Nhân sự - Tài vụ - Ấn chỉ(*151085*)</t>
  </si>
  <si>
    <t>-------------Đội trước bạ và thu khác(*151086*)</t>
  </si>
  <si>
    <t>-------------Một số Đội thuế liên phường, xã(*151087*)</t>
  </si>
  <si>
    <t>-----------Chi cục Thuế huyện Tiên Yên(*12333*)</t>
  </si>
  <si>
    <t>-------------Ban Lãnh đạo(*158016*)</t>
  </si>
  <si>
    <t>-------------Đội Tuyên truyền - hỗ trợ người nộp thuế(*151088*)</t>
  </si>
  <si>
    <t>-------------Đội Kê khai - Kế toán thuế và Tin học(*151089*)</t>
  </si>
  <si>
    <t>-------------Đội Kiểm tra nội bộ(*151112*)</t>
  </si>
  <si>
    <t>-------------Đội Quản lý nợ và cưỡng chế nợ thuế(*151113*)</t>
  </si>
  <si>
    <t>-------------Đội Tổng hợp - Nghiệp vụ - Dự toán - Pháp chế(*151114*)</t>
  </si>
  <si>
    <t>-------------Đội Hành chính - Nhân sự - Tài vụ - Ấn chỉ(*151115*)</t>
  </si>
  <si>
    <t>-------------Đội trước bạ và thu khác(*151116*)</t>
  </si>
  <si>
    <t>-------------Một số Đội thuế liên phường, xã(*151117*)</t>
  </si>
  <si>
    <t>-----------Chi cục Thuế huyện Bình Liêu(*12334*)</t>
  </si>
  <si>
    <t>-------------Ban Lãnh đạo(*158017*)</t>
  </si>
  <si>
    <t>-------------Đội Tuyên truyền - hỗ trợ người nộp thuế(*151118*)</t>
  </si>
  <si>
    <t>-------------Đội Kê khai - Kế toán thuế và Tin học(*151119*)</t>
  </si>
  <si>
    <t>-------------Đội Kiểm tra nội bộ(*151120*)</t>
  </si>
  <si>
    <t>-------------Đội Quản lý nợ và cưỡng chế nợ thuế(*151121*)</t>
  </si>
  <si>
    <t>-------------Đội Tổng hợp - Nghiệp vụ - Dự toán - Pháp chế(*151122*)</t>
  </si>
  <si>
    <t>-------------Đội Hành chính - Nhân sự - Tài vụ - Ấn chỉ(*151123*)</t>
  </si>
  <si>
    <t>-------------Đội trước bạ và thu khác(*151124*)</t>
  </si>
  <si>
    <t>-------------Một số Đội thuế liên phường, xã(*151125*)</t>
  </si>
  <si>
    <t>-----------Chi cục Thuế huyện Ba Chẽ(*12335*)</t>
  </si>
  <si>
    <t>-------------Ban Lãnh đạo(*158018*)</t>
  </si>
  <si>
    <t>-------------Đội Tuyên truyền - hỗ trợ người nộp thuế(*151126*)</t>
  </si>
  <si>
    <t>-------------Đội Kê khai - Kế toán thuế và Tin học(*151127*)</t>
  </si>
  <si>
    <t>-------------Đội Kiểm tra nội bộ(*151128*)</t>
  </si>
  <si>
    <t>-------------Đội Quản lý nợ và cưỡng chế nợ thuế(*151129*)</t>
  </si>
  <si>
    <t>-------------Đội Tổng hợp - Nghiệp vụ - Dự toán - Pháp chế(*151130*)</t>
  </si>
  <si>
    <t>-------------Đội Hành chính - Nhân sự - Tài vụ - Ấn chỉ(*151131*)</t>
  </si>
  <si>
    <t>-------------Đội trước bạ và thu khác(*151132*)</t>
  </si>
  <si>
    <t>-------------Một số Đội thuế liên phường, xã(*151165*)</t>
  </si>
  <si>
    <t>-----------Chi cục Thuế huyện Hải Hà(*12336*)</t>
  </si>
  <si>
    <t>-------------Ban Lãnh đạo(*158019*)</t>
  </si>
  <si>
    <t>-------------Đội Tuyên truyền - hỗ trợ người nộp thuế(*151166*)</t>
  </si>
  <si>
    <t>-------------Đội Kê khai - Kế toán thuế và Tin học(*151167*)</t>
  </si>
  <si>
    <t>-------------Đội Kiểm tra nội bộ(*151168*)</t>
  </si>
  <si>
    <t>-------------Đội Quản lý nợ và cưỡng chế nợ thuế(*151169*)</t>
  </si>
  <si>
    <t>-------------Đội Tổng hợp - Nghiệp vụ - Dự toán - Pháp chế(*151170*)</t>
  </si>
  <si>
    <t>-------------Đội Hành chính - Nhân sự - Tài vụ - Ấn chỉ(*151171*)</t>
  </si>
  <si>
    <t>-------------Đội trước bạ và thu khác(*151172*)</t>
  </si>
  <si>
    <t>-------------Một số Đội thuế liên phường, xã(*151173*)</t>
  </si>
  <si>
    <t>-----------Chi cục Thuế huyện Đầm Hà(*12337*)</t>
  </si>
  <si>
    <t>-------------Ban Lãnh đạo(*158020*)</t>
  </si>
  <si>
    <t>-------------Đội Tuyên truyền - hỗ trợ người nộp thuế(*151174*)</t>
  </si>
  <si>
    <t>-------------Đội Kê khai - Kế toán thuế và Tin học(*151175*)</t>
  </si>
  <si>
    <t>-------------Đội Kiểm tra nội bộ(*151176*)</t>
  </si>
  <si>
    <t>-------------Đội Quản lý nợ và cưỡng chế nợ thuế(*151177*)</t>
  </si>
  <si>
    <t>-------------Đội Tổng hợp - Nghiệp vụ - Dự toán - Pháp chế(*151178*)</t>
  </si>
  <si>
    <t>-------------Đội Hành chính - Nhân sự - Tài vụ - Ấn chỉ(*151179*)</t>
  </si>
  <si>
    <t>-------------Đội trước bạ và thu khác(*151180*)</t>
  </si>
  <si>
    <t>-------------Một số Đội thuế liên phường, xã(*151181*)</t>
  </si>
  <si>
    <t>-----------Chi cục Thuế TP Hạ Long(*12338*)</t>
  </si>
  <si>
    <t>-------------Ban Lãnh đạo(*158021*)</t>
  </si>
  <si>
    <t>-------------Đội Tuyên truyền - hỗ trợ người nộp thuế(*151182*)</t>
  </si>
  <si>
    <t>-------------Đội Kê khai - Kế toán thuế và Tin học(*151183*)</t>
  </si>
  <si>
    <t>-------------Đội Kiểm tra nội bộ(*151184*)</t>
  </si>
  <si>
    <t>-------------Đội Quản lý nợ và cưỡng chế nợ thuế(*151218*)</t>
  </si>
  <si>
    <t>-------------Đội Tổng hợp - Nghiệp vụ - Dự toán - Pháp chế(*151219*)</t>
  </si>
  <si>
    <t>-------------Đội Hành chính - Nhân sự - Tài vụ - Ấn chỉ(*151220*)</t>
  </si>
  <si>
    <t>-------------Đội trước bạ và thu khác(*151221*)</t>
  </si>
  <si>
    <t>-------------Một số Đội thuế liên phường, xã(*151222*)</t>
  </si>
  <si>
    <t>-----------Chi cục Thuế huyện Hoành Bồ(*12339*)</t>
  </si>
  <si>
    <t>-------------Ban Lãnh đạo(*158022*)</t>
  </si>
  <si>
    <t>-------------Đội Tuyên truyền - hỗ trợ người nộp thuế(*151223*)</t>
  </si>
  <si>
    <t>-------------Đội Kê khai - Kế toán thuế và Tin học(*151224*)</t>
  </si>
  <si>
    <t>-------------Đội Kiểm tra nội bộ(*151225*)</t>
  </si>
  <si>
    <t>-------------Đội Quản lý nợ và cưỡng chế nợ thuế(*151226*)</t>
  </si>
  <si>
    <t>-------------Đội Tổng hợp - Nghiệp vụ - Dự toán - Pháp chế(*151227*)</t>
  </si>
  <si>
    <t>-------------Đội Hành chính - Nhân sự - Tài vụ - Ấn chỉ(*151228*)</t>
  </si>
  <si>
    <t>-------------Đội trước bạ và thu khác(*151229*)</t>
  </si>
  <si>
    <t>-------------Một số Đội thuế liên phường, xã(*151230*)</t>
  </si>
  <si>
    <t>-----------Chi cục Thuế TP Cẩm Phả(*12340*)</t>
  </si>
  <si>
    <t>-------------Ban Lãnh đạo(*158023*)</t>
  </si>
  <si>
    <t>-------------Đội Tuyên truyền - hỗ trợ người nộp thuế(*151231*)</t>
  </si>
  <si>
    <t>-------------Đội Kê khai - Kế toán thuế và Tin học(*151232*)</t>
  </si>
  <si>
    <t>-------------Đội Kiểm tra nội bộ(*151233*)</t>
  </si>
  <si>
    <t>-------------Đội Quản lý nợ và cưỡng chế nợ thuế(*151234*)</t>
  </si>
  <si>
    <t>-------------Đội Tổng hợp - Nghiệp vụ - Dự toán - Pháp chế(*151235*)</t>
  </si>
  <si>
    <t>-------------Đội Hành chính - Nhân sự - Tài vụ - Ấn chỉ(*151236*)</t>
  </si>
  <si>
    <t>-------------Đội trước bạ và thu khác(*151237*)</t>
  </si>
  <si>
    <t>-------------Một số Đội thuế liên phường, xã(*151238*)</t>
  </si>
  <si>
    <t>-----------Chi cục Thuế huyện Vân Đồn(*12341*)</t>
  </si>
  <si>
    <t>-------------Ban Lãnh đạo(*158024*)</t>
  </si>
  <si>
    <t>-------------Đội Tuyên truyền - hỗ trợ người nộp thuế(*151271*)</t>
  </si>
  <si>
    <t>-------------Đội Kê khai - Kế toán thuế và Tin học(*151272*)</t>
  </si>
  <si>
    <t>-------------Đội Kiểm tra nội bộ(*151273*)</t>
  </si>
  <si>
    <t>-------------Đội Quản lý nợ và cưỡng chế nợ thuế(*151274*)</t>
  </si>
  <si>
    <t>-------------Đội Tổng hợp - Nghiệp vụ - Dự toán - Pháp chế(*151275*)</t>
  </si>
  <si>
    <t>-------------Đội Hành chính - Nhân sự - Tài vụ - Ấn chỉ(*151276*)</t>
  </si>
  <si>
    <t>-------------Đội trước bạ và thu khác(*151277*)</t>
  </si>
  <si>
    <t>-------------Một số Đội thuế liên phường, xã(*151278*)</t>
  </si>
  <si>
    <t>-----------Chi cục Thuế huyện Cô Tô(*12342*)</t>
  </si>
  <si>
    <t>-------------Ban Lãnh đạo(*158025*)</t>
  </si>
  <si>
    <t>-------------Đội Tuyên truyền - hỗ trợ người nộp thuế(*151279*)</t>
  </si>
  <si>
    <t>-------------Đội Kê khai - Kế toán thuế và Tin học(*151280*)</t>
  </si>
  <si>
    <t>-------------Đội Kiểm tra nội bộ(*151281*)</t>
  </si>
  <si>
    <t>-------------Đội Quản lý nợ và cưỡng chế nợ thuế(*151282*)</t>
  </si>
  <si>
    <t>-------------Đội Tổng hợp - Nghiệp vụ - Dự toán - Pháp chế(*151283*)</t>
  </si>
  <si>
    <t>-------------Đội Hành chính - Nhân sự - Tài vụ - Ấn chỉ(*151284*)</t>
  </si>
  <si>
    <t>-------------Đội trước bạ và thu khác(*151285*)</t>
  </si>
  <si>
    <t>-------------Một số Đội thuế liên phường, xã(*151286*)</t>
  </si>
  <si>
    <t>----------Cục Thuế Tỉnh Điện Biên(*2128*)</t>
  </si>
  <si>
    <t>-----------Lãnh đạo Cục(*6000*)</t>
  </si>
  <si>
    <t>-----------Văn phòng Cục(*5993*)</t>
  </si>
  <si>
    <t>-----------Phòng Nghiệp vụ - Dự toán - Pháp chế(*5983*)</t>
  </si>
  <si>
    <t>-----------Phòng Quản lý nợ và cưỡng chế nợ thuế(*5984*)</t>
  </si>
  <si>
    <t>-----------Phòng Kê khai và Kế toán thuế(*5991*)</t>
  </si>
  <si>
    <t>-----------Phòng Kiểm tra nội bộ(*5986*)</t>
  </si>
  <si>
    <t>-----------Phòng Tổ chức cán bộ(*5998*)</t>
  </si>
  <si>
    <t>-----------Phòng Công nghệ thông tin(*5990*)</t>
  </si>
  <si>
    <t>-----------Phòng Tuyên truyền - Hỗ trợ người nộp thuế(*5995*)</t>
  </si>
  <si>
    <t>-----------Phòng Thanh tra - Kiểm tra(*5976*)</t>
  </si>
  <si>
    <t>-----------Bộ phận Thường trực Đảng- Công đoàn Ngành(*5985*)</t>
  </si>
  <si>
    <t>-----------Phòng Quản lý Thuế thu nhập cá nhân(*5987*)</t>
  </si>
  <si>
    <t>-----------Phòng Tin học(*5992*)</t>
  </si>
  <si>
    <t>-----------Phòng Kiểm tra Thuế(*5994*)</t>
  </si>
  <si>
    <t>-----------Phòng Tổng hợp - Nghiệp vụ - Dự toán(*5996*)</t>
  </si>
  <si>
    <t>-----------Phòng Thanh tra Thuế(*5997*)</t>
  </si>
  <si>
    <t>-----------Phòng Tổng hợp và dự toán(*151336*)</t>
  </si>
  <si>
    <t>-----------Phòng Thanh tra(*151337*)</t>
  </si>
  <si>
    <t>-----------Phòng Hành chính - Quản trị - Tài vụ(*151338*)</t>
  </si>
  <si>
    <t>-----------Phòng Hành chính - Quản trị - Tài vụ -Ấn chỉ(*151339*)</t>
  </si>
  <si>
    <t>-----------Chi cục Thuế Huyện Mường Chà(*2132*)</t>
  </si>
  <si>
    <t>-------------Ban lãnh đạo(*160903*)</t>
  </si>
  <si>
    <t>-------------Đội Tuyên truyền - hỗ trợ người nộp thuế(*151340*)</t>
  </si>
  <si>
    <t>-------------Đội Kê khai - Kế toán thuế và Tin học(*151341*)</t>
  </si>
  <si>
    <t>-------------Đội Kiểm tra nội bộ(*151342*)</t>
  </si>
  <si>
    <t>-------------Đội Quản lý nợ và cưỡng chế nợ thuế(*151343*)</t>
  </si>
  <si>
    <t>-------------Đội Tổng hợp - Nghiệp vụ - Dự toán - Pháp chế(*151344*)</t>
  </si>
  <si>
    <t>-------------Đội Hành chính - Nhân sự - Tài vụ - Ấn chỉ(*151345*)</t>
  </si>
  <si>
    <t>-------------Đội trước bạ và thu khác(*151346*)</t>
  </si>
  <si>
    <t>-------------Một số Đội thuế liên phường, xã(*151347*)</t>
  </si>
  <si>
    <t>-----------Chi cục Thuế huyện Nậm Pồ(*2138*)</t>
  </si>
  <si>
    <t>-------------Ban lãnh đạo(*160904*)</t>
  </si>
  <si>
    <t>-------------Đội Tổng hợp(*151348*)</t>
  </si>
  <si>
    <t>-------------Đội Nghiệp vụ quản lý thuế(*151349*)</t>
  </si>
  <si>
    <t>-------------Đội Kiểm tra nội bộ(*151361*)</t>
  </si>
  <si>
    <t>-------------Đội Quản lý nợ và cưỡng chế nợ thuế(*151362*)</t>
  </si>
  <si>
    <t>-------------Đội Tổng hợp - Nghiệp vụ - Dự toán - Pháp chế(*151363*)</t>
  </si>
  <si>
    <t>-------------Đội Hành chính - Nhân sự - Tài vụ - Ấn chỉ(*151364*)</t>
  </si>
  <si>
    <t>-------------Đội trước bạ và thu khác(*151365*)</t>
  </si>
  <si>
    <t>-------------Một số Đội thuế liên phường, xã(*151366*)</t>
  </si>
  <si>
    <t>-----------Chi cục Thuế Huyện Điện Biên(*2135*)</t>
  </si>
  <si>
    <t>-------------Ban lãnh đạo(*160905*)</t>
  </si>
  <si>
    <t>-------------Đội Hành chính - Nhân sự - Tài vụ - Quản trị - Ấn chỉ(*151367*)</t>
  </si>
  <si>
    <t>-------------Đội Nghiệp vụ quản lý thuế(*151368*)</t>
  </si>
  <si>
    <t>-------------Đội Kiểm tra thuế(*151369*)</t>
  </si>
  <si>
    <t>-------------Đội Quản lý thuế liên xã số  1(*151370*)</t>
  </si>
  <si>
    <t>-------------Đội Quản lý thuế liên xã số 2(*151371*)</t>
  </si>
  <si>
    <t>-------------Đội Quản lý thuế liên xã số 3(*151372*)</t>
  </si>
  <si>
    <t>-------------Đội trước bạ và thu khác(*151373*)</t>
  </si>
  <si>
    <t>-------------Một số Đội thuế liên phường, xã(*151374*)</t>
  </si>
  <si>
    <t>-----------Chi cục Thuế Huyện Điện Biên Đông(*2136*)</t>
  </si>
  <si>
    <t>-------------Ban lãnh đạo(*160906*)</t>
  </si>
  <si>
    <t>-------------Đội Tổng hợp(*151375*)</t>
  </si>
  <si>
    <t>-------------Đội Nghiệp vụ quản lý thuế(*151376*)</t>
  </si>
  <si>
    <t>-------------Đội Kiểm tra nội bộ(*151377*)</t>
  </si>
  <si>
    <t>-------------Đội Quản lý nợ và cưỡng chế nợ thuế(*151378*)</t>
  </si>
  <si>
    <t>-------------Đội Tổng hợp - Nghiệp vụ - Dự toán - Pháp chế(*151379*)</t>
  </si>
  <si>
    <t>-------------Đội Hành chính - Nhân sự - Tài vụ - Ấn chỉ(*151380*)</t>
  </si>
  <si>
    <t>-------------Đội trước bạ và thu khác(*151381*)</t>
  </si>
  <si>
    <t>-------------Một số Đội thuế liên phường, xã(*151440*)</t>
  </si>
  <si>
    <t>-----------Chi cục Thuế huyện Mường Nhé(*2131*)</t>
  </si>
  <si>
    <t>-------------Ban lãnh đạo(*160907*)</t>
  </si>
  <si>
    <t>-------------Đội Tổng hợp(*151441*)</t>
  </si>
  <si>
    <t>-------------Đội Nghiệp vụ quản lý thuế(*151442*)</t>
  </si>
  <si>
    <t>-------------Đội Kiểm tra nội bộ(*151443*)</t>
  </si>
  <si>
    <t>-------------Đội Quản lý nợ và cưỡng chế nợ thuế(*151444*)</t>
  </si>
  <si>
    <t>-------------Đội Tổng hợp - Nghiệp vụ - Dự toán - Pháp chế(*151445*)</t>
  </si>
  <si>
    <t>-------------Đội Hành chính - Nhân sự - Tài vụ - Ấn chỉ(*151446*)</t>
  </si>
  <si>
    <t>-------------Đội trước bạ và thu khác(*151447*)</t>
  </si>
  <si>
    <t>-------------Một số Đội thuế liên phường, xã(*151448*)</t>
  </si>
  <si>
    <t>-----------Chi cục Thuế khu vực Mường Chà - Mường Lay(*12344*)</t>
  </si>
  <si>
    <t>-------------Ban lãnh đạo(*160908*)</t>
  </si>
  <si>
    <t>-------------Đội Tổng hợp(*151449*)</t>
  </si>
  <si>
    <t>-------------Đội Nghiệp vụ quản lý thuế(*151450*)</t>
  </si>
  <si>
    <t>-------------Đội Quản lý thuế liên xã, thị trấn Mường Chà(*151451*)</t>
  </si>
  <si>
    <t>-------------Đội Quản lý thuế liên xã, phường Mường Lay(*151452*)</t>
  </si>
  <si>
    <t>-------------Đội Tổng hợp - Nghiệp vụ - Dự toán - Pháp chế(*151453*)</t>
  </si>
  <si>
    <t>-------------Đội Hành chính - Nhân sự - Tài vụ - Ấn chỉ(*151454*)</t>
  </si>
  <si>
    <t>-------------Đội trước bạ và thu khác(*151455*)</t>
  </si>
  <si>
    <t>-------------Một số Đội thuế liên phường, xã(*151456*)</t>
  </si>
  <si>
    <t>-----------Chi cục Thuế khu vực thành phố Điện Biên Phủ - Mường Ảng(*12345*)</t>
  </si>
  <si>
    <t>-------------Ban lãnh đạo(*160909*)</t>
  </si>
  <si>
    <t>-------------Đội Nghiệp vụ quản lý thuế(*151457*)</t>
  </si>
  <si>
    <t>-------------Đội Kiểm tra thuế(*151458*)</t>
  </si>
  <si>
    <t>-------------Đội Hành chính - Nhân sự - Tài vụ - Quản trị - Ấn chỉ(*151514*)</t>
  </si>
  <si>
    <t>-------------Đội thuế phường Tân Thanh(*151515*)</t>
  </si>
  <si>
    <t>-------------Đội thuế liên phường Mường Thanh – Noong Bua(*151516*)</t>
  </si>
  <si>
    <t>-------------Đội thuế liên phường Thanh Bình – Thanh Trường(*151517*)</t>
  </si>
  <si>
    <t>-------------Đội thuế liên phường xã Him Lam – Thanh Minh(*151518*)</t>
  </si>
  <si>
    <t>-------------Đội thuế phường Nam Thanh(*151519*)</t>
  </si>
  <si>
    <t>-------------Đội thuế liên xã, thị trấn Mường Ảng(*160910*)</t>
  </si>
  <si>
    <t>-----------Chi Cục Thuế khu vực Tuần Giáo - Tủa Chùa(*12346*)</t>
  </si>
  <si>
    <t>-------------Ban lãnh đạo(*160911*)</t>
  </si>
  <si>
    <t>-------------Đội Nghiệp vụ quản lý thuế(*151520*)</t>
  </si>
  <si>
    <t>-------------Đội Hành chính - Nhân sự - Tài vụ - Quản trị - Ấn chỉ  =&gt; Chỉnh sửa(*151522*)</t>
  </si>
  <si>
    <t>-------------Đội Quản lý thuế liên xã thị trấn Tuần Giáo(*151523*)</t>
  </si>
  <si>
    <t>-------------Đội Quản lý thuế liên xã thị trấn Tủa Chùa(*151524*)</t>
  </si>
  <si>
    <t>-------------Đội Hành chính - Nhân sự - Tài vụ - Ấn chỉ(*151525*)</t>
  </si>
  <si>
    <t>-------------Đội trước bạ và thu khác(*151526*)</t>
  </si>
  <si>
    <t>-------------Một số Đội thuế liên phường, xã(*151527*)</t>
  </si>
  <si>
    <t>-----------Chi cục Thuế Thành phố Điện Biên Phủ(*2129*)</t>
  </si>
  <si>
    <t>-------------Ban lãnh đạo(*160912*)</t>
  </si>
  <si>
    <t>-------------Đội Tuyên truyền - hỗ trợ người nộp thuế(*151528*)</t>
  </si>
  <si>
    <t>-------------Đội Kê khai - Kế toán thuế và Tin học(*151529*)</t>
  </si>
  <si>
    <t>-------------Đội Kiểm tra nội bộ(*151530*)</t>
  </si>
  <si>
    <t>-------------Đội Quản lý nợ và cưỡng chế nợ thuế(*151531*)</t>
  </si>
  <si>
    <t>-------------Đội Tổng hợp - Nghiệp vụ - Dự toán - Pháp chế(*151532*)</t>
  </si>
  <si>
    <t>-------------Đội Hành chính - Nhân sự - Tài vụ - Ấn chỉ(*151533*)</t>
  </si>
  <si>
    <t>-------------Đội trước bạ và thu khác(*150805*)</t>
  </si>
  <si>
    <t>-------------Một số Đội thuế liên phường, xã(*150806*)</t>
  </si>
  <si>
    <t>-----------Chi cục Thuế thị xã Mường Lay(*2130*)</t>
  </si>
  <si>
    <t>-------------Ban lãnh đạo(*160913*)</t>
  </si>
  <si>
    <t>-------------Đội Tuyên truyền - hỗ trợ người nộp thuế(*150807*)</t>
  </si>
  <si>
    <t>-------------Đội Kê khai - Kế toán thuế và Tin học(*150808*)</t>
  </si>
  <si>
    <t>-------------Đội Kiểm tra nội bộ(*150809*)</t>
  </si>
  <si>
    <t>-------------Đội Quản lý nợ và cưỡng chế nợ thuế(*150810*)</t>
  </si>
  <si>
    <t>-------------Đội Tổng hợp - Nghiệp vụ - Dự toán - Pháp chế(*150811*)</t>
  </si>
  <si>
    <t>-------------Đội Hành chính - Nhân sự - Tài vụ - Ấn chỉ(*150812*)</t>
  </si>
  <si>
    <t>-------------Đội trước bạ và thu khác(*150813*)</t>
  </si>
  <si>
    <t>-------------Một số Đội thuế liên phường, xã(*150814*)</t>
  </si>
  <si>
    <t>-----------Chi cục Thuế Huyện Tủa Chùa(*2133*)</t>
  </si>
  <si>
    <t>-------------Ban lãnh đạo(*160914*)</t>
  </si>
  <si>
    <t>-------------Đội Tuyên truyền - hỗ trợ người nộp thuế(*150815*)</t>
  </si>
  <si>
    <t>-------------Đội Kê khai - Kế toán thuế và Tin học(*150816*)</t>
  </si>
  <si>
    <t>-------------Đội Kiểm tra nội bộ(*150817*)</t>
  </si>
  <si>
    <t>-------------Đội Quản lý nợ và cưỡng chế nợ thuế(*150818*)</t>
  </si>
  <si>
    <t>-------------Đội Tổng hợp - Nghiệp vụ - Dự toán - Pháp chế(*150819*)</t>
  </si>
  <si>
    <t>-------------Đội Hành chính - Nhân sự - Tài vụ - Ấn chỉ(*150820*)</t>
  </si>
  <si>
    <t>-------------Đội trước bạ và thu khác(*150821*)</t>
  </si>
  <si>
    <t>-------------Một số Đội thuế liên phường, xã(*150822*)</t>
  </si>
  <si>
    <t>-----------Chi cục Thuế Huyện Tuần Giáo(*2134*)</t>
  </si>
  <si>
    <t>-------------Ban lãnh đạo(*160915*)</t>
  </si>
  <si>
    <t>-------------Đội Tuyên truyền - hỗ trợ người nộp thuế(*150823*)</t>
  </si>
  <si>
    <t>-------------Đội Kê khai - Kế toán thuế và Tin học(*150875*)</t>
  </si>
  <si>
    <t>-------------Đội Kiểm tra nội bộ(*150876*)</t>
  </si>
  <si>
    <t>-------------Đội Quản lý nợ và cưỡng chế nợ thuế(*150877*)</t>
  </si>
  <si>
    <t>-------------Đội Tổng hợp - Nghiệp vụ - Dự toán - Pháp chế(*150878*)</t>
  </si>
  <si>
    <t>-------------Đội Hành chính - Nhân sự - Tài vụ - Ấn chỉ(*150879*)</t>
  </si>
  <si>
    <t>-------------Đội trước bạ và thu khác(*150880*)</t>
  </si>
  <si>
    <t>-------------Một số Đội thuế liên phường, xã(*150881*)</t>
  </si>
  <si>
    <t>-----------Chi cục Thuế huyện Mường Ảng(*2137*)</t>
  </si>
  <si>
    <t>-------------Ban lãnh đạo(*160916*)</t>
  </si>
  <si>
    <t>-------------Đội Tuyên truyền - hỗ trợ người nộp thuế(*150882*)</t>
  </si>
  <si>
    <t>-------------Đội Kê khai - Kế toán thuế và Tin học(*150883*)</t>
  </si>
  <si>
    <t>-------------Đội Kiểm tra nội bộ(*150884*)</t>
  </si>
  <si>
    <t>-------------Đội Quản lý nợ và cưỡng chế nợ thuế(*150885*)</t>
  </si>
  <si>
    <t>-------------Đội Tổng hợp - Nghiệp vụ - Dự toán - Pháp chế(*150886*)</t>
  </si>
  <si>
    <t>-------------Đội Hành chính - Nhân sự - Tài vụ - Ấn chỉ(*150887*)</t>
  </si>
  <si>
    <t>-------------Đội trước bạ và thu khác(*150888*)</t>
  </si>
  <si>
    <t>-------------Một số Đội thuế liên phường, xã(*150889*)</t>
  </si>
  <si>
    <t>-----------Chi cục Thuế huyện Mường Chà(*12343*)</t>
  </si>
  <si>
    <t>-------------Ban lãnh đạo(*160917*)</t>
  </si>
  <si>
    <t>-------------Đội Tuyên truyền - hỗ trợ người nộp thuế(*150890*)</t>
  </si>
  <si>
    <t>-------------Đội Kê khai - Kế toán thuế và Tin học(*150891*)</t>
  </si>
  <si>
    <t>-------------Đội Kiểm tra nội bộ(*150892*)</t>
  </si>
  <si>
    <t>-------------Đội Quản lý nợ và cưỡng chế nợ thuế(*150893*)</t>
  </si>
  <si>
    <t>-------------Đội Tổng hợp - Nghiệp vụ - Dự toán - Pháp chế(*150894*)</t>
  </si>
  <si>
    <t>-------------Đội Hành chính - Nhân sự - Tài vụ - Ấn chỉ(*150895*)</t>
  </si>
  <si>
    <t>-------------Đội trước bạ và thu khác(*150949*)</t>
  </si>
  <si>
    <t>-------------Một số Đội thuế liên phường, xã(*150950*)</t>
  </si>
  <si>
    <t>----------Cục thuế tỉnh Lai Châu(*2139*)</t>
  </si>
  <si>
    <t>-----------Lãnh đạo Cục(*6010*)</t>
  </si>
  <si>
    <t>-----------Văn phòng Cục(*6015*)</t>
  </si>
  <si>
    <t>-----------Phòng Tổ Chức Cán Bộ(*6011*)</t>
  </si>
  <si>
    <t>-----------Phòng Kê Khai Kế Toán Thuế(*6009*)</t>
  </si>
  <si>
    <t>-----------Phòng Tuyên truyền Hỗ trợ Người nộp thuế(*6012*)</t>
  </si>
  <si>
    <t>-----------Phòng ấn chỉ(*6013*)</t>
  </si>
  <si>
    <t>-----------Phòng Nghiệp vụ - Dự toán - Pháp chế(*6014*)</t>
  </si>
  <si>
    <t>-----------Phòng Công nghệ thông tin(*6016*)</t>
  </si>
  <si>
    <t>-----------Phòng Quản lý nợ và Cưỡng chế thuế(*6008*)</t>
  </si>
  <si>
    <t>-----------Phòng Kiểm tra nội bộ(*6007*)</t>
  </si>
  <si>
    <t>-----------Phòng Thanh tra - Kiểm tra(*6005*)</t>
  </si>
  <si>
    <t>-----------Phòng Tổng hợp và dự toán(*150951*)</t>
  </si>
  <si>
    <t>-----------Phòng Thanh tra(*150952*)</t>
  </si>
  <si>
    <t>-----------Phòng Hành chính - Quản trị - Tài vụ(*150953*)</t>
  </si>
  <si>
    <t>-----------Phòng Kiểm tra thuế(*150954*)</t>
  </si>
  <si>
    <t>-----------Phòng Thanh tra thuế(*150955*)</t>
  </si>
  <si>
    <t>-----------Phòng Quản lý thuế Thu nhập cá nhân(*150956*)</t>
  </si>
  <si>
    <t>-----------Phòng Tổng hợp - Nghiệp vụ - Dự toán(*150982*)</t>
  </si>
  <si>
    <t>-----------Phòng Hành chính - Quản trị - Tài vụ -Ấn chỉ(*150983*)</t>
  </si>
  <si>
    <t>-----------Phòng Tin học(*150984*)</t>
  </si>
  <si>
    <t>-----------Chi Cục thuế huyện Mường Tè(*2141*)</t>
  </si>
  <si>
    <t>-------------Ban lãnh đạo(*159889*)</t>
  </si>
  <si>
    <t>-------------Đội Tuyên truyền - hỗ trợ người nộp thuế(*150985*)</t>
  </si>
  <si>
    <t>-------------Đội Kê khai - Kế toán thuế và Tin học(*150986*)</t>
  </si>
  <si>
    <t>-------------Đội Kiểm tra nội bộ(*150987*)</t>
  </si>
  <si>
    <t>-------------Đội Quản lý nợ và cưỡng chế nợ thuế(*150988*)</t>
  </si>
  <si>
    <t>-------------Đội Tổng hợp - Nghiệp vụ - Dự toán - Pháp chế(*150989*)</t>
  </si>
  <si>
    <t>-------------Đội Hành chính - Nhân sự - Tài vụ - Ấn chỉ(*150990*)</t>
  </si>
  <si>
    <t>-------------Đội trước bạ và thu khác(*150991*)</t>
  </si>
  <si>
    <t>-------------Một số Đội thuế liên phường, xã(*150992*)</t>
  </si>
  <si>
    <t>-----------Chi Cục thuế Huyện Phong thổ(*2143*)</t>
  </si>
  <si>
    <t>-------------Ban lãnh đạo(*159890*)</t>
  </si>
  <si>
    <t>-------------Đội Tuyên truyền - hỗ trợ người nộp thuế(*150993*)</t>
  </si>
  <si>
    <t>-------------Đội Kê khai - Kế toán thuế và Tin học(*150994*)</t>
  </si>
  <si>
    <t>-------------Đội Kiểm tra nội bộ(*150995*)</t>
  </si>
  <si>
    <t>-------------Đội Quản lý nợ và cưỡng chế nợ thuế(*150996*)</t>
  </si>
  <si>
    <t>-------------Đội Tổng hợp - Nghiệp vụ - Dự toán - Pháp chế(*150997*)</t>
  </si>
  <si>
    <t>-------------Đội Hành chính - Nhân sự - Tài vụ - Ấn chỉ(*150998*)</t>
  </si>
  <si>
    <t>-------------Đội trước bạ và thu khác(*150999*)</t>
  </si>
  <si>
    <t>-------------Một số Đội thuế liên phường, xã(*151000*)</t>
  </si>
  <si>
    <t>-----------Chi cục thuế huyện Sìn Hồ(*2142*)</t>
  </si>
  <si>
    <t>-------------Ban lãnh đạo(*159891*)</t>
  </si>
  <si>
    <t>-------------Đội Tuyên truyền - hỗ trợ người nộp thuế(*151001*)</t>
  </si>
  <si>
    <t>-------------Đội Kê khai - Kế toán thuế và Tin học(*151028*)</t>
  </si>
  <si>
    <t>-------------Đội Kiểm tra nội bộ(*151029*)</t>
  </si>
  <si>
    <t>-------------Đội Quản lý nợ và cưỡng chế nợ thuế(*151030*)</t>
  </si>
  <si>
    <t>-------------Đội Tổng hợp - Nghiệp vụ - Dự toán - Pháp chế(*151031*)</t>
  </si>
  <si>
    <t>-------------Đội Hành chính - Nhân sự - Tài vụ - Ấn chỉ(*151032*)</t>
  </si>
  <si>
    <t>-------------Đội trước bạ và thu khác(*151033*)</t>
  </si>
  <si>
    <t>-------------Một số Đội thuế liên phường, xã(*151034*)</t>
  </si>
  <si>
    <t>-----------Chi cục Thuế Huyện Nậm Nhùn(*2146*)</t>
  </si>
  <si>
    <t>-------------Ban lãnh đạo(*159892*)</t>
  </si>
  <si>
    <t>-------------Đội Tuyên truyền - hỗ trợ người nộp thuế(*151035*)</t>
  </si>
  <si>
    <t>-------------Đội Kê khai - Kế toán thuế và Tin học(*151036*)</t>
  </si>
  <si>
    <t>-------------Đội Kiểm tra nội bộ(*151037*)</t>
  </si>
  <si>
    <t>-------------Đội Quản lý nợ và cưỡng chế nợ thuế(*151038*)</t>
  </si>
  <si>
    <t>-------------Đội Tổng hợp - Nghiệp vụ - Dự toán - Pháp chế(*151039*)</t>
  </si>
  <si>
    <t>-------------Đội Hành chính - Nhân sự - Tài vụ - Ấn chỉ(*151040*)</t>
  </si>
  <si>
    <t>-------------Đội trước bạ và thu khác(*151041*)</t>
  </si>
  <si>
    <t>-------------Một số Đội thuế liên phường, xã(*151042*)</t>
  </si>
  <si>
    <t>-----------Chi cục Thuế khu vực Thành phố Lai Châu - Tam Đường(*6017*)</t>
  </si>
  <si>
    <t>-------------Ban lãnh đạo(*159893*)</t>
  </si>
  <si>
    <t>-------------Đội Tuyên truyền - hỗ trợ người nộp thuế(*151043*)</t>
  </si>
  <si>
    <t>-------------Đội Kê khai - Kế toán thuế và Tin học(*151044*)</t>
  </si>
  <si>
    <t>-------------Đội Kiểm tra nội bộ(*151045*)</t>
  </si>
  <si>
    <t>-------------Đội Quản lý nợ và cưỡng chế nợ thuế(*151046*)</t>
  </si>
  <si>
    <t>-------------Đội Tổng hợp - Nghiệp vụ - Dự toán - Pháp chế(*151047*)</t>
  </si>
  <si>
    <t>-------------Đội Hành chính - Nhân sự - Tài vụ - Ấn chỉ(*151048*)</t>
  </si>
  <si>
    <t>-------------Đội trước bạ và thu khác(*151053*)</t>
  </si>
  <si>
    <t>-------------Một số Đội thuế liên phường, xã(*151054*)</t>
  </si>
  <si>
    <t>-------------Bộ phận "Một cửa"(*159894*)</t>
  </si>
  <si>
    <t>-----------Chi cục Thuế khu vực Than Uyên - Tân Uyên(*6018*)</t>
  </si>
  <si>
    <t>-------------Ban lãnh đạo(*159895*)</t>
  </si>
  <si>
    <t>-------------Đội Tuyên truyền - hỗ trợ người nộp thuế(*151055*)</t>
  </si>
  <si>
    <t>-------------Đội Kê khai - Kế toán thuế và Tin học(*151056*)</t>
  </si>
  <si>
    <t>-------------Đội Kiểm tra nội bộ(*151057*)</t>
  </si>
  <si>
    <t>-------------Đội Quản lý nợ và cưỡng chế nợ thuế(*151058*)</t>
  </si>
  <si>
    <t>-------------Đội Tổng hợp - Nghiệp vụ - Dự toán - Pháp chế(*151059*)</t>
  </si>
  <si>
    <t>-------------Đội Hành chính - Nhân sự - Tài vụ - Ấn chỉ(*151060*)</t>
  </si>
  <si>
    <t>-------------Đội trước bạ và thu khác(*151061*)</t>
  </si>
  <si>
    <t>-------------Một số Đội thuế liên phường, xã(*151062*)</t>
  </si>
  <si>
    <t>-------------Bộ phận "Một cửa"(*159896*)</t>
  </si>
  <si>
    <t>-----------Chi cục Thuế khu vực Phong Thổ - Sìn Hồ(*157128*)</t>
  </si>
  <si>
    <t>-------------Ban lãnh đạo(*159897*)</t>
  </si>
  <si>
    <t>-------------Đội Hành chính - Nhân sự - Tài vụ - Ấn chỉ(*159898*)</t>
  </si>
  <si>
    <t>-------------Đội Nghiệp vụ Quản lý Thuế(*159899*)</t>
  </si>
  <si>
    <t>-------------Đội Kiểm tra Thuế(*159900*)</t>
  </si>
  <si>
    <t>-------------Đội thuế liên xã - thị trấn(*159901*)</t>
  </si>
  <si>
    <t>-------------Bộ phận "Một cửa"(*159902*)</t>
  </si>
  <si>
    <t>-----------Chi cục Thuế khu vực Mường Tè - Nậm Nhùn(*157129*)</t>
  </si>
  <si>
    <t>-------------Ban lãnh đạo(*159903*)</t>
  </si>
  <si>
    <t>-------------Đội nghiệp vụ Quản lý thuế(*159904*)</t>
  </si>
  <si>
    <t>-------------Đội Nghiệp vụ Quản lý Thuế(*159905*)</t>
  </si>
  <si>
    <t>-------------Đội Kiểm tra Thuế(*159906*)</t>
  </si>
  <si>
    <t>-------------Đội thuế liên xã - thị trấn(*159907*)</t>
  </si>
  <si>
    <t>-------------Bộ phận "Một cửa"(*159908*)</t>
  </si>
  <si>
    <t>-----------Chi cục Thuế huyện Than Uyên(*12347*)</t>
  </si>
  <si>
    <t>-------------Ban lãnh đạo(*159909*)</t>
  </si>
  <si>
    <t>-------------Đội Tuyên truyền - hỗ trợ người nộp thuế(*151063*)</t>
  </si>
  <si>
    <t>-------------Đội Kê khai - Kế toán thuế và Tin học(*151064*)</t>
  </si>
  <si>
    <t>-------------Đội Kiểm tra nội bộ(*151065*)</t>
  </si>
  <si>
    <t>-------------Đội Quản lý nợ và cưỡng chế nợ thuế(*151066*)</t>
  </si>
  <si>
    <t>-------------Đội Tổng hợp - Nghiệp vụ - Dự toán - Pháp chế(*151067*)</t>
  </si>
  <si>
    <t>-------------Đội Hành chính - Nhân sự - Tài vụ - Ấn chỉ(*151068*)</t>
  </si>
  <si>
    <t>-------------Đội trước bạ và thu khác(*151069*)</t>
  </si>
  <si>
    <t>-------------Một số Đội thuế liên phường, xã(*151070*)</t>
  </si>
  <si>
    <t>-----------Chi cục Thuế huyện Tân Uyên(*12348*)</t>
  </si>
  <si>
    <t>-------------Ban lãnh đạo(*159910*)</t>
  </si>
  <si>
    <t>-------------Đội Tuyên truyền - hỗ trợ người nộp thuế(*161216*)</t>
  </si>
  <si>
    <t>-------------Đội Kê khai - Kế toán thuế và Tin học(*161218*)</t>
  </si>
  <si>
    <t>-------------Đội Kiểm tra nội bộ(*161220*)</t>
  </si>
  <si>
    <t>-------------Đội Quản lý nợ và cưỡng chế nợ thuế(*161222*)</t>
  </si>
  <si>
    <t>-------------Đội Tổng hợp - Nghiệp vụ - Dự toán - Pháp chế(*161224*)</t>
  </si>
  <si>
    <t>-------------Đội Hành chính - Nhân sự - Tài vụ - Ấn chỉ(*161226*)</t>
  </si>
  <si>
    <t>-------------Đội trước bạ và thu khác(*161228*)</t>
  </si>
  <si>
    <t>-------------Một số Đội thuế liên phường, xã(*161230*)</t>
  </si>
  <si>
    <t>-----------Chi cục Thuế Thành phố Lai Châu(*12981*)</t>
  </si>
  <si>
    <t>-------------Ban lãnh đạo(*159911*)</t>
  </si>
  <si>
    <t>-------------Đội Tuyên truyền - hỗ trợ người nộp thuế(*161217*)</t>
  </si>
  <si>
    <t>-------------Đội Kê khai - Kế toán thuế và Tin học(*161219*)</t>
  </si>
  <si>
    <t>-------------Đội Kiểm tra nội bộ(*161221*)</t>
  </si>
  <si>
    <t>-------------Đội Quản lý nợ và cưỡng chế nợ thuế(*161223*)</t>
  </si>
  <si>
    <t>-------------Đội Tổng hợp - Nghiệp vụ - Dự toán - Pháp chế(*161225*)</t>
  </si>
  <si>
    <t>-------------Đội Hành chính - Nhân sự - Tài vụ - Ấn chỉ(*161227*)</t>
  </si>
  <si>
    <t>-------------Đội trước bạ và thu khác(*161229*)</t>
  </si>
  <si>
    <t>-------------Một số Đội thuế liên phường, xã(*161231*)</t>
  </si>
  <si>
    <t>-----------Chi cục thuế huyện Tam Đường(*12982*)</t>
  </si>
  <si>
    <t>-------------Ban lãnh đạo(*159912*)</t>
  </si>
  <si>
    <t>-------------Đội Tuyên truyền - hỗ trợ người nộp thuế(*151071*)</t>
  </si>
  <si>
    <t>-------------Đội Kê khai - Kế toán thuế và Tin học(*151090*)</t>
  </si>
  <si>
    <t>-------------Đội Kiểm tra nội bộ(*151091*)</t>
  </si>
  <si>
    <t>-------------Đội Quản lý nợ và cưỡng chế nợ thuế(*151092*)</t>
  </si>
  <si>
    <t>-------------Đội Tổng hợp - Nghiệp vụ - Dự toán - Pháp chế(*151093*)</t>
  </si>
  <si>
    <t>-------------Đội Hành chính - Nhân sự - Tài vụ - Ấn chỉ(*151094*)</t>
  </si>
  <si>
    <t>-------------Đội trước bạ và thu khác(*151095*)</t>
  </si>
  <si>
    <t>-------------Một số Đội thuế liên phường, xã(*151096*)</t>
  </si>
  <si>
    <t>----------Cục Thuế Tỉnh Sơn La(*2148*)</t>
  </si>
  <si>
    <t>-----------Lãnh đạo Cục(*6039*)</t>
  </si>
  <si>
    <t>-----------Văn phòng Cục(*6038*)</t>
  </si>
  <si>
    <t>-----------Phòng Tổ chức cán bộ(*6037*)</t>
  </si>
  <si>
    <t>-----------Phòng Kê khai và Kế toán thuế(*6029*)</t>
  </si>
  <si>
    <t>-----------Phòng Quản lý nợ và Cưỡng chế nợ thuế(*6032*)</t>
  </si>
  <si>
    <t>-----------Phòng tuyên truyền - Hỗ trợ người nộp thuế(*6034*)</t>
  </si>
  <si>
    <t>-----------Phòng Nghiệp vụ - Dự toán - Pháp chế(*6035*)</t>
  </si>
  <si>
    <t>-----------Phòng Công nghệ thông tin(*6020*)</t>
  </si>
  <si>
    <t>-----------Phòng kiểm tra nội bộ(*6024*)</t>
  </si>
  <si>
    <t>-----------Phòng Thanh tra - Kiểm tra 1(*6026*)</t>
  </si>
  <si>
    <t>-----------Phòng Thanh tra - Kiểm tra 2(*6027*)</t>
  </si>
  <si>
    <t>-----------Phòng Thanh tra - Kiểm tra 3(*6036*)</t>
  </si>
  <si>
    <t>-----------Phòng Thuế trước bạ(*6033*)</t>
  </si>
  <si>
    <t>-----------Phòng Tổng hợp và dự toán(*149243*)</t>
  </si>
  <si>
    <t>-----------Phòng Thanh tra(*149244*)</t>
  </si>
  <si>
    <t>-----------Phòng Hành chính - Quản trị - Tài vụ(*149245*)</t>
  </si>
  <si>
    <t>-----------Phòng Kiểm tra thuế(*149246*)</t>
  </si>
  <si>
    <t>-----------Phòng Thanh tra thuế(*149247*)</t>
  </si>
  <si>
    <t>-----------Phòng Tổng hợp - Nghiệp vụ - Dự toán(*149249*)</t>
  </si>
  <si>
    <t>-----------Phòng Hành chính - Quản trị - Tài vụ -Ấn chỉ(*149250*)</t>
  </si>
  <si>
    <t>-----------Phòng Tin học(*149251*)</t>
  </si>
  <si>
    <t>-----------Chi cục Thuế khu vực thành phố Sơn La - Mường La(*2159*)</t>
  </si>
  <si>
    <t>-------------Ban Lãnh đạo(*158098*)</t>
  </si>
  <si>
    <t>-------------Đội Hành chính - Nhân sự - Tài vụ - Quản trị - Ấn chỉ(*158099*)</t>
  </si>
  <si>
    <t>-------------Đội Tuyên truyền - Hỗ trợ người nộp thuế- Trước bạ - Thu khác(*158100*)</t>
  </si>
  <si>
    <t>-------------Đội Kê khai - Kế toán thuế - Tin học - Nghiệp vụ - Dự toán - Pháp chế(*158101*)</t>
  </si>
  <si>
    <t>-------------Đội Kiểm tra thuế số 1(*158102*)</t>
  </si>
  <si>
    <t>-------------Đội Kiểm tra thuế số 2(*158103*)</t>
  </si>
  <si>
    <t>-------------Đội Quản lý Thuế liên phường xã số 1(*158104*)</t>
  </si>
  <si>
    <t>-------------Đội Quản lý Thuế liên phường xã số 2(*158105*)</t>
  </si>
  <si>
    <t>-------------Đội Quản lý Thuế liên phường xã số 3(*158106*)</t>
  </si>
  <si>
    <t>-------------Đội Quản lý Thuế liên phường xã số 4(*158107*)</t>
  </si>
  <si>
    <t>-------------Đội Quản lý Thuế liên phường xã số 5(*158108*)</t>
  </si>
  <si>
    <t>-----------Chi cục Thuế khu vực Thuận Châu - Quỳnh Nhai(*157137*)</t>
  </si>
  <si>
    <t>-------------Ban Lãnh đạo(*158109*)</t>
  </si>
  <si>
    <t>-------------Đội Hành chính- Nhân sự - Tài vụ- Quản trị - Ấn chỉ(*158110*)</t>
  </si>
  <si>
    <t>-------------Đội Nghiệp vụ Quản lý thuế (Tuyên truyền - Hỗ trợ - Nghiệp vụ - Dự toán - kê khai - Kế toán thuế - Tin học - Trước bạ và thu khác)(*158111*)</t>
  </si>
  <si>
    <t>-------------Đội Kiểm tra thuế (bao gồm thực hiện nhiệm vụ Quản lý nợ và Cưỡng chế nợ thuế)(*158112*)</t>
  </si>
  <si>
    <t>-------------Đội Quản lý Thuế liên xã, thị trấn số 1(*158113*)</t>
  </si>
  <si>
    <t>-------------Đội Quản lý Thuế liên xã, thị trấn số 2(*158114*)</t>
  </si>
  <si>
    <t>-----------Chi cục Thuế khu vực Phù Yên - Bắc Yên(*2152*)</t>
  </si>
  <si>
    <t>-------------Ban Lãnh đạo(*158115*)</t>
  </si>
  <si>
    <t>-------------Đội Hành chính- Nhân sự - Tài vụ- Quản trị - Ấn chỉ(*158116*)</t>
  </si>
  <si>
    <t>-------------Đội Nghiệp vụ Quản lý thuế (Tuyên truyền - Hỗ trợ - Nghiệp vụ - Dự toán - kê khai - Kế toán thuế - Tin học - Trước bạ và thu khác)(*158117*)</t>
  </si>
  <si>
    <t>-------------Đội Kiểm tra thuế (bao gồm thực hiện nhiệm vụ Quản lý nợ và Cưỡng chế nợ thuế)(*158118*)</t>
  </si>
  <si>
    <t>-------------Đội Quản lý Thuế liên xã, thị trấn số 1(*158119*)</t>
  </si>
  <si>
    <t>-------------Đội Quản lý Thuế liên xã, thị trấn số 2(*158120*)</t>
  </si>
  <si>
    <t>-----------Chi cục Thuế khu vực Mộc Châu - Vân Hồ(*157138*)</t>
  </si>
  <si>
    <t>-------------Ban Lãnh đạo(*158121*)</t>
  </si>
  <si>
    <t>-------------Đội Hành chính- Nhân sự - Tài vụ- Quản trị - Ấn chỉ(*158122*)</t>
  </si>
  <si>
    <t>-------------Đội Nghiệp vụ Quản lý thuế (Tuyên truyền - Hỗ trợ - Nghiệp vụ - Dự toán - kê khai - Kế toán thuế - Tin học - Trước bạ và thu khác)(*158123*)</t>
  </si>
  <si>
    <t>-------------Đội Kiểm tra thuế (bao gồm thực hiện nhiệm vụ Quản lý nợ và Cưỡng chế nợ thuế)(*158124*)</t>
  </si>
  <si>
    <t>-------------Đội Quản lý Thuế liên xã, thị trấn số 1(*158125*)</t>
  </si>
  <si>
    <t>-------------Đội Quản lý Thuế liên xã, thị trấn số 2(*158126*)</t>
  </si>
  <si>
    <t>-------------Đội Quản lý Thuế liên xã, thị trấn số 3(*158127*)</t>
  </si>
  <si>
    <t>-----------Chi cục Thuế khu vực Mai Sơn - Yên Châu(*157139*)</t>
  </si>
  <si>
    <t>-------------Ban Lãnh đạo(*158128*)</t>
  </si>
  <si>
    <t>-------------Đội Hành chính- Nhân sự - Tài vụ- Quản trị - Ấn chỉ(*158129*)</t>
  </si>
  <si>
    <t>-------------Đội Nghiệp vụ Quản lý thuế (Tuyên truyền - Hỗ trợ - Nghiệp vụ - Dự toán - kê khai - Kế toán thuế - Tin học - Trước bạ và thu khác)(*158130*)</t>
  </si>
  <si>
    <t>-------------Đội Kiểm tra thuế (bao gồm thực hiện nhiệm vụ Quản lý nợ và Cưỡng chế nợ thuế)(*158131*)</t>
  </si>
  <si>
    <t>-------------Đội Quản lý Thuế liên xã, thị trấn số 1(*158132*)</t>
  </si>
  <si>
    <t>-------------Đội Quản lý Thuế liên xã, thị trấn số 2(*158133*)</t>
  </si>
  <si>
    <t>-------------Đội Quản lý Thuế liên xã, thị trấn số 3(*158134*)</t>
  </si>
  <si>
    <t>-----------Chi cục Thuế khu vực Sông Mã - Sốp Cộp(*2157*)</t>
  </si>
  <si>
    <t>-------------Ban Lãnh đạo(*158135*)</t>
  </si>
  <si>
    <t>-------------Đội Hành chính- Nhân sự - Tài vụ- Quản trị - Ấn chỉ(*158136*)</t>
  </si>
  <si>
    <t>-------------Đội Nghiệp vụ Quản lý thuế (Tuyên truyền - Hỗ trợ - Nghiệp vụ - Dự toán - kê khai - Kế toán thuế - Tin học - Trước bạ và thu khác)(*158137*)</t>
  </si>
  <si>
    <t>-------------Đội Kiểm tra thuế (bao gồm thực hiện nhiệm vụ Quản lý nợ và Cưỡng chế nợ thuế)(*158138*)</t>
  </si>
  <si>
    <t>-------------Đội Quản lý Thuế liên xã, thị trấn số 1(*158139*)</t>
  </si>
  <si>
    <t>-------------Đội Quản lý Thuế liên xã, thị trấn số 2(*158140*)</t>
  </si>
  <si>
    <t>-----------Chi cục Thuế huyện Mộc Châu(*12350*)</t>
  </si>
  <si>
    <t>-------------Ban Lãnh đạo(*158141*)</t>
  </si>
  <si>
    <t>-------------Đội Tuyên truyền - hỗ trợ người nộp thuế(*149126*)</t>
  </si>
  <si>
    <t>-------------Đội Kê khai - Kế toán thuế và Tin học(*149127*)</t>
  </si>
  <si>
    <t>-------------Đội Kiểm tra nội bộ(*149128*)</t>
  </si>
  <si>
    <t>-------------Đội Quản lý nợ và cưỡng chế nợ thuế(*149129*)</t>
  </si>
  <si>
    <t>-------------Đội Tổng hợp - Nghiệp vụ - Dự toán - Pháp chế(*149130*)</t>
  </si>
  <si>
    <t>-------------Đội Hành chính - Nhân sự - Tài vụ - Ấn chỉ(*149131*)</t>
  </si>
  <si>
    <t>-------------Đội trước bạ và thu khác(*149132*)</t>
  </si>
  <si>
    <t>-------------Một số Đội thuế liên phường, xã(*149133*)</t>
  </si>
  <si>
    <t>-----------Chi cục Thuế huyện Vân Hồ(*12351*)</t>
  </si>
  <si>
    <t>-------------Ban Lãnh đạo(*158142*)</t>
  </si>
  <si>
    <t>-------------Đội Tuyên truyền - hỗ trợ người nộp thuế(*149134*)</t>
  </si>
  <si>
    <t>-------------Đội Kê khai - Kế toán thuế và Tin học(*149135*)</t>
  </si>
  <si>
    <t>-------------Đội Kiểm tra nội bộ(*149136*)</t>
  </si>
  <si>
    <t>-------------Đội Quản lý nợ và cưỡng chế nợ thuế(*149137*)</t>
  </si>
  <si>
    <t>-------------Đội Tổng hợp - Nghiệp vụ - Dự toán - Pháp chế(*149138*)</t>
  </si>
  <si>
    <t>-------------Đội Hành chính - Nhân sự - Tài vụ - Ấn chỉ(*149139*)</t>
  </si>
  <si>
    <t>-------------Đội trước bạ và thu khác(*149140*)</t>
  </si>
  <si>
    <t>-------------Một số Đội thuế liên phường, xã(*149141*)</t>
  </si>
  <si>
    <t>-----------Chi cục Thuế huyện Sông Mã(*12352*)</t>
  </si>
  <si>
    <t>-------------Ban Lãnh đạo(*158143*)</t>
  </si>
  <si>
    <t>-------------Đội Tuyên truyền - hỗ trợ người nộp thuế(*149142*)</t>
  </si>
  <si>
    <t>-------------Đội Kê khai - Kế toán thuế và Tin học(*149143*)</t>
  </si>
  <si>
    <t>-------------Đội Kiểm tra nội bộ(*149144*)</t>
  </si>
  <si>
    <t>-------------Đội Quản lý nợ và cưỡng chế nợ thuế(*149145*)</t>
  </si>
  <si>
    <t>-------------Đội Tổng hợp - Nghiệp vụ - Dự toán - Pháp chế(*149146*)</t>
  </si>
  <si>
    <t>-------------Đội Hành chính - Nhân sự - Tài vụ - Ấn chỉ(*149147*)</t>
  </si>
  <si>
    <t>-------------Đội trước bạ và thu khác(*149148*)</t>
  </si>
  <si>
    <t>-------------Một số Đội thuế liên phường, xã(*149149*)</t>
  </si>
  <si>
    <t>-----------Chi cục Thuế huyện Sốp Cộp(*12353*)</t>
  </si>
  <si>
    <t>-------------Ban Lãnh đạo(*158144*)</t>
  </si>
  <si>
    <t>-------------Đội Tuyên truyền - hỗ trợ người nộp thuế(*149150*)</t>
  </si>
  <si>
    <t>-------------Đội Kê khai - Kế toán thuế và Tin học(*149151*)</t>
  </si>
  <si>
    <t>-------------Đội Kiểm tra nội bộ(*149152*)</t>
  </si>
  <si>
    <t>-------------Đội Quản lý nợ và cưỡng chế nợ thuế(*149153*)</t>
  </si>
  <si>
    <t>-------------Đội Tổng hợp - Nghiệp vụ - Dự toán - Pháp chế(*149154*)</t>
  </si>
  <si>
    <t>-------------Đội Hành chính - Nhân sự - Tài vụ - Ấn chỉ(*149155*)</t>
  </si>
  <si>
    <t>-------------Đội trước bạ và thu khác(*149156*)</t>
  </si>
  <si>
    <t>-------------Một số Đội thuế liên phường, xã(*149157*)</t>
  </si>
  <si>
    <t>-----------Chi cục Thuế thành phố Sơn La(*12354*)</t>
  </si>
  <si>
    <t>-------------Ban Lãnh đạo(*158145*)</t>
  </si>
  <si>
    <t>-------------Đội Tuyên truyền - hỗ trợ người nộp thuế(*149158*)</t>
  </si>
  <si>
    <t>-------------Đội Kê khai - Kế toán thuế và Tin học(*149159*)</t>
  </si>
  <si>
    <t>-------------Đội Kiểm tra nội bộ(*149160*)</t>
  </si>
  <si>
    <t>-------------Đội Quản lý nợ và cưỡng chế nợ thuế(*149161*)</t>
  </si>
  <si>
    <t>-------------Đội Tổng hợp - Nghiệp vụ - Dự toán - Pháp chế(*149162*)</t>
  </si>
  <si>
    <t>-------------Đội Hành chính - Nhân sự - Tài vụ - Ấn chỉ(*149163*)</t>
  </si>
  <si>
    <t>-------------Đội trước bạ và thu khác(*149164*)</t>
  </si>
  <si>
    <t>-------------Một số Đội thuế liên phường, xã(*149165*)</t>
  </si>
  <si>
    <t>-----------Chi cục Thuế huyện Mường La(*12355*)</t>
  </si>
  <si>
    <t>-------------Ban Lãnh đạo(*158146*)</t>
  </si>
  <si>
    <t>-------------Đội Tuyên truyền - hỗ trợ người nộp thuế(*149166*)</t>
  </si>
  <si>
    <t>-------------Đội Kê khai - Kế toán thuế và Tin học(*149167*)</t>
  </si>
  <si>
    <t>-------------Đội Kiểm tra nội bộ(*149168*)</t>
  </si>
  <si>
    <t>-------------Đội Quản lý nợ và cưỡng chế nợ thuế(*149169*)</t>
  </si>
  <si>
    <t>-------------Đội Tổng hợp - Nghiệp vụ - Dự toán - Pháp chế(*149170*)</t>
  </si>
  <si>
    <t>-------------Đội Hành chính - Nhân sự - Tài vụ - Ấn chỉ(*149171*)</t>
  </si>
  <si>
    <t>-------------Đội trước bạ và thu khác(*149172*)</t>
  </si>
  <si>
    <t>-------------Một số Đội thuế liên phường, xã(*149173*)</t>
  </si>
  <si>
    <t>-----------Chi cục Thuế huyện Mai Sơn(*12356*)</t>
  </si>
  <si>
    <t>-------------Ban Lãnh đạo(*158147*)</t>
  </si>
  <si>
    <t>-------------Đội Tuyên truyền - hỗ trợ người nộp thuế(*149174*)</t>
  </si>
  <si>
    <t>-------------Đội Kê khai - Kế toán thuế và Tin học(*149175*)</t>
  </si>
  <si>
    <t>-------------Đội Kiểm tra nội bộ(*149176*)</t>
  </si>
  <si>
    <t>-------------Đội Quản lý nợ và cưỡng chế nợ thuế(*149177*)</t>
  </si>
  <si>
    <t>-------------Đội Tổng hợp - Nghiệp vụ - Dự toán - Pháp chế(*149178*)</t>
  </si>
  <si>
    <t>-------------Đội Hành chính - Nhân sự - Tài vụ - Ấn chỉ(*149179*)</t>
  </si>
  <si>
    <t>-------------Đội trước bạ và thu khác(*149180*)</t>
  </si>
  <si>
    <t>-------------Một số Đội thuế liên phường, xã(*149181*)</t>
  </si>
  <si>
    <t>-----------Chi cục Thuế huyện Yên Châu(*12357*)</t>
  </si>
  <si>
    <t>-------------Ban Lãnh đạo(*158148*)</t>
  </si>
  <si>
    <t>-------------Đội Tuyên truyền - hỗ trợ người nộp thuế(*149182*)</t>
  </si>
  <si>
    <t>-------------Đội Kê khai - Kế toán thuế và Tin học(*149183*)</t>
  </si>
  <si>
    <t>-------------Đội Kiểm tra nội bộ(*149184*)</t>
  </si>
  <si>
    <t>-------------Đội Quản lý nợ và cưỡng chế nợ thuế(*149185*)</t>
  </si>
  <si>
    <t>-------------Đội Tổng hợp - Nghiệp vụ - Dự toán - Pháp chế(*149186*)</t>
  </si>
  <si>
    <t>-------------Đội Hành chính - Nhân sự - Tài vụ - Ấn chỉ(*149187*)</t>
  </si>
  <si>
    <t>-------------Đội trước bạ và thu khác(*149188*)</t>
  </si>
  <si>
    <t>-------------Một số Đội thuế liên phường, xã(*149189*)</t>
  </si>
  <si>
    <t>-----------Chi cục Thuế huyện Thuận Châu(*12358*)</t>
  </si>
  <si>
    <t>-------------Ban Lãnh đạo(*158149*)</t>
  </si>
  <si>
    <t>-------------Đội Tuyên truyền - hỗ trợ người nộp thuế(*149190*)</t>
  </si>
  <si>
    <t>-------------Đội Kê khai - Kế toán thuế và Tin học(*149191*)</t>
  </si>
  <si>
    <t>-------------Đội Kiểm tra nội bộ(*149192*)</t>
  </si>
  <si>
    <t>-------------Đội Quản lý nợ và cưỡng chế nợ thuế(*149193*)</t>
  </si>
  <si>
    <t>-------------Đội Tổng hợp - Nghiệp vụ - Dự toán - Pháp chế(*149194*)</t>
  </si>
  <si>
    <t>-------------Đội Hành chính - Nhân sự - Tài vụ - Ấn chỉ(*149195*)</t>
  </si>
  <si>
    <t>-------------Đội trước bạ và thu khác(*149196*)</t>
  </si>
  <si>
    <t>-------------Một số Đội thuế liên phường, xã(*149197*)</t>
  </si>
  <si>
    <t>-----------Chi cục Thuế huyện Quỳnh Nhai(*12359*)</t>
  </si>
  <si>
    <t>-------------Ban Lãnh đạo(*158150*)</t>
  </si>
  <si>
    <t>-------------Đội Tuyên truyền - hỗ trợ người nộp thuế(*149198*)</t>
  </si>
  <si>
    <t>-------------Đội Kê khai - Kế toán thuế và Tin học(*149199*)</t>
  </si>
  <si>
    <t>-------------Đội Kiểm tra nội bộ(*149200*)</t>
  </si>
  <si>
    <t>-------------Đội Quản lý nợ và cưỡng chế nợ thuế(*149201*)</t>
  </si>
  <si>
    <t>-------------Đội Tổng hợp - Nghiệp vụ - Dự toán - Pháp chế(*149202*)</t>
  </si>
  <si>
    <t>-------------Đội Hành chính - Nhân sự - Tài vụ - Ấn chỉ(*149203*)</t>
  </si>
  <si>
    <t>-------------Đội trước bạ và thu khác(*149204*)</t>
  </si>
  <si>
    <t>-------------Một số Đội thuế liên phường, xã(*149205*)</t>
  </si>
  <si>
    <t>-----------Chi cục Thuế huyện Phù Yên(*12360*)</t>
  </si>
  <si>
    <t>-------------Ban Lãnh đạo(*158151*)</t>
  </si>
  <si>
    <t>-------------Đội Tuyên truyền - hỗ trợ người nộp thuế(*149206*)</t>
  </si>
  <si>
    <t>-------------Đội Kê khai - Kế toán thuế và Tin học(*149207*)</t>
  </si>
  <si>
    <t>-------------Đội Kiểm tra nội bộ(*149208*)</t>
  </si>
  <si>
    <t>-------------Đội Quản lý nợ và cưỡng chế nợ thuế(*149209*)</t>
  </si>
  <si>
    <t>-------------Đội Tổng hợp - Nghiệp vụ - Dự toán - Pháp chế(*149210*)</t>
  </si>
  <si>
    <t>-------------Đội Hành chính - Nhân sự - Tài vụ - Ấn chỉ(*149211*)</t>
  </si>
  <si>
    <t>-------------Đội trước bạ và thu khác(*149212*)</t>
  </si>
  <si>
    <t>-------------Một số Đội thuế liên phường, xã(*149213*)</t>
  </si>
  <si>
    <t>-----------Chi cục Thuế huyện Bắc Yên(*12361*)</t>
  </si>
  <si>
    <t>-------------Ban Lãnh đạo(*158152*)</t>
  </si>
  <si>
    <t>-------------Đội Tuyên truyền - hỗ trợ người nộp thuế(*149214*)</t>
  </si>
  <si>
    <t>-------------Đội Kê khai - Kế toán thuế và Tin học(*149215*)</t>
  </si>
  <si>
    <t>-------------Đội Kiểm tra nội bộ(*149216*)</t>
  </si>
  <si>
    <t>-------------Đội Quản lý nợ và cưỡng chế nợ thuế(*149217*)</t>
  </si>
  <si>
    <t>-------------Đội Tổng hợp - Nghiệp vụ - Dự toán - Pháp chế(*149218*)</t>
  </si>
  <si>
    <t>-------------Đội Hành chính - Nhân sự - Tài vụ - Ấn chỉ(*149219*)</t>
  </si>
  <si>
    <t>-------------Đội trước bạ và thu khác(*149220*)</t>
  </si>
  <si>
    <t>-------------Một số Đội thuế liên phường, xã(*149221*)</t>
  </si>
  <si>
    <t>----------Cục Thuế Tỉnh Hoà Bình(*2169*)</t>
  </si>
  <si>
    <t>-----------Lãnh đạo Cục Thuế(*149222*)</t>
  </si>
  <si>
    <t>-----------Văn phòng Cục Thuế(*12066*)</t>
  </si>
  <si>
    <t>-----------Phòng Quản lý nợ và Cưỡng chế nợ thuế(*6132*)</t>
  </si>
  <si>
    <t>-----------Phòng Tổ chức cán bộ(*6140*)</t>
  </si>
  <si>
    <t>-----------Phòng Kê khai và Kế toán thuế(*6135*)</t>
  </si>
  <si>
    <t>-----------Phòng Nghiệp vụ - Dự toán - Pháp chế(*12064*)</t>
  </si>
  <si>
    <t>-----------Phòng Công nghệ Thông tin(*12063*)</t>
  </si>
  <si>
    <t>-----------Phòng Quản lý Hộ kinh doanh, cá nhân và thu khác(*12065*)</t>
  </si>
  <si>
    <t>-----------Phòng Tuyên truyền - Hỗ trợ người nộp thuế(*6136*)</t>
  </si>
  <si>
    <t>-----------Phòng Kiểm tra nội bộ(*6134*)</t>
  </si>
  <si>
    <t>-----------Phòng Thanh tra - Kiểm tra 1(*12067*)</t>
  </si>
  <si>
    <t>-----------Phòng Thanh tra - Kiểm tra 2(*12068*)</t>
  </si>
  <si>
    <t>-----------Phòng Quản lý thuế thu nhập cá nhân(*6133*)</t>
  </si>
  <si>
    <t>-----------Phòng Tổng hợp - Nghiệp vụ - Dự toán(*6137*)</t>
  </si>
  <si>
    <t>-----------Phòng Kiểm tra thuế(*6138*)</t>
  </si>
  <si>
    <t>-----------Phòng Thanh tra thuế(*6139*)</t>
  </si>
  <si>
    <t>-----------Phòng Hành chính - Quản trị - Tài vụ- ấn chỉ(*6141*)</t>
  </si>
  <si>
    <t>-----------Phòng Tin học(*6142*)</t>
  </si>
  <si>
    <t>-----------Phòng Thuế trước bạ và thu khác(*149223*)</t>
  </si>
  <si>
    <t>-----------Phòng Nghiệp vụ thuế(*149224*)</t>
  </si>
  <si>
    <t>-----------Phòng Tổng hợp dự toán(*149225*)</t>
  </si>
  <si>
    <t>-----------Phòng Quản lý ấn chỉ(*149226*)</t>
  </si>
  <si>
    <t>-----------Phòng tin học và xử lý dữ liệu về thuế(*149227*)</t>
  </si>
  <si>
    <t>-----------Phòng Quản lý doanh nghiệp(*149228*)</t>
  </si>
  <si>
    <t>-----------Chi cục Thuế khu vực Kim Bôi-Lạc Thủy(*12393*)</t>
  </si>
  <si>
    <t>-------------Ban lãnh đạo(*159520*)</t>
  </si>
  <si>
    <t>-------------Đội Nghiệp vụ Quản lý thuế(*159521*)</t>
  </si>
  <si>
    <t>-------------Đội Hành chính - Nhân sự - Tài vụ - Quản trị - Ấn chỉ(*159522*)</t>
  </si>
  <si>
    <t>-------------Đội Quản lý thuế liên xã, thị trấn số 1(*159523*)</t>
  </si>
  <si>
    <t>-------------Đội Quản lý thuế liên xã, thị trấn số 2(*159524*)</t>
  </si>
  <si>
    <t>-------------Đội Kiểm tra thuế(*149231*)</t>
  </si>
  <si>
    <t>-------------Đội Tuyên truyền - Hỗ trợ người nộp thuế(*149229*)</t>
  </si>
  <si>
    <t>-------------Đội Quản lý nợ và Cưỡng chế nợ thuế(*149230*)</t>
  </si>
  <si>
    <t>-------------Đội Tổng hợp - Nghiệp vụ - Dự toán(*149232*)</t>
  </si>
  <si>
    <t>-------------Đội Hành chính - Nhân sự - Tài vụ - Ấn chỉ(*149233*)</t>
  </si>
  <si>
    <t>-------------Đội thuế liên xã, thị trấn(*149234*)</t>
  </si>
  <si>
    <t>-------------Đội thuế số 1(*149235*)</t>
  </si>
  <si>
    <t>-----------Chi cục Thuế  khu vực Hòa Bình - Đà Bắc(*12394*)</t>
  </si>
  <si>
    <t>-------------Ban lãnh đạo(*159525*)</t>
  </si>
  <si>
    <t>-------------Đội Tuyên truyền - Hỗ trợ người nộp thuế - Trước bạ - Thu khác(*159526*)</t>
  </si>
  <si>
    <t>-------------Đội Kê khai - Kế toán thuế - Tin học - Nghiệp vụ - Dự toán - Pháp chế(*159527*)</t>
  </si>
  <si>
    <t>-------------Đội Hành chính - Nhân sự - Tài vụ - Quản trị - Ấn chỉ(*159528*)</t>
  </si>
  <si>
    <t>-------------Đội Kiểm tra thuế số 1(*159529*)</t>
  </si>
  <si>
    <t>-------------Đội Kiểm tra thuế số 2(*159530*)</t>
  </si>
  <si>
    <t>-------------Đội Quản lý thuế liên xã, phường số 1(*159531*)</t>
  </si>
  <si>
    <t>-------------Đội Quản lý thuế liên xã, phường số 2(*159532*)</t>
  </si>
  <si>
    <t>-------------Đội Quản lý thuế liên xã số 3(*159533*)</t>
  </si>
  <si>
    <t>-------------Đội Quản lý thuế liên xã, thị trấn số 4(*159534*)</t>
  </si>
  <si>
    <t>-------------Đội Tuyên truyền - Hỗ trợ người nộp thuế(*149236*)</t>
  </si>
  <si>
    <t>-------------Đội Quản lý nợ và Cưỡng chế nợ thuế(*149237*)</t>
  </si>
  <si>
    <t>-------------Đội Kiểm tra thuế(*149238*)</t>
  </si>
  <si>
    <t>-------------Đội Tổng hợp - Nghiệp vụ - Dự toán(*149239*)</t>
  </si>
  <si>
    <t>-------------Đội Hành chính - Nhân sự - Tài vụ - Ấn chỉ(*149240*)</t>
  </si>
  <si>
    <t>-------------Đội thuế liên xã, thị trấn(*149241*)</t>
  </si>
  <si>
    <t>-------------Đội thuế số 1(*149242*)</t>
  </si>
  <si>
    <t>-----------Chi cục Thuế khu vực Cao Phong-Tân Lạc(*12391*)</t>
  </si>
  <si>
    <t>-------------Ban lãnh đạo(*159535*)</t>
  </si>
  <si>
    <t>-------------Đội Nghiệp vụ Quản lý thuế(*159536*)</t>
  </si>
  <si>
    <t>-------------Đội Hành chính - Nhân sự - Tài vụ - Quản trị - Ấn chỉ(*159537*)</t>
  </si>
  <si>
    <t>-------------Đội Quản lý thuế liên xã, thị trấn số 1(*159538*)</t>
  </si>
  <si>
    <t>-------------Đội Quản lý thuế liên xã, thị trấn số 2(*159539*)</t>
  </si>
  <si>
    <t>-------------Đội Kiểm tra thuế(*149095*)</t>
  </si>
  <si>
    <t>-------------Đội Tuyên truyền - Hỗ trợ người nộp thuế(*149093*)</t>
  </si>
  <si>
    <t>-------------Đội Quản lý nợ và Cưỡng chế nợ thuế(*149094*)</t>
  </si>
  <si>
    <t>-------------Đội Tổng hợp - Nghiệp vụ - Dự toán(*149096*)</t>
  </si>
  <si>
    <t>-------------Đội Hành chính - Nhân sự - Tài vụ - Ấn chỉ(*149097*)</t>
  </si>
  <si>
    <t>-------------Đội thuế liên xã, thị trấn(*149098*)</t>
  </si>
  <si>
    <t>-------------Đội thuế số 1(*149099*)</t>
  </si>
  <si>
    <t>-----------Chi cục Thuế Lạc Sơn-Yên Thủy(*12392*)</t>
  </si>
  <si>
    <t>-------------Ban lãnh đạo(*159540*)</t>
  </si>
  <si>
    <t>-------------Đội Nghiệp vụ Quản lý thuế(*159541*)</t>
  </si>
  <si>
    <t>-------------Đội Hành chính - Nhân sự - Tài vụ - Quản trị - Ấn chỉ(*159542*)</t>
  </si>
  <si>
    <t>-------------Đội Quản lý thuế liên xã, thị trấn số 1(*159543*)</t>
  </si>
  <si>
    <t>-------------Đội Quản lý thuế liên xã, thị trấn số 2(*159544*)</t>
  </si>
  <si>
    <t>-------------Đội Kiểm tra thuế(*149102*)</t>
  </si>
  <si>
    <t>-------------Đội Tuyên truyền - Hỗ trợ người nộp thuế(*149100*)</t>
  </si>
  <si>
    <t>-------------Đội Quản lý nợ và Cưỡng chế nợ thuế(*149101*)</t>
  </si>
  <si>
    <t>-------------Đội Tổng hợp - Nghiệp vụ - Dự toán(*149103*)</t>
  </si>
  <si>
    <t>-------------Đội Hành chính - Nhân sự - Tài vụ - Ấn chỉ(*149104*)</t>
  </si>
  <si>
    <t>-------------Đội thuế liên xã, thị trấn(*149105*)</t>
  </si>
  <si>
    <t>-------------Đội thuế số 1(*149106*)</t>
  </si>
  <si>
    <t>-----------Chi cục Thuế huyện Mai Châu(*2176*)</t>
  </si>
  <si>
    <t>-------------Ban lãnh đạo(*159545*)</t>
  </si>
  <si>
    <t>-------------Đội Tổng hợp(*159546*)</t>
  </si>
  <si>
    <t>-------------Đội Nghiệp vụ quản lý thuế(*159547*)</t>
  </si>
  <si>
    <t>-------------Đội Quản lý thuế liên xã, thị trấn(*159548*)</t>
  </si>
  <si>
    <t>-------------Đội Tuyên truyền - Hỗ trợ người nộp thuế(*6059*)</t>
  </si>
  <si>
    <t>-------------Đội Quản lý nợ và Cưỡng chế nợ thuế(*6060*)</t>
  </si>
  <si>
    <t>-------------Đội Kiểm tra thuế(*6061*)</t>
  </si>
  <si>
    <t>-------------Đội Tổng hợp - Nghiệp vụ - Dự toán(*6062*)</t>
  </si>
  <si>
    <t>-------------Đội Hành chính - Nhân sự - Tài vụ - Ấn chỉ(*6063*)</t>
  </si>
  <si>
    <t>-------------Đội thuế liên xã, thị trấn(*6064*)</t>
  </si>
  <si>
    <t>-----------Chi cục Thuế huyện Lương Sơn(*2172*)</t>
  </si>
  <si>
    <t>-------------Ban lãnh đạo(*159549*)</t>
  </si>
  <si>
    <t>-------------Đội Hành chính - Nhân sự - Tài vụ - Quản trị - Ấn chỉ(*159550*)</t>
  </si>
  <si>
    <t>-------------Đội Nghiệp vụ quản lý thuế(*159551*)</t>
  </si>
  <si>
    <t>-------------Đội Quản lý thuế liên xã, thị trấn(*159552*)</t>
  </si>
  <si>
    <t>-------------Đội Kiểm tra thuế(*6075*)</t>
  </si>
  <si>
    <t>-------------Đội Tuyên truyền - Hỗ trợ người nộp thuế(*6072*)</t>
  </si>
  <si>
    <t>-------------Đội Kê khai - Kế toán thuế và Tin học(*6073*)</t>
  </si>
  <si>
    <t>-------------Đội Quản lý nợ và Cưỡng chế nợ thuế(*6074*)</t>
  </si>
  <si>
    <t>-------------Đội Tổng hợp - Nghiệp vụ - Dự toán(*6076*)</t>
  </si>
  <si>
    <t>-------------Đội Trước bạ và thu khác(*6077*)</t>
  </si>
  <si>
    <t>-------------Đội Hành chính - Nhân sự - Tài vụ - Ấn chỉ(*6078*)</t>
  </si>
  <si>
    <t>-------------Đội thuế liên xã, thị trấn(*6079*)</t>
  </si>
  <si>
    <t>-------------Đội thuế số 1(*6080*)</t>
  </si>
  <si>
    <t>-------------Đội thuế số 2(*6081*)</t>
  </si>
  <si>
    <t>-------------Đội thuế số 3(*6082*)</t>
  </si>
  <si>
    <t>-----------Chi cục Thuế thành phố Hoà Bình(*2180*)</t>
  </si>
  <si>
    <t>-------------Ban lãnh đạo(*159553*)</t>
  </si>
  <si>
    <t>-------------Đội Kiểm tra thuế(*6042*)</t>
  </si>
  <si>
    <t>-------------Đội Tổng hợp - Nghiệp vụ - Dự toán(*6043*)</t>
  </si>
  <si>
    <t>-------------Đội Trước bạ và thu khác(*6044*)</t>
  </si>
  <si>
    <t>-------------Đội Hành chính - Nhân sự - Tài vụ - Ấn chỉ(*6045*)</t>
  </si>
  <si>
    <t>-------------Đội thuế số 1(*6046*)</t>
  </si>
  <si>
    <t>-------------Đội thuế số 2(*6047*)</t>
  </si>
  <si>
    <t>-------------Đội Tuyên truyền - Hỗ trợ người nộp thuế(*6048*)</t>
  </si>
  <si>
    <t>-------------Đội thuế số 3(*6049*)</t>
  </si>
  <si>
    <t>-------------Đội Kê khai - Kế toán thuế và Tin học(*6050*)</t>
  </si>
  <si>
    <t>-------------Đội Quản lý nợ và cưỡng chế nợ thuế(*6051*)</t>
  </si>
  <si>
    <t>-----------Chi cục Thuế huyện Đà Bắc(*2170*)</t>
  </si>
  <si>
    <t>-------------Ban lãnh đạo(*159554*)</t>
  </si>
  <si>
    <t>-------------Đội Quản lý nợ và Cưỡng chế nợ thuế(*6053*)</t>
  </si>
  <si>
    <t>-------------Đội Kiểm tra thuế(*6054*)</t>
  </si>
  <si>
    <t>-------------Đội Tổng hợp - Nghiệp vụ - Dự toán(*6055*)</t>
  </si>
  <si>
    <t>-------------Đội Hành chính - Nhân sự - Tài vụ - Ấn chỉ(*6056*)</t>
  </si>
  <si>
    <t>-------------Đội thuế liên xã, thị trấn(*6057*)</t>
  </si>
  <si>
    <t>-----------Chi cục Thuế huyện Kỳ Sơn(*2171*)</t>
  </si>
  <si>
    <t>-------------Ban lãnh đạo(*159555*)</t>
  </si>
  <si>
    <t>-------------Đội Quản lý nợ và Cưỡng chế nợ thuế(*6066*)</t>
  </si>
  <si>
    <t>-------------Đội Kiểm tra thuế(*6067*)</t>
  </si>
  <si>
    <t>-------------Đội Tổng hợp - Nghiệp vụ - Dự toán(*6068*)</t>
  </si>
  <si>
    <t>-------------Đội Hành chính - Nhân sự - Tài vụ - Ấn chỉ(*6069*)</t>
  </si>
  <si>
    <t>-------------Đội thuế liên xã, thị trấn(*6070*)</t>
  </si>
  <si>
    <t>-----------Chi cục Thuế huyện Cao Phong(*2174*)</t>
  </si>
  <si>
    <t>-------------Ban lãnh đạo(*159556*)</t>
  </si>
  <si>
    <t>-------------Đội Quản lý nợ và Cưỡng chế nợ thuế(*6084*)</t>
  </si>
  <si>
    <t>-------------Đội Kiểm tra thuế(*6085*)</t>
  </si>
  <si>
    <t>-------------Đội Tổng hợp - Nghiệp vụ - Dự toán(*6086*)</t>
  </si>
  <si>
    <t>-------------Đội Hành chính - Nhân sự - Tài vụ - Ấn chỉ(*6087*)</t>
  </si>
  <si>
    <t>-------------Đội thuế liên xã, thị trấn(*6088*)</t>
  </si>
  <si>
    <t>-------------Đội thuế số 1(*6089*)</t>
  </si>
  <si>
    <t>-------------Đội thuế số 2(*6090*)</t>
  </si>
  <si>
    <t>-----------Chi cục Thuế huyện Kim Bôi(*2173*)</t>
  </si>
  <si>
    <t>-------------Ban lãnh đạo(*159557*)</t>
  </si>
  <si>
    <t>-------------Đội Tuyên truyền - Hỗ trợ người nộp thuế(*6092*)</t>
  </si>
  <si>
    <t>-------------Đội Quản lý nợ và Cưỡng chế nợ thuế(*6093*)</t>
  </si>
  <si>
    <t>-------------Đội Kiểm tra thuế(*6094*)</t>
  </si>
  <si>
    <t>-------------Đội Tổng hợp - Nghiệp vụ - Dự toán(*6095*)</t>
  </si>
  <si>
    <t>-------------Đội Hành chính - Nhân sự - Tài vụ - Ấn chỉ(*6096*)</t>
  </si>
  <si>
    <t>-------------Đội thuế liên xã, thị trấn(*6097*)</t>
  </si>
  <si>
    <t>-------------Đội thuế số 1(*6098*)</t>
  </si>
  <si>
    <t>-----------Chi cục Thuế huyện Tân Lạc(*2175*)</t>
  </si>
  <si>
    <t>-------------Ban lãnh đạo(*159558*)</t>
  </si>
  <si>
    <t>-------------Đội Quản lý nợ và Cưỡng chế nợ thuế(*6100*)</t>
  </si>
  <si>
    <t>-------------Đội Kiểm tra thuế(*6101*)</t>
  </si>
  <si>
    <t>-------------Đội Tổng hợp - Nghiệp vụ - Dự toán(*6102*)</t>
  </si>
  <si>
    <t>-------------Đội hành chính - Nhân sự - Tài vụ - Ấn chỉ(*6103*)</t>
  </si>
  <si>
    <t>-------------Đội thuế liên xã, thị trấn(*6104*)</t>
  </si>
  <si>
    <t>-------------Đội thuế số 1(*6105*)</t>
  </si>
  <si>
    <t>-------------Đội thuế số 2(*6106*)</t>
  </si>
  <si>
    <t>-----------Chi cục Thuế huyện Lạc Sơn(*2177*)</t>
  </si>
  <si>
    <t>-------------Ban lãnh đạo(*159559*)</t>
  </si>
  <si>
    <t>-------------Đội Tuyên truyền - Hỗ trợ người nộp thuế(*6108*)</t>
  </si>
  <si>
    <t>-------------Đội Quản lý nợ và Cưỡng chế nợ thuế(*6109*)</t>
  </si>
  <si>
    <t>-------------Đội Kiểm tra thuế(*6110*)</t>
  </si>
  <si>
    <t>-------------Đội Tổng hợp - Nghiệp vụ - Dự toán(*6111*)</t>
  </si>
  <si>
    <t>-------------Đội Hành chính - Nhân sự - Tài vụ - Ấn chỉ(*6112*)</t>
  </si>
  <si>
    <t>-------------Đội thuế liên xã, thị trấn(*6113*)</t>
  </si>
  <si>
    <t>-------------Đội thuế số 1(*6114*)</t>
  </si>
  <si>
    <t>-------------Đội thuế số 2(*6115*)</t>
  </si>
  <si>
    <t>-------------Đội thuế số 3(*6116*)</t>
  </si>
  <si>
    <t>-----------Chi cục Thuế huyện Lạc Thuỷ(*2179*)</t>
  </si>
  <si>
    <t>-------------Ban lãnh đạo(*159560*)</t>
  </si>
  <si>
    <t>-------------Đội Tuyên truyền - Hỗ trợ người nộp thuế(*6118*)</t>
  </si>
  <si>
    <t>-------------Đội Quản lý nợ và Cưỡng chế nợ thuế(*6119*)</t>
  </si>
  <si>
    <t>-------------Đội Kiểm tra thuế(*6120*)</t>
  </si>
  <si>
    <t>-------------Đội Tổng hợp - Nghiệp vụ - Dự toán(*6121*)</t>
  </si>
  <si>
    <t>-------------Đội Hành chính - Nhân sự - Tài vụ - Ấn chỉ(*6122*)</t>
  </si>
  <si>
    <t>-------------Đội thuế liên xã, thị trấn(*6123*)</t>
  </si>
  <si>
    <t>-------------Đội thuế số 2(*6124*)</t>
  </si>
  <si>
    <t>-----------Chi cục Thuế huyện Yên Thuỷ(*2178*)</t>
  </si>
  <si>
    <t>-------------Ban lãnh đạo(*159561*)</t>
  </si>
  <si>
    <t>-------------Đội Quản lý nợ và Cưỡng chế nợ thuế(*6126*)</t>
  </si>
  <si>
    <t>-------------Đội Kiểm tra thuế(*6127*)</t>
  </si>
  <si>
    <t>-------------Đội Tổng hợp - Nghiệp vụ - Dự toán(*6128*)</t>
  </si>
  <si>
    <t>-------------Đội Hành chính - Nhân sự - Tài vụ - Ấn chỉ(*6129*)</t>
  </si>
  <si>
    <t>-------------Đội thuế liên xã, thị trấn(*6130*)</t>
  </si>
  <si>
    <t>-------------Đội thuế số 2(*6131*)</t>
  </si>
  <si>
    <t>----------Cục Thuế Tỉnh Thanh Hoá(*2321*)</t>
  </si>
  <si>
    <t>-----------Lãnh đạo Cục(*6166*)</t>
  </si>
  <si>
    <t>-----------Văn phòng Cục(*6176*)</t>
  </si>
  <si>
    <t>-----------Phòng Tổ chức cán bộ(*6175*)</t>
  </si>
  <si>
    <t>-----------Phòng tuyên truyền hỗ trợ người nộp thuế(*6179*)</t>
  </si>
  <si>
    <t>-----------Phòng Kê khai và Kế toán(*6180*)</t>
  </si>
  <si>
    <t>-----------Phòng quản lý thu nợ và cưỡng chế về thuế(*6170*)</t>
  </si>
  <si>
    <t>-----------Phòng kiểm tra nội bộ(*6177*)</t>
  </si>
  <si>
    <t>-----------Phòng Nghiệp vụ - Dự toán - Pháp chế(*6172*)</t>
  </si>
  <si>
    <t>-----------Phòng Quản lý hộ kinh doanh, cá nhân và thu khác(*6148*)</t>
  </si>
  <si>
    <t>-----------Phòng Công nghệ Thông Tin(*6178*)</t>
  </si>
  <si>
    <t>-----------Phòng Thanh tra - Kiểm tra số 1(*6171*)</t>
  </si>
  <si>
    <t>-----------Phòng Thanh tra - kiểm tra số 2(*6173*)</t>
  </si>
  <si>
    <t>-----------Phòng Thanh Tra - Kiểm tra số 3(*6149*)</t>
  </si>
  <si>
    <t>-----------Văn phòng(*161319*)</t>
  </si>
  <si>
    <t>-----------Phòng Kiểm tra thuế số 1(*161320*)</t>
  </si>
  <si>
    <t>-----------Phòng Kiểm tra thuế số 2(*161321*)</t>
  </si>
  <si>
    <t>-----------Phòng Kiểm tra thuế số 3(*161322*)</t>
  </si>
  <si>
    <t>-----------Phòng Thanh tra thuế số 1(*161323*)</t>
  </si>
  <si>
    <t>-----------Phòng Thanh tra thuế số 2(*161324*)</t>
  </si>
  <si>
    <t>-----------Phòng Tin học(*161325*)</t>
  </si>
  <si>
    <t>-----------Phòng Quản lý các khoản thu từ đất(*161326*)</t>
  </si>
  <si>
    <t>-----------Phòng Quản lý thuế thu nhập cá nhân(*161327*)</t>
  </si>
  <si>
    <t>-----------Phòng Tổng hợp - Nghiệp vụ - Dự toán(*161328*)</t>
  </si>
  <si>
    <t>-----------Phòng Hành chính - Quản trị - Tài vụ - Ấn chỉ(*161329*)</t>
  </si>
  <si>
    <t>-----------Phòng Thuế khu vực KTQD các ngành CN, XD và giao thông(*6167*)</t>
  </si>
  <si>
    <t>-----------Phòng Thuế khu vực KTQD các ngành lưu thông - phân phố dịch vụ(*6168*)</t>
  </si>
  <si>
    <t>-----------Phòng Quản lý thu thuế các doanh nghiệp NQD và QD quận, huyện(*6169*)</t>
  </si>
  <si>
    <t>-----------Phòng Thanh tra và xử lý tố tụng về thuế(*6174*)</t>
  </si>
  <si>
    <t>-----------Phòng Thuế trước bạ và thu khác(*162060*)</t>
  </si>
  <si>
    <t>-----------Chi cục Thuế khu vưc Ngọc Lặc - Lang Chánh(*2330*)</t>
  </si>
  <si>
    <t>-------------Ban lãnh đạo(*161443*)</t>
  </si>
  <si>
    <t>-------------Đội Hành chính - Nhân sự - Quản trị - Tài vụ - Ấn chỉ(*161444*)</t>
  </si>
  <si>
    <t>-------------Đội Nghiệp vụ Quản lý thuế(*161445*)</t>
  </si>
  <si>
    <t>-------------Đội Kiểm tra Thuế(*161446*)</t>
  </si>
  <si>
    <t>-------------Một số Đội thuế liên phường, xã(*162083*)</t>
  </si>
  <si>
    <t>-----------Phòng Nghiệp vụ thuế(*162061*)</t>
  </si>
  <si>
    <t>-----------Phòng Tổng hợp dự toán(*162062*)</t>
  </si>
  <si>
    <t>-----------Phòng Quản lý ấn chỉ(*162063*)</t>
  </si>
  <si>
    <t>-----------Phòng tin học và xử lý dữ liệu về thuế(*162064*)</t>
  </si>
  <si>
    <t>-----------Phòng Quản lý doanh nghiệp(*162065*)</t>
  </si>
  <si>
    <t>-----------Chi cục Thuế khu vực Thành phố Thanh Hoá - Đông Sơn(*2322*)</t>
  </si>
  <si>
    <t>-------------Ban lãnh đạo(*161330*)</t>
  </si>
  <si>
    <t>-------------Đội Hành chính- Nhân sự- Tài vụ- Quản trị- Ấn chỉ(*161331*)</t>
  </si>
  <si>
    <t>-------------Đội Tuyên truyền- Hỗ trợ người nộp thuế- Trước bạ- Thu khác(*161332*)</t>
  </si>
  <si>
    <t>-------------Đội Kê khai- Kế toán thuế- Tin học- Nghiệp vụ- Dự toán- Pháp chế(*161333*)</t>
  </si>
  <si>
    <t>-------------Đội Kiểm tra Thuế số 1(*161334*)</t>
  </si>
  <si>
    <t>-------------Đội Kiểm tra Thuế số 2(*161335*)</t>
  </si>
  <si>
    <t>-------------06 Đội thuế liên phường, xã(*162066*)</t>
  </si>
  <si>
    <t>-----------Chi cục Thuế Thành phố Thanh Hóa(*157140*)</t>
  </si>
  <si>
    <t>-------------Ban lãnh đạo(*161336*)</t>
  </si>
  <si>
    <t>-------------Đội Tuyên truyền và hỗ trợ người nộp thuế(*161337*)</t>
  </si>
  <si>
    <t>-------------Đội Kê khai Kế toán thuế và Tin học(*161338*)</t>
  </si>
  <si>
    <t>-------------Đội Kiểm tra thuế số 1(*161339*)</t>
  </si>
  <si>
    <t>-------------Đội Kiểm tra thuế số 2(*161340*)</t>
  </si>
  <si>
    <t>-------------Đội Kiểm tra thuế số 3(*161341*)</t>
  </si>
  <si>
    <t>-------------Đội Kiểm tra thuế số 4(*161342*)</t>
  </si>
  <si>
    <t>-------------Đội Kiểm tra nội bộ(*161343*)</t>
  </si>
  <si>
    <t>-------------Đội Quản lý nợ và cưỡng chế nợ Thuế(*161344*)</t>
  </si>
  <si>
    <t>-------------Đội Tổng hợp- Nghiệp vụ- Dự toán(*161345*)</t>
  </si>
  <si>
    <t>-------------Đội Quản lý thu lệ phí trước bạ và thu khác(*161346*)</t>
  </si>
  <si>
    <t>-------------Đội Quản lý thuế TNCN(*161347*)</t>
  </si>
  <si>
    <t>-------------Đội Hành chính-NS-TV-ÂC(*161348*)</t>
  </si>
  <si>
    <t>-------------11 Đội thuế liên phường, xã(*161349*)</t>
  </si>
  <si>
    <t>-------------Đội Hành chính- Nhân sự- Tài vụ- Quản trị- Ấn chỉ(*161350*)</t>
  </si>
  <si>
    <t>-------------Đội Tuyên truyền- Hỗ trợ người nộp thuế- Trước bạ- Thu khác(*161351*)</t>
  </si>
  <si>
    <t>-------------Đội Kê khai- Kế toán thuế- Tin học- Nghiệp vụ- Dự toán- Pháp chế(*161352*)</t>
  </si>
  <si>
    <t>-------------Đội Kiểm tra Thuế số 1(*161353*)</t>
  </si>
  <si>
    <t>-------------Đội Kiểm tra Thuế số 2(*161354*)</t>
  </si>
  <si>
    <t>-------------6 Đội thuế liên phường, xã(*161355*)</t>
  </si>
  <si>
    <t>-----------Chi cục Thuế huyện Đông Sơn(*157141*)</t>
  </si>
  <si>
    <t>-------------Ban lãnh đạo(*161356*)</t>
  </si>
  <si>
    <t>-------------Đội Nghiệp vụ- dự toán-kê khai -kế toán thuế-Tin học-Tuyên truyền và hỗ trợ người nộp thuế(*161357*)</t>
  </si>
  <si>
    <t>-------------Đội Kiểm tra - Quản lý nợ và cưỡng chế nợ Thuế(*161358*)</t>
  </si>
  <si>
    <t>-------------Đội Quản lý thuế TNCN- Thu lệ phí trước bạ và thu khác(*161359*)</t>
  </si>
  <si>
    <t>-------------Đội Hành chính-NS-TV-ÂC(*161360*)</t>
  </si>
  <si>
    <t>-------------2 Đội thuế liên xã, thị trấn(*161361*)</t>
  </si>
  <si>
    <t>-------------Đội Tổng hợp(*161362*)</t>
  </si>
  <si>
    <t>-------------Đội Nghiệp vụ Quản lý thuế(*161363*)</t>
  </si>
  <si>
    <t>-----------Chi cục Thuế khu vực thị xã Bỉm Sơn - Hà Trung(*157142*)</t>
  </si>
  <si>
    <t>-------------Ban lãnh đạo(*161364*)</t>
  </si>
  <si>
    <t>-------------Đội Hành chính - Nhân sự - Quản trị - Tài vụ - Ấn chỉ(*161365*)</t>
  </si>
  <si>
    <t>-------------Đội Nghiệp vụ Quản lý thuế(*161366*)</t>
  </si>
  <si>
    <t>-------------Đội Kiểm tra Thuế(*161367*)</t>
  </si>
  <si>
    <t>-------------03 Đội thuế liên phường, xã(*161368*)</t>
  </si>
  <si>
    <t>-----------Chi cục Thuế Thị xã Bỉm Sơn(*2323*)</t>
  </si>
  <si>
    <t>-------------Ban lãnh đạo(*161369*)</t>
  </si>
  <si>
    <t>-------------Đội Tuyên truyền - hỗ trợ người nộp thuế(*162067*)</t>
  </si>
  <si>
    <t>-------------Đội Kê khai - Kế toán thuế và Tin học(*162068*)</t>
  </si>
  <si>
    <t>-------------Đội Quản lý nợ và cưỡng chế nợ thuế(*162069*)</t>
  </si>
  <si>
    <t>-------------Đội Tổng hợp - Nghiệp vụ - Dự toán - Pháp chế(*162070*)</t>
  </si>
  <si>
    <t>-------------Đội Hành chính - Nhân sự - Tài vụ - Ấn chỉ(*162071*)</t>
  </si>
  <si>
    <t>-------------Đội trước bạ và thu khác(*162072*)</t>
  </si>
  <si>
    <t>-------------01 Đội thuế liên phường, xã(*162073*)</t>
  </si>
  <si>
    <t>-------------Đội Kiểm tra Thuế(*161370*)</t>
  </si>
  <si>
    <t>-------------Đội Hành chính - Nhân sự - Quản trị - Tài vụ - Ấn chỉ(*161371*)</t>
  </si>
  <si>
    <t>-------------Đội Nghiệp vụ Quản lý thuế(*161372*)</t>
  </si>
  <si>
    <t>-------------Đội Kiểm tra Thuế(*161373*)</t>
  </si>
  <si>
    <t>-------------01 Đội thuế liên phường, xã(*161374*)</t>
  </si>
  <si>
    <t>-----------Chi cục Thuế Huyện Hà Trung(*2333*)</t>
  </si>
  <si>
    <t>-------------Ban lãnh đạo(*161375*)</t>
  </si>
  <si>
    <t>-------------Đội Tuyên truyền - hỗ trợ người nộp thuế(*162092*)</t>
  </si>
  <si>
    <t>-------------Đội Kê khai - Kế toán thuế và Tin học(*162093*)</t>
  </si>
  <si>
    <t>-------------Đội Quản lý nợ và cưỡng chế nợ thuế(*162094*)</t>
  </si>
  <si>
    <t>-------------Đội Tổng hợp - Nghiệp vụ - Dự toán - Pháp chế(*162095*)</t>
  </si>
  <si>
    <t>-------------Đội Hành chính - Nhân sự - Tài vụ - Ấn chỉ(*162096*)</t>
  </si>
  <si>
    <t>-------------Đội trước bạ và thu khác(*162097*)</t>
  </si>
  <si>
    <t>-------------02 Đội thuế liên phường, xã(*162098*)</t>
  </si>
  <si>
    <t>-------------Đội Kiểm tra Thuế(*161376*)</t>
  </si>
  <si>
    <t>-------------Đội Hành chính - Nhân sự - Quản trị - Tài vụ - Ấn chỉ(*161377*)</t>
  </si>
  <si>
    <t>-------------Đội Nghiệp vụ Quản lý thuế(*161378*)</t>
  </si>
  <si>
    <t>-------------Đội Kiểm tra Thuế(*161379*)</t>
  </si>
  <si>
    <t>-------------02 Đội thuế liên phường, xã(*161380*)</t>
  </si>
  <si>
    <t>-----------Chi cục Thuế khu vực TP. Sầm Sơn - Quảng Xương(*157143*)</t>
  </si>
  <si>
    <t>-------------Ban lãnh đạo(*161381*)</t>
  </si>
  <si>
    <t>-------------Đội Hành chính - Nhân sự - Quản trị - Tài vụ - Ấn chỉ(*161382*)</t>
  </si>
  <si>
    <t>-------------Đội Nghiệp vụ Quản lý thuế(*161383*)</t>
  </si>
  <si>
    <t>-------------Đội Kiểm tra Thuế(*161384*)</t>
  </si>
  <si>
    <t>-------------4 Đội thuế liên xã, phường(*161385*)</t>
  </si>
  <si>
    <t>-----------Chi cục Thuế TP. Sầm Sơn(*2324*)</t>
  </si>
  <si>
    <t>-------------Ban lãnh đạo(*161386*)</t>
  </si>
  <si>
    <t>-------------Đội Tuyên truyền - hỗ trợ người nộp thuế(*162074*)</t>
  </si>
  <si>
    <t>-------------Đội Kê khai - Kế toán thuế và Tin học(*162075*)</t>
  </si>
  <si>
    <t>-------------Đội Quản lý nợ và cưỡng chế nợ thuế(*162076*)</t>
  </si>
  <si>
    <t>-------------Đội Tổng hợp - Nghiệp vụ - Dự toán - Pháp chế(*162077*)</t>
  </si>
  <si>
    <t>-------------Đội Hành chính - Nhân sự - Tài vụ - Ấn chỉ(*162078*)</t>
  </si>
  <si>
    <t>-------------Đội trước bạ và thu khác(*162079*)</t>
  </si>
  <si>
    <t>-------------Một số Đội thuế liên phường, xã(*162080*)</t>
  </si>
  <si>
    <t>-------------Đội Kiểm tra Thuế(*161387*)</t>
  </si>
  <si>
    <t>-------------Đội Hành chính - Nhân sự - Quản trị - Tài vụ - Ấn chỉ(*161388*)</t>
  </si>
  <si>
    <t>-------------Đội Nghiệp vụ Quản lý thuế(*161389*)</t>
  </si>
  <si>
    <t>-------------Đội Kiểm tra Thuế(*161390*)</t>
  </si>
  <si>
    <t>-------------2 Đội thuế liên xã, phường(*161391*)</t>
  </si>
  <si>
    <t>-----------Chi cục Thuế Huyện Quảng Xương(*2347*)</t>
  </si>
  <si>
    <t>-------------Ban lãnh đạo(*161392*)</t>
  </si>
  <si>
    <t>-------------Đội Tuyên truyền - hỗ trợ người nộp thuế(*149872*)</t>
  </si>
  <si>
    <t>-------------Đội Kê khai - Kế toán thuế và Tin học(*149873*)</t>
  </si>
  <si>
    <t>-------------Đội Quản lý nợ và cưỡng chế nợ thuế(*149875*)</t>
  </si>
  <si>
    <t>-------------Đội Tổng hợp - Nghiệp vụ - Dự toán - Pháp chế(*150042*)</t>
  </si>
  <si>
    <t>-------------Đội Hành chính - Nhân sự - Tài vụ - Ấn chỉ(*150043*)</t>
  </si>
  <si>
    <t>-------------Đội trước bạ và thu khác(*150044*)</t>
  </si>
  <si>
    <t>-------------02 Đội thuế liên phường, xã(*150045*)</t>
  </si>
  <si>
    <t>-------------Đội Kiểm tra Thuế(*161393*)</t>
  </si>
  <si>
    <t>-------------Đội Hành chính - Nhân sự - Quản trị - Tài vụ - Ấn chỉ(*161394*)</t>
  </si>
  <si>
    <t>-------------Đội Nghiệp vụ Quản lý thuế(*161395*)</t>
  </si>
  <si>
    <t>-------------Đội Kiểm tra Thuế(*161396*)</t>
  </si>
  <si>
    <t>-------------02 Đội thuế liên phường, xã(*161397*)</t>
  </si>
  <si>
    <t>-----------Chi cục Thuế khu vực Quan Hoá - Quan Sơn - Mường Lát(*2326*)</t>
  </si>
  <si>
    <t>-------------Ban lãnh đạo(*161398*)</t>
  </si>
  <si>
    <t>-------------Đội Hành chính - Nhân sự - Quản trị - Tài vụ - Ấn chỉ(*161399*)</t>
  </si>
  <si>
    <t>-------------Đội Nghiệp vụ Quản lý thuế(*161400*)</t>
  </si>
  <si>
    <t>-------------Đội Kiểm tra Thuế(*161401*)</t>
  </si>
  <si>
    <t>-------------03 Đội thuế liên xã, thị trấn(*162081*)</t>
  </si>
  <si>
    <t>-----------Chi cục Thuế huyện Quan Hóa(*157144*)</t>
  </si>
  <si>
    <t>-------------Ban lãnh đạo(*161402*)</t>
  </si>
  <si>
    <t>-------------Đội Tuyên truyền, hỗ trợ NNT QL Nợ và CCNT- Nghiệp vụ, dự toán- Kê khai kế toán thuế và Tin học(*161403*)</t>
  </si>
  <si>
    <t>-------------Đội Kiểm tra thuế(*161404*)</t>
  </si>
  <si>
    <t>-------------Đội Quản lý thuế TNCN- Thu lệ phí trước bạ và thu khác(*161405*)</t>
  </si>
  <si>
    <t>-------------Đội Hành chính-NS-TV-ÂC(*161406*)</t>
  </si>
  <si>
    <t>-------------01 Đội thuế liên xã, thị trấn(*161407*)</t>
  </si>
  <si>
    <t>-------------Đội Tổng hợp(*161408*)</t>
  </si>
  <si>
    <t>-------------Đội Nghiệp vụ Quản lý thuế(*161409*)</t>
  </si>
  <si>
    <t>-----------Chi cục Thuế huyện Quan Sơn(*157145*)</t>
  </si>
  <si>
    <t>-------------Ban lãnh đạo(*161410*)</t>
  </si>
  <si>
    <t>-------------Đội tuyên truyền, hỗ trợ NNT- Quản lý thuế TNCN- NVDT-KKKTT và Tin học(*161411*)</t>
  </si>
  <si>
    <t>-------------Kiểm tra- Quản lý nợ và cưỡng chế nợ thuế(*161412*)</t>
  </si>
  <si>
    <t>-------------Hành chính- Nhân sự- Tài vụ-Ấn chỉ(*161413*)</t>
  </si>
  <si>
    <t>-------------02 Đội thuế liên xã, thị trấn(*161414*)</t>
  </si>
  <si>
    <t>-------------Đội Tổng hợp(*161415*)</t>
  </si>
  <si>
    <t>-------------Đội Nghiệp vụ Quản lý thuế(*161416*)</t>
  </si>
  <si>
    <t>-----------Chi cục Thuế huyện Mường Lát(*157146*)</t>
  </si>
  <si>
    <t>-------------Ban lãnh đạo(*161417*)</t>
  </si>
  <si>
    <t>-------------Hành chính- Nhân sự- Tài vụ-Ấn chỉ(*161418*)</t>
  </si>
  <si>
    <t>-------------Đội Nghiệp vụ- Tổng hợp (Thực hiện các chức năng Kiểm tra- QL nợ và CCNT; QL Thuế TNCN- Thu LP TB và Thu khác; Tuyên truyền hỗ trợ- NVDT- KKKTT và Tin học)(*161419*)</t>
  </si>
  <si>
    <t>-------------01 Đội thuế liên xã thị trấn(*161420*)</t>
  </si>
  <si>
    <t>-------------Đội Tổng hợp(*161421*)</t>
  </si>
  <si>
    <t>-------------Đội Nghiệp vụ Quản lý thuế(*161422*)</t>
  </si>
  <si>
    <t>-----------Chi cục Thuế khu vực Cẩm Thuỷ - Bá Thước(*2331*)</t>
  </si>
  <si>
    <t>-------------Ban lãnh đạo(*161423*)</t>
  </si>
  <si>
    <t>-------------Đội Hành chính - Nhân sự - Quản trị - Tài vụ - Ấn chỉ(*161424*)</t>
  </si>
  <si>
    <t>-------------Đội Nghiệp vụ Quản lý thuế(*161425*)</t>
  </si>
  <si>
    <t>-------------Đội Kiểm tra Thuế(*161426*)</t>
  </si>
  <si>
    <t>-------------Một số Đội thuế liên phường, xã(*162082*)</t>
  </si>
  <si>
    <t>-----------Chi cục Thuế huyện Cẩm Thủy(*157147*)</t>
  </si>
  <si>
    <t>-------------Ban lãnh đạo(*161427*)</t>
  </si>
  <si>
    <t>-------------Đội Tuyên truyền, hỗ trợ NNT- Nghiệp vụ dự toán- Kê khai kế toán thuế và Tin học(*161428*)</t>
  </si>
  <si>
    <t>-------------Đội Kiểm tra - Quản lý nợ và cưỡng chế nợ Thuế(*161429*)</t>
  </si>
  <si>
    <t>-------------Đội Quản lý thuế TNCN- Thu lệ phí TB và Thu khác(*161430*)</t>
  </si>
  <si>
    <t>-------------Đội Hành chính-NS-TV-ÂC(*161431*)</t>
  </si>
  <si>
    <t>-------------03 Đội Thuế liên xã, thị trấn(*161432*)</t>
  </si>
  <si>
    <t>-------------Đội Tổng hợp(*161433*)</t>
  </si>
  <si>
    <t>-------------Đội Nghiệp vụ Quản lý thuế(*161434*)</t>
  </si>
  <si>
    <t>-----------Chi cục Thuế huyện Bá Thước(*157148*)</t>
  </si>
  <si>
    <t>-------------Ban lãnh đạo(*161435*)</t>
  </si>
  <si>
    <t>-------------Đội tuyên truyền, hỗ trợ NNT- Nghiệp vụ, dự toán- QL Nợ và cưỡng chế nợ thuế- Kê khai kế tóan thuế và Tin học(*161436*)</t>
  </si>
  <si>
    <t>-------------Đội Kiểm tra thuế(*161437*)</t>
  </si>
  <si>
    <t>-------------Đội Quản lý thuế TNCN- Thu lệ phí TB và Thu khác(*161438*)</t>
  </si>
  <si>
    <t>-------------Đội Hành chính-NS-TV-ÂC(*161439*)</t>
  </si>
  <si>
    <t>-------------01 Đội Thuế liên xã, thị trấn(*161440*)</t>
  </si>
  <si>
    <t>-------------Đội Tổng hợp(*161441*)</t>
  </si>
  <si>
    <t>-------------Đội Nghiệp vụ Quản lý thuế(*161442*)</t>
  </si>
  <si>
    <t>-----------Chi cục Thuế huyện Ngọc Lặc(*157149*)</t>
  </si>
  <si>
    <t>-------------Ban lãnh đạo(*161447*)</t>
  </si>
  <si>
    <t>-------------Tuyên truyền, hỗ trợ NNT-Nghiệp vụ dự toán- Kê khai kế toán thuế và Tin học(*161448*)</t>
  </si>
  <si>
    <t>-------------Kiểm tra- Quản lý nợ và cưỡng chế nợ thuế(*161449*)</t>
  </si>
  <si>
    <t>-------------Quản lý thuế TNCN- Thu lệ phí TB và Thu khác(*161450*)</t>
  </si>
  <si>
    <t>-------------Hành chính-NS-TV-ÂC(*161451*)</t>
  </si>
  <si>
    <t>-------------02 Đội Thuế liên xã, thị trấn(*161452*)</t>
  </si>
  <si>
    <t>-------------Đội Tổng hợp(*161453*)</t>
  </si>
  <si>
    <t>-------------Đội Nghiệp vụ Quản lý thuế(*161454*)</t>
  </si>
  <si>
    <t>-----------Chi cục Thuế huyện Lang Chánh(*157150*)</t>
  </si>
  <si>
    <t>-------------Ban lãnh đạo(*161455*)</t>
  </si>
  <si>
    <t>-------------Đội Kiểm tra- QL Nợ và cưỡng chế nợ Thuế- Nghiệp vụ dự toán- Kê khai kế toán Thuế và Tin học(*161456*)</t>
  </si>
  <si>
    <t>-------------Đội QL Thuế TNCN- Thu LPTB và thu khác- Tuyên truyền hỗ trợ- Hành chính- Nhân sự- Tài vụ- Ấn chỉ(*161457*)</t>
  </si>
  <si>
    <t>-------------01 Đội Thuế liên xã, thị trấn(*161458*)</t>
  </si>
  <si>
    <t>-------------Đội Tổng hợp(*161459*)</t>
  </si>
  <si>
    <t>-------------Đội Nghiệp vụ Quản lý thuế(*161460*)</t>
  </si>
  <si>
    <t>-----------Chi cục Thuế khu vực Thọ Xuân - Thường Xuân(*157151*)</t>
  </si>
  <si>
    <t>-------------Ban lãnh đạo(*161461*)</t>
  </si>
  <si>
    <t>-------------Đội Hành chính - Nhân sự - Quản trị - Tài vụ - Ấn chỉ(*161462*)</t>
  </si>
  <si>
    <t>-------------Đội Nghiệp vụ Quản lý thuế(*161463*)</t>
  </si>
  <si>
    <t>-------------Đội Kiểm tra Thuế(*161464*)</t>
  </si>
  <si>
    <t>-------------02 Đội Thuế liên xã, thị trấn(*161465*)</t>
  </si>
  <si>
    <t>-----------Chi cục Thuế Huyện Thường Xuân(*2337*)</t>
  </si>
  <si>
    <t>-------------Ban lãnh đạo(*161466*)</t>
  </si>
  <si>
    <t>-------------Đội Tuyên truyền - hỗ trợ người nộp thuế(*162084*)</t>
  </si>
  <si>
    <t>-------------Đội Kê khai - Kế toán thuế và Tin học(*162085*)</t>
  </si>
  <si>
    <t>-------------Đội Quản lý nợ và cưỡng chế nợ thuế(*162086*)</t>
  </si>
  <si>
    <t>-------------Đội Tổng hợp - Nghiệp vụ - Dự toán - Pháp chế(*162087*)</t>
  </si>
  <si>
    <t>-------------Đội Hành chính - Nhân sự - Tài vụ - Ấn chỉ(*162088*)</t>
  </si>
  <si>
    <t>-------------Đội trước bạ và thu khác(*162089*)</t>
  </si>
  <si>
    <t>-------------02 Đội thuế liên xã, thị trấn(*162090*)</t>
  </si>
  <si>
    <t>-------------Đội Tổng hợp(*161467*)</t>
  </si>
  <si>
    <t>-------------Đội Nghiệp vụ Quản lý thuế(*161468*)</t>
  </si>
  <si>
    <t>-----------Chi cục Thuế Huyện Thọ Xuân(*2336*)</t>
  </si>
  <si>
    <t>-------------Ban lãnh đạo(*161469*)</t>
  </si>
  <si>
    <t>-------------Đội Tuyên truyền - hỗ trợ người nộp thuế(*162107*)</t>
  </si>
  <si>
    <t>-------------Đội Kê khai - Kế toán thuế và Tin học(*162108*)</t>
  </si>
  <si>
    <t>-------------Đội Quản lý nợ và cưỡng chế nợ thuế(*162109*)</t>
  </si>
  <si>
    <t>-------------Đội Tổng hợp - Nghiệp vụ - Dự toán - Pháp chế(*162110*)</t>
  </si>
  <si>
    <t>-------------Đội Hành chính - Nhân sự - Tài vụ - Ấn chỉ(*162111*)</t>
  </si>
  <si>
    <t>-------------Đội trước bạ và thu khác(*162112*)</t>
  </si>
  <si>
    <t>-------------02 Đội Thuế liên xã, thị trấn(*162113*)</t>
  </si>
  <si>
    <t>-------------Đội Hành chính - Nhân sự - Quản trị - Tài vụ - Ấn chỉ(*161470*)</t>
  </si>
  <si>
    <t>-------------Đội Nghiệp vụ Quản lý thuế(*161471*)</t>
  </si>
  <si>
    <t>-------------Đội Kiểm tra Thuế(*161472*)</t>
  </si>
  <si>
    <t>-------------02 Đội Thuế liên xã, thị trấn(*161473*)</t>
  </si>
  <si>
    <t>-----------Chi cục Thuế khu vực Vĩnh Lộc - Thạch Thành(*2334*)</t>
  </si>
  <si>
    <t>-------------Ban lãnh đạo(*161474*)</t>
  </si>
  <si>
    <t>-------------Đội Hành chính - Nhân sự - Quản trị - Tài vụ - Ấn chỉ(*161475*)</t>
  </si>
  <si>
    <t>-------------Đội Nghiệp vụ Quản lý thuế(*161476*)</t>
  </si>
  <si>
    <t>-------------Đội Kiểm tra Thuế(*161477*)</t>
  </si>
  <si>
    <t>-------------Một số Đội thuế liên phường, xã(*162091*)</t>
  </si>
  <si>
    <t>-----------Chi cục Thuế huyện Vĩnh Lộc(*157152*)</t>
  </si>
  <si>
    <t>-------------Ban lãnh đạo(*161478*)</t>
  </si>
  <si>
    <t>-------------Đội Tuyên truyền- hỗ trợ NNT- Nghiệp vụ-dự toán- kê khai- kế toán thuế -Tin học(*161479*)</t>
  </si>
  <si>
    <t>-------------Đội Kiểm tra- QL nợ và CCNT(*161480*)</t>
  </si>
  <si>
    <t>-------------Đội Quản lý thuế TNCN- Thu lệ phí TB và Thu khác(*161481*)</t>
  </si>
  <si>
    <t>-------------Đội Hành chính-NS-TV-ÂC(*161482*)</t>
  </si>
  <si>
    <t>-------------01 Đội Thuế liên xã, thị trấn(*161483*)</t>
  </si>
  <si>
    <t>-------------Đội Tổng hợp(*161484*)</t>
  </si>
  <si>
    <t>-------------Đội Nghiệp vụ Quản lý thuế(*161485*)</t>
  </si>
  <si>
    <t>-----------Chi cục Thuế huyện Thạch Thành(*157153*)</t>
  </si>
  <si>
    <t>-------------Ban lãnh đạo(*161486*)</t>
  </si>
  <si>
    <t>-------------Đội Tuyên truyền, hỗ trợ NNT- Nghiệp vụ, dự toán- kê khai kế toán thuế và Tin học(*161487*)</t>
  </si>
  <si>
    <t>-------------Đội Kiểm tra- Quản lý nợ và cưỡng chế nợ thuế(*161488*)</t>
  </si>
  <si>
    <t>-------------Đội Quản lý thuế TNCN- Thu lệ phí TB và Thu khác(*161489*)</t>
  </si>
  <si>
    <t>-------------Đội Hành chính-NS-TV-ÂC(*161490*)</t>
  </si>
  <si>
    <t>-------------01 Đội Thuế liên xã, thị trấn(*161491*)</t>
  </si>
  <si>
    <t>-------------Đội Tổng hợp(*161492*)</t>
  </si>
  <si>
    <t>-------------Đội Nghiệp vụ Quản lý thuế(*161493*)</t>
  </si>
  <si>
    <t>-----------Chi cục Thuế khu vực Nga Sơn - Hậu Lộc(*2342*)</t>
  </si>
  <si>
    <t>-------------Ban lãnh đạo(*161494*)</t>
  </si>
  <si>
    <t>-------------Đội Hành chính - Nhân sự - Quản trị - Tài vụ - Ấn chỉ(*161495*)</t>
  </si>
  <si>
    <t>-------------Đội Nghiệp vụ Quản lý thuế(*161496*)</t>
  </si>
  <si>
    <t>-------------Đội Kiểm tra Thuế(*161497*)</t>
  </si>
  <si>
    <t>-------------Một số Đội thuế liên phường, xã(*162099*)</t>
  </si>
  <si>
    <t>-----------Chi cục Thuế huyện Nga Sơn(*157154*)</t>
  </si>
  <si>
    <t>-------------Ban lãnh đạo(*161498*)</t>
  </si>
  <si>
    <t>-------------Đội Tuyên truyền, hỗ trợ NNT(*161499*)</t>
  </si>
  <si>
    <t>-------------Đội Nghiệp vụ- Dự toán- Kê khai kế toán thuế và Tin học(*161500*)</t>
  </si>
  <si>
    <t>-------------Đội Kiểm tra - Quản lý nợ và CCNT Thuế(*161501*)</t>
  </si>
  <si>
    <t>-------------Đội Quản lý thuế TNCN- Thu lệ phí TB và Thu khác(*161502*)</t>
  </si>
  <si>
    <t>-------------Đội Hành chính-NS-TV-ÂC(*161503*)</t>
  </si>
  <si>
    <t>-------------02 Đội Thuế liên xã, thị trấn(*161504*)</t>
  </si>
  <si>
    <t>-------------Đội Hành chính - Nhân sự - Quản trị - Tài vụ - Ấn chỉ(*161505*)</t>
  </si>
  <si>
    <t>-------------Đội Nghiệp vụ Quản lý thuế(*161506*)</t>
  </si>
  <si>
    <t>-------------Đội Kiểm tra Thuế(*161507*)</t>
  </si>
  <si>
    <t>-------------02 Đội Thuế liên xã, thị trấn(*161508*)</t>
  </si>
  <si>
    <t>-----------Chi cục Thuế huyện Hậu Lộc(*157155*)</t>
  </si>
  <si>
    <t>-------------Ban lãnh đạo(*161509*)</t>
  </si>
  <si>
    <t>-------------Đội Tuyên truyền, hỗ trợ NNT(*161510*)</t>
  </si>
  <si>
    <t>-------------Đội Nghiệp vụ- Dự toán- Kê khai kế toán thuế và Tin học(*161511*)</t>
  </si>
  <si>
    <t>-------------Đội Kiểm tra thuế(*161512*)</t>
  </si>
  <si>
    <t>-------------Đội Quản lý nợ và cưỡng chế nợ Thuế(*161513*)</t>
  </si>
  <si>
    <t>-------------Đội Quản lý thuế TNCN- Thu lệ phí TB và Thu khác(*161514*)</t>
  </si>
  <si>
    <t>-------------Đội Hành chính-NS-TV-ÂC(*161515*)</t>
  </si>
  <si>
    <t>-------------02 Đội Thuế liên xã, thị trấn(*161516*)</t>
  </si>
  <si>
    <t>-------------Đội Hành chính - Nhân sự - Quản trị - Tài vụ - Ấn chỉ(*161517*)</t>
  </si>
  <si>
    <t>-------------Đội Nghiệp vụ Quản lý thuế(*161518*)</t>
  </si>
  <si>
    <t>-------------Đội Kiểm tra Thuế(*161519*)</t>
  </si>
  <si>
    <t>-------------02 Đội Thuế liên xã, thị trấn(*161520*)</t>
  </si>
  <si>
    <t>-----------Chi cục Thuế khu vực Yên Định - Thiệu Hóa(*157156*)</t>
  </si>
  <si>
    <t>-------------Ban lãnh đạo(*161521*)</t>
  </si>
  <si>
    <t>-------------Đội Hành chính - Nhân sự - Quản trị - Tài vụ - Ấn chỉ(*161522*)</t>
  </si>
  <si>
    <t>-------------Đội Nghiệp vụ Quản lý thuế(*161523*)</t>
  </si>
  <si>
    <t>-------------Đội Kiểm tra Thuế(*161524*)</t>
  </si>
  <si>
    <t>-------------03 Đội Thuế liên xã, thị trấn(*161525*)</t>
  </si>
  <si>
    <t>-----------Chi cục Thuế Huyện Yên Định(*2335*)</t>
  </si>
  <si>
    <t>-------------Ban lãnh đạo(*161526*)</t>
  </si>
  <si>
    <t>-------------Đội Tuyên truyền - hỗ trợ người nộp thuế(*162100*)</t>
  </si>
  <si>
    <t>-------------Đội Kê khai - Kế toán thuế và Tin học(*162101*)</t>
  </si>
  <si>
    <t>-------------Đội Quản lý nợ và cưỡng chế nợ thuế(*162102*)</t>
  </si>
  <si>
    <t>-------------Đội Tổng hợp - Nghiệp vụ - Dự toán - Pháp chế(*162103*)</t>
  </si>
  <si>
    <t>-------------Đội Hành chính - Nhân sự - Tài vụ - Ấn chỉ(*162104*)</t>
  </si>
  <si>
    <t>-------------Đội trước bạ và thu khác(*162105*)</t>
  </si>
  <si>
    <t>-------------01 Đội Thuế liên xã, thị trấn(*162106*)</t>
  </si>
  <si>
    <t>-------------Đội Kiểm tra Thuế(*161527*)</t>
  </si>
  <si>
    <t>-------------Đội Hành chính - Nhân sự - Quản trị - Tài vụ - Ấn chỉ(*161528*)</t>
  </si>
  <si>
    <t>-------------Đội Nghiệp vụ Quản lý thuế(*161529*)</t>
  </si>
  <si>
    <t>-------------Đội Kiểm tra Thuế(*161530*)</t>
  </si>
  <si>
    <t>-------------01 Đội Thuế liên xã, thị trấn(*161531*)</t>
  </si>
  <si>
    <t>-----------Chi cục Thuế Huyện Thiệu Hoá(*2339*)</t>
  </si>
  <si>
    <t>-------------Ban lãnh đạo(*161532*)</t>
  </si>
  <si>
    <t>-------------Đội Tuyên truyền - hỗ trợ người nộp thuế(*162114*)</t>
  </si>
  <si>
    <t>-------------Đội Kê khai - Kế toán thuế và Tin học(*162115*)</t>
  </si>
  <si>
    <t>-------------Đội Quản lý nợ và cưỡng chế nợ thuế(*162116*)</t>
  </si>
  <si>
    <t>-------------Đội Tổng hợp - Nghiệp vụ - Dự toán - Pháp chế(*162117*)</t>
  </si>
  <si>
    <t>-------------Đội Hành chính - Nhân sự - Tài vụ - Ấn chỉ(*162118*)</t>
  </si>
  <si>
    <t>-------------Đội trước bạ và thu khác(*162119*)</t>
  </si>
  <si>
    <t>-------------01 Đội Thuế liên xã, thị trấn(*162120*)</t>
  </si>
  <si>
    <t>-------------Đội Kiểm tra Thuế(*161533*)</t>
  </si>
  <si>
    <t>-------------Đội Hành chính - Nhân sự - Quản trị - Tài vụ - Ấn chỉ(*161534*)</t>
  </si>
  <si>
    <t>-------------Đội Nghiệp vụ Quản lý thuế(*161535*)</t>
  </si>
  <si>
    <t>-------------Đội Kiểm tra Thuế(*161536*)</t>
  </si>
  <si>
    <t>-------------01 Đội Thuế liên xã, thị trấn(*161537*)</t>
  </si>
  <si>
    <t>-----------Chi cục Thuế Huyện Hoằng Hoá(*2340*)</t>
  </si>
  <si>
    <t>-------------Ban lãnh đạo(*161538*)</t>
  </si>
  <si>
    <t>-------------Đội Tuyên truyền - hỗ trợ người nộp thuế(*149856*)</t>
  </si>
  <si>
    <t>-------------Đội Kê khai - Kế toán thuế và Tin học(*149857*)</t>
  </si>
  <si>
    <t>-------------Đội Quản lý nợ và cưỡng chế nợ thuế(*149859*)</t>
  </si>
  <si>
    <t>-------------Đội Tổng hợp - Nghiệp vụ - Dự toán - Pháp chế(*149860*)</t>
  </si>
  <si>
    <t>-------------Đội Hành chính - Nhân sự - Tài vụ - Ấn chỉ(*149861*)</t>
  </si>
  <si>
    <t>-------------Đội trước bạ và thu khác(*149862*)</t>
  </si>
  <si>
    <t>-------------01 Đội Thuế liên xã, thị trấn(*149863*)</t>
  </si>
  <si>
    <t>-------------Đội Kiểm tra Thuế(*161539*)</t>
  </si>
  <si>
    <t>-------------Đội Hành chính - Nhân sự - Quản trị - Tài vụ - Ấn chỉ(*161540*)</t>
  </si>
  <si>
    <t>-------------Đội Nghiệp vụ Quản lý thuế(*161541*)</t>
  </si>
  <si>
    <t>-------------Đội Kiểm tra Thuế(*161542*)</t>
  </si>
  <si>
    <t>-------------01 Đội Thuế liên xã, thị trấn(*161543*)</t>
  </si>
  <si>
    <t>-----------Chi cục Thuế khu vực Triệu Sơn - Nông Cống(*157157*)</t>
  </si>
  <si>
    <t>-------------Ban lãnh đạo(*161544*)</t>
  </si>
  <si>
    <t>-------------Đội Hành chính - Nhân sự - Quản trị - Tài vụ - Ấn chỉ(*161545*)</t>
  </si>
  <si>
    <t>-------------Đội Nghiệp vụ Quản lý thuế(*161546*)</t>
  </si>
  <si>
    <t>-------------Đội Kiểm tra Thuế(*161547*)</t>
  </si>
  <si>
    <t>-------------02 Đội Thuế liên xã, thị trấn(*161548*)</t>
  </si>
  <si>
    <t>-----------Chi cục Thuế Huyện Triệu Sơn(*2338*)</t>
  </si>
  <si>
    <t>-------------Ban lãnh đạo(*161549*)</t>
  </si>
  <si>
    <t>-------------Đội Tuyên truyền - hỗ trợ người nộp thuế(*149864*)</t>
  </si>
  <si>
    <t>-------------Đội Kê khai - Kế toán thuế và Tin học(*149865*)</t>
  </si>
  <si>
    <t>-------------Đội Quản lý nợ và cưỡng chế nợ thuế(*149867*)</t>
  </si>
  <si>
    <t>-------------Đội Tổng hợp - Nghiệp vụ - Dự toán - Pháp chế(*149868*)</t>
  </si>
  <si>
    <t>-------------Đội Hành chính - Nhân sự - Tài vụ - Ấn chỉ(*149869*)</t>
  </si>
  <si>
    <t>-------------Đội trước bạ và thu khác(*149870*)</t>
  </si>
  <si>
    <t>-------------01 Đội Thuế liên xã, thị trấn(*149871*)</t>
  </si>
  <si>
    <t>-------------Đội Kiểm tra Thuế(*161550*)</t>
  </si>
  <si>
    <t>-------------Đội Hành chính - Nhân sự - Quản trị - Tài vụ - Ấn chỉ(*161551*)</t>
  </si>
  <si>
    <t>-------------Đội Nghiệp vụ Quản lý thuế(*161552*)</t>
  </si>
  <si>
    <t>-------------Đội Kiểm tra Thuế(*161553*)</t>
  </si>
  <si>
    <t>-------------01 Đội Thuế liên xã, thị trấn(*161554*)</t>
  </si>
  <si>
    <t>-----------Chi cục Thuế Huyện Nông Cống(*2345*)</t>
  </si>
  <si>
    <t>-------------Ban lãnh đạo(*161555*)</t>
  </si>
  <si>
    <t>-------------Đội Tuyên truyền - hỗ trợ người nộp thuế(*150046*)</t>
  </si>
  <si>
    <t>-------------Đội Kê khai - Kế toán thuế và Tin học(*150047*)</t>
  </si>
  <si>
    <t>-------------Đội Quản lý nợ và cưỡng chế nợ thuế(*150049*)</t>
  </si>
  <si>
    <t>-------------Đội Tổng hợp - Nghiệp vụ - Dự toán - Pháp chế(*150050*)</t>
  </si>
  <si>
    <t>-------------Đội Hành chính - Nhân sự - Tài vụ - Ấn chỉ(*150051*)</t>
  </si>
  <si>
    <t>-------------Đội trước bạ và thu khác(*150052*)</t>
  </si>
  <si>
    <t>-------------01 Đội Thuế liên xã, thị trấn(*150053*)</t>
  </si>
  <si>
    <t>-------------Đội Kiểm tra thuế(*161556*)</t>
  </si>
  <si>
    <t>-------------Đội Hành chính - Nhân sự - Quản trị - Tài vụ - Ấn chỉ(*161557*)</t>
  </si>
  <si>
    <t>-------------Đội Nghiệp vụ Quản lý thuế(*161558*)</t>
  </si>
  <si>
    <t>-------------Đội Kiểm tra Thuế(*161559*)</t>
  </si>
  <si>
    <t>-------------01 Đội Thuế liên xã, thị trấn(*161560*)</t>
  </si>
  <si>
    <t>-----------Chi cục Thuế Huyện Tĩnh Gia(*2348*)</t>
  </si>
  <si>
    <t>-------------Ban lãnh đạo(*161561*)</t>
  </si>
  <si>
    <t>-------------Đội Tuyên truyền - hỗ trợ người nộp thuế(*150054*)</t>
  </si>
  <si>
    <t>-------------Đội Kê khai - Kế toán thuế và Tin học(*150055*)</t>
  </si>
  <si>
    <t>-------------Đội Quản lý nợ và cưỡng chế nợ thuế(*150057*)</t>
  </si>
  <si>
    <t>-------------Đội Tổng hợp - Nghiệp vụ - Dự toán - Pháp chế(*150058*)</t>
  </si>
  <si>
    <t>-------------Đội Hành chính - Nhân sự - Tài vụ - Ấn chỉ(*150059*)</t>
  </si>
  <si>
    <t>-------------Đội trước bạ và thu khác(*150060*)</t>
  </si>
  <si>
    <t>-------------02 Đội thuế liên xã, thị trấn(*150061*)</t>
  </si>
  <si>
    <t>-------------Đội Kiểm tra thuế(*161562*)</t>
  </si>
  <si>
    <t>-------------Đội Hành chính - Nhân sự - Quản trị - Tài vụ - Ấn chỉ(*161563*)</t>
  </si>
  <si>
    <t>-------------Đội Nghiệp vụ Quản lý thuế(*161564*)</t>
  </si>
  <si>
    <t>-------------Đội Kiểm tra Thuế(*161565*)</t>
  </si>
  <si>
    <t>-------------02 Đội thuế liên xã, thị trấn(*161566*)</t>
  </si>
  <si>
    <t>-----------Chi cục Thuế thị xã Nghi Sơn(*157158*)</t>
  </si>
  <si>
    <t>-------------Ban lãnh đạo(*161567*)</t>
  </si>
  <si>
    <t>-------------Đội Hành chính - Nhân sự - Quản trị - Tài vụ - Ấn chỉ(*161568*)</t>
  </si>
  <si>
    <t>-------------Đội Nghiệp vụ Quản lý thuế(*161569*)</t>
  </si>
  <si>
    <t>-------------Đội Kiểm tra Thuế(*161570*)</t>
  </si>
  <si>
    <t>-------------02 Đội thuế liên phường, xã(*161571*)</t>
  </si>
  <si>
    <t>-----------Chi cục Thuế khu vực Như Thanh - Như Xuân(*12384*)</t>
  </si>
  <si>
    <t>-------------Ban lãnh đạo(*161572*)</t>
  </si>
  <si>
    <t>-------------Đội Hành chính - Nhân sự - Quản trị - Tài vụ - Ấn chỉ(*161573*)</t>
  </si>
  <si>
    <t>-------------Đội Nghiệp vụ Quản lý thuế(*161574*)</t>
  </si>
  <si>
    <t>-------------Đội Kiểm tra Thuế(*161575*)</t>
  </si>
  <si>
    <t>-------------02 Đội thuế liên xã, thị trấn(*150083*)</t>
  </si>
  <si>
    <t>-----------Chi cục Thuế Huyện Như Xuân(*2343*)</t>
  </si>
  <si>
    <t>-------------Ban lãnh đạo(*161576*)</t>
  </si>
  <si>
    <t>-------------Đội Tuyên truyền - hỗ trợ người nộp thuế(*150084*)</t>
  </si>
  <si>
    <t>-------------Đội Kê khai - Kế toán thuế và Tin học(*150085*)</t>
  </si>
  <si>
    <t>-------------Đội Quản lý nợ và cưỡng chế nợ thuế(*150087*)</t>
  </si>
  <si>
    <t>-------------Đội Tổng hợp - Nghiệp vụ - Dự toán - Pháp chế(*150088*)</t>
  </si>
  <si>
    <t>-------------Đội Hành chính - Nhân sự - Tài vụ - Ấn chỉ(*150089*)</t>
  </si>
  <si>
    <t>-------------Đội trước bạ và thu khác(*150090*)</t>
  </si>
  <si>
    <t>-------------02 Đội thuế liên xã, thị trấn(*150091*)</t>
  </si>
  <si>
    <t>-------------Đội Kiểm tra thuế(*161577*)</t>
  </si>
  <si>
    <t>-------------Đội Tổng hợp(*161578*)</t>
  </si>
  <si>
    <t>-------------Đội Nghiệp vụ Quản lý thuế(*161579*)</t>
  </si>
  <si>
    <t>-----------Chi cục Thuế Huyện Như Thanh(*2344*)</t>
  </si>
  <si>
    <t>-------------Ban lãnh đạo(*161580*)</t>
  </si>
  <si>
    <t>-------------Đội Tuyên truyền - hỗ trợ người nộp thuế(*150092*)</t>
  </si>
  <si>
    <t>-------------Đội Kê khai - Kế toán thuế và Tin học(*150093*)</t>
  </si>
  <si>
    <t>-------------Đội Quản lý nợ và cưỡng chế nợ thuế(*150095*)</t>
  </si>
  <si>
    <t>-------------Đội Tổng hợp - Nghiệp vụ - Dự toán - Pháp chế(*150096*)</t>
  </si>
  <si>
    <t>-------------Đội Hành chính - Nhân sự - Tài vụ - Ấn chỉ(*162057*)</t>
  </si>
  <si>
    <t>-------------Đội trước bạ và thu khác(*162058*)</t>
  </si>
  <si>
    <t>-------------01 Đội thuế liên xã, thị trấn(*162059*)</t>
  </si>
  <si>
    <t>-------------Đội Kiểm tra thuế(*161581*)</t>
  </si>
  <si>
    <t>-------------Đội Tổng hợp(*161582*)</t>
  </si>
  <si>
    <t>-------------Đội Nghiệp vụ Quản lý thuế(*161583*)</t>
  </si>
  <si>
    <t>----------Cục Thuế Tỉnh Nghệ An(*2349*)</t>
  </si>
  <si>
    <t>-----------Lãnh đạo Cục(*6387*)</t>
  </si>
  <si>
    <t>-----------Văn phòng Cục(*12070*)</t>
  </si>
  <si>
    <t>-----------Phòng Tổ chức cán bộ(*6395*)</t>
  </si>
  <si>
    <t>-----------Phòng Kê khai và kế toán thuế(*6390*)</t>
  </si>
  <si>
    <t>-----------Phòng Quản lý nợ và Cưỡng chế nợ thuế(*6391*)</t>
  </si>
  <si>
    <t>-----------Phòng Tuyên truyền - Hỗ trợ người nộp thuế(*6392*)</t>
  </si>
  <si>
    <t>-----------Phòng Nghiệp vụ - Dự toán - Pháp chế(*6393*)</t>
  </si>
  <si>
    <t>-----------Phòng Quản lý Hộ kinh doanh, cá nhân và thu khác(*12069*)</t>
  </si>
  <si>
    <t>-----------Phòng Công nghệ Thông tin(*6398*)</t>
  </si>
  <si>
    <t>-----------Phòng Kiểm tra nội bộ(*6394*)</t>
  </si>
  <si>
    <t>-----------Phòng Quản lý Thuế thu nhập cá nhân(*6397*)</t>
  </si>
  <si>
    <t>-----------Phòng quản lý các khoản thu từ đất(*6399*)</t>
  </si>
  <si>
    <t>-----------Phòng Thanh tra - Kiểm tra số 01(*6400*)</t>
  </si>
  <si>
    <t>-----------Phòng Thanh tra - Kiểm tra số 02(*6388*)</t>
  </si>
  <si>
    <t>-----------Phòng Thanh tra - Kiểm tra số 03(*6389*)</t>
  </si>
  <si>
    <t>-----------Phòng Hành chính - Quản trị - Tài vụ - Ấn chỉ(*6396*)</t>
  </si>
  <si>
    <t>-----------Phòng Thuế trước bạ và thu khác(*150133*)</t>
  </si>
  <si>
    <t>-----------Phòng Nghiệp vụ thuế(*150134*)</t>
  </si>
  <si>
    <t>-----------Phòng Tổng hợp dự toán(*150135*)</t>
  </si>
  <si>
    <t>-----------Phòng Quản lý ấn chỉ(*150136*)</t>
  </si>
  <si>
    <t>-----------Phòng tin học và xử lý dữ liệu về thuế(*150137*)</t>
  </si>
  <si>
    <t>-----------Phòng Quản lý doanh nghiệp(*150138*)</t>
  </si>
  <si>
    <t>-----------Chi cục Thuế khu vực Bắc Vinh(*12415*)</t>
  </si>
  <si>
    <t>-------------Ban Lãnh đạo(*157673*)</t>
  </si>
  <si>
    <t>-------------Đội Hành chính - Nhân sự - Tài vụ - Quản trị - Ấn chỉ(*157674*)</t>
  </si>
  <si>
    <t>-------------Đội Tuyên truyền - Hỗ trợ người nộp thuế - Trước bạ - Thu khác(*157675*)</t>
  </si>
  <si>
    <t>-------------Đội Kê khai - Kế toán thuế - Tin học - Nghiệp vụ - Dự toán - Pháp Chế(*157676*)</t>
  </si>
  <si>
    <t>-------------Đội Kiểm tra thuế số 01 (bao gồm thực hiện nhiệm vụ Quản lý nợ và Cưỡng chế nợ thuế)(*157677*)</t>
  </si>
  <si>
    <t>-------------Đội Kiểm tra thuế số 02 (bao gồm thực hiện nhiệm vụ Quản lý nợ và Cưỡng chế nợ thuế)(*157678*)</t>
  </si>
  <si>
    <t>-------------Đội Quản lý thuế liên phường, xã số 01 (tại thị xã Cửa Lò)(*157679*)</t>
  </si>
  <si>
    <t>-------------Đội Quản lý thuế liên phường, xã số 02 (tại huyện Nghi Lộc)(*157680*)</t>
  </si>
  <si>
    <t>-----------Chi cục Thuế Huyện Tương Dương(*2355*)</t>
  </si>
  <si>
    <t>-------------Ban Lãnh đạo(*157681*)</t>
  </si>
  <si>
    <t>-------------Đội Nghiệp vụ - Tuyên truyền và hỗ trợ người nộp thuế(*6255*)</t>
  </si>
  <si>
    <t>-------------Đội Tổng hợp - Dự toán – Kê Khai - Kế toán thuế - Thu khác và Tin học(*6256*)</t>
  </si>
  <si>
    <t>-------------Đội Kiểm tra - Quản lý nợ và cưỡng chế nợ thuế(*6257*)</t>
  </si>
  <si>
    <t>-------------Đội Hành chính – Tài vụ - Ấn chỉ(*6258*)</t>
  </si>
  <si>
    <t>-------------Đội Thuế Liên xã, Thị trấn(*6259*)</t>
  </si>
  <si>
    <t>-------------Đội Kiểm tra - Quản lý nợ &amp; CCNT - Kiểm tra nội bộ(*6260*)</t>
  </si>
  <si>
    <t>-------------Đội Kiểm tra và quản lý thu(*6261*)</t>
  </si>
  <si>
    <t>-------------Đội Tuyên truyền - Nghiệp vụ - Tổng hợp(*6262*)</t>
  </si>
  <si>
    <t>-----------Chi cục Thuế Huyện Quỳnh Lưu(*2358*)</t>
  </si>
  <si>
    <t>-------------Ban Lãnh đạo(*157682*)</t>
  </si>
  <si>
    <t>-------------Đội Nghiệp vụ - Tuyên truyền và hỗ trợ người nộp thuế(*6264*)</t>
  </si>
  <si>
    <t>-------------Đội Tổng hợp - Dự toán - Kế toán thuế(*6265*)</t>
  </si>
  <si>
    <t>-------------Đội Kiểm tra nội bộ(*6266*)</t>
  </si>
  <si>
    <t>-------------Đội Kiểm tra số 1(*6267*)</t>
  </si>
  <si>
    <t>-------------Đội Kiểm tra và quản lý nợ thuế(*6268*)</t>
  </si>
  <si>
    <t>-------------Đội Quản lý Trước bạ - Thu khác - Thuế thu nhập cá nhân(*6269*)</t>
  </si>
  <si>
    <t>-------------Đội Hành chính - Tài vụ - Ấn chỉ(*6270*)</t>
  </si>
  <si>
    <t>-------------Đội thuế liên xã Cầu Giát(*6271*)</t>
  </si>
  <si>
    <t>-------------Đội thuế liên xã Hoàng Mai(*6272*)</t>
  </si>
  <si>
    <t>-------------Đội thuế liên xã Quỳnh Bảng(*6273*)</t>
  </si>
  <si>
    <t>-------------Đội Tuyên truyền - Nghiệp vụ - Thu khác(*6274*)</t>
  </si>
  <si>
    <t>-------------Đội thuế Liên xã(*6275*)</t>
  </si>
  <si>
    <t>-----------Chi cục Thuế Huyện Tân Kỳ(*2360*)</t>
  </si>
  <si>
    <t>-------------Ban Lãnh đạo(*157683*)</t>
  </si>
  <si>
    <t>-------------Đội Nghiệp vụ - Tuyên truyền và hỗ trợ người nộp thuế(*6277*)</t>
  </si>
  <si>
    <t>-------------Đội Tổng hợp - Dự toán – Kê Khai - Kế toán thuế và Tin học(*6278*)</t>
  </si>
  <si>
    <t>-------------Đội Kiểm tra và quản lý nợ thuế(*6279*)</t>
  </si>
  <si>
    <t>-------------Đội Quản lý Trước bạ - thu khác và thuế thu nhập cá nhân(*6280*)</t>
  </si>
  <si>
    <t>-------------Đội Hành chính – Tài vụ - Ấn chỉ(*6281*)</t>
  </si>
  <si>
    <t>-------------Đội Thuế Liên xã(*6282*)</t>
  </si>
  <si>
    <t>-------------Đội Quản lý trước bạ - Thu khác - Nghiệp vụ - Tuyên truyền &amp; hỗ trợ Người nộp thuế(*6283*)</t>
  </si>
  <si>
    <t>-------------Đội Tuyên truyền - Nghiệp vụ - Tổng hợp(*6284*)</t>
  </si>
  <si>
    <t>-----------Chi cục Thuế Huyện Con Cuông(*2359*)</t>
  </si>
  <si>
    <t>-------------Ban Lãnh đạo(*157684*)</t>
  </si>
  <si>
    <t>-------------Đội Nghiệp vụ - Tuyên truyền và hỗ trợ người nộp thuế(*6286*)</t>
  </si>
  <si>
    <t>-------------Đội Tổng hợp - Dự toán – Kê Khai - Kế toán thuế - Thu khác và Tin học(*6287*)</t>
  </si>
  <si>
    <t>-------------Đội Kiểm tra - Quản lý nợ và cưỡng chế nợ thuế(*6288*)</t>
  </si>
  <si>
    <t>-------------Đội Hành chính – Tài vụ - Ấn chỉ(*6289*)</t>
  </si>
  <si>
    <t>-------------Đội Thuế Liên xã, Thị trấn(*6290*)</t>
  </si>
  <si>
    <t>-------------Đội Kiểm tra và quản lý thu(*6291*)</t>
  </si>
  <si>
    <t>-------------Đội Tuyên truyền - Nghiệp vụ - Tổng hợp(*6292*)</t>
  </si>
  <si>
    <t>-----------Chi cục Thuế Huyện Yên Thành(*6293*)</t>
  </si>
  <si>
    <t>-------------Ban Lãnh đạo(*157685*)</t>
  </si>
  <si>
    <t>-------------Đội Nghiệp vụ - Tuyên truyền và hỗ trợ người nộp thuế(*6294*)</t>
  </si>
  <si>
    <t>-------------Đội Tổng hợp - Dự toán – Kê Khai - Kế toán thuế và Tin học(*6295*)</t>
  </si>
  <si>
    <t>-------------Đội Kiểm tra - Quản lý nợ và cưỡng chế nợ thuế(*6296*)</t>
  </si>
  <si>
    <t>-------------Đội Quản lý Trước bạ - thu khác và thuế thu nhập cá nhân(*6297*)</t>
  </si>
  <si>
    <t>-------------Đội Hành chính – Tài vụ - Ấn chỉ(*6298*)</t>
  </si>
  <si>
    <t>-------------Đội Thuế Liên xã số 1(*6299*)</t>
  </si>
  <si>
    <t>-------------Đội Thuế Liên xã số 2(*6300*)</t>
  </si>
  <si>
    <t>-------------Đội Tuyên truyền - Nghiệp vụ - Tổng hợp(*6301*)</t>
  </si>
  <si>
    <t>-------------Đội thuế Liên xã(*6302*)</t>
  </si>
  <si>
    <t>-----------Chi cục Thuế Huyện Diễn Châu(*2362*)</t>
  </si>
  <si>
    <t>-------------Ban Lãnh đạo(*157686*)</t>
  </si>
  <si>
    <t>-------------Đội Nghiệp vụ - Tuyên truyền và hỗ trợ người nộp thuế(*6304*)</t>
  </si>
  <si>
    <t>-------------Đội Tổng hợp - Dự toán – Kế toán thuế(*6305*)</t>
  </si>
  <si>
    <t>-------------Đội Kiểm tra nội bộ(*6306*)</t>
  </si>
  <si>
    <t>-------------Đội Kiểm tra số 1(*6307*)</t>
  </si>
  <si>
    <t>-------------Đội Kiểm tra và quản lý nợ thuế(*6308*)</t>
  </si>
  <si>
    <t>-------------Đội Quản lý Trước bạ - Thu khác - Thuế thu nhập cá nhân(*6309*)</t>
  </si>
  <si>
    <t>-------------Đội Hành chính - Tài vụ - Ấn chỉ(*6310*)</t>
  </si>
  <si>
    <t>-------------Đội thuế Liên xã Nam Diễn Châu(*6311*)</t>
  </si>
  <si>
    <t>-------------Đội thuế Liên xã Bắc Diễn Châu(*6312*)</t>
  </si>
  <si>
    <t>-------------Đội Kiểm tra tại trụ sở người nộp thuế và Kiểm tra nội bộ(*6314*)</t>
  </si>
  <si>
    <t>-------------Đội Tuyên truyền - Hỗ trợ Người nộp thuế và Thu khác(*6315*)</t>
  </si>
  <si>
    <t>-------------Đội Tuyên truyền - Nghiệp vụ - Thu khác(*6316*)</t>
  </si>
  <si>
    <t>-------------Đội thuế Liên phường, xã(*6317*)</t>
  </si>
  <si>
    <t>-----------Chi cục Thuế Huyện Anh Sơn(*6318*)</t>
  </si>
  <si>
    <t>-------------Ban Lãnh đạo(*157687*)</t>
  </si>
  <si>
    <t>-------------Đội Nghiệp vụ - Tuyên truyền và hỗ trợ người nộp thuế(*6319*)</t>
  </si>
  <si>
    <t>-------------Đội Tổng hợp - Dự toán – Kê Khai - Kế toán thuế và Tin học(*6320*)</t>
  </si>
  <si>
    <t>-------------Đội Kiểm tra và quản lý nợ thuế(*6321*)</t>
  </si>
  <si>
    <t>-------------Đội Quản lý Trước bạ - thu khác và thuế thu nhập cá nhân(*6322*)</t>
  </si>
  <si>
    <t>-------------Đội Hành chính – Tài vụ - Ấn chỉ(*6323*)</t>
  </si>
  <si>
    <t>-------------Đội Thuế Liên xã Đông Anh Sơn(*6324*)</t>
  </si>
  <si>
    <t>-------------Đội Thuế Liên xã Nam Anh Sơn(*6325*)</t>
  </si>
  <si>
    <t>-------------Đội Nghiệp vụ - Tuyên truyền &amp; Hỗ trợ Người nộp thuế - Trước bạ - Thu khác - TNCN(*6326*)</t>
  </si>
  <si>
    <t>-------------Đội thuế Liên xã(*6327*)</t>
  </si>
  <si>
    <t>-------------Đội Nghiệp vụ - Tuyên truyền hỗ trợ Người nộp thuế - Trước bạ - Thu khác - TNCN(*6328*)</t>
  </si>
  <si>
    <t>-------------Đội Tuyên truyền - Nghiệp vụ - Tổng hợp(*6329*)</t>
  </si>
  <si>
    <t>-------------Đội thuế Liên xã Tây Anh Sơn(*6330*)</t>
  </si>
  <si>
    <t>-----------Chi cục Thuế Huyện Đô Lương(*6331*)</t>
  </si>
  <si>
    <t>-------------Ban Lãnh đạo(*157688*)</t>
  </si>
  <si>
    <t>-------------Đội Nghiệp vụ - Tuyên truyền và hỗ trợ người nộp thuế(*6332*)</t>
  </si>
  <si>
    <t>-------------Đội Tổng hợp - Dự toán - Kế toán thuế(*6333*)</t>
  </si>
  <si>
    <t>-------------Đội Kiểm tra thuế và Kiểm tra nội bộ(*6334*)</t>
  </si>
  <si>
    <t>-------------Đội Kiểm tra và quản lý nợ thuế(*6335*)</t>
  </si>
  <si>
    <t>-------------Đội Quản lý Trước bạ - Thu khác - Thuế thu nhập cá nhân(*6336*)</t>
  </si>
  <si>
    <t>-------------Đội Hành chính - Tài vụ - Ấn chỉ(*6337*)</t>
  </si>
  <si>
    <t>-------------Đội Thuế Liên phường, xã(*6338*)</t>
  </si>
  <si>
    <t>-------------Đội Tuyên truyền - Nghiệp vụ - Thu khác(*6339*)</t>
  </si>
  <si>
    <t>-----------Chi cục Thuế Thị xã Thái Hoà(*2369*)</t>
  </si>
  <si>
    <t>-------------Ban Lãnh đạo(*157689*)</t>
  </si>
  <si>
    <t>-------------Đội Nghiệp vụ - Tuyên truyền và hỗ trợ người nộp thuế(*6341*)</t>
  </si>
  <si>
    <t>-------------Đội Kiểm tra và quản lý nợ thuế(*6342*)</t>
  </si>
  <si>
    <t>-------------Đội Quản lý Trước bạ - Thu khác - Thuế thu nhập cá nhân(*6343*)</t>
  </si>
  <si>
    <t>-------------Đội Hành chính - Tài vụ - Ấn chỉ(*6344*)</t>
  </si>
  <si>
    <t>-------------Đội Thuế Liên phường, xã(*6345*)</t>
  </si>
  <si>
    <t>-------------Đội Tổng hợp - Dự toán - Kế toán thuế(*6346*)</t>
  </si>
  <si>
    <t>-------------Đội Tuyên truyền - Nghiệp vụ - Thu khác(*6347*)</t>
  </si>
  <si>
    <t>-----------Chi cục Thuế Huyện Thanh Chương(*2365*)</t>
  </si>
  <si>
    <t>-------------Ban Lãnh đạo(*157690*)</t>
  </si>
  <si>
    <t>-------------Đội Nghiệp vụ - Tuyên truyền và hỗ trợ người nộp thuế(*6349*)</t>
  </si>
  <si>
    <t>-------------Đội Tổng hợp - Dự toán – Kê Khai - Kế toán thuế và Tin học(*6350*)</t>
  </si>
  <si>
    <t>-------------Đội Kiểm tra và quản lý nợ thuế(*6351*)</t>
  </si>
  <si>
    <t>-------------Đội Quản lý Trước bạ - Thu khác và thuế thu nhập cá nhân(*6352*)</t>
  </si>
  <si>
    <t>-------------Đội Hành chính – Tài vụ - Ấn chỉ(*6353*)</t>
  </si>
  <si>
    <t>-------------Đội Thuế liên phường, xã(*6354*)</t>
  </si>
  <si>
    <t>-------------Đội Tuyên truyền - Nghiệp vụ - Tổng hợp(*6355*)</t>
  </si>
  <si>
    <t>-----------Chi cục Thuế Huyện Nghi Lộc(*2366*)</t>
  </si>
  <si>
    <t>-------------Ban Lãnh đạo(*157691*)</t>
  </si>
  <si>
    <t>-------------Đội Nghiệp vụ - Tuyên truyền và hỗ trợ người nộp thuế(*6357*)</t>
  </si>
  <si>
    <t>-------------Đội Tổng hợp - Dự toán – Kế toán thuế(*6358*)</t>
  </si>
  <si>
    <t>-------------Đội Kiểm tra nội bộ(*6359*)</t>
  </si>
  <si>
    <t>-------------Đội Kiểm tra số 1(*6360*)</t>
  </si>
  <si>
    <t>-------------Đội Kiểm tra và quản lý nợ thuế(*6361*)</t>
  </si>
  <si>
    <t>-------------Đội Quản lý Trước bạ - Thu khác - Thuế thu nhập cá nhân(*6362*)</t>
  </si>
  <si>
    <t>-------------Đội Hành chính - Tài vụ - Ấn chỉ(*6363*)</t>
  </si>
  <si>
    <t>-------------Đội thuế Liên xã, Thị trấn Quán Hành - Chợ Thượng(*6364*)</t>
  </si>
  <si>
    <t>-------------Đội thuế Liên xã Nghi Trung - Cửa Hội - Cầu Cấm(*6365*)</t>
  </si>
  <si>
    <t>-------------Đội Nghiệp vụ - Tuyên truyền - Hỗ trợ người nộp thuế - Trước bạ - Thu khác - TNCN(*6366*)</t>
  </si>
  <si>
    <t>-------------Đội thuế Liên phường, xã(*6367*)</t>
  </si>
  <si>
    <t>-------------Đội Nghiệp vụ - Tuyên truyền hỗ trợ Người nộp thuế - Trước bạ - Thu khác - TNCN(*6368*)</t>
  </si>
  <si>
    <t>-------------Đội Tuyên truyền - Nghiệp vụ - Thu khác(*6369*)</t>
  </si>
  <si>
    <t>-----------Chi cục Thuế Huyện Nam Đàn(*2367*)</t>
  </si>
  <si>
    <t>-------------Ban Lãnh đạo(*157692*)</t>
  </si>
  <si>
    <t>-------------Đội Nghiệp vụ - Tuyên truyền và hỗ trợ người nộp thuế(*6371*)</t>
  </si>
  <si>
    <t>-------------Đội Tổng hợp - Dự toán – Kê Khai - Kế toán thuế và Tin học(*6372*)</t>
  </si>
  <si>
    <t>-------------Đội Kiểm tra và quản lý nợ thuế(*6373*)</t>
  </si>
  <si>
    <t>-------------Đội Quản lý Trước bạ - thu khác và thuế thu nhập cá nhân(*6374*)</t>
  </si>
  <si>
    <t>-------------Đội Hành chính - Tài vụ - Ấn chỉ(*6375*)</t>
  </si>
  <si>
    <t>-------------Đội Thuế Liên xã(*6376*)</t>
  </si>
  <si>
    <t>-------------Đội Tuyên truyền - Nghiệp vụ - Tổng hợp(*6377*)</t>
  </si>
  <si>
    <t>-----------Chi cục Thuế Huyện Hưng Nguyên(*2368*)</t>
  </si>
  <si>
    <t>-------------Ban Lãnh đạo(*157693*)</t>
  </si>
  <si>
    <t>-------------Đội Nghiệp vụ - Tuyên truyền và hỗ trợ người nộp thuế(*6379*)</t>
  </si>
  <si>
    <t>-------------Đội Tổng hợp - Dự toán – Kê Khai - Kế toán thuế và Tin học(*6380*)</t>
  </si>
  <si>
    <t>-------------Đội Kiểm tra và Quản lý nợ thuế(*6381*)</t>
  </si>
  <si>
    <t>-------------Đội Quản lý Trước bạ - thu khác và thuế thu nhập cá nhân(*6382*)</t>
  </si>
  <si>
    <t>-------------Đội Hành chính – Tài vụ - Ấn chỉ(*6383*)</t>
  </si>
  <si>
    <t>-------------Đội Thuế Liên xã(*6384*)</t>
  </si>
  <si>
    <t>-------------Đội Tổng hợp - Nghiệp vụ - Dự toán - Kê khai Kế toán thuế &amp; Tin học(*6385*)</t>
  </si>
  <si>
    <t>-------------Đội Tuyên truyền - Nghiệp vụ - Tổng hợp(*6386*)</t>
  </si>
  <si>
    <t>-----------Chi cục Thuế Thị xã Cửa Lò(*2351*)</t>
  </si>
  <si>
    <t>-------------Ban Lãnh đạo(*157694*)</t>
  </si>
  <si>
    <t>-------------Đội Hành chính - Tài vụ - Ấn chỉ(*6199*)</t>
  </si>
  <si>
    <t>-------------Đội Thuế Liên phường, xã(*6200*)</t>
  </si>
  <si>
    <t>-------------Đội Kiểm tra và Quản lý nợ thuế(*6201*)</t>
  </si>
  <si>
    <t>-------------Đội Tổng hợp - Dự toán - Kế toán thuế(*6202*)</t>
  </si>
  <si>
    <t>-------------Đội Tuyên truyền - Nghiệp vụ và Thu khác(*6203*)</t>
  </si>
  <si>
    <t>-----------Chi cục Thuế khu vực Tây Nghệ I(*12406*)</t>
  </si>
  <si>
    <t>-------------Ban Lãnh đạo(*157695*)</t>
  </si>
  <si>
    <t>-------------Đội Tổng hợp (Hành chính - Nhân sự - Tài vụ - Quản trị - Ấn chỉ - Nghiệp vụ - Dự toán)(*157696*)</t>
  </si>
  <si>
    <t>-------------Đội Nghiệp vụ Quản lý thuế (Tuyên truyền - Hỗ trợ - Quản lý nợ - Kiểm tra thuế - Kê khai - Kế toán thuế - Tin học - Trước bạ và thu khác - Quản lý thuế liên xã)(*157697*)</t>
  </si>
  <si>
    <t>-----------Chi cục Thuế Huyện Quế Phong(*2352*)</t>
  </si>
  <si>
    <t>-------------Ban Lãnh đạo(*157698*)</t>
  </si>
  <si>
    <t>-------------Đội Nghiệp vụ - Tuyên truyền và hỗ trợ người nộp thuế(*6205*)</t>
  </si>
  <si>
    <t>-------------Đội Tổng hợp - Dự toán – Kê Khai - Kế toán thuế - Thu khác và Tin học(*6206*)</t>
  </si>
  <si>
    <t>-------------Đội kiểm tra - Quản lý nợ và cưỡng chế nợ thuế(*6207*)</t>
  </si>
  <si>
    <t>-------------Đội Hành chính - Tài vụ - Ấn chỉ(*6208*)</t>
  </si>
  <si>
    <t>-------------Đội Thuế Liên xã, Thị trấn(*6209*)</t>
  </si>
  <si>
    <t>-------------Đội tuyên truyền - Nghiệp vụ - Tổng hợp(*6210*)</t>
  </si>
  <si>
    <t>-------------Đội Kiểm tra và quản lý thu(*6211*)</t>
  </si>
  <si>
    <t>-----------Chi cục Thuế khu vực Tây Nghệ II(*12407*)</t>
  </si>
  <si>
    <t>-------------Ban Lãnh đạo(*157699*)</t>
  </si>
  <si>
    <t>-------------Đội Hành chính - Nhân sự - Tài vụ - Quản trị - Ấn chỉ(*157700*)</t>
  </si>
  <si>
    <t>-------------Đội Nghiệp vụ Quản lý thuế (Tuyên truyền - Hỗ trợ - Nghiệp vụ - Dự toán - Kê khai - Kế toán thuế - Tin học - Trước bạ và thu khác)(*157701*)</t>
  </si>
  <si>
    <t>-------------Đội Kiểm tra thuế (bao gồm thực hiện nhiệm vụ Quản lý nợ và Cưỡng chế nợ thuế)(*157702*)</t>
  </si>
  <si>
    <t>-------------Đội Quản lý thuế liên xã(*157703*)</t>
  </si>
  <si>
    <t>-----------Chi cục Thuế Huyện Quỳ Châu(*2353*)</t>
  </si>
  <si>
    <t>-------------Ban Lãnh đạo(*157704*)</t>
  </si>
  <si>
    <t>-------------Đội Nghiệp vụ - Tuyên truyền và hỗ trợ người nộp thuế(*6213*)</t>
  </si>
  <si>
    <t>-------------Đội Tổng hợp - Dự toán – Kê Khai - Kế toán thuế - Thu khác và Tin học(*6214*)</t>
  </si>
  <si>
    <t>-------------Đội kiểm tra - Quản lý nợ và cưỡng chế nợ thuế(*6215*)</t>
  </si>
  <si>
    <t>-------------Đội Hành chính - Tài vụ - Ấn chỉ(*6216*)</t>
  </si>
  <si>
    <t>-------------Đội Thuế Liên xã, Thị trấn(*6217*)</t>
  </si>
  <si>
    <t>-------------Đội Tuyên truyền - Nghiệp vụ - Tổng hợp(*6218*)</t>
  </si>
  <si>
    <t>-------------Đội Kiêm tra và quản lý thu(*6219*)</t>
  </si>
  <si>
    <t>-----------Chi cục Thuế khu vực Phủ Quỳ I(*12408*)</t>
  </si>
  <si>
    <t>-------------Ban Lãnh đạo(*157705*)</t>
  </si>
  <si>
    <t>-------------Đội Hành chính - Nhân sự - Tài vụ - Quản trị - Ấn chỉ(*157706*)</t>
  </si>
  <si>
    <t>-------------Đội Nghiệp vụ Quản lý thuế (Tuyên truyền - Hỗ trợ - Nghiệp vụ - Dự toán - Kê khai - Kế toán thuế - Tin học - Trước bạ và thu khác)(*157707*)</t>
  </si>
  <si>
    <t>-------------Đội Kiểm tra thuế (bao gồm thực hiện nhiệm vụ Quản lý nợ và Cưỡng chế nợ thuế)(*157708*)</t>
  </si>
  <si>
    <t>-------------Đội Quản lý thuế liên xã(*157709*)</t>
  </si>
  <si>
    <t>-----------Chi cục Thuế Huyện Kỳ Sơn(*2354*)</t>
  </si>
  <si>
    <t>-------------Ban Lãnh đạo(*157710*)</t>
  </si>
  <si>
    <t>-------------Đội Hành chính – Tài vụ - Ấn chỉ(*6221*)</t>
  </si>
  <si>
    <t>-------------Đội Kiểm tra và Quản lý thu(*6222*)</t>
  </si>
  <si>
    <t>-------------Đội Tuyên truyền - Nghiệp vụ - Tổng hợp(*6223*)</t>
  </si>
  <si>
    <t>-----------Chi cục Thuế khu vực Phủ Quỳ II(*12409*)</t>
  </si>
  <si>
    <t>-------------Ban Lãnh đạo(*157711*)</t>
  </si>
  <si>
    <t>-------------Đội Hành chính - Nhân sự - Tài vụ - Quản trị - Ấn chỉ(*157712*)</t>
  </si>
  <si>
    <t>-------------Đội Nghiệp vụ Quản lý thuế (Tuyên truyền - Hỗ trợ - Nghiệp vụ - Dự toán - Kê khai - Kế toán thuế - Tin học - Trước bạ và thu khác)(*157713*)</t>
  </si>
  <si>
    <t>-------------Đội Kiểm tra thuế (bao gồm thực hiện nhiệm vụ Quản lý nợ và Cưỡng chế nợ thuế)(*157714*)</t>
  </si>
  <si>
    <t>-------------Đội Quản lý thuế liên phường, xã số 01 (tại thị xã Thái Hòa)(*157715*)</t>
  </si>
  <si>
    <t>-------------Đội Quản lý thuế liên phường, xã số 02 (tại huyện Nghĩa Đàn)(*157716*)</t>
  </si>
  <si>
    <t>-----------Chi cục Thuế thị xã Hoàng Mai(*2370*)</t>
  </si>
  <si>
    <t>-------------Ban Lãnh đạo(*157717*)</t>
  </si>
  <si>
    <t>-------------Đội Kiểm tra và quản lý nợ thuế(*6225*)</t>
  </si>
  <si>
    <t>-------------Đội Tuyên truyền - Nghiệp vụ - Tổng hợp(*6226*)</t>
  </si>
  <si>
    <t>-------------Đội Hành chính - Tài vụ - Ấn chỉ(*6227*)</t>
  </si>
  <si>
    <t>-------------Đội Kiểm tra - Quản lý nợ và cưỡng chê nợ thuế - Kiểm tra nội bộ(*6228*)</t>
  </si>
  <si>
    <t>-------------Đội Tuyên truyền HT - Trước bạ - Thu khác - TNCN(*6229*)</t>
  </si>
  <si>
    <t>-------------Đội thuế liên phường, xã(*6230*)</t>
  </si>
  <si>
    <t>-----------Chi cục Thuế khu vực Bắc Nghệ I(*12410*)</t>
  </si>
  <si>
    <t>-------------Ban Lãnh đạo(*157718*)</t>
  </si>
  <si>
    <t>-------------Đội Hành chính - Nhân sự - Tài vụ - Quản trị - Ấn chỉ(*157719*)</t>
  </si>
  <si>
    <t>-------------Đội Nghiệp vụ Quản lý thuế (Tuyên truyền - Hỗ trợ - Nghiệp vụ - Dự toán - Kê khai - Kế toán thuế - Tin học - Trước bạ và thu khác)(*157720*)</t>
  </si>
  <si>
    <t>-------------Đội Kiểm tra thuế (bao gồm thực hiện nhiệm vụ Quản lý nợ và Cưỡng chế nợ thuế)(*157721*)</t>
  </si>
  <si>
    <t>-------------Đội Quản lý thuế liên phường, xã số 01 (tại huyện Quỳnh Lưu)(*157722*)</t>
  </si>
  <si>
    <t>-------------Đội Quản lý thuế liên phường, xã số 02 (tại thị xã Hoàng Mai)(*157723*)</t>
  </si>
  <si>
    <t>-----------Chi cục Thuế Huyện Quỳ Hợp(*2357*)</t>
  </si>
  <si>
    <t>-------------Ban Lãnh đạo(*157724*)</t>
  </si>
  <si>
    <t>-------------Đội Nghiệp vụ - Tuyên truyền và hỗ trợ người nộp thuế(*6232*)</t>
  </si>
  <si>
    <t>-------------Đội Tổng hợp - Dự toán – Kế toán thuế(*6233*)</t>
  </si>
  <si>
    <t>-------------Đội Kiểm tra nội bộ(*6234*)</t>
  </si>
  <si>
    <t>-------------Đội Kiểm tra số 1(*6235*)</t>
  </si>
  <si>
    <t>-------------Đội Kiểm tra và quản lý nợ thuế(*6236*)</t>
  </si>
  <si>
    <t>-------------Đội Quản lý Trước bạ - Thu khác - Thuế thu nhập cá nhân(*6237*)</t>
  </si>
  <si>
    <t>-------------Đội Hành chính - Tài vụ - Ấn chỉ(*6238*)</t>
  </si>
  <si>
    <t>-------------Đội Thuế Liên phường, xã(*6239*)</t>
  </si>
  <si>
    <t>-------------Đội Nghiệp vụ - Tuyên truyền hỗ trợ - Pháp chế - Trước bạ - Thu khác - TNCN(*6240*)</t>
  </si>
  <si>
    <t>-------------Đội Kiểm tra thuế(*6241*)</t>
  </si>
  <si>
    <t>-------------Đội Tuyên truyền - Nghiệp vụ và Thu khác(*6243*)</t>
  </si>
  <si>
    <t>-----------Chi cục Thuế khu vực Bắc Nghệ II(*12411*)</t>
  </si>
  <si>
    <t>-------------Ban Lãnh đạo(*157725*)</t>
  </si>
  <si>
    <t>-------------Đội Hành chính - Nhân sự - Tài vụ - Quản trị - Ấn chỉ(*157726*)</t>
  </si>
  <si>
    <t>-------------Đội Nghiệp vụ Quản lý thuế (Tuyên truyền - Hỗ trợ - Nghiệp vụ - Dự toán - Kê khai - Kế toán thuế - Tin học - Trước bạ và thu khác)(*157727*)</t>
  </si>
  <si>
    <t>-------------Đội Kiểm tra thuế (bao gồm thực hiện nhiệm vụ Quản lý nợ và Cưỡng chế nợ thuế)(*157728*)</t>
  </si>
  <si>
    <t>-------------Đội Quản lý thuế liên xã số 01 (tại huyện Diễn Châu)(*157729*)</t>
  </si>
  <si>
    <t>-------------Đội Quản lý thuế liên xã số 02 (tại huyện Yên Thành)(*157730*)</t>
  </si>
  <si>
    <t>-----------Chi cục Thuế Huyện Nghĩa Đàn(*2356*)</t>
  </si>
  <si>
    <t>-------------Ban Lãnh đạo(*157731*)</t>
  </si>
  <si>
    <t>-------------Đội Nghiệp vụ - Tuyên truyền và hỗ trợ người nộp thuế(*6245*)</t>
  </si>
  <si>
    <t>-------------Đội Tổng hợp - Dự toán – Kê Khai - Kế toán thuế và Tin học(*6246*)</t>
  </si>
  <si>
    <t>-------------Đội Kiểm tra và quản lý nợ thuế(*6247*)</t>
  </si>
  <si>
    <t>-------------Đội Quản lý Trước bạ - thu khác và thuế thu nhập cá nhân(*6248*)</t>
  </si>
  <si>
    <t>-------------Đội Hành chính – Tài vụ - Ấn chỉ(*6249*)</t>
  </si>
  <si>
    <t>-------------Đội Thuế Liên xã Bình Sơn(*6250*)</t>
  </si>
  <si>
    <t>-------------Đội Thuế Liên xã Liên Hưng(*6251*)</t>
  </si>
  <si>
    <t>-------------Đội Tuyên truyền - Nghiệp vụ - Tổng hợp(*6252*)</t>
  </si>
  <si>
    <t>-------------Đội thuế Liên xã(*6253*)</t>
  </si>
  <si>
    <t>-----------Chi cục Thuế khu vực Sông Lam I(*12412*)</t>
  </si>
  <si>
    <t>-------------Ban Lãnh đạo(*157732*)</t>
  </si>
  <si>
    <t>-------------Đội Hành chính - Nhân sự - Tài vụ - Quản trị - Ấn chỉ(*157733*)</t>
  </si>
  <si>
    <t>-------------Đội Nghiệp vụ Quản lý thuế (Tuyên truyền - Hỗ trợ - Nghiệp vụ - Dự toán - Kê khai - Kế toán thuế - Tin học - Trước bạ và thu khác)(*157734*)</t>
  </si>
  <si>
    <t>-------------Đội Kiểm tra thuế (bao gồm thực hiện nhiệm vụ Quản lý nợ và Cưỡng chế nợ thuế)(*157735*)</t>
  </si>
  <si>
    <t>-------------Đội Quản lý thuế liên xã số 01 (tại huyện Đô Lương)(*157736*)</t>
  </si>
  <si>
    <t>-------------Đội Quản lý thuế liên xã số 02 (tại huyện Thanh Chương)(*157737*)</t>
  </si>
  <si>
    <t>-------------Đội Quản lý thuế liên xã số 03 (tại huyện Tân Kỳ)(*157738*)</t>
  </si>
  <si>
    <t>-----------Chi cục Thuế khu vực Sông Lam II(*12414*)</t>
  </si>
  <si>
    <t>-------------Ban Lãnh đạo(*157739*)</t>
  </si>
  <si>
    <t>-------------Đội Hành chính - Nhân sự - Tài vụ - Quản trị - Ấn chỉ(*157740*)</t>
  </si>
  <si>
    <t>-------------Đội Nghiệp vụ Quản lý thuế (Tuyên truyền - Hỗ trợ - Nghiệp vụ - Dự toán - Kê khai - Kế toán thuế - Tin học - Trước bạ và thu khác)(*157741*)</t>
  </si>
  <si>
    <t>-------------Đội Kiểm tra thuế (bao gồm thực hiện nhiệm vụ Quản lý nợ và Cưỡng chế nợ thuế)(*157742*)</t>
  </si>
  <si>
    <t>-------------Đội Quản lý thuế liên xã số 01 (tại huyện Hưng Nguyên)(*157743*)</t>
  </si>
  <si>
    <t>-------------Đội Quản lý thuế liên xã số 02 (tại huyện Nam Đàn)(*157744*)</t>
  </si>
  <si>
    <t>-----------Chi cục Thuế Thành phố Vinh(*2350*)</t>
  </si>
  <si>
    <t>-------------Ban Lãnh đạo(*157745*)</t>
  </si>
  <si>
    <t>-------------Đội Quản lý nợ và Cưỡng chế nợ thuế(*6183*)</t>
  </si>
  <si>
    <t>-------------Đội Kiểm tra nội bộ(*6184*)</t>
  </si>
  <si>
    <t>-------------Đội Kiểm tra thuế số 1(*6185*)</t>
  </si>
  <si>
    <t>-------------Đội Kiểm tra thuế số 2(*6186*)</t>
  </si>
  <si>
    <t>-------------Đội Kiểm tra thuế số 4(*6187*)</t>
  </si>
  <si>
    <t>-------------Đội Kiểm tra thuế số 3(*6188*)</t>
  </si>
  <si>
    <t>-------------Đội Trước bạ - Thu khác(*6189*)</t>
  </si>
  <si>
    <t>-------------Đội Hành chính - Nhân sự - Tài vụ - Quản trị - Ấn chỉ(*6190*)</t>
  </si>
  <si>
    <t>-------------Đội Thuế liên phường, xã số 1(*6191*)</t>
  </si>
  <si>
    <t>-------------Đội Thuế Liên phường, xã số 2(*6192*)</t>
  </si>
  <si>
    <t>-------------Đội Thuế Liên phường, xã số 3(*6193*)</t>
  </si>
  <si>
    <t>-------------Đội Thuế Liên phường, xã số 4(*6194*)</t>
  </si>
  <si>
    <t>-------------Đội Thuế Liên phường, xã số 5(*6195*)</t>
  </si>
  <si>
    <t>-------------Đội Tuyên truyền - Nghiệp vụ và Tổng hợp(*6196*)</t>
  </si>
  <si>
    <t>-------------Đội Tuyên truyền - Hỗ trợ người nộp thuế(*157746*)</t>
  </si>
  <si>
    <t>-------------Đội Tổng hợp - Nghiệp vụ - Dự toán - Pháp chế(*157747*)</t>
  </si>
  <si>
    <t>-------------Đội Kê khai - Kế toán thuế - Tin học(*6197*)</t>
  </si>
  <si>
    <t>----------Cục Thuế Tỉnh Hà Tĩnh(*2371*)</t>
  </si>
  <si>
    <t>-----------Lãnh đạo Cục(*6420*)</t>
  </si>
  <si>
    <t>-----------Văn phòng Cục(*12075*)</t>
  </si>
  <si>
    <t>-----------Phòng Tổ chức cán bộ(*6429*)</t>
  </si>
  <si>
    <t>-----------Phòng tuyên truyền - Hỗ trợ người nộp thuế(*6425*)</t>
  </si>
  <si>
    <t>-----------Phòng kê khai và kế toán thuế(*6415*)</t>
  </si>
  <si>
    <t>-----------Phòng quản lý nợ và cưỡng chế thuế(*6416*)</t>
  </si>
  <si>
    <t>-----------Phòng Nghiệp vụ - Dự toán - Pháp chế(*12076*)</t>
  </si>
  <si>
    <t>-----------Phòng Quản lý Hộ kinh doanh, cá nhân và thu khác(*12074*)</t>
  </si>
  <si>
    <t>-----------Phòng Công nghệ Thông tin(*12077*)</t>
  </si>
  <si>
    <t>-----------Phòng kiểm tra nội bộ(*6417*)</t>
  </si>
  <si>
    <t>-----------Phòng Thanh tra - Kiểm tra số 1(*12073*)</t>
  </si>
  <si>
    <t>-----------Phòng Thanh tra - Kiểm tra số 2(*12072*)</t>
  </si>
  <si>
    <t>-----------Phòng Thanh tra - Kiểm tra số 3(*12071*)</t>
  </si>
  <si>
    <t>-----------Phòng kiểm tra thuế số 1(*6421*)</t>
  </si>
  <si>
    <t>-----------Phòng Thuế khu vực KTQD các ngành lưu thông - phân phố dịch vụ(*6422*)</t>
  </si>
  <si>
    <t>-----------Phòng kiểm tra thuế số 2(*6423*)</t>
  </si>
  <si>
    <t>-----------Phòng Thuế trước bạ và thu khác(*6424*)</t>
  </si>
  <si>
    <t>-----------Phòng tổng hợp- nghiệp vụ- dự toán(*6426*)</t>
  </si>
  <si>
    <t>-----------Phòng Quản lý ấn chỉ(*6427*)</t>
  </si>
  <si>
    <t>-----------Phòng thanh tra(*6428*)</t>
  </si>
  <si>
    <t>-----------Phòng Hành chính - quản trị - tài vụ - ấn chỉ(*6430*)</t>
  </si>
  <si>
    <t>-----------Phòng Tài vụ(*6431*)</t>
  </si>
  <si>
    <t>-----------Phòng tin học(*6432*)</t>
  </si>
  <si>
    <t>-----------Phòng thanh tra số 2(*6433*)</t>
  </si>
  <si>
    <t>-----------Phòng quản lý thuế thu nhập cá nhân(*6418*)</t>
  </si>
  <si>
    <t>-----------Phòng Nghiệp vụ thuế(*149889*)</t>
  </si>
  <si>
    <t>-----------Phòng Tổng hợp dự toán(*149890*)</t>
  </si>
  <si>
    <t>-----------Phòng tin học và xử lý dữ liệu về thuế(*149891*)</t>
  </si>
  <si>
    <t>-----------Phòng Quản lý doanh nghiệp(*149892*)</t>
  </si>
  <si>
    <t>-----------Chi cục Thuế Huyện Nghi Xuân(*2376*)</t>
  </si>
  <si>
    <t>-------------Ban Lãnh đạo(*159403*)</t>
  </si>
  <si>
    <t>-------------Đội nghiệp vụ Quản lý Thuế(*149893*)</t>
  </si>
  <si>
    <t>-------------Đội Tổng hợp - Dự toán - Kế toán thuế(*149894*)</t>
  </si>
  <si>
    <t>-------------Đội Kiểm tra và quản lý nợ thuế(*149896*)</t>
  </si>
  <si>
    <t>-------------Đội Quản lý Trước bạ - Thu khác - Thuế thu nhập cá nhân(*149897*)</t>
  </si>
  <si>
    <t>-------------Đội Hành chính - Nhân sự - Tài vụ - Quản trị - Ấn chỉ(*149898*)</t>
  </si>
  <si>
    <t>-------------Đội Thuế Liên xã Gia Lách - Xuân Giang(*149899*)</t>
  </si>
  <si>
    <t>-------------Đội Thuế Liên xã Thị trấn - Thành - Đan(*159404*)</t>
  </si>
  <si>
    <t>-------------Đội Tuyên truyền - Nghiệp vụ - Thu khác(*149900*)</t>
  </si>
  <si>
    <t>-----------Chi cục thuế khu vực thành phố Hà Tĩnh - Cẩm Xuyên(*12440*)</t>
  </si>
  <si>
    <t>-------------Ban Lãnh đạo(*159405*)</t>
  </si>
  <si>
    <t>-------------Đội Tuyên truyền- Hỗ trợ người nộp thuế - Trước bạ - Thu khác(*149901*)</t>
  </si>
  <si>
    <t>-------------Đội Kê khai - Kế toán thuế - Tin học - Nghiệp vụ - Dự toán - Pháp chế(*149914*)</t>
  </si>
  <si>
    <t>-------------Đội Kiểm tra thuế số 01(*149915*)</t>
  </si>
  <si>
    <t>-------------Đội Kiểm tra thuế số 02(*149916*)</t>
  </si>
  <si>
    <t>-------------Đội Hành chính - Nhân sự -Tài vụ - Quản trị - Ấn chỉ(*149918*)</t>
  </si>
  <si>
    <t>-------------Đội Thuế Liên phường, xã Bắc Hà, Thạch Quý, Tân Giang, Hưng, Đồng, Môn(*149919*)</t>
  </si>
  <si>
    <t>-------------Đội Thuế Liên phường Nam Hà, Văn Yên, Hà Huy Tập, Đại Nài, Thạch Bình(*159406*)</t>
  </si>
  <si>
    <t>-------------Đội Thuế chợ thành phố(*159407*)</t>
  </si>
  <si>
    <t>-------------Đội Thuế Liên phường xã Trần Phú, Nguyễn Du, Thạch Linh, Trung, Hạ(*159408*)</t>
  </si>
  <si>
    <t>-------------Đội Thuế Liên xã thị trấn vùng ngoài Cẩm Xuyên(*159409*)</t>
  </si>
  <si>
    <t>-------------Đội Thuế Liên xã vùng trong Cẩm Xuyên(*159410*)</t>
  </si>
  <si>
    <t>-----------Chi cục thuế khu vực Thạch Hà - Lộc Hà(*12441*)</t>
  </si>
  <si>
    <t>-------------Ban Lãnh đạo(*159411*)</t>
  </si>
  <si>
    <t>-------------Đội Nghiệp vụ Quản lý Thuế(*149922*)</t>
  </si>
  <si>
    <t>-------------Đội Hành chính - Nhân sự - Tài vụ - Quản trị - Ấn chỉ(*149926*)</t>
  </si>
  <si>
    <t>-------------Đội Thuế Liên xã số 01 Thạch Hà(*149939*)</t>
  </si>
  <si>
    <t>-------------Đội Thuế Liên xã số 02 Thạch Hà(*159412*)</t>
  </si>
  <si>
    <t>-------------Đội Thuế Liên xã số 03 Lộc Hà(*159413*)</t>
  </si>
  <si>
    <t>-----------Chi cục thuế khu vực thị xã Hồng Lĩnh - Can Lộc(*12443*)</t>
  </si>
  <si>
    <t>-------------Ban Lãnh đạo(*159414*)</t>
  </si>
  <si>
    <t>-------------Đội Nghiệp vụ quản lý Thuế(*149942*)</t>
  </si>
  <si>
    <t>-------------Đội Kiểm tra thuế(*149943*)</t>
  </si>
  <si>
    <t>-------------Đội Hành chính - Nhân sự - Tài vụ - Quản trị - Ấn chỉ(*149946*)</t>
  </si>
  <si>
    <t>-------------Đội Thuế Liên xã, phường Hồng Lĩnh(*149947*)</t>
  </si>
  <si>
    <t>-------------Đội Thuế Liên xã Nghèn - Hạ Vàng(*159415*)</t>
  </si>
  <si>
    <t>-------------Đội Thuế Liên xã Chợ Nhe - Đồng Quang(*159416*)</t>
  </si>
  <si>
    <t>-----------Chi cục thuế khu vực Hương Khê - Vũ Quang(*12444*)</t>
  </si>
  <si>
    <t>-------------Ban Lãnh đạo(*159417*)</t>
  </si>
  <si>
    <t>-------------Đội Nghiệp vụ Quản lý Thuế(*149950*)</t>
  </si>
  <si>
    <t>-------------Đội Hành chính - Nhân sự - Tài vụ - Quản trị - Ấn chỉ(*149970*)</t>
  </si>
  <si>
    <t>-------------Đội Thuế Liên xã, Thị trấn - Hương Khê(*149971*)</t>
  </si>
  <si>
    <t>-------------Đội Thuế Liên xã Vũ Quang(*159418*)</t>
  </si>
  <si>
    <t>-----------Chi cục thuế khu vực Hương Sơn - Đức Thọ(*12447*)</t>
  </si>
  <si>
    <t>-------------Ban Lãnh đạo(*159422*)</t>
  </si>
  <si>
    <t>-------------Đội Nghiệp vụ Quản lý Thuế(*149998*)</t>
  </si>
  <si>
    <t>-------------Đội Hành chính - Nhân sự - Tài vụ - Quản trị - Ấn chỉ(*150003*)</t>
  </si>
  <si>
    <t>-------------Đội Thuế Liên xã, thị trấn Đức Thọ(*150004*)</t>
  </si>
  <si>
    <t>-------------Đội Thuế Liên xã chợ Giấy - Thái Yên(*159423*)</t>
  </si>
  <si>
    <t>-------------Đội Thuế Liên xã thị trấn Phố Châu(*159424*)</t>
  </si>
  <si>
    <t>-------------Đội Thuế Liên xã Nầm(*159425*)</t>
  </si>
  <si>
    <t>-----------Chi cục Thuế thị xã Kỳ Anh(*6419*)</t>
  </si>
  <si>
    <t>-------------Ban Lãnh đạo(*159426*)</t>
  </si>
  <si>
    <t>-------------Đội Nghiệp vụ - Tuyên truyền và hỗ trợ người nộp thuế(*150006*)</t>
  </si>
  <si>
    <t>-------------Đội Tổng hợp - Dự toán - Kế toán thuế(*150007*)</t>
  </si>
  <si>
    <t>-------------Đội Kiểm tra thuế và Kiểm tra nội bộ(*150008*)</t>
  </si>
  <si>
    <t>-------------Đội Kiểm tra và quản lý nợ thuế(*149876*)</t>
  </si>
  <si>
    <t>-------------Đội Quản lý Trước bạ - Thu khác - Thuế thu nhập cá nhân(*149877*)</t>
  </si>
  <si>
    <t>-------------Đội Hành chính - Tài vụ - Ấn chỉ(*149878*)</t>
  </si>
  <si>
    <t>-------------Đội Thuế Liên phường, xã(*149879*)</t>
  </si>
  <si>
    <t>-------------Đội Tuyên truyền - Nghiệp vụ - Thu khác(*149880*)</t>
  </si>
  <si>
    <t>-----------Chi cục thuế Thành Phố Hà Tĩnh(*2382*)</t>
  </si>
  <si>
    <t>-------------Ban Lãnh đạo(*159427*)</t>
  </si>
  <si>
    <t>-------------Đội Nghiệp vụ - Tuyên truyền và hỗ trợ người nộp thuế(*149881*)</t>
  </si>
  <si>
    <t>-------------Đội Tổng hợp - Dự toán - Kế toán thuế(*149882*)</t>
  </si>
  <si>
    <t>-------------Đội Kiểm tra thuế và Kiểm tra nội bộ(*149883*)</t>
  </si>
  <si>
    <t>-------------Đội Kiểm tra và quản lý nợ thuế(*149884*)</t>
  </si>
  <si>
    <t>-------------Đội Quản lý Trước bạ - Thu khác - Thuế thu nhập cá nhân(*149885*)</t>
  </si>
  <si>
    <t>-------------Đội Hành chính - Tài vụ - Ấn chỉ(*149886*)</t>
  </si>
  <si>
    <t>-------------Đội Thuế Liên phường, xã(*149887*)</t>
  </si>
  <si>
    <t>-------------Đội Tuyên truyền - Nghiệp vụ - Thu khác(*149888*)</t>
  </si>
  <si>
    <t>-----------Chi cục Thuế Thị xã Hồng Lĩnh(*2372*)</t>
  </si>
  <si>
    <t>-------------Ban Lãnh đạo(*159428*)</t>
  </si>
  <si>
    <t>-------------Đội Nghiệp vụ - Tuyên truyền và hỗ trợ người nộp thuế(*149902*)</t>
  </si>
  <si>
    <t>-------------Đội Tổng hợp - Dự toán - Kế toán thuế(*149903*)</t>
  </si>
  <si>
    <t>-------------Đội Kiểm tra thuế và Kiểm tra nội bộ(*149904*)</t>
  </si>
  <si>
    <t>-------------Đội Kiểm tra và quản lý nợ thuế(*149905*)</t>
  </si>
  <si>
    <t>-------------Đội Quản lý Trước bạ - Thu khác - Thuế thu nhập cá nhân(*149906*)</t>
  </si>
  <si>
    <t>-------------Đội Hành chính - Tài vụ - Ấn chỉ(*149907*)</t>
  </si>
  <si>
    <t>-------------Đội Thuế Liên phường, xã(*149908*)</t>
  </si>
  <si>
    <t>-------------Đội Tuyên truyền - Nghiệp vụ - Thu khác(*149909*)</t>
  </si>
  <si>
    <t>-----------Chi cục Thuế Huyện Đức Thọ(*2374*)</t>
  </si>
  <si>
    <t>-------------Ban Lãnh đạo(*159429*)</t>
  </si>
  <si>
    <t>-------------Đội Nghiệp vụ - Tuyên truyền và hỗ trợ người nộp thuế(*149910*)</t>
  </si>
  <si>
    <t>-------------Đội Tổng hợp - Dự toán - Kế toán thuế(*149911*)</t>
  </si>
  <si>
    <t>-------------Đội Kiểm tra thuế và Kiểm tra nội bộ(*149912*)</t>
  </si>
  <si>
    <t>-------------Đội Kiểm tra và quản lý nợ thuế(*149913*)</t>
  </si>
  <si>
    <t>-------------Đội Quản lý Trước bạ - Thu khác - Thuế thu nhập cá nhân(*149927*)</t>
  </si>
  <si>
    <t>-------------Đội Hành chính - Tài vụ - Ấn chỉ(*149928*)</t>
  </si>
  <si>
    <t>-------------Đội Thuế Liên phường, xã(*149929*)</t>
  </si>
  <si>
    <t>-------------Đội Tuyên truyền - Nghiệp vụ - Thu khác(*149930*)</t>
  </si>
  <si>
    <t>-----------Chi cục Thuế Huyện Hương Sơn(*2373*)</t>
  </si>
  <si>
    <t>-------------Ban Lãnh đạo(*159430*)</t>
  </si>
  <si>
    <t>-------------Đội Nghiệp vụ - Tuyên truyền và hỗ trợ người nộp thuế(*149931*)</t>
  </si>
  <si>
    <t>-------------Đội Tổng hợp - Dự toán - Kế toán thuế(*149932*)</t>
  </si>
  <si>
    <t>-------------Đội Kiểm tra thuế và Kiểm tra nội bộ(*149933*)</t>
  </si>
  <si>
    <t>-------------Đội Kiểm tra và quản lý nợ thuế(*149934*)</t>
  </si>
  <si>
    <t>-------------Đội Quản lý Trước bạ - Thu khác - Thuế thu nhập cá nhân(*149935*)</t>
  </si>
  <si>
    <t>-------------Đội Hành chính - Tài vụ - Ấn chỉ(*149936*)</t>
  </si>
  <si>
    <t>-------------Đội Thuế Liên phường, xã(*149937*)</t>
  </si>
  <si>
    <t>-------------Đội Tuyên truyền - Nghiệp vụ - Thu khác(*149938*)</t>
  </si>
  <si>
    <t>-----------Chi cục Thuế Huyện Can Lộc(*2377*)</t>
  </si>
  <si>
    <t>-------------Ban Lãnh đạo(*159431*)</t>
  </si>
  <si>
    <t>-------------Đội Nghiệp vụ - Tuyên truyền và hỗ trợ người nộp thuế(*149951*)</t>
  </si>
  <si>
    <t>-------------Đội Tổng hợp - Dự toán - Kế toán thuế(*149952*)</t>
  </si>
  <si>
    <t>-------------Đội Kiểm tra thuế và Kiểm tra nội bộ(*149953*)</t>
  </si>
  <si>
    <t>-------------Đội Kiểm tra và quản lý nợ thuế(*149954*)</t>
  </si>
  <si>
    <t>-------------Đội Quản lý Trước bạ - Thu khác - Thuế thu nhập cá nhân(*149955*)</t>
  </si>
  <si>
    <t>-------------Đội Hành chính - Tài vụ - Ấn chỉ(*149956*)</t>
  </si>
  <si>
    <t>-------------Đội Thuế Liên phường, xã(*149957*)</t>
  </si>
  <si>
    <t>-------------Đội Tuyên truyền - Nghiệp vụ - Thu khác(*149958*)</t>
  </si>
  <si>
    <t>-----------Chi cục Thuế Huyện Thạch Hà(*2379*)</t>
  </si>
  <si>
    <t>-------------Ban Lãnh đạo(*159432*)</t>
  </si>
  <si>
    <t>-------------Đội Nghiệp vụ - Tuyên truyền và hỗ trợ người nộp thuế(*149959*)</t>
  </si>
  <si>
    <t>-------------Đội Tổng hợp - Dự toán - Kế toán thuế(*149960*)</t>
  </si>
  <si>
    <t>-------------Đội Kiểm tra thuế và Kiểm tra nội bộ(*149961*)</t>
  </si>
  <si>
    <t>-------------Đội Kiểm tra và quản lý nợ thuế(*149962*)</t>
  </si>
  <si>
    <t>-------------Đội Quản lý Trước bạ - Thu khác - Thuế thu nhập cá nhân(*149963*)</t>
  </si>
  <si>
    <t>-------------Đội Hành chính - Tài vụ - Ấn chỉ(*149980*)</t>
  </si>
  <si>
    <t>-------------Đội Thuế Liên phường, xã(*149981*)</t>
  </si>
  <si>
    <t>-------------Đội Tuyên truyền - Nghiệp vụ - Thu khác(*149982*)</t>
  </si>
  <si>
    <t>-----------Chi cục Thuế Huyện Cẩm Xuyên(*2380*)</t>
  </si>
  <si>
    <t>-------------Ban Lãnh đạo(*159433*)</t>
  </si>
  <si>
    <t>-------------Đội Nghiệp vụ - Tuyên truyền và hỗ trợ người nộp thuế(*149983*)</t>
  </si>
  <si>
    <t>-------------Đội Tổng hợp - Dự toán - Kế toán thuế(*149984*)</t>
  </si>
  <si>
    <t>-------------Đội Kiểm tra thuế và Kiểm tra nội bộ(*149985*)</t>
  </si>
  <si>
    <t>-------------Đội Kiểm tra và quản lý nợ thuế(*149986*)</t>
  </si>
  <si>
    <t>-------------Đội Quản lý Trước bạ - Thu khác - Thuế thu nhập cá nhân(*149987*)</t>
  </si>
  <si>
    <t>-------------Đội Hành chính - Tài vụ - Ấn chỉ(*149988*)</t>
  </si>
  <si>
    <t>-------------Đội Thuế Liên phường, xã(*149989*)</t>
  </si>
  <si>
    <t>-------------Đội Tuyên truyền - Nghiệp vụ - Thu khác(*149990*)</t>
  </si>
  <si>
    <t>-----------Chi cục Thuế Huyện Hương Khê(*2378*)</t>
  </si>
  <si>
    <t>-------------Ban Lãnh đạo(*159434*)</t>
  </si>
  <si>
    <t>-------------Đội Nghiệp vụ - Tuyên truyền và hỗ trợ người nộp thuế(*149991*)</t>
  </si>
  <si>
    <t>-------------Đội Tổng hợp - Dự toán - Kế toán thuế(*150009*)</t>
  </si>
  <si>
    <t>-------------Đội Kiểm tra thuế và Kiểm tra nội bộ(*150010*)</t>
  </si>
  <si>
    <t>-------------Đội Kiểm tra và quản lý nợ thuế(*150011*)</t>
  </si>
  <si>
    <t>-------------Đội Quản lý Trước bạ - Thu khác - Thuế thu nhập cá nhân(*150012*)</t>
  </si>
  <si>
    <t>-------------Đội Hành chính - Tài vụ - Ấn chỉ(*150013*)</t>
  </si>
  <si>
    <t>-------------Đội Thuế Liên phường, xã(*150014*)</t>
  </si>
  <si>
    <t>-------------Đội Tuyên truyền - Nghiệp vụ - Thu khác(*150015*)</t>
  </si>
  <si>
    <t>-----------Chi cục Thuế Huyện Kỳ Anh(*2381*)</t>
  </si>
  <si>
    <t>-------------Ban Lãnh đạo(*159435*)</t>
  </si>
  <si>
    <t>-------------Đội Nghiệp vụ - Tuyên truyền và hỗ trợ người nộp thuế(*150016*)</t>
  </si>
  <si>
    <t>-------------Đội Tổng hợp - Dự toán - Kế toán thuế(*150017*)</t>
  </si>
  <si>
    <t>-------------Đội Kiểm tra thuế và Kiểm tra nội bộ(*150018*)</t>
  </si>
  <si>
    <t>-------------Đội Kiểm tra và quản lý nợ thuế(*150019*)</t>
  </si>
  <si>
    <t>-------------Đội Quản lý Trước bạ - Thu khác - Thuế thu nhập cá nhân(*150020*)</t>
  </si>
  <si>
    <t>-------------Đội Hành chính - Tài vụ - Ấn chỉ(*150021*)</t>
  </si>
  <si>
    <t>-------------Đội Thuế Liên phường, xã(*150030*)</t>
  </si>
  <si>
    <t>-------------Đội Tuyên truyền - Nghiệp vụ - Thu khác(*150031*)</t>
  </si>
  <si>
    <t>-----------Chi cục thuế Huyện Lộc Hà(*2383*)</t>
  </si>
  <si>
    <t>-------------Ban Lãnh đạo(*159436*)</t>
  </si>
  <si>
    <t>-------------Đội Nghiệp vụ - Tuyên truyền và hỗ trợ người nộp thuế(*150032*)</t>
  </si>
  <si>
    <t>-------------Đội Tổng hợp - Dự toán - Kế toán thuế(*150033*)</t>
  </si>
  <si>
    <t>-------------Đội Kiểm tra thuế và Kiểm tra nội bộ(*150034*)</t>
  </si>
  <si>
    <t>-------------Đội Kiểm tra và quản lý nợ thuế(*150035*)</t>
  </si>
  <si>
    <t>-------------Đội Quản lý Trước bạ - Thu khác - Thuế thu nhập cá nhân(*150036*)</t>
  </si>
  <si>
    <t>-------------Đội Hành chính - Tài vụ - Ấn chỉ(*150037*)</t>
  </si>
  <si>
    <t>-------------Đội Thuế Liên phường, xã(*150038*)</t>
  </si>
  <si>
    <t>-------------Đội Tuyên truyền - Nghiệp vụ - Thu khác(*150039*)</t>
  </si>
  <si>
    <t>-----------Chi cục Thuế Huyện Vũ Quang(*2375*)</t>
  </si>
  <si>
    <t>-------------Ban Lãnh đạo(*159437*)</t>
  </si>
  <si>
    <t>-------------Đội Nghiệp vụ - Tuyên truyền và hỗ trợ người nộp thuế(*150040*)</t>
  </si>
  <si>
    <t>-------------Đội Tổng hợp - Dự toán - Kế toán thuế(*150041*)</t>
  </si>
  <si>
    <t>-------------Đội Kiểm tra thuế và Kiểm tra nội bộ(*150070*)</t>
  </si>
  <si>
    <t>-------------Đội Kiểm tra và quản lý nợ thuế(*150071*)</t>
  </si>
  <si>
    <t>-------------Đội Quản lý Trước bạ - Thu khác - Thuế thu nhập cá nhân(*150072*)</t>
  </si>
  <si>
    <t>-------------Đội Hành chính - Tài vụ - Ấn chỉ(*150073*)</t>
  </si>
  <si>
    <t>-------------Đội Thuế Liên phường, xã(*150074*)</t>
  </si>
  <si>
    <t>-------------Đội Tuyên truyền - Nghiệp vụ - Thu khác(*150075*)</t>
  </si>
  <si>
    <t>-----------Chi cục thuế khu vực Kỳ Anh(*12445*)</t>
  </si>
  <si>
    <t>-------------Ban Lãnh đạo(*159419*)</t>
  </si>
  <si>
    <t>-------------Đội Nghiệp vụ quản lý Thuế(*149973*)</t>
  </si>
  <si>
    <t>-------------Đội Tổng hợp - Dự toán - Kế toán thuế(*149974*)</t>
  </si>
  <si>
    <t>-------------Đội Kiểm tra và quản lý nợ thuế(*149976*)</t>
  </si>
  <si>
    <t>-------------Đội Quản lý Trước bạ - Thu khác - Thuế thu nhập cá nhân(*149977*)</t>
  </si>
  <si>
    <t>-------------Đội Hành chính - Nhân sự - Tài vụ - Quản trị - Ấn chỉ(*149978*)</t>
  </si>
  <si>
    <t>-------------Đội Thuế Liên phường, xã số 01(*149979*)</t>
  </si>
  <si>
    <t>-------------Đội Thuế Liên phường, xã số 02(*159420*)</t>
  </si>
  <si>
    <t>-------------Đội Thuế Liên xã số 03(*159421*)</t>
  </si>
  <si>
    <t>-------------Đội Tuyên truyền - Nghiệp vụ - Thu khác(*149997*)</t>
  </si>
  <si>
    <t>----------Cục Thuế Tỉnh Quảng Bình(*2384*)</t>
  </si>
  <si>
    <t>-----------Lãnh đạo Cục(*6474*)</t>
  </si>
  <si>
    <t>-----------Văn phòng Cục(*6483*)</t>
  </si>
  <si>
    <t>-----------Phòng Tổ chức cán bộ(*6482*)</t>
  </si>
  <si>
    <t>-----------Phòng Tuyên truyền - Hỗ trợ Người nộp thuế(*6475*)</t>
  </si>
  <si>
    <t>-----------Phòng Kê khai và Kế toán thuế(*6476*)</t>
  </si>
  <si>
    <t>-----------Phòng Quản lý nợ và cưỡng chế nợ thuế(*6477*)</t>
  </si>
  <si>
    <t>-----------Phòng Nghiệp vụ - Dự toán - Pháp chế(*6479*)</t>
  </si>
  <si>
    <t>-----------Phòng Công nghệ thông tin(*6481*)</t>
  </si>
  <si>
    <t>-----------Phòng Kiểm tra nội bộ(*6480*)</t>
  </si>
  <si>
    <t>-----------Phòng Thanh tra - Kiểm tra(*6478*)</t>
  </si>
  <si>
    <t>-----------Phòng Tổng hợp và dự toán(*150105*)</t>
  </si>
  <si>
    <t>-----------Phòng Thanh tra(*150106*)</t>
  </si>
  <si>
    <t>-----------Phòng Hành chính - Quản trị - Tài vụ(*150107*)</t>
  </si>
  <si>
    <t>-----------Phòng Kiểm tra thuế(*150108*)</t>
  </si>
  <si>
    <t>-----------Phòng Thanh tra thuế(*150109*)</t>
  </si>
  <si>
    <t>-----------Phòng Quản lý thuế Thu nhập cá nhân(*150110*)</t>
  </si>
  <si>
    <t>-----------Phòng Tổng hợp - Nghiệp vụ - Dự toán(*150111*)</t>
  </si>
  <si>
    <t>-----------Phòng Hành chính - Quản trị - Tài vụ -Ấn chỉ(*150112*)</t>
  </si>
  <si>
    <t>-----------Phòng Tin học(*150113*)</t>
  </si>
  <si>
    <t>-----------Phòng Thanh tra 1(*150114*)</t>
  </si>
  <si>
    <t>-----------Phòng Thanh tra 2(*150115*)</t>
  </si>
  <si>
    <t>-----------Chi cục Thuế khu vực Đồng Hới - Quảng Ninh(*6435*)</t>
  </si>
  <si>
    <t>-------------Ban Lãnh đạo(*157911*)</t>
  </si>
  <si>
    <t>-------------Đội Tuyên truyền - Hỗ trợ người nộp thuế - Trước bạ - Thu khác(*6436*)</t>
  </si>
  <si>
    <t>-------------Đội Kê khai - Kế toán thuế - Tin học - Nghiệp vụ - Dự toán - Pháp chế(*6437*)</t>
  </si>
  <si>
    <t>-------------Đội Kiểm tra thuế số 1(*6438*)</t>
  </si>
  <si>
    <t>-------------Đội Kiểm tra thuế số 2(*6439*)</t>
  </si>
  <si>
    <t>-------------Đội Hành chính - Nhân sự - Tài vụ - Quản trị - Ấn chỉ(*6440*)</t>
  </si>
  <si>
    <t>-------------Đội Thuế số 1(*6441*)</t>
  </si>
  <si>
    <t>-------------Đội Thuế số 2(*6442*)</t>
  </si>
  <si>
    <t>-------------Đội Thuế số 3(*6443*)</t>
  </si>
  <si>
    <t>-------------Đội Thuế số 4(*6444*)</t>
  </si>
  <si>
    <t>-------------Đội Thuế số 5(*6445*)</t>
  </si>
  <si>
    <t>-------------Đội Thuế số 6(*6446*)</t>
  </si>
  <si>
    <t>-----------Chi cục Thuế khu vực Tuyên Hóa - Minh Hóa(*6447*)</t>
  </si>
  <si>
    <t>-------------Ban Lãnh đạo(*157912*)</t>
  </si>
  <si>
    <t>-------------Đội Nghiệp vụ Quản lý thuế(*6448*)</t>
  </si>
  <si>
    <t>-------------Đội Kiểm tra thuế(*6449*)</t>
  </si>
  <si>
    <t>-------------Đội Hành chính - Nhân sự - Tài vụ - Quản trị - Ấn chỉ(*6450*)</t>
  </si>
  <si>
    <t>-------------Đội Thuế số 1(*6451*)</t>
  </si>
  <si>
    <t>-------------Đội Thuế số 2(*6452*)</t>
  </si>
  <si>
    <t>-------------Đội Thuế số 3(*6453*)</t>
  </si>
  <si>
    <t>-----------Chi cục Thuế khu vực Quảng Trạch - Ba Đồn(*6454*)</t>
  </si>
  <si>
    <t>-------------Ban Lãnh đạo(*157913*)</t>
  </si>
  <si>
    <t>-------------Đội Nghiệp vụ Quản lý thuế(*6455*)</t>
  </si>
  <si>
    <t>-------------Đội Kiểm tra thuế(*6456*)</t>
  </si>
  <si>
    <t>-------------Đội Hành chính - Nhân sự - Tài vụ - Quản trị - Ấn chỉ(*6457*)</t>
  </si>
  <si>
    <t>-------------Đội Thuế số 1(*6458*)</t>
  </si>
  <si>
    <t>-------------Đội Thuế số 2(*6459*)</t>
  </si>
  <si>
    <t>-------------Đội Thuế số 3(*6460*)</t>
  </si>
  <si>
    <t>-----------Chi cục Thuế Huyện Bố Trạch(*2388*)</t>
  </si>
  <si>
    <t>-------------Ban Lãnh đạo(*157914*)</t>
  </si>
  <si>
    <t>-------------Đội Nghiệp vụ Quản lý thuế(*6462*)</t>
  </si>
  <si>
    <t>-------------Đội Kiểm tra thuế(*6463*)</t>
  </si>
  <si>
    <t>-------------Đội Hành chính - Nhân sự - Tài vụ - Quản trị - Ấn chỉ(*6464*)</t>
  </si>
  <si>
    <t>-------------Đội Thuế số 1(*6465*)</t>
  </si>
  <si>
    <t>-------------Đội Thuế số 2(*6466*)</t>
  </si>
  <si>
    <t>-------------Đội Thuế số 3(*6467*)</t>
  </si>
  <si>
    <t>-----------Chi cục Thuế Huyện Lệ Thuỷ(*2390*)</t>
  </si>
  <si>
    <t>-------------Ban Lãnh đạo(*157915*)</t>
  </si>
  <si>
    <t>-------------Đội Nghiệp vụ Quản lý thuế(*6469*)</t>
  </si>
  <si>
    <t>-------------Đội Kiểm tra thuế(*6470*)</t>
  </si>
  <si>
    <t>-------------Đội Hành chính - Nhân sự - Tài vụ - Quản trị - Ấn chỉ(*6471*)</t>
  </si>
  <si>
    <t>-------------Đội Thuế số 1(*6472*)</t>
  </si>
  <si>
    <t>-------------Đội Thuế số 2(*6473*)</t>
  </si>
  <si>
    <t>-----------Chi cục Thuế TP Đồng Hới(*12429*)</t>
  </si>
  <si>
    <t>-------------Ban Lãnh đạo(*157916*)</t>
  </si>
  <si>
    <t>-------------Đội Nghiệp vụ Quản lý thuế(*150187*)</t>
  </si>
  <si>
    <t>-------------Đội Kiểm tra thuế(*150188*)</t>
  </si>
  <si>
    <t>-------------Đội Hành chính - Nhân sự - Tài vụ - Quản trị - Ấn chỉ(*150189*)</t>
  </si>
  <si>
    <t>-------------Đội Thuế số 1(*150190*)</t>
  </si>
  <si>
    <t>-------------Đội Thuế số 2(*150191*)</t>
  </si>
  <si>
    <t>-----------Chi cục Thuế Quảng Ninh(*12433*)</t>
  </si>
  <si>
    <t>-------------Ban Lãnh đạo(*157917*)</t>
  </si>
  <si>
    <t>-------------Đội Nghiệp vụ Quản lý thuế(*150192*)</t>
  </si>
  <si>
    <t>-------------Đội Kiểm tra thuế(*150193*)</t>
  </si>
  <si>
    <t>-------------Đội Hành chính - Nhân sự - Tài vụ - Quản trị - Ấn chỉ(*150194*)</t>
  </si>
  <si>
    <t>-------------Đội Thuế số 1(*150195*)</t>
  </si>
  <si>
    <t>-------------Đội Thuế số 2(*150196*)</t>
  </si>
  <si>
    <t>-----------Chi cục Thuế Minh Hóa(*12434*)</t>
  </si>
  <si>
    <t>-------------Ban Lãnh đạo(*157918*)</t>
  </si>
  <si>
    <t>-------------Đội Nghiệp vụ Quản lý thuế(*150197*)</t>
  </si>
  <si>
    <t>-------------Đội Kiểm tra thuế(*150230*)</t>
  </si>
  <si>
    <t>-------------Đội Hành chính - Nhân sự - Tài vụ - Quản trị - Ấn chỉ(*150231*)</t>
  </si>
  <si>
    <t>-------------Đội Thuế số 1(*150232*)</t>
  </si>
  <si>
    <t>-------------Đội Thuế số 2(*150233*)</t>
  </si>
  <si>
    <t>-----------Chi cục Thuế Tuyên Hoá(*12435*)</t>
  </si>
  <si>
    <t>-------------Ban Lãnh đạo(*157919*)</t>
  </si>
  <si>
    <t>-------------Đội Nghiệp vụ Quản lý thuế(*150234*)</t>
  </si>
  <si>
    <t>-------------Đội Kiểm tra thuế(*150235*)</t>
  </si>
  <si>
    <t>-------------Đội Hành chính - Nhân sự - Tài vụ - Quản trị - Ấn chỉ(*150236*)</t>
  </si>
  <si>
    <t>-------------Đội Thuế số 1(*150237*)</t>
  </si>
  <si>
    <t>-------------Đội Thuế số 2(*150238*)</t>
  </si>
  <si>
    <t>-----------Chi cục Thuế thị xã Ba Đồn(*12436*)</t>
  </si>
  <si>
    <t>-------------Ban Lãnh đạo(*157920*)</t>
  </si>
  <si>
    <t>-------------Đội Nghiệp vụ Quản lý thuế(*150239*)</t>
  </si>
  <si>
    <t>-------------Đội Kiểm tra thuế(*150240*)</t>
  </si>
  <si>
    <t>-------------Đội Hành chính - Nhân sự - Tài vụ - Quản trị - Ấn chỉ(*150241*)</t>
  </si>
  <si>
    <t>-------------Đội Thuế số 1(*150242*)</t>
  </si>
  <si>
    <t>-------------Đội Thuế số 2(*150243*)</t>
  </si>
  <si>
    <t>-----------Chi cục Thuế Quảng Trạch(*12437*)</t>
  </si>
  <si>
    <t>-------------Ban Lãnh đạo(*157921*)</t>
  </si>
  <si>
    <t>-------------Đội Nghiệp vụ Quản lý thuế(*150269*)</t>
  </si>
  <si>
    <t>-------------Đội Kiểm tra thuế(*150270*)</t>
  </si>
  <si>
    <t>-------------Đội Hành chính - Nhân sự - Tài vụ - Quản trị - Ấn chỉ(*150271*)</t>
  </si>
  <si>
    <t>-------------Đội Thuế số 1(*150272*)</t>
  </si>
  <si>
    <t>-------------Đội Thuế số 2(*150273*)</t>
  </si>
  <si>
    <t>----------Cục Thuế Tỉnh Quảng Trị(*2393*)</t>
  </si>
  <si>
    <t>-----------Lãnh đạo Cục(*6548*)</t>
  </si>
  <si>
    <t>-----------Văn phòng Cục(*6555*)</t>
  </si>
  <si>
    <t>-----------Phòng Tổ chức cán bộ(*6554*)</t>
  </si>
  <si>
    <t>-----------Phòng Nghiệp vụ - Dự toán - Pháp chế(*6552*)</t>
  </si>
  <si>
    <t>-----------Phòng Quản lý nợ và Cưỡng chế nợ thuế(*6544*)</t>
  </si>
  <si>
    <t>-----------Phòng Quản lý ấn chỉ(*6553*)</t>
  </si>
  <si>
    <t>-----------Phòng Tuyên truyền - Hỗ trợ người nộp thuế(*6546*)</t>
  </si>
  <si>
    <t>-----------Phòng Kê khai và Kế toán thuế(*6547*)</t>
  </si>
  <si>
    <t>-----------Phòng Công nghệ Thông tin(*6556*)</t>
  </si>
  <si>
    <t>-----------Phòng Thanh tra - Kiểm tra(*6574*)</t>
  </si>
  <si>
    <t>-----------Phòng Kiểm tra nội bộ(*6543*)</t>
  </si>
  <si>
    <t>-----------Phòng Quản lý thu thuế các doanh nghiệp NQD và QD quận, huyện(*6549*)</t>
  </si>
  <si>
    <t>-----------Phòng Thuế trước bạ và thu khác(*6550*)</t>
  </si>
  <si>
    <t>-----------Phòng Nghiệp vụ thuế(*6551*)</t>
  </si>
  <si>
    <t>-----------Phòng Thuế khu vực kinh tế Quốc doanh(*6557*)</t>
  </si>
  <si>
    <t>-----------Tổ thuế Trạm kiểm soát liên hợp tân hợp Hướng hoá(*6558*)</t>
  </si>
  <si>
    <t>-----------Phòng Hành chính quản trị Tài vụ(*6559*)</t>
  </si>
  <si>
    <t>-----------Phòng Quản lý thuế Thu nhập cá nhân(*6545*)</t>
  </si>
  <si>
    <t>-----------Phòng Tổng hợp và dự toán(*150295*)</t>
  </si>
  <si>
    <t>-----------Phòng Thanh tra(*150296*)</t>
  </si>
  <si>
    <t>-----------Phòng Hành chính - Quản trị - Tài vụ(*150297*)</t>
  </si>
  <si>
    <t>-----------Phòng Kiểm tra thuế(*150298*)</t>
  </si>
  <si>
    <t>-----------Phòng Thanh tra thuế(*150299*)</t>
  </si>
  <si>
    <t>-----------Phòng Tổng hợp - Nghiệp vụ - Dự toán(*150301*)</t>
  </si>
  <si>
    <t>-----------Phòng Hành chính - Quản trị - Tài vụ -Ấn chỉ(*150302*)</t>
  </si>
  <si>
    <t>-----------Phòng Tin học(*150303*)</t>
  </si>
  <si>
    <t>-----------Chi cục Thuế Thị xã Quảng Trị(*2394*)</t>
  </si>
  <si>
    <t>-------------Ban Lãnh đạo(*158026*)</t>
  </si>
  <si>
    <t>-------------Đội Tuyên truyền – Hỗ trợ người nộp thuế và Tổng hợp - Nghiệp vụ - Dự toán(*6486*)</t>
  </si>
  <si>
    <t>-------------Đội Kê khai - Kế toán thuế và Tin học(*6487*)</t>
  </si>
  <si>
    <t>-------------Đội Quản lý nợ và Kiểm tra thuế(*6488*)</t>
  </si>
  <si>
    <t>-------------Đội Hành chính - Nhân sự - Tài vụ - Ấn chỉ(*6489*)</t>
  </si>
  <si>
    <t>-------------Đội Trước bạ - Thu khác và Quản lý Thuế thu nhập cá nhân(*6490*)</t>
  </si>
  <si>
    <t>-------------Đội thuế số 1(*6491*)</t>
  </si>
  <si>
    <t>-------------Đội thuế số 2(*6492*)</t>
  </si>
  <si>
    <t>-------------Đội thuế Chợ(*6493*)</t>
  </si>
  <si>
    <t>-------------Đội Nghiệp vụ - Tuyên truyền - Hỗ trợ - Kê khai - Kế toán thuế - Tin học(*6494*)</t>
  </si>
  <si>
    <t>-------------Đội Kiểm tra thuế - Quản lý nợ và Cưỡng chế nợ thuế - Kiểm tra nội bộ(*6495*)</t>
  </si>
  <si>
    <t>-------------Đội Thuế liên phường, xã(*6496*)</t>
  </si>
  <si>
    <t>-----------Chi cục Thuế Huyện Triệu Phong(*2400*)</t>
  </si>
  <si>
    <t>-------------Ban Lãnh đạo(*158027*)</t>
  </si>
  <si>
    <t>-------------Đội Tuyên truyền - Hỗ trợ người nộp thuế và Tổng hợp - Nghiệp vụ - Dự toán(*6498*)</t>
  </si>
  <si>
    <t>-------------Đội Kê khai - Kế toán thuế và Tin học(*6499*)</t>
  </si>
  <si>
    <t>-------------Đội Quản lý nợ và Kiểm tra thuế(*6500*)</t>
  </si>
  <si>
    <t>-------------Đội Trước bạ - Thu khác và Quản lý Thuế thu nhập cá nhân(*6501*)</t>
  </si>
  <si>
    <t>-------------Đội Hành chính - Nhân sự - Tài vụ - Ấn chỉ(*6502*)</t>
  </si>
  <si>
    <t>-------------Đội thuế Liên xã cụm Ngô Xá(*6503*)</t>
  </si>
  <si>
    <t>-------------Đội thuế Liên xã cụm Chợ Thuận(*6504*)</t>
  </si>
  <si>
    <t>-------------Đội thuế Liên xã cụm Đường 1(*6505*)</t>
  </si>
  <si>
    <t>-------------Đội Nghiệp vụ - Tuyên truyền - Hỗ trợ - Kê khai - Kế toán thuế - Tin học(*6506*)</t>
  </si>
  <si>
    <t>-------------Đội Kiểm tra thuế - Quản lý nợ và Cưỡng chế nợ thuế - Kiểm tra nội bộ(*6507*)</t>
  </si>
  <si>
    <t>-------------Đội Thuế liên xã, thị trấn(*6508*)</t>
  </si>
  <si>
    <t>-----------Chi cục Thuế Huyện Hải Lăng(*2401*)</t>
  </si>
  <si>
    <t>-------------Ban Lãnh đạo(*158028*)</t>
  </si>
  <si>
    <t>-------------Đội Tuyên truyền - Hỗ trợ người nộp thuế và Tổng hợp - Nghiệp vụ - Dự toán(*6510*)</t>
  </si>
  <si>
    <t>-------------Đội Kê khai - Kế toán thuế và Tin học(*6511*)</t>
  </si>
  <si>
    <t>-------------Đội Quản lý nợ và Kiểm tra thuế(*6512*)</t>
  </si>
  <si>
    <t>-------------Đội Trước bạ - Thu khác và Quản lý Thuế thu nhập cá nhân(*6513*)</t>
  </si>
  <si>
    <t>-------------Đội Hành chính - Nhân sự - Tài vụ - Ấn chỉ(*6514*)</t>
  </si>
  <si>
    <t>-------------Đội thuế Liên xã Diên Sanh(*6515*)</t>
  </si>
  <si>
    <t>-------------Đội thuế Liên xã Hội Yên(*6516*)</t>
  </si>
  <si>
    <t>-------------Đội thuế Liên xã Long Hưng(*6517*)</t>
  </si>
  <si>
    <t>-------------Đội thuế Liên xã Mỹ Chánh(*6518*)</t>
  </si>
  <si>
    <t>-------------Đội Nghiệp vụ - Tuyên truyền - Hỗ trợ - Kê khai - Kế toán thuế - Tin học(*6519*)</t>
  </si>
  <si>
    <t>-------------Đội Kiểm tra thuế - Quản lý nợ và Cưỡng chế nợ thuế - Kiểm tra nội bộ(*6520*)</t>
  </si>
  <si>
    <t>-------------Đội Thuế liên xã, thị trấn(*6521*)</t>
  </si>
  <si>
    <t>-----------Chi cục Thuế Huyện Hướng Hoá(*2396*)</t>
  </si>
  <si>
    <t>-------------Ban Lãnh đạo(*158029*)</t>
  </si>
  <si>
    <t>-------------Đội Tuyên truyền - Hỗ trợ người nộp thuế và Tổng hợp - Nghiệp vụ - Dự toán(*6523*)</t>
  </si>
  <si>
    <t>-------------Đội Quản lý nợ và Kiểm tra thuế(*6524*)</t>
  </si>
  <si>
    <t>-------------Đội Kê khai - Kế toán thuế và Tin học(*6525*)</t>
  </si>
  <si>
    <t>-------------Đội Hành chính - Nhân sự - Tài vụ - Ấn chỉ(*6526*)</t>
  </si>
  <si>
    <t>-------------Đội Trước bạ - Thu khác và Quản lý Thuế thu nhập cá nhân(*6527*)</t>
  </si>
  <si>
    <t>-------------Đội thuế Liên xã khu vực I(*6528*)</t>
  </si>
  <si>
    <t>-------------Đội thuế Lao Bảo(*6529*)</t>
  </si>
  <si>
    <t>-------------Đội Nghiệp vụ - Tuyên truyền - Hỗ trợ - Kê khai - Kế toán thuế - Tin học(*6530*)</t>
  </si>
  <si>
    <t>-------------Đội Kiểm tra thuế - Quản lý nợ và Cưỡng chế nợ thuế - Kiểm tra nội bộ(*6531*)</t>
  </si>
  <si>
    <t>-------------Đội Thuế liên xã, thị trấn(*6532*)</t>
  </si>
  <si>
    <t>-------------Đội Nghiệp vụ Quản lý thuế(*158030*)</t>
  </si>
  <si>
    <t>-------------Đội Tổng hợp(*158031*)</t>
  </si>
  <si>
    <t>-----------Chi cục Thuế Huyện Đa Krông(*2398*)</t>
  </si>
  <si>
    <t>-------------Ban Lãnh đạo(*158032*)</t>
  </si>
  <si>
    <t>-------------Đội Văn phòng - Tổng hợp(*6534*)</t>
  </si>
  <si>
    <t>-------------Đội Trước bạ - Thu khác và Quản lý Thuế thu nhập cá nhân(*6535*)</t>
  </si>
  <si>
    <t>-------------Đội Quản lý nợ và Kiểm tra thuế(*6536*)</t>
  </si>
  <si>
    <t>-------------Đội thuế Liên xã(*6537*)</t>
  </si>
  <si>
    <t>-------------Đội Hành chính - Nhân sự - Tài vụ - Ấn chỉ(*6538*)</t>
  </si>
  <si>
    <t>-------------Đội Nghiệp vụ - Thu khác(*6539*)</t>
  </si>
  <si>
    <t>-------------Đội Nghiệp vụ Quản lý thuế(*158033*)</t>
  </si>
  <si>
    <t>-------------Đội Tổng hợp(*158034*)</t>
  </si>
  <si>
    <t>-----------Chi cục Thuế huyện đảo Cồn Cỏ(*2402*)</t>
  </si>
  <si>
    <t>-------------Ban Lãnh đạo(*158035*)</t>
  </si>
  <si>
    <t>-------------Đội Văn phòng - Tổng hợp(*6541*)</t>
  </si>
  <si>
    <t>-------------Đội Thuế(*6542*)</t>
  </si>
  <si>
    <t>-----------Chi cục Thuế khu vực Đông Hà - Cam Lộ(*6560*)</t>
  </si>
  <si>
    <t>-------------Ban Lãnh đạo(*158036*)</t>
  </si>
  <si>
    <t>-------------Đội thuế số 1(*6561*)</t>
  </si>
  <si>
    <t>-------------Đội thuế số 3(*6563*)</t>
  </si>
  <si>
    <t>-------------Đội thuế số 4(*6564*)</t>
  </si>
  <si>
    <t>-------------Đội thuế số 2(*6567*)</t>
  </si>
  <si>
    <t>-------------Đội Hành chính - Nhân sự - Tài vụ - Quản trị - Ấn chỉ(*6569*)</t>
  </si>
  <si>
    <t>-------------Đội Tuyên truyền - Hỗ trợ người nộp thuế - Trước bạ - Thu khác(*6570*)</t>
  </si>
  <si>
    <t>-------------Đội Kê khai - Kế toán thuế - Tin học - Nghiệp vụ - Dự toán - Pháp chế(*6571*)</t>
  </si>
  <si>
    <t>-------------Đội Kiểm tra thuế số 2(*6572*)</t>
  </si>
  <si>
    <t>-------------Đội Kiểm tra thuế số 1(*6573*)</t>
  </si>
  <si>
    <t>-----------Chi cục Thuế khu vực Vĩnh Linh - Gio Linh(*6575*)</t>
  </si>
  <si>
    <t>-------------Ban Lãnh đạo(*158037*)</t>
  </si>
  <si>
    <t>-------------Đội thuế số 1(*6583*)</t>
  </si>
  <si>
    <t>-------------Đội thuế số 2(*6584*)</t>
  </si>
  <si>
    <t>-------------Đội Hành chính - Nhân sự - Tài vụ - Quản trị - Ấn chỉ(*158038*)</t>
  </si>
  <si>
    <t>-------------Đội thuế số 3(*158039*)</t>
  </si>
  <si>
    <t>-------------Đội Nghiệp vụ quản lý thuế(*158040*)</t>
  </si>
  <si>
    <t>-------------Đội Kiểm tra thuế(*158041*)</t>
  </si>
  <si>
    <t>-----------Chi cục Thuế khu vực Triệu Hải(*157136*)</t>
  </si>
  <si>
    <t>-------------Ban Lãnh đạo(*158042*)</t>
  </si>
  <si>
    <t>-------------Đội Hành chính - Nhân sự - Tài vụ - Quản trị - Ấn chỉ(*158043*)</t>
  </si>
  <si>
    <t>-------------Đội Nghiệp vụ quản lý thuế(*158044*)</t>
  </si>
  <si>
    <t>-------------Đội Kiểm tra thuế(*158045*)</t>
  </si>
  <si>
    <t>-------------Đội thuế số 1(*158046*)</t>
  </si>
  <si>
    <t>-------------Đội thuế số 2(*158047*)</t>
  </si>
  <si>
    <t>-------------Đội thuế số 3(*158048*)</t>
  </si>
  <si>
    <t>-----------Chi cục Thuế huyện Gio Linh(*12432*)</t>
  </si>
  <si>
    <t>-------------Ban Lãnh đạo(*158049*)</t>
  </si>
  <si>
    <t>-------------Đội Văn phòng - Tổng hợp(*150502*)</t>
  </si>
  <si>
    <t>-------------Đội Trước bạ - Thu khác và Quản lý Thuế thu nhập cá nhân(*150503*)</t>
  </si>
  <si>
    <t>-------------Đội Quản lý nợ và Kiểm tra thuế(*150504*)</t>
  </si>
  <si>
    <t>-------------Đội thuế Liên xã(*150505*)</t>
  </si>
  <si>
    <t>-------------Đội Hành chính - Nhân sự - Tài vụ - Ấn chỉ(*150506*)</t>
  </si>
  <si>
    <t>-------------Đội Nghiệp vụ - Thu khác(*150507*)</t>
  </si>
  <si>
    <t>-----------Chi cục Thuế huyện Đông Hà(*12423*)</t>
  </si>
  <si>
    <t>-------------Ban Lãnh đạo(*158050*)</t>
  </si>
  <si>
    <t>-------------Đội Văn phòng - Tổng hợp(*150508*)</t>
  </si>
  <si>
    <t>-------------Đội Trước bạ - Thu khác và Quản lý Thuế thu nhập cá nhân(*150509*)</t>
  </si>
  <si>
    <t>-------------Đội Quản lý nợ và Kiểm tra thuế(*150510*)</t>
  </si>
  <si>
    <t>-------------Đội thuế Liên xã(*150511*)</t>
  </si>
  <si>
    <t>-------------Đội Hành chính - Nhân sự - Tài vụ - Ấn chỉ(*150512*)</t>
  </si>
  <si>
    <t>-------------Đội Nghiệp vụ - Thu khác(*150513*)</t>
  </si>
  <si>
    <t>-----------Chi cục Thuế huyện Cam Lộ(*12424*)</t>
  </si>
  <si>
    <t>-------------Ban Lãnh đạo(*158051*)</t>
  </si>
  <si>
    <t>-------------Đội Văn phòng - Tổng hợp(*150514*)</t>
  </si>
  <si>
    <t>-------------Đội Trước bạ - Thu khác và Quản lý Thuế thu nhập cá nhân(*150540*)</t>
  </si>
  <si>
    <t>-------------Đội Quản lý nợ và Kiểm tra thuế(*150541*)</t>
  </si>
  <si>
    <t>-------------Đội thuế Liên xã(*150542*)</t>
  </si>
  <si>
    <t>-------------Đội Hành chính - Nhân sự - Tài vụ - Ấn chỉ(*150543*)</t>
  </si>
  <si>
    <t>-------------Đội Nghiệp vụ - Thu khác(*150544*)</t>
  </si>
  <si>
    <t>-----------Chi cục Thuế huyện Vĩnh Linh(*12425*)</t>
  </si>
  <si>
    <t>-------------Ban Lãnh đạo(*158052*)</t>
  </si>
  <si>
    <t>-------------Đội Văn phòng - Tổng hợp(*150545*)</t>
  </si>
  <si>
    <t>-------------Đội Trước bạ - Thu khác và Quản lý Thuế thu nhập cá nhân(*150546*)</t>
  </si>
  <si>
    <t>-------------Đội Quản lý nợ và Kiểm tra thuế(*150547*)</t>
  </si>
  <si>
    <t>-------------Đội thuế Liên xã(*150548*)</t>
  </si>
  <si>
    <t>-------------Đội Hành chính - Nhân sự - Tài vụ - Ấn chỉ(*150549*)</t>
  </si>
  <si>
    <t>-------------Đội Nghiệp vụ - Thu khác(*150550*)</t>
  </si>
  <si>
    <t>----------Cục Thuế Tỉnh Thừa Thiên - Huế(*2404*)</t>
  </si>
  <si>
    <t>-----------Lãnh đạo Cục(*6610*)</t>
  </si>
  <si>
    <t>-----------Văn phòng Cục(*6620*)</t>
  </si>
  <si>
    <t>-----------Phòng Tổ chức cán bộ(*6619*)</t>
  </si>
  <si>
    <t>-----------Phòng Kê khai và kế toán thuế(*6612*)</t>
  </si>
  <si>
    <t>-----------Phòng Tuyên truyền hỗ trợ ngưòi nộp thuế(*6611*)</t>
  </si>
  <si>
    <t>-----------Phòng Quản lý nợ và cưỡng chế nợ thuế(*6613*)</t>
  </si>
  <si>
    <t>-----------Phòng Nghiệp vụ - Dự toán - Pháp chế(*6615*)</t>
  </si>
  <si>
    <t>-----------Phòng Kiểm tra nội bộ(*6616*)</t>
  </si>
  <si>
    <t>-----------Phòng Quản lý các khoản thu từ đất(*6622*)</t>
  </si>
  <si>
    <t>-----------Phòng Quản lý hộ kinh doanh, cá nhân và thu khác(*6625*)</t>
  </si>
  <si>
    <t>-----------Phòng Công Nghệ Thông Tin(*6623*)</t>
  </si>
  <si>
    <t>-----------Phòng Thanh tra Kiểm tra số 1(*6624*)</t>
  </si>
  <si>
    <t>-----------Phòng Thanh tra Kiểm tra số 2(*6628*)</t>
  </si>
  <si>
    <t>-----------Phòng Thanh tra Kiểm tra số 3(*6600*)</t>
  </si>
  <si>
    <t>-----------Phòng Quản lý thuế thu nhập cá nhân(*6614*)</t>
  </si>
  <si>
    <t>-----------Phòng Kiểm tra thuế số 1(*6617*)</t>
  </si>
  <si>
    <t>-----------Phòng Thanh tra thuế(*6618*)</t>
  </si>
  <si>
    <t>-----------Phòng Kiểm tra thuế số 2(*6621*)</t>
  </si>
  <si>
    <t>-----------Phòng Thuế trước bạ và thu khác(*162125*)</t>
  </si>
  <si>
    <t>-----------Phòng Nghiệp vụ thuế(*162126*)</t>
  </si>
  <si>
    <t>-----------Phòng Tổng hợp dự toán(*162127*)</t>
  </si>
  <si>
    <t>-----------Phòng Quản lý ấn chỉ(*162128*)</t>
  </si>
  <si>
    <t>-----------Phòng tin học và xử lý dữ liệu về thuế(*162129*)</t>
  </si>
  <si>
    <t>-----------Phòng Quản lý doanh nghiệp(*162130*)</t>
  </si>
  <si>
    <t>-----------Chi cục Thuế Thành phố Huế(*2405*)</t>
  </si>
  <si>
    <t>-------------Ban Lãnh đạo(*161584*)</t>
  </si>
  <si>
    <t>-------------Đội Nghiệp vụ - Tuyên truyền và hỗ trợ người nộp thuế(*162131*)</t>
  </si>
  <si>
    <t>-------------Đội Tổng hợp - Dự toán - Kế toán thuế(*162132*)</t>
  </si>
  <si>
    <t>-------------Đội Kiểm tra thuế và Kiểm tra nội bộ(*162133*)</t>
  </si>
  <si>
    <t>-------------Đội Kiểm tra và quản lý nợ thuế(*162134*)</t>
  </si>
  <si>
    <t>-------------Đội Quản lý Trước bạ - Thu khác - Thuế thu nhập cá nhân(*162135*)</t>
  </si>
  <si>
    <t>-------------Đội Hành chính - Tài vụ - Ấn chỉ(*162136*)</t>
  </si>
  <si>
    <t>-------------Đội Thuế Liên phường, xã(*162137*)</t>
  </si>
  <si>
    <t>-------------Đội Tuyên truyền - Nghiệp vụ - Thu khác(*162138*)</t>
  </si>
  <si>
    <t>-------------Đội Tuyên truyền - Hỗ trợ NNT - Trước bạ - Thu khác(*161585*)</t>
  </si>
  <si>
    <t>-------------Đội Kê khai -KTT - Tin học- Nghiệp vụ - Dự toán -Pháp chế(*161586*)</t>
  </si>
  <si>
    <t>-------------Đội Hành chính - Nhân sự - Quản trị - Tài vụ - Ấn chỉ(*161587*)</t>
  </si>
  <si>
    <t>-------------Đội Kiểm tra Thuế số 1(*161588*)</t>
  </si>
  <si>
    <t>-------------Đội Kiểm tra Thuế số 2(*161589*)</t>
  </si>
  <si>
    <t>-------------Đội Quản lý Thuế liên phường số 1(*161590*)</t>
  </si>
  <si>
    <t>-------------Đội Quản lý Thuế liên phường số 2(*161591*)</t>
  </si>
  <si>
    <t>-------------Đội Quản lý Thuế liên phường số 3(*161592*)</t>
  </si>
  <si>
    <t>-------------Đội Quản lý Thuế liên phường số 4(*161593*)</t>
  </si>
  <si>
    <t>-----------Chi cục Thuế Huyện Phú Lộc(*2410*)</t>
  </si>
  <si>
    <t>-------------Ban Lãnh đạo(*161594*)</t>
  </si>
  <si>
    <t>-------------Đội Nghiệp vụ - Tuyên truyền và hỗ trợ người nộp thuế(*162139*)</t>
  </si>
  <si>
    <t>-------------Đội Tổng hợp - Dự toán - Kế toán thuế(*162140*)</t>
  </si>
  <si>
    <t>-------------Đội Kiểm tra thuế và Kiểm tra nội bộ(*162141*)</t>
  </si>
  <si>
    <t>-------------Đội Kiểm tra và quản lý nợ thuế(*162142*)</t>
  </si>
  <si>
    <t>-------------Đội Quản lý Trước bạ - Thu khác - Thuế thu nhập cá nhân(*162143*)</t>
  </si>
  <si>
    <t>-------------Đội Hành chính - Tài vụ - Ấn chỉ(*162144*)</t>
  </si>
  <si>
    <t>-------------Đội Thuế Liên phường, xã(*162145*)</t>
  </si>
  <si>
    <t>-------------Đội Tuyên truyền - Nghiệp vụ - Thu khác(*162146*)</t>
  </si>
  <si>
    <t>-----------Chi cục Thuế Huyện A Lưới(*2409*)</t>
  </si>
  <si>
    <t>-------------Ban Lãnh đạo(*161595*)</t>
  </si>
  <si>
    <t>-------------Đội Nghiệp vụ - Tuyên truyền và hỗ trợ người nộp thuế(*162147*)</t>
  </si>
  <si>
    <t>-------------Đội Tổng hợp - Dự toán - Kế toán thuế(*162148*)</t>
  </si>
  <si>
    <t>-------------Đội Kiểm tra thuế và Kiểm tra nội bộ(*162149*)</t>
  </si>
  <si>
    <t>-------------Đội Kiểm tra và quản lý nợ thuế(*162150*)</t>
  </si>
  <si>
    <t>-------------Đội Quản lý Trước bạ - Thu khác - Thuế thu nhập cá nhân(*162151*)</t>
  </si>
  <si>
    <t>-------------Đội Hành chính - Tài vụ - Ấn chỉ(*162152*)</t>
  </si>
  <si>
    <t>-------------Đội Thuế Liên phường, xã(*162153*)</t>
  </si>
  <si>
    <t>-------------Đội Tuyên truyền - Nghiệp vụ - Thu khác(*162154*)</t>
  </si>
  <si>
    <t>-------------Đội tổng hợp(*161596*)</t>
  </si>
  <si>
    <t>-------------Đội nghiệp vụ Quản lý Thuế(*161597*)</t>
  </si>
  <si>
    <t>-----------Chi cục Thuế Huyện Nam Đông(*2411*)</t>
  </si>
  <si>
    <t>-------------Ban Lãnh đạo(*161598*)</t>
  </si>
  <si>
    <t>-------------Đội Nghiệp vụ - Tuyên truyền và hỗ trợ người nộp thuế(*162155*)</t>
  </si>
  <si>
    <t>-------------Đội Tổng hợp - Dự toán - Kế toán thuế(*162156*)</t>
  </si>
  <si>
    <t>-------------Đội Kiểm tra thuế và Kiểm tra nội bộ(*162157*)</t>
  </si>
  <si>
    <t>-------------Đội Kiểm tra và quản lý nợ thuế(*162158*)</t>
  </si>
  <si>
    <t>-------------Đội Quản lý Trước bạ - Thu khác - Thuế thu nhập cá nhân(*162159*)</t>
  </si>
  <si>
    <t>-------------Đội Hành chính - Tài vụ - Ấn chỉ(*162160*)</t>
  </si>
  <si>
    <t>-------------Đội Thuế Liên phường, xã(*162161*)</t>
  </si>
  <si>
    <t>-------------Đội Tuyên truyền - Nghiệp vụ - Thu khác(*162162*)</t>
  </si>
  <si>
    <t>-----------Chi cục Thuế khu vực Phú Lộc - Nam Đông(*157159*)</t>
  </si>
  <si>
    <t>-------------Ban Lãnh đạo(*161599*)</t>
  </si>
  <si>
    <t>-------------Đội Hành chính - Nhân sự - Tài vụ - Ấn chỉ(*161600*)</t>
  </si>
  <si>
    <t>-------------Đội nghiệp vụ Quản lý Thuế(*161601*)</t>
  </si>
  <si>
    <t>-------------Đội Kiểm tra Thuế(*161602*)</t>
  </si>
  <si>
    <t>-------------Đội Thuế liên xã, thị trấn số 1(*161603*)</t>
  </si>
  <si>
    <t>-------------Đội Thuế liên xã, thị trấn số 2(*161604*)</t>
  </si>
  <si>
    <t>-------------Đội Thuế liên xã, thị trấn số 3(*161605*)</t>
  </si>
  <si>
    <t>-----------Chi cục Thuế khu vực Hương Điền(*6626*)</t>
  </si>
  <si>
    <t>-------------Ban Lãnh đạo(*161606*)</t>
  </si>
  <si>
    <t>-------------Đội Nghiệp vụ - Tuyên truyền và hỗ trợ người nộp thuế(*162163*)</t>
  </si>
  <si>
    <t>-------------Đội Tổng hợp - Dự toán - Kế toán thuế(*162164*)</t>
  </si>
  <si>
    <t>-------------Đội Kiểm tra thuế và Kiểm tra nội bộ(*162165*)</t>
  </si>
  <si>
    <t>-------------Đội Kiểm tra và quản lý nợ thuế(*162166*)</t>
  </si>
  <si>
    <t>-------------Đội Quản lý Trước bạ - Thu khác - Thuế thu nhập cá nhân(*162167*)</t>
  </si>
  <si>
    <t>-------------Đội Hành chính - Tài vụ - Ấn chỉ(*162168*)</t>
  </si>
  <si>
    <t>-------------Đội Thuế Liên phường, xã(*162169*)</t>
  </si>
  <si>
    <t>-------------Đội Tuyên truyền - Nghiệp vụ - Thu khác(*162170*)</t>
  </si>
  <si>
    <t>-------------Đội Hành chính - Nhân sự - Quản trị - Tài vụ - Ấn chỉ(*161607*)</t>
  </si>
  <si>
    <t>-------------Đội nghiệp vụ Quản lý Thuế(*161608*)</t>
  </si>
  <si>
    <t>-------------Đội Kiểm tra Thuế(*161609*)</t>
  </si>
  <si>
    <t>-------------Đội QL Thuế liên xã, phường số 1(*161610*)</t>
  </si>
  <si>
    <t>-------------Đội QL Thuế liên xã, phường số 2(*161611*)</t>
  </si>
  <si>
    <t>-------------Đội QL Thuế liên xã, phường số 4(*161612*)</t>
  </si>
  <si>
    <t>-------------Đội QL Thuế liên xã, phường số 5(*161613*)</t>
  </si>
  <si>
    <t>-----------Chi cục Thuế khu vực Hương Phú(*6627*)</t>
  </si>
  <si>
    <t>-------------Ban Lãnh đạo(*161614*)</t>
  </si>
  <si>
    <t>-------------Đội Hành chính - Nhân sự - Quản trị - Tài vụ - Ấn chỉ(*161615*)</t>
  </si>
  <si>
    <t>-------------Đội nghiệp vụ Quản lý Thuế(*161616*)</t>
  </si>
  <si>
    <t>-------------Đội Kiểm tra Thuế(*161617*)</t>
  </si>
  <si>
    <t>-------------Đội QL Thuế liên phường, xã số 1(*161618*)</t>
  </si>
  <si>
    <t>-------------Đội QL Thuế liên phường, xã số 2(*161619*)</t>
  </si>
  <si>
    <t>-------------Đội QL Thuế liên phường, xã số 3(*161620*)</t>
  </si>
  <si>
    <t>-----------Chi cục Thuế Huyện Phong ĐIền(*2406*)</t>
  </si>
  <si>
    <t>-------------Ban Lãnh đạo(*161621*)</t>
  </si>
  <si>
    <t>-------------Đội Nghiệp vụ - Tuyên truyền và hỗ trợ người nộp thuế(*162171*)</t>
  </si>
  <si>
    <t>-------------Đội Tổng hợp - Dự toán - Kế toán thuế(*162172*)</t>
  </si>
  <si>
    <t>-------------Đội Kiểm tra thuế và Kiểm tra nội bộ(*162173*)</t>
  </si>
  <si>
    <t>-------------Đội Kiểm tra và quản lý nợ thuế(*162174*)</t>
  </si>
  <si>
    <t>-------------Đội Quản lý Trước bạ - Thu khác - Thuế thu nhập cá nhân(*162175*)</t>
  </si>
  <si>
    <t>-------------Đội Hành chính - Tài vụ - Ấn chỉ(*162176*)</t>
  </si>
  <si>
    <t>-------------Đội Thuế Liên phường, xã(*162177*)</t>
  </si>
  <si>
    <t>-------------Đội Tuyên truyền - Nghiệp vụ - Thu khác(*162178*)</t>
  </si>
  <si>
    <t>-----------Chi cục Thuế Huyện Quảng ĐIền(*2407*)</t>
  </si>
  <si>
    <t>-------------Ban Lãnh đạo(*161622*)</t>
  </si>
  <si>
    <t>-------------Đội Nghiệp vụ - Tuyên truyền và hỗ trợ người nộp thuế(*162179*)</t>
  </si>
  <si>
    <t>-------------Đội Tổng hợp - Dự toán - Kế toán thuế(*162180*)</t>
  </si>
  <si>
    <t>-------------Đội Kiểm tra thuế và Kiểm tra nội bộ(*162181*)</t>
  </si>
  <si>
    <t>-------------Đội Kiểm tra và quản lý nợ thuế(*162182*)</t>
  </si>
  <si>
    <t>-------------Đội Quản lý Trước bạ - Thu khác - Thuế thu nhập cá nhân(*162183*)</t>
  </si>
  <si>
    <t>-------------Đội Hành chính - Tài vụ - Ấn chỉ(*162184*)</t>
  </si>
  <si>
    <t>-------------Đội Thuế Liên phường, xã(*162185*)</t>
  </si>
  <si>
    <t>-------------Đội Tuyên truyền - Nghiệp vụ - Thu khác(*162186*)</t>
  </si>
  <si>
    <t>-----------Chi cục Thuế Huyện Hương Trà(*2413*)</t>
  </si>
  <si>
    <t>-------------Ban Lãnh đạo(*161623*)</t>
  </si>
  <si>
    <t>-------------Đội Nghiệp vụ - Tuyên truyền và hỗ trợ người nộp thuế(*162187*)</t>
  </si>
  <si>
    <t>-------------Đội Tổng hợp - Dự toán - Kế toán thuế(*162188*)</t>
  </si>
  <si>
    <t>-------------Đội Kiểm tra thuế và Kiểm tra nội bộ(*162189*)</t>
  </si>
  <si>
    <t>-------------Đội Kiểm tra và quản lý nợ thuế(*162190*)</t>
  </si>
  <si>
    <t>-------------Đội Quản lý Trước bạ - Thu khác - Thuế thu nhập cá nhân(*162191*)</t>
  </si>
  <si>
    <t>-------------Đội Hành chính - Tài vụ - Ấn chỉ(*162192*)</t>
  </si>
  <si>
    <t>-------------Đội Thuế Liên phường, xã(*162193*)</t>
  </si>
  <si>
    <t>-------------Đội Tuyên truyền - Nghiệp vụ - Thu khác(*162194*)</t>
  </si>
  <si>
    <t>-----------Chi cục Thuế Huyện Phú Vang(*2408*)</t>
  </si>
  <si>
    <t>-------------Ban Lãnh đạo(*161624*)</t>
  </si>
  <si>
    <t>-------------Đội Nghiệp vụ - Tuyên truyền và hỗ trợ người nộp thuế(*162195*)</t>
  </si>
  <si>
    <t>-------------Đội Tổng hợp - Dự toán - Kế toán thuế(*162196*)</t>
  </si>
  <si>
    <t>-------------Đội Kiểm tra thuế và Kiểm tra nội bộ(*162197*)</t>
  </si>
  <si>
    <t>-------------Đội Kiểm tra và quản lý nợ thuế(*162198*)</t>
  </si>
  <si>
    <t>-------------Đội Quản lý Trước bạ - Thu khác - Thuế thu nhập cá nhân(*162199*)</t>
  </si>
  <si>
    <t>-------------Đội Hành chính - Tài vụ - Ấn chỉ(*162200*)</t>
  </si>
  <si>
    <t>-------------Đội Thuế Liên phường, xã(*162201*)</t>
  </si>
  <si>
    <t>-------------Đội Tuyên truyền - Nghiệp vụ - Thu khác(*162202*)</t>
  </si>
  <si>
    <t>-----------Chi cục Thuế Huyện Hương Thuỷ(*2412*)</t>
  </si>
  <si>
    <t>-------------Ban Lãnh đạo(*161625*)</t>
  </si>
  <si>
    <t>-------------Đội Nghiệp vụ - Tuyên truyền và hỗ trợ người nộp thuế(*162203*)</t>
  </si>
  <si>
    <t>-------------Đội Tổng hợp - Dự toán - Kế toán thuế(*162204*)</t>
  </si>
  <si>
    <t>-------------Đội Kiểm tra thuế và Kiểm tra nội bộ(*162205*)</t>
  </si>
  <si>
    <t>-------------Đội Kiểm tra và quản lý nợ thuế(*162206*)</t>
  </si>
  <si>
    <t>-------------Đội Quản lý Trước bạ - Thu khác - Thuế thu nhập cá nhân(*162121*)</t>
  </si>
  <si>
    <t>-------------Đội Hành chính - Tài vụ - Ấn chỉ(*162122*)</t>
  </si>
  <si>
    <t>-------------Đội Thuế Liên phường, xã(*162123*)</t>
  </si>
  <si>
    <t>-------------Đội Tuyên truyền - Nghiệp vụ - Thu khác(*162124*)</t>
  </si>
  <si>
    <t>----------Cục Thuế Thành phố Đà Nẵng(*2414*)</t>
  </si>
  <si>
    <t>-----------Lãnh đạo Cục(*6640*)</t>
  </si>
  <si>
    <t>-----------Văn phòng Cục(*12082*)</t>
  </si>
  <si>
    <t>-----------Phòng Tổ chức cán bộ(*6649*)</t>
  </si>
  <si>
    <t>-----------Phòng Tuyên truyền-Hỗ trợ người nộp thuế(*6641*)</t>
  </si>
  <si>
    <t>-----------Phòng Quản lý nợ và Cưỡng chế nợ thuế(*6642*)</t>
  </si>
  <si>
    <t>-----------Phòng Kê khai- Kế toán thuế(*6643*)</t>
  </si>
  <si>
    <t>-----------Phòng Nghiệp vụ - Dự toán - Pháp chế(*12083*)</t>
  </si>
  <si>
    <t>-----------Phòng Quản lý Hộ kinh doanh, cá nhân và thu khác(*12085*)</t>
  </si>
  <si>
    <t>-----------Phòng Công nghệ Thông tin(*12084*)</t>
  </si>
  <si>
    <t>-----------Phòng Kiểm tra nội bộ(*6639*)</t>
  </si>
  <si>
    <t>-----------Phòng Thanh tra - Kiểm tra số 1(*12086*)</t>
  </si>
  <si>
    <t>-----------Phòng Thanh tra - Kiểm tra số 2(*12087*)</t>
  </si>
  <si>
    <t>-----------Phòng Thanh tra - Kiểm tra số 3(*12088*)</t>
  </si>
  <si>
    <t>-----------Phòng Thanh tra - Kiểm tra số 4(*12089*)</t>
  </si>
  <si>
    <t>-----------Phòng Kiểm tra thuế số 1(*6644*)</t>
  </si>
  <si>
    <t>-----------Phòng Tổng hợp - Nghiệp vụ - Dự toán(*6645*)</t>
  </si>
  <si>
    <t>-----------Phòng Quản lý Thuế thu nhập cá nhân(*6646*)</t>
  </si>
  <si>
    <t>-----------Phòng Thanh tra 2(*6647*)</t>
  </si>
  <si>
    <t>-----------Phòng Thanh tra 1(*6648*)</t>
  </si>
  <si>
    <t>-----------Phòng Hành chính - Quản trị - Tài vụ - Ấn chỉ(*6650*)</t>
  </si>
  <si>
    <t>-----------Phòng Quản lý các khoản thu từ đất(*161084*)</t>
  </si>
  <si>
    <t>-----------Phòng Tin học(*161085*)</t>
  </si>
  <si>
    <t>-----------Phòng Kiểm tra thuế số 2(*161086*)</t>
  </si>
  <si>
    <t>-----------Phòng Thuế trước bạ và thu khác(*161087*)</t>
  </si>
  <si>
    <t>-----------Phòng Nghiệp vụ thuế(*161088*)</t>
  </si>
  <si>
    <t>-----------Phòng Tổng hợp dự toán(*161089*)</t>
  </si>
  <si>
    <t>-----------Phòng Quản lý ấn chỉ(*161090*)</t>
  </si>
  <si>
    <t>-----------Phòng tin học và xử lý dữ liệu về thuế(*161091*)</t>
  </si>
  <si>
    <t>-----------Phòng Quản lý doanh nghiệp(*161092*)</t>
  </si>
  <si>
    <t>-----------Chi Cục Thuế khu vực Sơn Trà - Ngũ Hành Sơn(*6654*)</t>
  </si>
  <si>
    <t>-------------Ban lãnh đạo(*160797*)</t>
  </si>
  <si>
    <t>-------------Đội Tuyên truyền -Hỗ trợ người nộp thuế(*161071*)</t>
  </si>
  <si>
    <t>-------------Đội Kê khai-Kế toán thuế-Tin học(*161072*)</t>
  </si>
  <si>
    <t>-------------Đội Tổng hợp-Nghiệp vụ-Dự toán-Pháp chế(*161073*)</t>
  </si>
  <si>
    <t>-------------Đội Hành chính-Nhân sự-Tài vụ-Quản trị-Ấn chỉ(*161079*)</t>
  </si>
  <si>
    <t>-------------Đội Kiểm tra thuế 1(*161074*)</t>
  </si>
  <si>
    <t>-------------Đội Kiểm tra thuế 2(*161075*)</t>
  </si>
  <si>
    <t>-------------Đội QLT LP An Hải Đông-Phước Mỹ(*161080*)</t>
  </si>
  <si>
    <t>-------------Đội Kiểm tra nội bộ(*161076*)</t>
  </si>
  <si>
    <t>-------------Đội QLT LP An Hải Bắc-Nại Hiên Đông-An Hải Tây(*161081*)</t>
  </si>
  <si>
    <t>-------------Đội QLT LP Thọ Quang-Mân Thái(*161082*)</t>
  </si>
  <si>
    <t>-------------Đội Quản lý nợ và Cưỡng chế nợ thuế(*161077*)</t>
  </si>
  <si>
    <t>-------------Đội QLT LP Mỹ An-Khuê Mỹ-Hòa Hải-Hòa Quý(*161083*)</t>
  </si>
  <si>
    <t>-------------Đội Trước bạ và thu khác(*161078*)</t>
  </si>
  <si>
    <t>-----------Chi cục Thuế khu vực Thanh Khê - Liên Chiểu(*6655*)</t>
  </si>
  <si>
    <t>-------------Ban lãnh đạo(*160798*)</t>
  </si>
  <si>
    <t>-------------Đội Trước bạ và thu khác(*161051*)</t>
  </si>
  <si>
    <t>-------------Đội Tuyên truyền -Hỗ trợ người nộp thuế(*161093*)</t>
  </si>
  <si>
    <t>-------------Đội Hành chính-Nhân sự-Tài vụ-Quản trị-Ấn chỉ(*161052*)</t>
  </si>
  <si>
    <t>-------------Đội Kê khai-Kế toán thuế-Tin học(*161094*)</t>
  </si>
  <si>
    <t>-------------Đội QLT LP Vĩnh Trung-Tân Chính(*161053*)</t>
  </si>
  <si>
    <t>-------------Đội Tổng hợp-Nghiệp vụ-Dự toán-Pháp chế(*161095*)</t>
  </si>
  <si>
    <t>-------------Đội Kiểm tra thuế 1(*161096*)</t>
  </si>
  <si>
    <t>-------------Đội QLT LP Thạc Gián-Chính Gián(*161054*)</t>
  </si>
  <si>
    <t>-------------Đội Kiểm tra thuế 2(*161097*)</t>
  </si>
  <si>
    <t>-------------Đội QLT LP An Khê-Hòa Khê(*161055*)</t>
  </si>
  <si>
    <t>-------------Đội Kiểm tra thuế 3(*161098*)</t>
  </si>
  <si>
    <t>-------------Đội QLT LP Xuân Hà-Tam Thuận(*161056*)</t>
  </si>
  <si>
    <t>-------------Đội Kiểm tra nội bộ(*161099*)</t>
  </si>
  <si>
    <t>-------------Đội QLT LP Thanh Khê Đông-Thanh Khê Tây(*161057*)</t>
  </si>
  <si>
    <t>-------------Đội QLT LP Hòa Minh-Hòa Khánh Nam-Hòa Khánh Bắc-Hòa Hiệp Nam-Hòa Hiệp Bắc(*161058*)</t>
  </si>
  <si>
    <t>-------------Đội Quản lý nợ và Cưỡng chế nợ thuế(*161100*)</t>
  </si>
  <si>
    <t>-----------Chi cục Thuế khu vực Cẩm Lệ - Hòa Vang(*6656*)</t>
  </si>
  <si>
    <t>-------------Ban lãnh đạo(*160799*)</t>
  </si>
  <si>
    <t>-------------Đội Tuyên truyền -Hỗ trợ người nộp thuế(*161151*)</t>
  </si>
  <si>
    <t>-------------Đội Kê khai-Kế toán thuế-Tin học(*161059*)</t>
  </si>
  <si>
    <t>-------------Đội Tổng hợp-Nghiệp vụ-Dự toán-Pháp chế(*161060*)</t>
  </si>
  <si>
    <t>-------------Đội Hành chính-Nhân sự-Tài vụ-Quản trị-Ấn chỉ(*161066*)</t>
  </si>
  <si>
    <t>-------------Đội Kiểm tra thuế 1(*161061*)</t>
  </si>
  <si>
    <t>-------------Đội Kiểm tra thuế 2(*161062*)</t>
  </si>
  <si>
    <t>-------------Đội QLT LP Hòa Thọ Đông-Hòa Thọ Tây-Hòa An-Hòa Phát(*161067*)</t>
  </si>
  <si>
    <t>-------------Đội Kiểm tra nội bộ(*161063*)</t>
  </si>
  <si>
    <t>-------------Đội QLT LP Khuê Trung-Hòa Xuân(*161068*)</t>
  </si>
  <si>
    <t>-------------Đội QLT LX Hòa Nhơn-Hòa Phú-Hòa Sơn-Hòa Liên-Hòa Ninh-Hòa Bắc(*161069*)</t>
  </si>
  <si>
    <t>-------------Đội Quản lý nợ và Cưỡng chế nợ thuế(*161064*)</t>
  </si>
  <si>
    <t>-------------Đội QLT LX Hòa Phong-Hòa Khương-Hòa Tiến-Hòa Phước-Hòa Châu(*161070*)</t>
  </si>
  <si>
    <t>-------------Đội Trước bạ và thu khác(*161065*)</t>
  </si>
  <si>
    <t>-----------Chi cục Thuế quận Hải Châu(*157108*)</t>
  </si>
  <si>
    <t>-------------Ban lãnh đạo(*160800*)</t>
  </si>
  <si>
    <t>-------------Đội Tuyên truyền-Hỗ trợ người nộp thuế(*160801*)</t>
  </si>
  <si>
    <t>-------------Đội Kê khai-Kế toán thuế-Tin học(*160802*)</t>
  </si>
  <si>
    <t>-------------Đội Tổng hợp-Nghiệp vụ-Dự toán-Pháp chế(*160803*)</t>
  </si>
  <si>
    <t>-------------Đội Kiểm tra thuế 1(*160804*)</t>
  </si>
  <si>
    <t>-------------Đội Kiểm tra thuế 2(*160805*)</t>
  </si>
  <si>
    <t>-------------Đội Kiểm tra nội bộ(*160806*)</t>
  </si>
  <si>
    <t>-------------Đội Quản lý nợ và Cưỡng chế nợ thuế(*160807*)</t>
  </si>
  <si>
    <t>-------------Đội Trước bạ và thu khác(*160808*)</t>
  </si>
  <si>
    <t>-------------Đội Hành chính-Nhân sự-Tài vụ-Quản trị-Ấn chỉ(*160809*)</t>
  </si>
  <si>
    <t>-------------Đội QLT Hải Châu I-Chợ Hàn(*160810*)</t>
  </si>
  <si>
    <t>-------------Đội QLT Hải Châu II-Chợ Cồn(*160811*)</t>
  </si>
  <si>
    <t>-------------Đội QLT LP Nam Dương-Phước Ninh-Bình Hiên(*160812*)</t>
  </si>
  <si>
    <t>-------------Đội QLT LP Thạch Thang-Thanh Bình-Thuận Phước(*160813*)</t>
  </si>
  <si>
    <t>-------------Đội QLT LP Hòa Thuận Đông-Hòa Thuận Tây-Bình Thuận(*160814*)</t>
  </si>
  <si>
    <t>-------------Đội QLT LP Hòa Cường Nam-Hòa Cường Bắc(*160815*)</t>
  </si>
  <si>
    <t>-----------Chi cục Thuế quận Sơn Trà(*2418*)</t>
  </si>
  <si>
    <t>-------------Ban lãnh đạo(*160816*)</t>
  </si>
  <si>
    <t>-------------Đội Nghiệp vụ - Tuyên truyền và hỗ trợ người nộp thuế(*161101*)</t>
  </si>
  <si>
    <t>-------------Đội Tổng hợp - Dự toán - Kế toán thuế(*161102*)</t>
  </si>
  <si>
    <t>-------------Đội Kiểm tra thuế và Kiểm tra nội bộ(*161103*)</t>
  </si>
  <si>
    <t>-------------Đội Kiểm tra và quản lý nợ thuế(*161104*)</t>
  </si>
  <si>
    <t>-------------Đội Quản lý Trước bạ - Thu khác - Thuế thu nhập cá nhân(*161105*)</t>
  </si>
  <si>
    <t>-------------Đội Hành chính - Tài vụ - Ấn chỉ(*161106*)</t>
  </si>
  <si>
    <t>-------------Đội Thuế Liên phường, xã(*161107*)</t>
  </si>
  <si>
    <t>-------------Đội Tuyên truyền - Nghiệp vụ - Thu khác(*161108*)</t>
  </si>
  <si>
    <t>-----------Chi cục Thuế quận Ngũ Hành Sơn(*2419*)</t>
  </si>
  <si>
    <t>-------------Ban lãnh đạo(*160817*)</t>
  </si>
  <si>
    <t>-------------Đội Nghiệp vụ - Tuyên truyền và hỗ trợ người nộp thuế(*161109*)</t>
  </si>
  <si>
    <t>-------------Đội Tổng hợp - Dự toán - Kế toán thuế(*161110*)</t>
  </si>
  <si>
    <t>-------------Đội Kiểm tra thuế và Kiểm tra nội bộ(*161111*)</t>
  </si>
  <si>
    <t>-------------Đội Kiểm tra và quản lý nợ thuế(*161112*)</t>
  </si>
  <si>
    <t>-------------Đội Quản lý Trước bạ - Thu khác - Thuế thu nhập cá nhân(*161113*)</t>
  </si>
  <si>
    <t>-------------Đội Hành chính - Tài vụ - Ấn chỉ(*161114*)</t>
  </si>
  <si>
    <t>-------------Đội Thuế Liên phường, xã(*161115*)</t>
  </si>
  <si>
    <t>-------------Đội Tuyên truyền - Nghiệp vụ - Thu khác(*161116*)</t>
  </si>
  <si>
    <t>-----------Chi cục Thuế quận Cẩm Lệ(*2422*)</t>
  </si>
  <si>
    <t>-------------Ban lãnh đạo(*160818*)</t>
  </si>
  <si>
    <t>-------------Đội Nghiệp vụ - Tuyên truyền và hỗ trợ người nộp thuế(*161117*)</t>
  </si>
  <si>
    <t>-------------Đội Tổng hợp - Dự toán - Kế toán thuế(*161118*)</t>
  </si>
  <si>
    <t>-------------Đội Kiểm tra thuế và Kiểm tra nội bộ(*161119*)</t>
  </si>
  <si>
    <t>-------------Đội Kiểm tra và quản lý nợ thuế(*161120*)</t>
  </si>
  <si>
    <t>-------------Đội Quản lý Trước bạ - Thu khác - Thuế thu nhập cá nhân(*161121*)</t>
  </si>
  <si>
    <t>-------------Đội Hành chính - Tài vụ - Ấn chỉ(*161122*)</t>
  </si>
  <si>
    <t>-------------Đội Thuế Liên phường, xã(*161123*)</t>
  </si>
  <si>
    <t>-------------Đội Tuyên truyền - Nghiệp vụ - Thu khác(*161124*)</t>
  </si>
  <si>
    <t>-----------Chi cục Thuế huyện Hoà Vang(*2420*)</t>
  </si>
  <si>
    <t>-------------Ban lãnh đạo(*160819*)</t>
  </si>
  <si>
    <t>-------------Đội Nghiệp vụ - Tuyên truyền và hỗ trợ người nộp thuế(*161125*)</t>
  </si>
  <si>
    <t>-------------Đội Tổng hợp - Dự toán - Kế toán thuế(*161126*)</t>
  </si>
  <si>
    <t>-------------Đội Kiểm tra thuế và Kiểm tra nội bộ(*161127*)</t>
  </si>
  <si>
    <t>-------------Đội Kiểm tra và quản lý nợ thuế(*161128*)</t>
  </si>
  <si>
    <t>-------------Đội Quản lý Trước bạ - Thu khác - Thuế thu nhập cá nhân(*161129*)</t>
  </si>
  <si>
    <t>-------------Đội Hành chính - Tài vụ - Ấn chỉ(*161130*)</t>
  </si>
  <si>
    <t>-------------Đội Thuế Liên phường, xã(*161131*)</t>
  </si>
  <si>
    <t>-------------Đội Tuyên truyền - Nghiệp vụ - Thu khác(*161132*)</t>
  </si>
  <si>
    <t>-----------Chi cục Thuế quận Liên Chiểu(*2415*)</t>
  </si>
  <si>
    <t>-------------Ban lãnh đạo(*160820*)</t>
  </si>
  <si>
    <t>-------------Đội Nghiệp vụ - Tuyên truyền và hỗ trợ người nộp thuế(*161133*)</t>
  </si>
  <si>
    <t>-------------Đội Tổng hợp - Dự toán - Kế toán thuế(*161134*)</t>
  </si>
  <si>
    <t>-------------Đội Kiểm tra thuế và Kiểm tra nội bộ(*161135*)</t>
  </si>
  <si>
    <t>-------------Đội Kiểm tra và quản lý nợ thuế(*161136*)</t>
  </si>
  <si>
    <t>-------------Đội Quản lý Trước bạ - Thu khác - Thuế thu nhập cá nhân(*161137*)</t>
  </si>
  <si>
    <t>-------------Đội Hành chính - Tài vụ - Ấn chỉ(*161138*)</t>
  </si>
  <si>
    <t>-------------Đội Thuế Liên phường, xã(*161139*)</t>
  </si>
  <si>
    <t>-------------Đội Tuyên truyền - Nghiệp vụ - Thu khác(*161140*)</t>
  </si>
  <si>
    <t>-----------Chi cục Thuế quận Thanh Khê(*2416*)</t>
  </si>
  <si>
    <t>-------------Ban lãnh đạo(*160821*)</t>
  </si>
  <si>
    <t>-------------Đội Nghiệp vụ - Tuyên truyền và hỗ trợ người nộp thuế(*161141*)</t>
  </si>
  <si>
    <t>-------------Đội Tổng hợp - Dự toán - Kế toán thuế(*161142*)</t>
  </si>
  <si>
    <t>-------------Đội Kiểm tra thuế và Kiểm tra nội bộ(*161143*)</t>
  </si>
  <si>
    <t>-------------Đội Kiểm tra và quản lý nợ thuế(*161144*)</t>
  </si>
  <si>
    <t>-------------Đội Quản lý Trước bạ - Thu khác - Thuế thu nhập cá nhân(*161145*)</t>
  </si>
  <si>
    <t>-------------Đội Hành chính - Tài vụ - Ấn chỉ(*161146*)</t>
  </si>
  <si>
    <t>-------------Đội Thuế Liên phường, xã(*161147*)</t>
  </si>
  <si>
    <t>-------------Đội Tuyên truyền - Nghiệp vụ - Thu khác(*161148*)</t>
  </si>
  <si>
    <t>----------Cục thuế Tỉnh Quảng Nam(*2423*)</t>
  </si>
  <si>
    <t>-----------Lãnh đạo Cục(*6772*)</t>
  </si>
  <si>
    <t>-----------Văn Phòng(*6752*)</t>
  </si>
  <si>
    <t>-----------Phòng Tổ chức cán bộ(*6773*)</t>
  </si>
  <si>
    <t>-----------Phòng Kê khai và Kế toán thuế(*6758*)</t>
  </si>
  <si>
    <t>-----------Phòng Quản lý hộ kinh doanh, nhập cá nhân và thu khác(*6759*)</t>
  </si>
  <si>
    <t>-----------Phòng Công nghệ thông tin(*6735*)</t>
  </si>
  <si>
    <t>-----------Phòng Tuyên truyền và Hỗ trợ người nộp thuế(*6753*)</t>
  </si>
  <si>
    <t>-----------Phòng Quản lý nợ và Cưỡng chế nợ thuế(*6748*)</t>
  </si>
  <si>
    <t>-----------Phòng Nghiệp vụ - Dự toán - Pháp chế(*6750*)</t>
  </si>
  <si>
    <t>-----------Phòng Kiểm tra nội bộ(*6757*)</t>
  </si>
  <si>
    <t>-----------Phòng Thanh tra - Kiểm tra số 1(*6755*)</t>
  </si>
  <si>
    <t>-----------Phòng Thanh tra - Kiểm tra số 2(*6756*)</t>
  </si>
  <si>
    <t>-----------Phòng Thanh tra - Kiểm tra số 3(*6754*)</t>
  </si>
  <si>
    <t>-----------Phòng Hành chính - Quản trị - Tài vụ -Ấn chỉ(*157922*)</t>
  </si>
  <si>
    <t>-----------Phòng Thuế trước bạ và thu khác(*150606*)</t>
  </si>
  <si>
    <t>-----------Phòng tin học(*157923*)</t>
  </si>
  <si>
    <t>-----------Phòng Quản lý thuế thu nhập cá nhân(*157924*)</t>
  </si>
  <si>
    <t>-----------Phòng Thanh tra thuế(*157925*)</t>
  </si>
  <si>
    <t>-----------Phòng Kiểm tra thuế số 1(*157926*)</t>
  </si>
  <si>
    <t>-----------Phòng Kiểm tra thuế số 2(*157927*)</t>
  </si>
  <si>
    <t>-----------Phòng Tổng hợp nghiệp vụ-Dự toán(*157928*)</t>
  </si>
  <si>
    <t>-----------Phòng Nghiệp vụ thuế(*150607*)</t>
  </si>
  <si>
    <t>-----------Phòng Tổng hợp dự toán(*150608*)</t>
  </si>
  <si>
    <t>-----------Phòng Quản lý ấn chỉ(*150609*)</t>
  </si>
  <si>
    <t>-----------Phòng tin học và xử lý dữ liệu về thuế(*150610*)</t>
  </si>
  <si>
    <t>-----------Phòng Quản lý doanh nghiệp(*150611*)</t>
  </si>
  <si>
    <t>-----------Chi cục thuế Thành phố Tam Kỳ(*2439*)</t>
  </si>
  <si>
    <t>-------------Ban Lãnh đạo(*157929*)</t>
  </si>
  <si>
    <t>-------------Đội Hành chính - Nhân sự - Tài vụ - Quản trị - Ấn chỉ, Chi cục Thuế thành phố Tam Kỳ(*6764*)</t>
  </si>
  <si>
    <t>-------------Đội Tuyên truyền - Hỗ trợ NNT - Trước bạ - Thu khác, CCT thành phố Tam Kỳ(*6742*)</t>
  </si>
  <si>
    <t>-------------Đội Quản lý thuế liên xã, phường số 1 (AX, TX, AM, TT, HT, TN), CCT thành phố Tam Kỳ(*6743*)</t>
  </si>
  <si>
    <t>-------------Đội Quản lý thuế liên xã, phường số 2 (Phước Hòa, Hòa Hương, An Sơn, An Phú, Tam Phú, Tam Thăng, Tam Thanh), CCT thành phố Tam Kỳ(*6765*)</t>
  </si>
  <si>
    <t>-------------Đội Kiểm tra thuế số 1, CCT thành phố Tam Kỳ(*6744*)</t>
  </si>
  <si>
    <t>-------------Đội Kiểm tra thuế số 2, CCT thành phố Tam Kỳ(*6745*)</t>
  </si>
  <si>
    <t>-------------Đội Kê khai - Kế toán thuế - Tin học - Nghiệp vụ - Dự toán - Pháp chế, CCT thành phố Tam Kỳ(*6760*)</t>
  </si>
  <si>
    <t>-------------Đội Kiểm tra và Quản lý nợ số 1, Chi cục Thuế thành phố Tam Kỳ(*6761*)</t>
  </si>
  <si>
    <t>-------------Đội Kiểm tra và Quản lý nợ số 3, Chi cục Thuế thành phố Tam Kỳ(*6762*)</t>
  </si>
  <si>
    <t>-------------Đội Kiểm tra và Quản lý nợ số 2, Chi cục Thuế thành phố Tam Kỳ(*6763*)</t>
  </si>
  <si>
    <t>-----------Chi cục thuế Thành phố Hội An(*2441*)</t>
  </si>
  <si>
    <t>-------------Ban Lãnh đạo(*157930*)</t>
  </si>
  <si>
    <t>-------------Đội Hành chính - Nhân sự - Tài vụ - Quản trị - Ấn chỉ, Chi cục Thuế thành phố Hội An(*6770*)</t>
  </si>
  <si>
    <t>-------------Đội Tuyên truyền - Hỗ trợ NNT - Trước bạ - Thu Khác, CCT thành phố Hội An(*6723*)</t>
  </si>
  <si>
    <t>-------------Đội Quản lý thuế phường Minh An và chợ Hội An, Chi cục Thuế thành phố Hội An(*6771*)</t>
  </si>
  <si>
    <t>-------------Đội Quản lý thuế liên xã, phường (CP, TA, TH, SP, CC, CN,CA, CĐ và các xã CH, CK, CT, TH), CCT thành phố Hội An(*6724*)</t>
  </si>
  <si>
    <t>-------------Đội Kiểm tra thuế số 2, Chi cục Thuế thành phố Hội An(*6766*)</t>
  </si>
  <si>
    <t>-------------Đội Kiểm tra thuế số 1, Chi cục Thuế thành phố Hội An(*6767*)</t>
  </si>
  <si>
    <t>-------------Đội Kê khai - Kế toán thuế - Tin học -Nghiệp vụ - Dự toán - Pháp chế, Chi cục Thuế thành phố Hội An(*6768*)</t>
  </si>
  <si>
    <t>-------------Đội Quản lý nợ và cưỡng chế nợ thuế, Chi cục Thuế thành phố Hội An(*6769*)</t>
  </si>
  <si>
    <t>-----------Chi cục thuế Huyện Đại Lộc(*2426*)</t>
  </si>
  <si>
    <t>-------------Ban Lãnh đạo(*157931*)</t>
  </si>
  <si>
    <t>-------------Đội Hành chính - Nhân sự - Tài vụ - Quản trị - Ấn chỉ, Chi cục Thuế huyện Đại Lộc(*6665*)</t>
  </si>
  <si>
    <t>-------------Đội thuế Vùng C (Ái Nghĩa, Đại Nghĩa, Đại Hiệp, Đại An, Đại Hòa), Chi cục Thuế huyện Đại Lộc(*6666*)</t>
  </si>
  <si>
    <t>-------------Đội Quản lý thuế liên xã, thị trấn (TTr Ái Nghĩa, Đ.An, Đ.Hòa, Đ.Hiệp, Đ.Nghĩa, Đ.Quang, Đ.Đồng, Đ.Lãnh, Đ.Hưng, Đ.Sơn), Chi cục Thuế huyện Đại Lộc(*6667*)</t>
  </si>
  <si>
    <t>-------------Đội thuế Vùng A (Đại Hồng, Đại lãnh, Đại Sơn, Đại Hưng, Đại Đồng, Đại Quang), Chi cục Thuế huyện Đại Lộc(*157932*)</t>
  </si>
  <si>
    <t>-------------Đội thuế Liên xã thị trấn(*157933*)</t>
  </si>
  <si>
    <t>-------------Đội thuế Vùng B (Đại Phong, Đại Minh, Đại Cường, Đại Thắng, Đại Tân, Đại Thạnh, Đại Chánh), Chi cục Thuế huyện Đại Lộc(*6668*)</t>
  </si>
  <si>
    <t>-------------Đội Kiểm tra thuế, CCT huyện Đại Lộc(*6728*)</t>
  </si>
  <si>
    <t>-------------Đội Quản lý thuế liên xã (Đ.Minh, Đ.Thắng, Đ.Cường, Đ.Phong, Đ.Thạnh, Đ.Chánh, Đ.Tân, Đ.Hồng), CCT huyện Đại Lộc(*6730*)</t>
  </si>
  <si>
    <t>-------------Đội Nghiệp vụ Quản lý thuế (TT-HT-NV-DT-KK-KTT-TH-TB và TK), CCT huyện Đại Lộc(*6729*)</t>
  </si>
  <si>
    <t>-----------Chi cục thuế Thị xã Điện Bàn(*2427*)</t>
  </si>
  <si>
    <t>-------------Ban Lãnh đạo(*157934*)</t>
  </si>
  <si>
    <t>-------------Đội Hành chính - Nhân sự - Tài vụ - Quản trị - Ấn chỉ, Chi cục Thuế huyện Điện Bàn(*6660*)</t>
  </si>
  <si>
    <t>-------------Đội thuế liên xã, phường, Chi cục Thuế thị xã Điện Bàn(*6664*)</t>
  </si>
  <si>
    <t>-------------Đội Kê khai - Kế toán thuế - Tin học - Nghiệp vụ - Dự Toán - Pháp chế, Chi cục Thuế thị xã Điện Bàn(*6673*)</t>
  </si>
  <si>
    <t>-------------Đội Kiểm tra thuế số 1, Chi cục Thuế thị xã Điện Bàn(*6688*)</t>
  </si>
  <si>
    <t>-------------Đội Kiểm tra thuế số 2, Chi cục Thuế thị xã Điện Bàn(*6703*)</t>
  </si>
  <si>
    <t>-------------Đội Quản lý thuế liên xã, phường số 1 (VĐ, ĐA, ĐM, ĐP, ĐP, ĐT, ĐH, ĐP, ĐT, ĐQ), CCT thị xã Điện Bàn(*6726*)</t>
  </si>
  <si>
    <t>-------------Đội Quản lý thuế liên xã, phường số 2 (ĐNB, ĐNT, ĐNĐ, ĐD, ĐN, ĐTB, ĐTT, ĐTN, ĐH, ĐT), CCT thị xã Điện Bàn(*6727*)</t>
  </si>
  <si>
    <t>-------------Đội Tuyên truyền - Hỗ trợ NNT - Trước bạ - Thu khác, CCT thị xã Điện Bàn(*6725*)</t>
  </si>
  <si>
    <t>-----------Chi cục thuế Huyện Duy Xuyên(*2428*)</t>
  </si>
  <si>
    <t>-------------Ban Lãnh đạo(*157935*)</t>
  </si>
  <si>
    <t>-------------Đội Hành chính - Nhân sự - Tài vụ - Quản trị - Ấn chỉ, Chi cục Thuế huyện Duy Xuyên(*6670*)</t>
  </si>
  <si>
    <t>-------------Đội Quản lý thuế liên xã (DP, DTân, DT, DH, DC, DTrinh, DS, DTrung), Chi cục Thuế huyện Duy Xuyên(*6671*)</t>
  </si>
  <si>
    <t>-------------Đội Quản lý thuế liên xã, thị trấn (NP, DP, DTh, DV, DN, DH), Chi cục Thuế huyện Duy Xuyên(*6672*)</t>
  </si>
  <si>
    <t>-------------Đội nghiệp vụ Quản lý thuế, CCT huyện Duy Xuyên(*6731*)</t>
  </si>
  <si>
    <t>-------------Đội Kiểm tra thuế, CCT huyện Duy Xuyên(*6732*)</t>
  </si>
  <si>
    <t>-----------Chi cục thuế Huyện Nam Giang(*2430*)</t>
  </si>
  <si>
    <t>-------------Ban Lãnh đạo(*157936*)</t>
  </si>
  <si>
    <t>-------------Đội Tổng Hợp (HC - NS - TV - QT - AC - NV - DT - TB), CCT huyện Nam Giang(*6740*)</t>
  </si>
  <si>
    <t>-------------Đội Tổng hợp - Nghiệp vụ, Chi cục Thuế huyện Nam Giang(*6698*)</t>
  </si>
  <si>
    <t>-------------Đội Quản lý thuế, Chi cục Thuế huyện Nam Giang(*6699*)</t>
  </si>
  <si>
    <t>-------------Đội nghiệp vụ Quản lý thuế, CCT huyện Nam Giang(*6741*)</t>
  </si>
  <si>
    <t>-----------Chi cục thuế Huyện Thăng Bình(*2433*)</t>
  </si>
  <si>
    <t>-------------Ban Lãnh đạo(*157937*)</t>
  </si>
  <si>
    <t>-------------Đội Hành chính - Nhân sự - Tài vụ - Quản trị - Ấn chỉ, Chi cục Thuế huyện Thăng Bình(*6780*)</t>
  </si>
  <si>
    <t>-------------Đội Kiểm tra thuế, Chi cục Thuế huyện Thăng Bình(*6778*)</t>
  </si>
  <si>
    <t>-------------Đội Quản lý nợ và cưỡng chế nợ thuế, Chi cục Thuế huyện Thăng Bình(*6779*)</t>
  </si>
  <si>
    <t>-------------Đội thuế liên xã, thị trấn số 2 (Hà Lam, Bình An, Bình Trung, Bình Tú, Bình Nguyên, Bình Phục), Chi cục Thuế huyện Thăng Bình(*6781*)</t>
  </si>
  <si>
    <t>-------------Đội thuế liên xã số 3 (Bình Triều, Bình Sa, Bình Giang, Bình Đào, Bình Dương, Bình Minh, Bình Hải, Bình Nam), Chi cục Thuế huyện Thăng Bình(*6782*)</t>
  </si>
  <si>
    <t>-------------Đội thuế liên xã số 1(Bình Lãnh, Bình Trị, Bình Định Bắc, Bình Định Nam, Bình Quý, Bình Phú, Bình Chánh, Bình Quế), Chi cục Thuế huyện Thăng Bình(*6783*)</t>
  </si>
  <si>
    <t>-------------Đội Nghiệp vụ Quản lý thuế (TT-HT-NV-DT-KK-KTT-TH-TB và TK), CCT huyện Thăng Bình(*6734*)</t>
  </si>
  <si>
    <t>-------------Đội Quản lý thuế liên xã, thị trấn (T.trấn Hà Lam, B.Lãnh, B.Trị, B.Định Nam, B.Định Bắc, B.Chánh, B.Phú, B.Quý, B.Quế, B.Nguyên, B.Phục), CCT huyện Thăng Bình(*6736*)</t>
  </si>
  <si>
    <t>-------------Đội Quản lý thuế liên xã (B.Triều, B.Sa, B.Giang, B.Đào, B.Minh, B.Dương, B.Hải, B.Nam, B.Tú, B.Trung ,B.An), CCT huyện Thăng Bình(*6737*)</t>
  </si>
  <si>
    <t>-------------Chi cục thuế Bắc Trà My(*150755*)</t>
  </si>
  <si>
    <t>--------------Ban Lãnh đạo(*157938*)</t>
  </si>
  <si>
    <t>--------------Đội Tổng hợp - Nghiệp vụ, Chi cục Thuế huyện Bắc Trà My(*6693*)</t>
  </si>
  <si>
    <t>--------------Đội Quản lý thuế, Chi cục Thuế huyện Bắc Trà My(*6694*)</t>
  </si>
  <si>
    <t>-------------Chi cục thuế Nam Trà My(*150756*)</t>
  </si>
  <si>
    <t>--------------Ban Lãnh đạo(*157939*)</t>
  </si>
  <si>
    <t>--------------Đội Nghiệp vụ Quản lý thuế, Chi cục Thuế huyện Nam Trà My(*6696*)</t>
  </si>
  <si>
    <t>--------------Đội Tổng hợp, Chi cục Thuế huyện Nam Trà My(*6697*)</t>
  </si>
  <si>
    <t>-------------Chi cục thuế Tiên Phước(*150776*)</t>
  </si>
  <si>
    <t>--------------Ban Lãnh đạo(*157940*)</t>
  </si>
  <si>
    <t>--------------Đội Tổng hợp, Chi cục Thuế huyện Tiên Phước(*6684*)</t>
  </si>
  <si>
    <t>--------------Đội Nghiệp vụ Quản lý thuế, Chi cục Thuế huyện Tiên Phước(*6685*)</t>
  </si>
  <si>
    <t>--------------Đội Hành chính - Nhân sự - Tài vụ - Quản trị - Ấn chỉ, Chi cục Thuế huyện Tiên Phước(*6686*)</t>
  </si>
  <si>
    <t>--------------Đội thuế liên xã, thị trấn, Chi cục Thuế huyện Tiên Phước(*6687*)</t>
  </si>
  <si>
    <t>-------------Chi cục thuế Đông giang(*150777*)</t>
  </si>
  <si>
    <t>--------------Ban Lãnh đạo(*157941*)</t>
  </si>
  <si>
    <t>--------------Đội Tổng hợp, Chi cục Thuế huyện Đông Giang(*6704*)</t>
  </si>
  <si>
    <t>--------------Đội Nghiệp vụ Quản lý thuế, Chi cục Thuế huyện Đông Giang(*6705*)</t>
  </si>
  <si>
    <t>-------------Chi cục thuế Tây Giang(*150778*)</t>
  </si>
  <si>
    <t>--------------Ban Lãnh đạo(*157942*)</t>
  </si>
  <si>
    <t>--------------Đội Tổng hợp - Nghiệp vụ, Chi cục Thuế huyện Tây Giang(*6706*)</t>
  </si>
  <si>
    <t>--------------Đội Nghiệp vụ Quản lý thuế, Chi cục Thuế huyện Tây Giang(*6707*)</t>
  </si>
  <si>
    <t>-------------Chi cục thuế Quế Sơn(*150779*)</t>
  </si>
  <si>
    <t>--------------Ban Lãnh đạo(*157943*)</t>
  </si>
  <si>
    <t>--------------Đội Kê khai - Kế toán thuế và Tin học, Chi cục Thuế huyện Quế Sơn(*6674*)</t>
  </si>
  <si>
    <t>--------------Đội Nghiệp vụ Quản lý thuế, Chi cục Thuế huyện Quế Sơn(*157944*)</t>
  </si>
  <si>
    <t>--------------Đội Kiểm tra thuế, Chi cục Thuế huyện Quế Sơn(*6675*)</t>
  </si>
  <si>
    <t>--------------Đội Quản lý nợ và cưỡng chế nợ thuế, Chi cục Thuế huyện Quế Sơn(*6676*)</t>
  </si>
  <si>
    <t>--------------Đội Hành chính - Nhân sự - Tài vụ - Quản trị - Ấn chỉ, Chi cục Thuế huyện Quế Sơn(*6677*)</t>
  </si>
  <si>
    <t>--------------Đội QL thuế liên xã, thị trấn, Chi cục Thuế huyện Quế Sơn(*6678*)</t>
  </si>
  <si>
    <t>-------------Chi cục thuế Nông Sơn(*150321*)</t>
  </si>
  <si>
    <t>--------------Ban Lãnh đạo(*157945*)</t>
  </si>
  <si>
    <t>--------------Đội Tổng hợp, Chi cục Thuế huyện Nông Sơn(*6680*)</t>
  </si>
  <si>
    <t>--------------Đội Nghiệp vụ Quản lý thuế, Chi cục Thuế huyện Nông Sơn(*6681*)</t>
  </si>
  <si>
    <t>--------------Đội Hành chính - Nhân sự - Tài vụ - Quản trị - Ấn chỉ, Chi cục Thuế huyện Nông Sơn(*6682*)</t>
  </si>
  <si>
    <t>--------------Đội thuế liên xã, Chi cục Thuế huyện Nông Sơn(*6683*)</t>
  </si>
  <si>
    <t>-------------Chi cục thuế Hiệp Đức(*150322*)</t>
  </si>
  <si>
    <t>--------------Ban Lãnh đạo(*157946*)</t>
  </si>
  <si>
    <t>--------------Đội Tổng hợp, Chi cục Thuế huyện Hiệp Đức(*6689*)</t>
  </si>
  <si>
    <t>--------------Đội Nghiệp vụ Quản lý thuế, Chi cục Thuế huyện Hiệp Đức(*6690*)</t>
  </si>
  <si>
    <t>--------------Đội Hành chính - Nhân sự - Tài vụ - Quản trị - Ấn chỉ, Chi cục Thuế huyện Hiệp Đức(*6691*)</t>
  </si>
  <si>
    <t>--------------Đội thuế liên xã, thị trấn, Chi cục Thuế huyện Hiệp Đức(*6692*)</t>
  </si>
  <si>
    <t>-----------Chi cục thuế Huyện Phước Sơn(*2431*)</t>
  </si>
  <si>
    <t>-------------Ban Lãnh đạo(*157947*)</t>
  </si>
  <si>
    <t>-------------Đội Tổng hợp (HC-NS-TV-QT-AC-NV-DT), CCT huyện Phước Sơn(*6738*)</t>
  </si>
  <si>
    <t>-------------Đội Tổng hợp - Nghiệp vụ, Chi cục Thuế huyện Phước Sơn(*6700*)</t>
  </si>
  <si>
    <t>-------------Đội Kiểm tra và Quản lý nợ, Chi cục Thuế huyện Phước Sơn(*6701*)</t>
  </si>
  <si>
    <t>-------------Đội Quản lý thuế, Chi cục Thuế huyện Phước Sơn(*6702*)</t>
  </si>
  <si>
    <t>-------------Đội nghiệp vụ Quản lý thuế, CCT huyện Phước Sơn(*6739*)</t>
  </si>
  <si>
    <t>-----------Chi cục thuế Huyện Núi Thành(*2437*)</t>
  </si>
  <si>
    <t>-------------Ban Lãnh đạo(*157948*)</t>
  </si>
  <si>
    <t>-------------Đội Hành chính - Nhân sự - Tài vụ - Quản trị - Ấn chỉ, Chi cục Thuế huyện Núi Thành(*6777*)</t>
  </si>
  <si>
    <t>-------------Đội Quản lý nợ và cưỡng chế nợ thuế, Chi cục Thuế huyện Núi Thành(*6776*)</t>
  </si>
  <si>
    <t>-------------Đội Kiểm tra thuế, Chi cục Thuế huyện Núi Thành(*6775*)</t>
  </si>
  <si>
    <t>-------------Đội Quản lý thuế liên xã (T. Xuân 1, T.Xuân 2 T.Tiến, T.Sơn, T.Anh Bắc, T.Anh Nam, T.Thạnh, T.Trà, T.Hòa, T.Hiệp), CCT huyện Núi Thành(*6709*)</t>
  </si>
  <si>
    <t>-------------Đội Quản lý thuế liên xã, thị trấn (TTr Núi Thành, T.Mỹ Đông, T.Mỹ Tây, T.Giang, T.Nghĩa, T.Quang, T.Hải), CCT huyện Núi Thành(*6710*)</t>
  </si>
  <si>
    <t>-------------Đội Nghiệp vụ Quản lý thuế (TT-HT-NV-DT-KK-KTT-TH-TB-TK), Chi cục Thuế huyện Núi Thành(*6733*)</t>
  </si>
  <si>
    <t>-----------Chi cục Thuế khu vực Đông Giang - Tây Giang(*6784*)</t>
  </si>
  <si>
    <t>-------------Ban Lãnh đạo(*157949*)</t>
  </si>
  <si>
    <t>-------------Đội Tổng hợp (HC-NS-TV-QT-AC-NV-DT) - CCTKV Đông Giang - Tây Giang(*6657*)</t>
  </si>
  <si>
    <t>-------------Đội Nghiệp vụ Quản lý thuế (TT-HT-QLN-KTT-Kê khai-KTT-TH-TB và TK-QLT lên xã, thị trấn), CCTKV Đông Giang - Tây Giang(*6711*)</t>
  </si>
  <si>
    <t>-----------Chi cục Thuế khu vực Trà My - Tiên Phước(*6785*)</t>
  </si>
  <si>
    <t>-------------Ban Lãnh đạo(*157950*)</t>
  </si>
  <si>
    <t>-------------Đội Hành chính - NS - TV - QT - AC, CCTKV Trà My - Tiên Phước(*6712*)</t>
  </si>
  <si>
    <t>-------------Đội quản lý thuế liên xã, thị trấn số 1 (BTM), CCTKV Trà My - Tiên Phước(*6658*)</t>
  </si>
  <si>
    <t>-------------Đội Ngiệp vụ Quản lý thuế (TT-TT- NV-DT-KK-KKT- TH-TB và TK), CCTKV Trà My - Tiên Phước(*6713*)</t>
  </si>
  <si>
    <t>-------------Đội Kiểm tra thuế, CCTKV Trà My - Tiên Phước(*6714*)</t>
  </si>
  <si>
    <t>-------------Đội Quản lý thuế liên xã, thị trấn số 2 (TP), CCTKV Trà My - Tiên Phước(*6715*)</t>
  </si>
  <si>
    <t>-------------Đội Quản lý thuế liên xã (NTM), CCTKV Trà My - Tiên Phước(*6716*)</t>
  </si>
  <si>
    <t>-----------Chi cục Thuế khu vực Quế Sơn - Nông Sơn - Hiệp Đức(*6786*)</t>
  </si>
  <si>
    <t>-------------Ban Lãnh đạo(*157951*)</t>
  </si>
  <si>
    <t>-------------Đội Hành chính - Nhân sự - TV - QT - AC, CCTKV Quế Sơn-Nông Sơn-Hiệp Đức(*6717*)</t>
  </si>
  <si>
    <t>-------------Đội Nghiệp vụ Quản lý thuế (TT-HT-NV-DT-KK-KTT-TH-TB và thu khác), CCTKV Quế Sơn-Nông Sơn-Hiệp Đức(*6718*)</t>
  </si>
  <si>
    <t>-------------Đội Kiểm tra thuế, CCTKV Quế Sơn-Nông Sơn-Hiệp Đức(*6719*)</t>
  </si>
  <si>
    <t>-------------Đội Quản lý thuế liên xã, thị trấn số 1 (QS), CCTKV Quế Sơn-Nông Sơn-Hiệp Đức(*6720*)</t>
  </si>
  <si>
    <t>-------------Đội Quản lý thuế liên xã, thị trấn số 2 (HĐ), CCTKV Quế Sơn-Nông Sơn-Hiệp Đức(*6721*)</t>
  </si>
  <si>
    <t>-------------Đội Quản lý thuế lên xã (NS), CCTKV Quế Sơn-Nông Sơn-Hiệp Đức(*6722*)</t>
  </si>
  <si>
    <t>-----------Chi cục thuế Huyện Phú Ninh(*2438*)</t>
  </si>
  <si>
    <t>-------------Ban Lãnh đạo(*157952*)</t>
  </si>
  <si>
    <t>-------------Đội Tổng hợp, CCT huyện Phú Ninh(*6746*)</t>
  </si>
  <si>
    <t>-------------Đội Nghiệp vụ Quản lý thuê, CCT huyện Phú Ninh(*6747*)</t>
  </si>
  <si>
    <t>-----------Chi cục thuế khu vực Điện Bàn - Duy Xuyên(*157133*)</t>
  </si>
  <si>
    <t>-------------Ban Lãnh đạo(*157953*)</t>
  </si>
  <si>
    <t>-------------Đội Hành chính - NS - TV - QT - AC, CCTKV Điện Bàn- Duy Xuyên(*157954*)</t>
  </si>
  <si>
    <t>-------------Đội Tuyên truyền - Hỗ trợ người nộp thuế -Trước bạ - Thu khác, CCT khu vực Điện Bàn - Duy Xuyên(*157955*)</t>
  </si>
  <si>
    <t>-------------Đội Kê khai - Kế toán thuế -Tin học - Nghiệp vụ - Dự toán - Pháp chế, CCT khu vực Điện Bàn - Duy Xuyên(*157956*)</t>
  </si>
  <si>
    <t>-------------Đội Kiểm tra thuế số 1, CCT khu vực Điện Bàn - Duy Xuyên (ĐB)(*157957*)</t>
  </si>
  <si>
    <t>-------------Đội Kiểm tra thuế số 2, CCT khu vực Điện Bàn - Duy Xuyên (DX)(*157958*)</t>
  </si>
  <si>
    <t>-------------Đội Quản lý thuế liên xã, phường số 1, CCT khu vực Điện Bàn - Duy Xuyên (ĐB)(*157959*)</t>
  </si>
  <si>
    <t>-------------Đội Quản lý thuế liên xã, phường số 2, CCT khu vực Điện Bàn - Duy Xuyên (ĐB)(*157960*)</t>
  </si>
  <si>
    <t>-------------Đội Quản lý thuế liên xã, thị trấn, CCT khu vực Điện Bàn - Duy Xuyên (DX)(*157961*)</t>
  </si>
  <si>
    <t>-------------Đội Quản lý thuế liên xã, CCT khu vực Điện Bàn - Duy Xuyên (DX)(*157962*)</t>
  </si>
  <si>
    <t>-----------Chi cục Thuế khu vực Tam Kỳ - Phú Ninh(*157134*)</t>
  </si>
  <si>
    <t>-------------Ban Lãnh đạo(*157963*)</t>
  </si>
  <si>
    <t>-------------Đội Hành chính - Nhân sự - Tài vụ - Quản trị - Ấn chỉ, Chi cục Thuế khu vực Tam Kỳ - Phú Ninh(*157964*)</t>
  </si>
  <si>
    <t>-------------Đội Kê khai - Kế toán thuế - Tin học - Nghiệp vụ - Dự toán - Pháp chế, Chi cục Thuế khu vực Tam Kỳ - Phú Ninh(*157965*)</t>
  </si>
  <si>
    <t>-------------Đội Kiểm tra thuế số 1, Chi cục Thuế khu vực Tam Kỳ - Phú Ninh(*157966*)</t>
  </si>
  <si>
    <t>-------------Đội Kiểm tra thuế số 2, Chi cục Thuế khu vực Tam Kỳ - Phú Ninh(*157967*)</t>
  </si>
  <si>
    <t>-------------Đội Quản lý thuế liên xã, phường số 1 (Tam Kỳ), Chi cục Thuế khu vực Tam Kỳ - Phú Ninh(*157968*)</t>
  </si>
  <si>
    <t>-------------Đội Quản lý thuế liên xã, phường số 2 (Tam Kỳ), Chi cục Thuế khu vực Tam Kỳ - Phú Ninh(*157969*)</t>
  </si>
  <si>
    <t>-------------Đội Quản lý thuế liên xã, thị trấn (Phú Ninh), Chi cục Thuế khu vực Tam Kỳ - Phú Ninh(*157970*)</t>
  </si>
  <si>
    <t>-------------Đội Tuyên truyền - Hỗ trợ người nộp thế - Trước bạ - Thu khác, Chi cục Thuế khu vực Tam Kỳ - Phú Ninh(*157971*)</t>
  </si>
  <si>
    <t>-----------Chi cục Thuế khu vực Phước Sơn - Nam Giang(*157135*)</t>
  </si>
  <si>
    <t>-------------Ban Lãnh đạo(*157972*)</t>
  </si>
  <si>
    <t>-------------Đội Kiểm tra thuế, Chi cục Thuế khu vực Phước Sơn - Nam Giang(*157973*)</t>
  </si>
  <si>
    <t>-------------Đội Quản lý thuế liên xã, thị trấn số 1 (Phước Sơn), Chi cục Thuế khu vực Phước Sơn - Nam Giang(*157974*)</t>
  </si>
  <si>
    <t>-------------Đội Quản lý thuế liên xã, thị trấn số 2 (Nam Giang), Chi cục Thuế khu vực Phước Sơn - Nam Giang(*157975*)</t>
  </si>
  <si>
    <t>-------------Đội Tổng hợp - Nghiệp vụ (HC-NS-TV-QT-AC-NV-DT-TT-HT-KK-KTT-TH-TB và thu khác), Chi cục Thuế khu vực Phước Sơn - Nam Giang(*157976*)</t>
  </si>
  <si>
    <t>----------Cục Thuế Tỉnh Quảng Ngãi(*2442*)</t>
  </si>
  <si>
    <t>-----------Lãnh đạo Cục(*6848*)</t>
  </si>
  <si>
    <t>-----------Văn Phòng(*6857*)</t>
  </si>
  <si>
    <t>-----------Phòng Tổ chức cán bộ(*6856*)</t>
  </si>
  <si>
    <t>-----------Phòng Tuyên truyền - Hỗ trợ Người nộp thuế(*6851*)</t>
  </si>
  <si>
    <t>-----------Phòng Nghiệp vụ - Dự toán - Pháp chế(*6852*)</t>
  </si>
  <si>
    <t>-----------Phòng Quản lý nợ và Cưỡng chế nợ thuế(*6853*)</t>
  </si>
  <si>
    <t>-----------Phòng Quản lý Hộ kinh doanh, cá nhân và thu khác(*6854*)</t>
  </si>
  <si>
    <t>-----------Phòng Kê khai và Kế toán thuế(*6821*)</t>
  </si>
  <si>
    <t>-----------Phòng Công nghệ thông tin(*6827*)</t>
  </si>
  <si>
    <t>-----------Phòng Kiểm tra nội bộ(*6858*)</t>
  </si>
  <si>
    <t>-----------Phòng Thanh tra - Kiểm tra số 1(*6849*)</t>
  </si>
  <si>
    <t>-----------Phòng Thanh tra - Kiểm tra số 2(*6850*)</t>
  </si>
  <si>
    <t>-----------Phòng Thanh tra - Kiểm tra số 3(*6855*)</t>
  </si>
  <si>
    <t>-----------Phòng Thuế trước bạ và thu khác(*150398*)</t>
  </si>
  <si>
    <t>-----------Phòng Nghiệp vụ thuế(*150399*)</t>
  </si>
  <si>
    <t>-----------Phòng Tổng hợp dự toán(*150400*)</t>
  </si>
  <si>
    <t>-----------Phòng Quản lý ấn chỉ(*150401*)</t>
  </si>
  <si>
    <t>-----------Phòng tin học và xử lý dữ liệu về thuế(*150434*)</t>
  </si>
  <si>
    <t>-----------Phòng Quản lý doanh nghiệp(*150435*)</t>
  </si>
  <si>
    <t>-----------Chi cục Thuế khu vực Quảng Ngãi - Sơn Tịnh(*12493*)</t>
  </si>
  <si>
    <t>-------------Ban Lãnh đạo(*157977*)</t>
  </si>
  <si>
    <t>-------------Đội Tuyên truyền - Hỗ trợ người nộp thuế - Trước bạ - Thu khác(*150436*)</t>
  </si>
  <si>
    <t>-------------Đội Kê khai - Kế toán thuế - Tin học - Nghiệp vụ - Dự toán - Pháp chế(*150437*)</t>
  </si>
  <si>
    <t>-------------Đội Kiểm tra thuế số 1(*150438*)</t>
  </si>
  <si>
    <t>-------------Đội Kiểm tra thuế số 2(*150439*)</t>
  </si>
  <si>
    <t>-------------Đội Hành chính - Nhân sự - Tài vụ - Quản trị - Ấn chỉ(*150441*)</t>
  </si>
  <si>
    <t>-------------Đội Quản lý thuế liên phường số 1(*150442*)</t>
  </si>
  <si>
    <t>-------------Đội Quản lý thuế liên xã, phường số 3(*157979*)</t>
  </si>
  <si>
    <t>-------------Đội Quản lý thuế liên xã, phường số 4(*157980*)</t>
  </si>
  <si>
    <t>-------------Đội Quản lý thuế liên xã số 5(*157981*)</t>
  </si>
  <si>
    <t>-------------Đội Quản lý thuế liên xã số 6(*157982*)</t>
  </si>
  <si>
    <t>-----------Chi cục Thuế khu vực Tư Nghĩa - Mộ Đức(*12494*)</t>
  </si>
  <si>
    <t>-------------Ban Lãnh đạo(*157983*)</t>
  </si>
  <si>
    <t>-------------Đội Kiểm tra thuế(*150484*)</t>
  </si>
  <si>
    <t>-------------Đội Hành chính - Nhân sự  - Tài vụ - Quản trị - Ấn chỉ(*150486*)</t>
  </si>
  <si>
    <t>-------------Đội Quản lý thuế liên xã số 1(*150487*)</t>
  </si>
  <si>
    <t>-------------Đội Quản lý thuế liên xã số 2(*157984*)</t>
  </si>
  <si>
    <t>-------------Đội Quản lý thuế liên xã số 3(*157985*)</t>
  </si>
  <si>
    <t>-------------Đội Quản lý thuế liên xã số 4(*157986*)</t>
  </si>
  <si>
    <t>-------------Đội Nghiệp vụ Quản lý thuế(*157987*)</t>
  </si>
  <si>
    <t>-----------Chi cục Thuế Huyện Lý Sơn(*2449*)</t>
  </si>
  <si>
    <t>-------------Ban Lãnh đạo(*157988*)</t>
  </si>
  <si>
    <t>-------------Đội Nghiệp vụ Quản lý thuế(*6800*)</t>
  </si>
  <si>
    <t>-------------Đội Tổng hợp(*6801*)</t>
  </si>
  <si>
    <t>-----------Chi cục Thuế Huyện Bình Sơn(*2443*)</t>
  </si>
  <si>
    <t>-------------Ban Lãnh đạo(*157989*)</t>
  </si>
  <si>
    <t>-------------Đội Hành chính - Nhân sự - Tài vụ - Quản trị - Ấn chỉ(*6803*)</t>
  </si>
  <si>
    <t>-------------Đội Quản lý thuế liên xã số 1(*6804*)</t>
  </si>
  <si>
    <t>-------------Đội Nghiệp vụ Quản lý thuế(*6805*)</t>
  </si>
  <si>
    <t>-------------Đội Quản lý thuế liên xã số 3(*6806*)</t>
  </si>
  <si>
    <t>-------------Đội Kiểm tra thuế(*6807*)</t>
  </si>
  <si>
    <t>-------------Đội Quản lý thuế liên xã số 2(*6808*)</t>
  </si>
  <si>
    <t>-----------Chi cục Thuế khu vực Đức Phổ - Ba Tơ(*6828*)</t>
  </si>
  <si>
    <t>-------------Ban Lãnh đạo(*157990*)</t>
  </si>
  <si>
    <t>-------------Đội Quản lý thuế liên xã, phường số 1(*6829*)</t>
  </si>
  <si>
    <t>-------------Đội Quản lý thuế liên xã số 2(*6830*)</t>
  </si>
  <si>
    <t>-------------Đội Quản lý thuế liên xã, phường số 3(*6831*)</t>
  </si>
  <si>
    <t>-------------Đội Quản lý thuế liên xã, phường số 4(*6832*)</t>
  </si>
  <si>
    <t>-------------Đội Quản lý thuế liên xã số 5(*6833*)</t>
  </si>
  <si>
    <t>-------------Đội Nghiệp vụ Quản lý thuế(*6834*)</t>
  </si>
  <si>
    <t>-------------Đội Kiểm tra thuế(*6835*)</t>
  </si>
  <si>
    <t>-------------Đội Hành chính - Nhân sự - Tài vụ - Quản trị - Ấn chỉ(*6836*)</t>
  </si>
  <si>
    <t>-----------Chi cục Thuế khu vực Sơn Hà - Sơn Tây(*6837*)</t>
  </si>
  <si>
    <t>-------------Ban Lãnh đạo(*157991*)</t>
  </si>
  <si>
    <t>-------------Đội Tổng hợp(*6838*)</t>
  </si>
  <si>
    <t>-------------Đội Nghiệp vụ Quản lý thuế(*6839*)</t>
  </si>
  <si>
    <t>-----------Chi cục Thuế khu vực Trà Bồng - Tây Trà(*6840*)</t>
  </si>
  <si>
    <t>-------------Ban Lãnh đạo(*157992*)</t>
  </si>
  <si>
    <t>-------------Đội Tổng hợp(*6841*)</t>
  </si>
  <si>
    <t>-------------Đội Nghiệp vụ Quản lý thuế(*6842*)</t>
  </si>
  <si>
    <t>-----------Chi cục Thuế khu vực Nghĩa Hành - Minh Long(*6843*)</t>
  </si>
  <si>
    <t>-------------Ban Lãnh đạo(*157993*)</t>
  </si>
  <si>
    <t>-------------Đội Quản lý thuế liên xã số 1(*6844*)</t>
  </si>
  <si>
    <t>-------------Đội Quản lý thuế liên xã số 2(*6845*)</t>
  </si>
  <si>
    <t>-------------Đội Nghiệp vụ Quản lý thuế(*6846*)</t>
  </si>
  <si>
    <t>-------------Đội Tổng hợp(*6847*)</t>
  </si>
  <si>
    <t>-----------Chi cục Thuế Thành phố Quảng Ngãi(*2450*)</t>
  </si>
  <si>
    <t>-------------Ban Lãnh đạo(*157994*)</t>
  </si>
  <si>
    <t>-------------Đội Hành chính-Nhân sự-Tài vụ-Ấn chỉ(*6789*)</t>
  </si>
  <si>
    <t>-------------Đội Kiểm tra thuế số 1(*6790*)</t>
  </si>
  <si>
    <t>-------------Đội Kiểm tra thuế số 2(*6791*)</t>
  </si>
  <si>
    <t>-------------Đội Quản lý thuế liên xã, phường số 3(*6792*)</t>
  </si>
  <si>
    <t>-------------Đội Quản lý thuế liên phường số 1(*6793*)</t>
  </si>
  <si>
    <t>-------------Đội Quản lý thuế liên xã số 5(*6794*)</t>
  </si>
  <si>
    <t>-------------Đội Quản lý thuế liên xã, phường số 4(*6795*)</t>
  </si>
  <si>
    <t>-------------Đội Kê khai - Kế toán thuế - Tin học - Nghiệp vụ - Dự toán - Pháp chế(*6796*)</t>
  </si>
  <si>
    <t>-------------Đội Quản lý thuế liên phường số 2(*6797*)</t>
  </si>
  <si>
    <t>-------------Đội Tuyên truyền - Hỗ trợ người nộp thuế - Trước bạ - Thu khác(*6798*)</t>
  </si>
  <si>
    <t>-----------Chi cục Thuế Huyện Sơn Tịnh(*2444*)</t>
  </si>
  <si>
    <t>-------------Ban Lãnh đạo(*157995*)</t>
  </si>
  <si>
    <t>-------------Đội Hành chính - Nhân sự - Tài vụ - Quản trị - Ấn chỉ(*6810*)</t>
  </si>
  <si>
    <t>-------------Đội Quản lý thuế liên xã số 1(*6811*)</t>
  </si>
  <si>
    <t>-------------Đội Quản lý thuế liên xã số 2(*6812*)</t>
  </si>
  <si>
    <t>-------------Đội Nghiệp vụ Quản lý thuế(*6813*)</t>
  </si>
  <si>
    <t>-------------Đội Kiểm tra thuế(*6814*)</t>
  </si>
  <si>
    <t>-----------Chi cục Thuế Huyện Tư Nghĩa(*2445*)</t>
  </si>
  <si>
    <t>-------------Ban Lãnh đạo(*157996*)</t>
  </si>
  <si>
    <t>-------------Đội Quản lý thuế liên xã số 1(*6816*)</t>
  </si>
  <si>
    <t>-------------Đội Hành chính - Nhân sự - Tài vụ - Quản trị - Ấn chỉ(*6817*)</t>
  </si>
  <si>
    <t>-------------Đội Quản lý thuế liên xã số 2(*6818*)</t>
  </si>
  <si>
    <t>-------------Đội Nghiệp vụ Quản lý thuế(*6819*)</t>
  </si>
  <si>
    <t>-------------Đội Kiểm tra thuế(*6820*)</t>
  </si>
  <si>
    <t>-----------Chi cục Thuế Huyện Mộ Đức(*2448*)</t>
  </si>
  <si>
    <t>-------------Ban Lãnh đạo(*157997*)</t>
  </si>
  <si>
    <t>-------------Đội Quản lý thuế liên xã số 1(*6823*)</t>
  </si>
  <si>
    <t>-------------Đội Tổng hợp(*6824*)</t>
  </si>
  <si>
    <t>-------------Đội Quản lý thuế liên xã số 2(*6825*)</t>
  </si>
  <si>
    <t>-------------Đội Nghiệp vụ Quản lý thuế(*6826*)</t>
  </si>
  <si>
    <t>-----------Chi cục Thuế Huyện Đức Phổ(*12507*)</t>
  </si>
  <si>
    <t>-------------Ban Lãnh đạo(*157998*)</t>
  </si>
  <si>
    <t>-------------Đội Nghiệp vụ - Tuyên truyền và hỗ trợ người nộp thuế(*150612*)</t>
  </si>
  <si>
    <t>-------------Đội Tổng hợp - Dự toán - Kế toán thuế(*150613*)</t>
  </si>
  <si>
    <t>-------------Đội Kiểm tra thuế và Kiểm tra nội bộ(*150614*)</t>
  </si>
  <si>
    <t>-------------Đội Kiểm tra và quản lý nợ thuế(*150615*)</t>
  </si>
  <si>
    <t>-------------Đội Quản lý Trước bạ - Thu khác - Thuế thu nhập cá nhân(*150616*)</t>
  </si>
  <si>
    <t>-------------Đội Hành chính - Tài vụ - Ấn chỉ(*150617*)</t>
  </si>
  <si>
    <t>-------------Đội Thuế Liên phường, xã(*150618*)</t>
  </si>
  <si>
    <t>-------------Đội Tuyên truyền - Nghiệp vụ - Thu khác(*150643*)</t>
  </si>
  <si>
    <t>-----------Chi cục Thuế Huyện Ba Tơ(*12508*)</t>
  </si>
  <si>
    <t>-------------Ban Lãnh đạo(*157999*)</t>
  </si>
  <si>
    <t>-------------Đội Nghiệp vụ - Tuyên truyền và hỗ trợ người nộp thuế(*150644*)</t>
  </si>
  <si>
    <t>-------------Đội Tổng hợp - Dự toán - Kế toán thuế(*150645*)</t>
  </si>
  <si>
    <t>-------------Đội Kiểm tra thuế và Kiểm tra nội bộ(*150646*)</t>
  </si>
  <si>
    <t>-------------Đội Kiểm tra và quản lý nợ thuế(*150647*)</t>
  </si>
  <si>
    <t>-------------Đội Quản lý Trước bạ - Thu khác - Thuế thu nhập cá nhân(*150648*)</t>
  </si>
  <si>
    <t>-------------Đội Hành chính - Tài vụ - Ấn chỉ(*150649*)</t>
  </si>
  <si>
    <t>-------------Đội Thuế Liên phường, xã(*150650*)</t>
  </si>
  <si>
    <t>-------------Đội Tuyên truyền - Nghiệp vụ - Thu khác(*150651*)</t>
  </si>
  <si>
    <t>-----------Chi cục Thuế Huyện Sơn Hà(*12509*)</t>
  </si>
  <si>
    <t>-------------Ban Lãnh đạo(*158000*)</t>
  </si>
  <si>
    <t>-------------Đội Nghiệp vụ - Tuyên truyền và hỗ trợ người nộp thuế(*150652*)</t>
  </si>
  <si>
    <t>-------------Đội Tổng hợp - Dự toán - Kế toán thuế(*150653*)</t>
  </si>
  <si>
    <t>-------------Đội Kiểm tra thuế và Kiểm tra nội bộ(*150654*)</t>
  </si>
  <si>
    <t>-------------Đội Kiểm tra và quản lý nợ thuế(*150655*)</t>
  </si>
  <si>
    <t>-------------Đội Quản lý Trước bạ - Thu khác - Thuế thu nhập cá nhân(*150680*)</t>
  </si>
  <si>
    <t>-------------Đội Hành chính - Tài vụ - Ấn chỉ(*150681*)</t>
  </si>
  <si>
    <t>-------------Đội Thuế Liên phường, xã(*150682*)</t>
  </si>
  <si>
    <t>-------------Đội Tuyên truyền - Nghiệp vụ - Thu khác(*150683*)</t>
  </si>
  <si>
    <t>-----------Chi cục Thuế Huyện Sơn Tây(*12511*)</t>
  </si>
  <si>
    <t>-------------Ban Lãnh đạo(*158001*)</t>
  </si>
  <si>
    <t>-------------Đội Nghiệp vụ - Tuyên truyền và hỗ trợ người nộp thuế(*150684*)</t>
  </si>
  <si>
    <t>-------------Đội Tổng hợp - Dự toán - Kế toán thuế(*150685*)</t>
  </si>
  <si>
    <t>-------------Đội Kiểm tra thuế và Kiểm tra nội bộ(*150686*)</t>
  </si>
  <si>
    <t>-------------Đội Kiểm tra và quản lý nợ thuế(*150687*)</t>
  </si>
  <si>
    <t>-------------Đội Quản lý Trước bạ - Thu khác - Thuế thu nhập cá nhân(*150688*)</t>
  </si>
  <si>
    <t>-------------Đội Hành chính - Tài vụ - Ấn chỉ(*150689*)</t>
  </si>
  <si>
    <t>-------------Đội Thuế Liên phường, xã(*150690*)</t>
  </si>
  <si>
    <t>-------------Đội Tuyên truyền - Nghiệp vụ - Thu khác(*150691*)</t>
  </si>
  <si>
    <t>-----------Chi cục Thuế Huyện Trà Bồng(*12513*)</t>
  </si>
  <si>
    <t>-------------Ban Lãnh đạo(*158002*)</t>
  </si>
  <si>
    <t>-------------Đội Nghiệp vụ - Tuyên truyền và hỗ trợ người nộp thuế(*150705*)</t>
  </si>
  <si>
    <t>-------------Đội Tổng hợp - Dự toán - Kế toán thuế(*150706*)</t>
  </si>
  <si>
    <t>-------------Đội Kiểm tra thuế và Kiểm tra nội bộ(*150707*)</t>
  </si>
  <si>
    <t>-------------Đội Kiểm tra và quản lý nợ thuế(*150708*)</t>
  </si>
  <si>
    <t>-------------Đội Quản lý Trước bạ - Thu khác - Thuế thu nhập cá nhân(*150709*)</t>
  </si>
  <si>
    <t>-------------Đội Hành chính - Tài vụ - Ấn chỉ(*150710*)</t>
  </si>
  <si>
    <t>-------------Đội Thuế Liên phường, xã(*150711*)</t>
  </si>
  <si>
    <t>-------------Đội Tuyên truyền - Nghiệp vụ - Thu khác(*150712*)</t>
  </si>
  <si>
    <t>-----------Chi cục Thuế Huyện Tây Trà(*12515*)</t>
  </si>
  <si>
    <t>-------------Ban Lãnh đạo(*158003*)</t>
  </si>
  <si>
    <t>-------------Đội Nghiệp vụ - Tuyên truyền và hỗ trợ người nộp thuế(*150713*)</t>
  </si>
  <si>
    <t>-------------Đội Tổng hợp - Dự toán - Kế toán thuế(*150714*)</t>
  </si>
  <si>
    <t>-------------Đội Kiểm tra thuế và Kiểm tra nội bộ(*150715*)</t>
  </si>
  <si>
    <t>-------------Đội Kiểm tra và quản lý nợ thuế(*150716*)</t>
  </si>
  <si>
    <t>-------------Đội Quản lý Trước bạ - Thu khác - Thuế thu nhập cá nhân(*150717*)</t>
  </si>
  <si>
    <t>-------------Đội Hành chính - Tài vụ - Ấn chỉ(*150730*)</t>
  </si>
  <si>
    <t>-------------Đội Thuế Liên phường, xã(*150731*)</t>
  </si>
  <si>
    <t>-------------Đội Tuyên truyền - Nghiệp vụ - Thu khác(*150732*)</t>
  </si>
  <si>
    <t>-----------Chi cục Thuế Huyện Nghĩa Hành(*12517*)</t>
  </si>
  <si>
    <t>-------------Ban Lãnh đạo(*158004*)</t>
  </si>
  <si>
    <t>-------------Đội Nghiệp vụ - Tuyên truyền và hỗ trợ người nộp thuế(*150733*)</t>
  </si>
  <si>
    <t>-------------Đội Tổng hợp - Dự toán - Kế toán thuế(*150734*)</t>
  </si>
  <si>
    <t>-------------Đội Kiểm tra thuế và Kiểm tra nội bộ(*150735*)</t>
  </si>
  <si>
    <t>-------------Đội Kiểm tra và quản lý nợ thuế(*150736*)</t>
  </si>
  <si>
    <t>-------------Đội Quản lý Trước bạ - Thu khác - Thuế thu nhập cá nhân(*150737*)</t>
  </si>
  <si>
    <t>-------------Đội Hành chính - Tài vụ - Ấn chỉ(*150738*)</t>
  </si>
  <si>
    <t>-------------Đội Thuế Liên phường, xã(*150739*)</t>
  </si>
  <si>
    <t>-------------Đội Tuyên truyền - Nghiệp vụ - Thu khác(*150740*)</t>
  </si>
  <si>
    <t>-----------Chi cục Thuế Huyện Minh Long(*12519*)</t>
  </si>
  <si>
    <t>-------------Ban Lãnh đạo(*158005*)</t>
  </si>
  <si>
    <t>-------------Đội Nghiệp vụ - Tuyên truyền và hỗ trợ người nộp thuế(*150741*)</t>
  </si>
  <si>
    <t>-------------Đội Tổng hợp - Dự toán - Kế toán thuế(*150757*)</t>
  </si>
  <si>
    <t>-------------Đội Kiểm tra thuế và Kiểm tra nội bộ(*150758*)</t>
  </si>
  <si>
    <t>-------------Đội Kiểm tra và quản lý nợ thuế(*150759*)</t>
  </si>
  <si>
    <t>-------------Đội Quản lý Trước bạ - Thu khác - Thuế thu nhập cá nhân(*150760*)</t>
  </si>
  <si>
    <t>-------------Đội Hành chính - Tài vụ - Ấn chỉ(*150761*)</t>
  </si>
  <si>
    <t>-------------Đội Thuế Liên phường, xã(*150762*)</t>
  </si>
  <si>
    <t>-------------Đội Tuyên truyền - Nghiệp vụ - Thu khác(*150763*)</t>
  </si>
  <si>
    <t>----------Cục Thuế Tỉnh Bình Định(*2451*)</t>
  </si>
  <si>
    <t>-----------Lãnh đạo Cục(*6871*)</t>
  </si>
  <si>
    <t>-----------Văn phòng Cục(*12090*)</t>
  </si>
  <si>
    <t>-----------Phòng Tổ chức cán bộ(*6881*)</t>
  </si>
  <si>
    <t>-----------Phòng Quản lý nợ và Cưỡng chế nợ thuế(*6874*)</t>
  </si>
  <si>
    <t>-----------Phòng Kê khai và Kế toán thuế(*6877*)</t>
  </si>
  <si>
    <t>-----------Phòng Tuyên truyền và Hỗ trợ Người nộp thuế(*6879*)</t>
  </si>
  <si>
    <t>-----------Phòng Kiểm tra nội bộ(*6873*)</t>
  </si>
  <si>
    <t>-----------Phòng Nghiệp vụ - Dự toán - Pháp chế(*12092*)</t>
  </si>
  <si>
    <t>-----------Phòng Quản lý Hộ kinh doanh, cá nhân và thu khác(*12093*)</t>
  </si>
  <si>
    <t>-----------Phòng Công nghệ Thông tin(*12091*)</t>
  </si>
  <si>
    <t>-----------Phòng Thanh tra - Kiểm tra  1(*12094*)</t>
  </si>
  <si>
    <t>-----------Phòng Thanh tra - Kiểm tra  2(*12095*)</t>
  </si>
  <si>
    <t>-----------Phòng Thanh tra - Kiểm tra  3(*12096*)</t>
  </si>
  <si>
    <t>-----------Phòng Kiểm tra thuế số 1(*6872*)</t>
  </si>
  <si>
    <t>-----------Phòng Quản lý thuế thu nhập cá nhân(*6875*)</t>
  </si>
  <si>
    <t>-----------Phòng Tổng hợp - Nghiệp vụ - Dự toán(*6876*)</t>
  </si>
  <si>
    <t>-----------Phòng Kiểm tra thuế số 2(*6878*)</t>
  </si>
  <si>
    <t>-----------Phòng Thanh tra thuế(*6880*)</t>
  </si>
  <si>
    <t>-----------Phòng Hành Chính - Quản trị - Tài vụ - Ấn chỉ(*6882*)</t>
  </si>
  <si>
    <t>-----------Phòng Tin học(*6883*)</t>
  </si>
  <si>
    <t>-----------Phòng Thuế trước bạ và thu khác(*150780*)</t>
  </si>
  <si>
    <t>-----------Phòng Nghiệp vụ thuế(*150781*)</t>
  </si>
  <si>
    <t>-----------Phòng Tổng hợp dự toán(*150782*)</t>
  </si>
  <si>
    <t>-----------Phòng Quản lý ấn chỉ(*150783*)</t>
  </si>
  <si>
    <t>-----------Phòng tin học và xử lý dữ liệu về thuế(*150304*)</t>
  </si>
  <si>
    <t>-----------Phòng Quản lý doanh nghiệp(*150305*)</t>
  </si>
  <si>
    <t>-----------Chi cục Thuế Thành phố Quy Nhơn(*2452*)</t>
  </si>
  <si>
    <t>-------------Ban lãnh đạo(*160505*)</t>
  </si>
  <si>
    <t>-------------Đội Tuyên truyền - Hỗ trợ người nộp thuế - Trước bạ - Thu khác(*160506*)</t>
  </si>
  <si>
    <t>-------------Đội Kê khai - Kế toán thuế - Tin học - Nghiệp vụ - Dự toán - Pháp chế(*160507*)</t>
  </si>
  <si>
    <t>-------------Đội Hành chính -  Nhân sự - Tài vụ - Quản trị - Ấn chỉ(*160508*)</t>
  </si>
  <si>
    <t>-------------Đội Kiểm tra thuế số 1(*160509*)</t>
  </si>
  <si>
    <t>-------------Đội Kiểm tra thuế số 2(*160510*)</t>
  </si>
  <si>
    <t>-------------Đội Quản lý thuế liên phường số 1(*160511*)</t>
  </si>
  <si>
    <t>-------------Đội Quản lý thuế liên phường số 2(*160512*)</t>
  </si>
  <si>
    <t>-------------Đội Quản lý thuế liên phường số 3(*160513*)</t>
  </si>
  <si>
    <t>-------------Đội Quản lý thuế liên phường số 4(*160514*)</t>
  </si>
  <si>
    <t>-------------Đội Quản lý thuế liên phường số 5(*160515*)</t>
  </si>
  <si>
    <t>-------------Đội Quản lý thuế liên phường số 6(*160516*)</t>
  </si>
  <si>
    <t>-----------Chi cục Thuế Thị xã An Nhơn(*2462*)</t>
  </si>
  <si>
    <t>-------------Ban lãnh đạo(*160517*)</t>
  </si>
  <si>
    <t>-------------Đội Hành chính -  Nhân sự - Tài vụ - Quản trị - Ấn chỉ(*160518*)</t>
  </si>
  <si>
    <t>-------------Đội Nghiệp vụ Quản lý thuế(*160519*)</t>
  </si>
  <si>
    <t>-------------Đội Quản lý thuế liên xã, phường số 1(*160521*)</t>
  </si>
  <si>
    <t>-------------Đội Quản lý thuế liên xã, phường số 2(*160522*)</t>
  </si>
  <si>
    <t>-------------Đội Quản lý thuế liên xã, phường số 3(*160523*)</t>
  </si>
  <si>
    <t>-----------Chi cục Thuế khu vực Tuy Phước - Vân Canh(*12453*)</t>
  </si>
  <si>
    <t>-------------Ban lãnh đạo(*160524*)</t>
  </si>
  <si>
    <t>-------------Đội Hành chính -  Nhân sự - Tài vụ - Quản trị - Ấn chỉ(*160525*)</t>
  </si>
  <si>
    <t>-------------Đội Nghiệp vụ Quản lý thuế(*160526*)</t>
  </si>
  <si>
    <t>-------------Đội Quản lý thuế liên xã, thị trấn số 1(*160528*)</t>
  </si>
  <si>
    <t>-------------Đội Quản lý thuế liên xã, thị trấn số 2(*160529*)</t>
  </si>
  <si>
    <t>-------------Đội Quản lý thuế liên xã, thị trấn số 3(*160530*)</t>
  </si>
  <si>
    <t>-----------Chi cục Thuế khu vực Hoài Nhơn - Hoài Ân- An Lão(*12454*)</t>
  </si>
  <si>
    <t>-------------Ban lãnh đạo(*160531*)</t>
  </si>
  <si>
    <t>-------------Đội Hành chính -  Nhân sự - Tài vụ - Quản trị - Ấn chỉ(*160532*)</t>
  </si>
  <si>
    <t>-------------Đội Nghiệp vụ Quản lý thuế(*160533*)</t>
  </si>
  <si>
    <t>-------------Đội Quản lý thuế liên xã, phường số 1(*160535*)</t>
  </si>
  <si>
    <t>-------------Đội Quản lý thuế liên xã, phường số 2(*160536*)</t>
  </si>
  <si>
    <t>-------------Đội Quản lý thuế liên xã, thị trấn số 3(*160537*)</t>
  </si>
  <si>
    <t>-----------Chi cục Thuế khu vực Tây Sơn- Vĩnh Thạnh(*12455*)</t>
  </si>
  <si>
    <t>-------------Ban lãnh đạo(*160538*)</t>
  </si>
  <si>
    <t>-------------Đội Hành chính -  Nhân sự - Tài vụ - Quản trị - Ấn chỉ(*150349*)</t>
  </si>
  <si>
    <t>-------------Đội Nghiệp vụ Quản lý thuế(*150350*)</t>
  </si>
  <si>
    <t>-------------Đội Quản lý thuế số 1(*150352*)</t>
  </si>
  <si>
    <t>-------------Đội Quản lý thuế liên xã số 2(*150353*)</t>
  </si>
  <si>
    <t>-------------Đội Quản lý thuế liên xã số 3(*150354*)</t>
  </si>
  <si>
    <t>-------------Đội Quản lý thuế liên xã, thị trấn số 4(*150355*)</t>
  </si>
  <si>
    <t>-----------Chi cục Thuế khu vực Phù Cát - Phù Mỹ(*12456*)</t>
  </si>
  <si>
    <t>-------------Ban lãnh đạo(*160539*)</t>
  </si>
  <si>
    <t>-------------Đội Hành chính -  Nhân sự - Tài vụ - Quản trị - Ấn chỉ(*160540*)</t>
  </si>
  <si>
    <t>-------------Đội Nghiệp vụ Quản lý thuế(*160541*)</t>
  </si>
  <si>
    <t>-------------Đội Quản lý thuế liên xã, thị trấn số 1(*160543*)</t>
  </si>
  <si>
    <t>-------------Đội Quản lý thuế liên xã, thị trấn số 2(*160544*)</t>
  </si>
  <si>
    <t>-------------Đội Quản lý thuế liên xã, thị trấn số 3(*160545*)</t>
  </si>
  <si>
    <t>-----------Chi cục Thuế Huyện An Lão(*2453*)</t>
  </si>
  <si>
    <t>-------------Ban lãnh đạo(*160546*)</t>
  </si>
  <si>
    <t>-------------Đội Nghiệp vụ - Tuyên truyền và hỗ trợ người nộp thuế(*150377*)</t>
  </si>
  <si>
    <t>-------------Đội Tổng hợp - Dự toán - Kế toán thuế(*150402*)</t>
  </si>
  <si>
    <t>-------------Đội Kiểm tra thuế và Kiểm tra nội bộ(*150403*)</t>
  </si>
  <si>
    <t>-------------Đội Kiểm tra và quản lý nợ thuế(*150404*)</t>
  </si>
  <si>
    <t>-------------Đội Quản lý Trước bạ - Thu khác - Thuế thu nhập cá nhân(*150405*)</t>
  </si>
  <si>
    <t>-------------Đội Hành chính - Tài vụ - Ấn chỉ(*150406*)</t>
  </si>
  <si>
    <t>-------------Đội Thuế Liên phường, xã(*150407*)</t>
  </si>
  <si>
    <t>-------------Đội Tuyên truyền - Nghiệp vụ - Thu khác(*150408*)</t>
  </si>
  <si>
    <t>-----------Chi cục Thuế Huyện Hoài Nhơn(*2454*)</t>
  </si>
  <si>
    <t>-------------Ban lãnh đạo(*160547*)</t>
  </si>
  <si>
    <t>-------------Đội Nghiệp vụ - Tuyên truyền và hỗ trợ người nộp thuế(*150409*)</t>
  </si>
  <si>
    <t>-------------Đội Tổng hợp - Dự toán - Kế toán thuế(*150410*)</t>
  </si>
  <si>
    <t>-------------Đội Kiểm tra thuế và Kiểm tra nội bộ(*150411*)</t>
  </si>
  <si>
    <t>-------------Đội Kiểm tra và quản lý nợ thuế(*150412*)</t>
  </si>
  <si>
    <t>-------------Đội Quản lý Trước bạ - Thu khác - Thuế thu nhập cá nhân(*150413*)</t>
  </si>
  <si>
    <t>-------------Đội Hành chính - Tài vụ - Ấn chỉ(*150414*)</t>
  </si>
  <si>
    <t>-------------Đội Thuế Liên phường, xã(*150447*)</t>
  </si>
  <si>
    <t>-------------Đội Tuyên truyền - Nghiệp vụ - Thu khác(*150448*)</t>
  </si>
  <si>
    <t>-----------Chi cục Thuế Huyện Hoài ân(*2455*)</t>
  </si>
  <si>
    <t>-------------Ban lãnh đạo(*160548*)</t>
  </si>
  <si>
    <t>-------------Đội Nghiệp vụ - Tuyên truyền và hỗ trợ người nộp thuế(*150449*)</t>
  </si>
  <si>
    <t>-------------Đội Tổng hợp - Dự toán - Kế toán thuế(*150450*)</t>
  </si>
  <si>
    <t>-------------Đội Kiểm tra thuế và Kiểm tra nội bộ(*150451*)</t>
  </si>
  <si>
    <t>-------------Đội Kiểm tra và quản lý nợ thuế(*150452*)</t>
  </si>
  <si>
    <t>-------------Đội Quản lý Trước bạ - Thu khác - Thuế thu nhập cá nhân(*150453*)</t>
  </si>
  <si>
    <t>-------------Đội Hành chính - Tài vụ - Ấn chỉ(*150454*)</t>
  </si>
  <si>
    <t>-------------Đội Thuế Liên phường, xã(*150455*)</t>
  </si>
  <si>
    <t>-------------Đội Tuyên truyền - Nghiệp vụ - Thu khác(*150456*)</t>
  </si>
  <si>
    <t>-----------Chi cục Thuế Huyện Phù Mỹ(*2456*)</t>
  </si>
  <si>
    <t>-------------Ban lãnh đạo(*160549*)</t>
  </si>
  <si>
    <t>-------------Đội Nghiệp vụ - Tuyên truyền và hỗ trợ người nộp thuế(*150457*)</t>
  </si>
  <si>
    <t>-------------Đội Tổng hợp - Dự toán - Kế toán thuế(*150458*)</t>
  </si>
  <si>
    <t>-------------Đội Kiểm tra thuế và Kiểm tra nội bộ(*150489*)</t>
  </si>
  <si>
    <t>-------------Đội Kiểm tra và quản lý nợ thuế(*150490*)</t>
  </si>
  <si>
    <t>-------------Đội Quản lý Trước bạ - Thu khác - Thuế thu nhập cá nhân(*150491*)</t>
  </si>
  <si>
    <t>-------------Đội Hành chính - Tài vụ - Ấn chỉ(*150492*)</t>
  </si>
  <si>
    <t>-------------Đội Thuế Liên phường, xã(*150493*)</t>
  </si>
  <si>
    <t>-------------Đội Tuyên truyền - Nghiệp vụ - Thu khác(*150494*)</t>
  </si>
  <si>
    <t>-----------Chi cục Thuế Huyện Vĩnh Thạnh(*2457*)</t>
  </si>
  <si>
    <t>-------------Ban lãnh đạo(*160550*)</t>
  </si>
  <si>
    <t>-------------Đội Nghiệp vụ - Tuyên truyền và hỗ trợ người nộp thuế(*150495*)</t>
  </si>
  <si>
    <t>-------------Đội Tổng hợp - Dự toán - Kế toán thuế(*150496*)</t>
  </si>
  <si>
    <t>-------------Đội Kiểm tra thuế và Kiểm tra nội bộ(*150497*)</t>
  </si>
  <si>
    <t>-------------Đội Kiểm tra và quản lý nợ thuế(*150498*)</t>
  </si>
  <si>
    <t>-------------Đội Quản lý Trước bạ - Thu khác - Thuế thu nhập cá nhân(*150499*)</t>
  </si>
  <si>
    <t>-------------Đội Hành chính - Tài vụ - Ấn chỉ(*150500*)</t>
  </si>
  <si>
    <t>-------------Đội Thuế Liên phường, xã(*150501*)</t>
  </si>
  <si>
    <t>-------------Đội Tuyên truyền - Nghiệp vụ - Thu khác(*150528*)</t>
  </si>
  <si>
    <t>-----------Chi cục Thuế Huyện Phù Cát(*2459*)</t>
  </si>
  <si>
    <t>-------------Ban lãnh đạo(*160551*)</t>
  </si>
  <si>
    <t>-------------Đội Nghiệp vụ - Tuyên truyền và hỗ trợ người nộp thuế(*150529*)</t>
  </si>
  <si>
    <t>-------------Đội Tổng hợp - Dự toán - Kế toán thuế(*150530*)</t>
  </si>
  <si>
    <t>-------------Đội Kiểm tra thuế và Kiểm tra nội bộ(*150531*)</t>
  </si>
  <si>
    <t>-------------Đội Kiểm tra và quản lý nợ thuế(*150532*)</t>
  </si>
  <si>
    <t>-------------Đội Quản lý Trước bạ - Thu khác - Thuế thu nhập cá nhân(*150533*)</t>
  </si>
  <si>
    <t>-------------Đội Hành chính - Tài vụ - Ấn chỉ(*150534*)</t>
  </si>
  <si>
    <t>-------------Đội Thuế Liên phường, xã(*150535*)</t>
  </si>
  <si>
    <t>-------------Đội Tuyên truyền - Nghiệp vụ - Thu khác(*150536*)</t>
  </si>
  <si>
    <t>-----------Chi cục Thuế Huyện Tây Sơn(*2458*)</t>
  </si>
  <si>
    <t>-------------Ban lãnh đạo(*160552*)</t>
  </si>
  <si>
    <t>-------------Đội Nghiệp vụ - Tuyên truyền và hỗ trợ người nộp thuế(*150537*)</t>
  </si>
  <si>
    <t>-------------Đội Tổng hợp - Dự toán - Kế toán thuế(*150538*)</t>
  </si>
  <si>
    <t>-------------Đội Kiểm tra thuế và Kiểm tra nội bộ(*150539*)</t>
  </si>
  <si>
    <t>-------------Đội Kiểm tra và quản lý nợ thuế(*150563*)</t>
  </si>
  <si>
    <t>-------------Đội Quản lý Trước bạ - Thu khác - Thuế thu nhập cá nhân(*150564*)</t>
  </si>
  <si>
    <t>-------------Đội Hành chính - Tài vụ - Ấn chỉ(*150565*)</t>
  </si>
  <si>
    <t>-------------Đội Thuế Liên phường, xã(*150566*)</t>
  </si>
  <si>
    <t>-------------Đội Tuyên truyền - Nghiệp vụ - Thu khác(*150567*)</t>
  </si>
  <si>
    <t>-----------Chi cục Thuế Huyện Tuy PHước(*2460*)</t>
  </si>
  <si>
    <t>-------------Ban lãnh đạo(*160553*)</t>
  </si>
  <si>
    <t>-------------Đội Nghiệp vụ - Tuyên truyền và hỗ trợ người nộp thuế(*150568*)</t>
  </si>
  <si>
    <t>-------------Đội Tổng hợp - Dự toán - Kế toán thuế(*150569*)</t>
  </si>
  <si>
    <t>-------------Đội Kiểm tra thuế và Kiểm tra nội bộ(*150570*)</t>
  </si>
  <si>
    <t>-------------Đội Kiểm tra và quản lý nợ thuế(*150571*)</t>
  </si>
  <si>
    <t>-------------Đội Quản lý Trước bạ - Thu khác - Thuế thu nhập cá nhân(*150572*)</t>
  </si>
  <si>
    <t>-------------Đội Hành chính - Tài vụ - Ấn chỉ(*150573*)</t>
  </si>
  <si>
    <t>-------------Đội Thuế Liên phường, xã(*150574*)</t>
  </si>
  <si>
    <t>-------------Đội Tuyên truyền - Nghiệp vụ - Thu khác(*150575*)</t>
  </si>
  <si>
    <t>-----------Chi cục Thuế Huyện Vân Canh(*2461*)</t>
  </si>
  <si>
    <t>-------------Ban lãnh đạo(*160554*)</t>
  </si>
  <si>
    <t>-------------Đội Nghiệp vụ - Tuyên truyền và hỗ trợ người nộp thuế(*150584*)</t>
  </si>
  <si>
    <t>-------------Đội Tổng hợp - Dự toán - Kế toán thuế(*150585*)</t>
  </si>
  <si>
    <t>-------------Đội Kiểm tra thuế và Kiểm tra nội bộ(*150586*)</t>
  </si>
  <si>
    <t>-------------Đội Kiểm tra và quản lý nợ thuế(*150587*)</t>
  </si>
  <si>
    <t>-------------Đội Quản lý Trước bạ - Thu khác - Thuế thu nhập cá nhân(*150588*)</t>
  </si>
  <si>
    <t>-------------Đội Hành chính - Tài vụ - Ấn chỉ(*150589*)</t>
  </si>
  <si>
    <t>-------------Đội Thuế Liên phường, xã(*150590*)</t>
  </si>
  <si>
    <t>-------------Đội Tuyên truyền - Nghiệp vụ - Thu khác(*150591*)</t>
  </si>
  <si>
    <t>-------------Đội Tổng hợp-Nghiệp vụ-Dự toán-Tuyên truyền-Hỗ trợ người nộp thuế(*152751*)</t>
  </si>
  <si>
    <t>-------------Đội Quản lý thu thuế -Trước bạ và thu khác(*152752*)</t>
  </si>
  <si>
    <t>-------------Đội Quản lý nợ và cưỡng chế nợ thuế(*152753*)</t>
  </si>
  <si>
    <t>-------------Đội Kiểm tra-Quản lý nợ và cưỡng chế nợ thuế(*152754*)</t>
  </si>
  <si>
    <t>-------------Đội Trước bạ và thu khác(*152755*)</t>
  </si>
  <si>
    <t>----------Cục Thuế Tỉnh Phú Yên(*7533*)</t>
  </si>
  <si>
    <t>-----------Lãnh đạo Cục(*6975*)</t>
  </si>
  <si>
    <t>-----------Lãnh đạo Cục(*7575*)</t>
  </si>
  <si>
    <t>-----------Văn phòng(*7577*)</t>
  </si>
  <si>
    <t>-----------Văn phòng Cục(*6983*)</t>
  </si>
  <si>
    <t>-----------Phòng Tổ chức cán bộ(*6982*)</t>
  </si>
  <si>
    <t>-----------Phòng Tổ chức cán bộ(*7574*)</t>
  </si>
  <si>
    <t>-----------Phòng Quản lý  nợ và Cưỡng chế nợ Thuế(*7561*)</t>
  </si>
  <si>
    <t>-----------Phòng Tuyên truyền và Hỗ trợ người nộp thuế(*6980*)</t>
  </si>
  <si>
    <t>-----------Phòng Kê khai và Kế toán thuế(*6979*)</t>
  </si>
  <si>
    <t>-----------Phòng Tuyên truyền và Hỗ trợ người nộp Thuế(*7562*)</t>
  </si>
  <si>
    <t>-----------Phòng Nghiệp vụ - Dự Toán - Pháp chế(*7578*)</t>
  </si>
  <si>
    <t>-----------Phòng Nghiệp vụ - Dự toán - Pháp chế(*6978*)</t>
  </si>
  <si>
    <t>-----------Phòng Quản lý hộ kinh doanh cá nhân và thu khác(*7570*)</t>
  </si>
  <si>
    <t>-----------Phòng Quản lý nợ và Cưỡng chế nợ thuế(*6977*)</t>
  </si>
  <si>
    <t>-----------Phòng Công nghê thông tin(*6984*)</t>
  </si>
  <si>
    <t>-----------Phòng Kê khai và Kế toán Thuế(*7572*)</t>
  </si>
  <si>
    <t>-----------Phòng Công Nghệ Thông Tin(*7579*)</t>
  </si>
  <si>
    <t>-----------Phòng Kiểm tra nội bộ(*6976*)</t>
  </si>
  <si>
    <t>-----------Phòng Kiểm tra nội bộ(*7560*)</t>
  </si>
  <si>
    <t>-----------Phòng Thanh tra - Kiểm tra(*12097*)</t>
  </si>
  <si>
    <t>-----------Phòng Thanh tra - Kiểm tra 1(*7573*)</t>
  </si>
  <si>
    <t>-----------Phòng Tổng hợp và dự toán(*150619*)</t>
  </si>
  <si>
    <t>-----------Phòng Thanh tra(*150620*)</t>
  </si>
  <si>
    <t>-----------Phòng Thanh tra - Kiểm tra 2(*7571*)</t>
  </si>
  <si>
    <t>-----------Phòng Hành chính - Quản trị - Tài vụ(*150621*)</t>
  </si>
  <si>
    <t>-----------Phòng Thanh tra - Kiểm tra 3(*7576*)</t>
  </si>
  <si>
    <t>-----------Phòng Kiểm tra thuế(*150622*)</t>
  </si>
  <si>
    <t>-----------Phòng Quản lý các khoản thu từ đất(*157160*)</t>
  </si>
  <si>
    <t>-----------Phòng Kiểm tra Thuế(*157161*)</t>
  </si>
  <si>
    <t>-----------Phòng Thanh tra thuế(*150623*)</t>
  </si>
  <si>
    <t>-----------Phòng Kiểm tra Thuế số 1(*157162*)</t>
  </si>
  <si>
    <t>-----------Phòng Quản lý thuế Thu nhập cá nhân(*150624*)</t>
  </si>
  <si>
    <t>-----------Phòng Kiểm tra Thuế số 2(*157163*)</t>
  </si>
  <si>
    <t>-----------Phòng Tổng hợp - Nghiệp vụ - Dự toán(*150625*)</t>
  </si>
  <si>
    <t>-----------Phòng Hành chính - Quản trị - Tài vụ -Ấn chỉ(*150626*)</t>
  </si>
  <si>
    <t>-----------Phòng Thanh tra Thuế(*157164*)</t>
  </si>
  <si>
    <t>-----------Phòng Tin học(*150627*)</t>
  </si>
  <si>
    <t>-----------Phòng Tổng hợp - Nghiệp vụ - Dự toán(*157165*)</t>
  </si>
  <si>
    <t>-----------Chi cục Thuế khu vực Tây Hòa - Phú Hòa(*157132*)</t>
  </si>
  <si>
    <t>-------------Ban Lãnh đạo(*157892*)</t>
  </si>
  <si>
    <t>-------------Đội Hành chính-Nhân sự-Tài vụ-Quản trị-Ấn chỉ(*157893*)</t>
  </si>
  <si>
    <t>-------------Đội Nghiệp vụ Quản lý thuế(*157894*)</t>
  </si>
  <si>
    <t>-------------Đội Kiểm tra thuế(*157895*)</t>
  </si>
  <si>
    <t>-------------Đội Quản lý thuế Số 1(*157896*)</t>
  </si>
  <si>
    <t>-------------Đội Quản lý thuế Số 2(*157897*)</t>
  </si>
  <si>
    <t>-------------Đội Quản lý thuế Số 3(*157898*)</t>
  </si>
  <si>
    <t>-------------Đội Quản lý thuế Số 4(*157899*)</t>
  </si>
  <si>
    <t>-----------Phòng quản lý thuế Thu nhập cá nhân(*157166*)</t>
  </si>
  <si>
    <t>-----------Chi cục Thuế khu vực Tuy An - Đồng Xuân(*12532*)</t>
  </si>
  <si>
    <t>-------------Ban Lãnh đạo(*157900*)</t>
  </si>
  <si>
    <t>-------------Đội Hành chính- Nhân sự- Tài vụ- Quản trị- Ấn chỉ(*150628*)</t>
  </si>
  <si>
    <t>-------------Đội Kiểm tra thuế(*150629*)</t>
  </si>
  <si>
    <t>-------------Đội Nghiệp vụ quản lý thuế(*150656*)</t>
  </si>
  <si>
    <t>-------------Đội Quản lý thuế Số 1(*150657*)</t>
  </si>
  <si>
    <t>-------------Đội Quản lý thuế Số 2(*150658*)</t>
  </si>
  <si>
    <t>-------------Đội Quản lý thuế Số 3(*150659*)</t>
  </si>
  <si>
    <t>-----------Phòng tin học(*157167*)</t>
  </si>
  <si>
    <t>-----------Chi cục Thuế khu vực Sông Hinh - Sơn Hòa(*12531*)</t>
  </si>
  <si>
    <t>-------------Ban Lãnh đạo(*157901*)</t>
  </si>
  <si>
    <t>-------------Đội Hành chính- Nhân sự- Tài vụ- Quản trị- Ấn chỉ(*150661*)</t>
  </si>
  <si>
    <t>-------------Đội Kiểm tra thuế(*150662*)</t>
  </si>
  <si>
    <t>-------------Đội Nghiệp vụ quản lý thuế(*150663*)</t>
  </si>
  <si>
    <t>-------------Đội Quản lý thuế Số 1(*150664*)</t>
  </si>
  <si>
    <t>-------------Đội Quản lý thuế Số 2(*150665*)</t>
  </si>
  <si>
    <t>-----------Phòng hành chính quản trị - tài vụ - ấn chỉ(*157168*)</t>
  </si>
  <si>
    <t>-----------Chi cục Thuế Thành phố Tuy Hoà(*2469*)</t>
  </si>
  <si>
    <t>-------------Ban Lãnh đạo(*157902*)</t>
  </si>
  <si>
    <t>-------------Đội Quản lý thuế Số 1(*6886*)</t>
  </si>
  <si>
    <t>-------------Đội Quản lý thuế Số 2(*6887*)</t>
  </si>
  <si>
    <t>-------------Đội Quản lý thuế Số 4(*6888*)</t>
  </si>
  <si>
    <t>-------------Đội Quản lý thuế Số 5(*6889*)</t>
  </si>
  <si>
    <t>-------------Đội Quản lý thuế Số 3(*6890*)</t>
  </si>
  <si>
    <t>-------------Đội thuế Chợ Tuy Hoà(*6891*)</t>
  </si>
  <si>
    <t>-------------Đội Quản lý thuế Số 6(*6892*)</t>
  </si>
  <si>
    <t>-------------Đội quản lý thu lệ phí trước bạ và thu khác(*6893*)</t>
  </si>
  <si>
    <t>-------------Đội Kiểm tra thuế số 1(*6894*)</t>
  </si>
  <si>
    <t>-------------Đội Kê khai - Kế toán Thuế - Tin học - Nghiệp vụ - Dự toán - Pháp chế(*6895*)</t>
  </si>
  <si>
    <t>-------------Đội Tuyên truyền - Hỗ trợ người nộp thuế - Trước bạ - Thu khác(*6896*)</t>
  </si>
  <si>
    <t>-------------Đội Hành chính- Nhân sự- Tài vụ- Quản trị- Ấn chỉ(*6897*)</t>
  </si>
  <si>
    <t>-------------Đội Kiểm tra nội bộ.(*6898*)</t>
  </si>
  <si>
    <t>-------------Đội Quản lý nợ và Cưỡng chế nợ thuế(*6899*)</t>
  </si>
  <si>
    <t>-------------Đội Kiểm tra thuế số 2(*6900*)</t>
  </si>
  <si>
    <t>-----------Phòng Thuế trước bạ và thu khác(*148960*)</t>
  </si>
  <si>
    <t>-----------Chi cục Thuế Thị xã Sông Cầu(*2472*)</t>
  </si>
  <si>
    <t>-------------Ban Lãnh đạo(*157903*)</t>
  </si>
  <si>
    <t>-------------Đội Kiểm tra thuế(*6910*)</t>
  </si>
  <si>
    <t>-------------Đội Nghiệp vụ Quản lý thuế(*6911*)</t>
  </si>
  <si>
    <t>-------------Đội Hành chính-Nhân sự-Tài vụ-Quản trị-Ấn chỉ(*6912*)</t>
  </si>
  <si>
    <t>-------------Đội Quản lý thu Lệ phí trước bạ và thu khác(*6913*)</t>
  </si>
  <si>
    <t>-------------Đội Quản lý thuế Số 1(*6914*)</t>
  </si>
  <si>
    <t>-------------Đội Quản lý thuế Số 2(*6915*)</t>
  </si>
  <si>
    <t>-------------Đội Quản lý thu nợ và Cưỡng chế nợ thuế(*6916*)</t>
  </si>
  <si>
    <t>-----------Phòng Nghiệp vụ thuế(*148961*)</t>
  </si>
  <si>
    <t>-----------Chi cục Thuế Huyện Tây Hoà(*2471*)</t>
  </si>
  <si>
    <t>-------------Ban Lãnh đạo(*157904*)</t>
  </si>
  <si>
    <t>-------------Đội Hành chính- Nhân sự- Tài vụ- Quản trị- Ấn chỉ(*6937*)</t>
  </si>
  <si>
    <t>-------------Đội Kiểm tra thuế(*6938*)</t>
  </si>
  <si>
    <t>-------------Đội Kê khai- Kế toán thuế và Tin học(*6939*)</t>
  </si>
  <si>
    <t>-------------Đội Tuyên truyền và Hỗ trợ người nộp thuế(*6940*)</t>
  </si>
  <si>
    <t>-------------Đội Quản lý nợ và cưỡng chế thu nợ thuế(*6941*)</t>
  </si>
  <si>
    <t>-------------Đội Quản lý thu lệ phí trước bạ và thu khác(*6942*)</t>
  </si>
  <si>
    <t>-------------Đội Thuế Liên xã số 1(*6943*)</t>
  </si>
  <si>
    <t>-------------Đội Thuế Liên xã số 2(*6944*)</t>
  </si>
  <si>
    <t>-------------Đội Thuế Liên xã số 3(*6945*)</t>
  </si>
  <si>
    <t>-------------Đội Thuế số 1(*6946*)</t>
  </si>
  <si>
    <t>-------------Đội thuế số 2(*6947*)</t>
  </si>
  <si>
    <t>-----------Phòng Tổng hợp dự toán(*148962*)</t>
  </si>
  <si>
    <t>-----------Chi Cục Thuế Huyện Phú Hoà(*2468*)</t>
  </si>
  <si>
    <t>-------------Ban Lãnh đạo(*157905*)</t>
  </si>
  <si>
    <t>-------------Đội Hành chính- Nhân sự- Tài vụ- Quản trị- Ấn chỉ(*6957*)</t>
  </si>
  <si>
    <t>-------------Đội Thuế Số 1(*6958*)</t>
  </si>
  <si>
    <t>-------------Đội Thuế Số 2(*6959*)</t>
  </si>
  <si>
    <t>-------------Đội Tuyên truyền và Hỗ trợ người nộp thuế(*6960*)</t>
  </si>
  <si>
    <t>-------------Đội Quản lý thu lệ phí trước bạ và thu khác(*6961*)</t>
  </si>
  <si>
    <t>-------------Đội Kê khai- Kế toán Thuế và Tin học(*6962*)</t>
  </si>
  <si>
    <t>-------------Đội Kiểm tra Thuế(*6963*)</t>
  </si>
  <si>
    <t>-----------Phòng Quản lý ấn chỉ(*148963*)</t>
  </si>
  <si>
    <t>-----------Chi cục Thuế Huyện Đông Hoà(*2470*)</t>
  </si>
  <si>
    <t>-------------Ban Lãnh đạo(*157906*)</t>
  </si>
  <si>
    <t>-------------Đội Hành chính- Nhân sự- Tài vụ- Quản trị- Ấn chỉ(*6966*)</t>
  </si>
  <si>
    <t>-------------Đội Kiểm tra thuế(*6967*)</t>
  </si>
  <si>
    <t>-------------Đội Nghiệp vụ Quản lý thuế(*6968*)</t>
  </si>
  <si>
    <t>-------------Đội Tuyên truyền và Hỗ trợ người nộp thuế(*6969*)</t>
  </si>
  <si>
    <t>-------------Đội quản lý nợ và cưỡng chế thu nợ thuế(*6970*)</t>
  </si>
  <si>
    <t>-------------Đội Quản lý thuế Số 1(*6971*)</t>
  </si>
  <si>
    <t>-------------Đội Quản lý thuế Số 2(*6972*)</t>
  </si>
  <si>
    <t>-------------Đội Thuế Liên xã số 3(*6973*)</t>
  </si>
  <si>
    <t>-------------Đội Quản lý thu lệ phí trước bạ và thu khác(*6974*)</t>
  </si>
  <si>
    <t>-----------Phòng tin học và xử lý dữ liệu về thuế(*148964*)</t>
  </si>
  <si>
    <t>-----------Chi cục Thuế Huyện Đồng Xuân(*2464*)</t>
  </si>
  <si>
    <t>-------------Ban Lãnh đạo(*157907*)</t>
  </si>
  <si>
    <t>-------------Đội Tuyên truyền - Hỗ trợ người nộp thuế(*6902*)</t>
  </si>
  <si>
    <t>-------------Đội Hành chính-Nhân sự-Tài vụ-Quản trị-Ấn chỉ(*6903*)</t>
  </si>
  <si>
    <t>-------------Đội Kê khai- Kế toán thuế và Tin học(*6904*)</t>
  </si>
  <si>
    <t>-------------Đội Kiểm tra thuế(*6905*)</t>
  </si>
  <si>
    <t>-------------Đội thuế Liên xã số 2(*6906*)</t>
  </si>
  <si>
    <t>-------------Đội Thuế Liên xã số 1(*6907*)</t>
  </si>
  <si>
    <t>-------------Đội Quản lý nợ và Cưỡng chế nợ thuế(*6908*)</t>
  </si>
  <si>
    <t>-----------Phòng Quản lý doanh nghiệp(*148965*)</t>
  </si>
  <si>
    <t>-----------Chi cục Thuế Huyện Tuy An(*2465*)</t>
  </si>
  <si>
    <t>-------------Ban Lãnh đạo(*157908*)</t>
  </si>
  <si>
    <t>-------------Đội Tuyên truyền và Hỗ trợ người nộp thuế(*6918*)</t>
  </si>
  <si>
    <t>-------------Đội Quản lý thu lệ phí trước bạ và Thu khác(*6919*)</t>
  </si>
  <si>
    <t>-------------Đội Quản lý nợ và Cưỡng chế nợ thuế(*6920*)</t>
  </si>
  <si>
    <t>-------------Đội Hành chính - Nhân sự - Tài vụ - Quản trị- Ấn chỉ(*6921*)</t>
  </si>
  <si>
    <t>-------------Đội Kê khai- Kế toán thuế và Tin học(*6922*)</t>
  </si>
  <si>
    <t>-------------Đội Thuế Liên xã số 1(*6923*)</t>
  </si>
  <si>
    <t>-------------Đội Thuế Liên xã số 2(*6924*)</t>
  </si>
  <si>
    <t>-------------Đội Thuế Liên xã số 3(*6925*)</t>
  </si>
  <si>
    <t>-------------Đội kiểm tra thuế(*6926*)</t>
  </si>
  <si>
    <t>-----------Phòng Tổ chức cán bộ- Đào tạo- Thi đua - Tuyên truyền(*157169*)</t>
  </si>
  <si>
    <t>-----------Chi cục Thuế Huyện Sơn Hoà(*2466*)</t>
  </si>
  <si>
    <t>-------------Ban Lãnh đạo(*157909*)</t>
  </si>
  <si>
    <t>-------------Đội Hành chính-Nhân sự-Tài vụ-Quản trị-Ấn chỉ(*6928*)</t>
  </si>
  <si>
    <t>-------------Đội Kiểm tra thuế(*6929*)</t>
  </si>
  <si>
    <t>-------------Đội Tuyên truyền và Hỗ trợ người nộp thuế(*6930*)</t>
  </si>
  <si>
    <t>-------------Đội Quản lý nợ và Cưỡng chế thu nợ thuế(*6931*)</t>
  </si>
  <si>
    <t>-------------Đội Thuế Liên xã số 1(*6932*)</t>
  </si>
  <si>
    <t>-------------Đội Thuế Liên xã số 2(*6933*)</t>
  </si>
  <si>
    <t>-------------Đội Thuế Liên xã số 3(*6934*)</t>
  </si>
  <si>
    <t>-------------Đội thuế Liên xã(*6935*)</t>
  </si>
  <si>
    <t>-----------Phòng Hành chính - Quản trị - Tài vụ(*157170*)</t>
  </si>
  <si>
    <t>-----------Chi cục Thuế Huyện Sông Hinh(*2467*)</t>
  </si>
  <si>
    <t>-------------Ban Lãnh đạo(*157910*)</t>
  </si>
  <si>
    <t>-------------Đội Hành chính-Nhân sự-Tài vụ-Quản trị-Ấn chỉ(*6949*)</t>
  </si>
  <si>
    <t>-------------Đội Tuyên truyền và Hỗ trợ người nộp thuế(*6950*)</t>
  </si>
  <si>
    <t>-------------Đội Kiểm tra thuế(*6951*)</t>
  </si>
  <si>
    <t>-------------Đội Kê khai- Kế toán thuế và Tin học(*6952*)</t>
  </si>
  <si>
    <t>-------------Đội Thuế Liên xã số 1(*6953*)</t>
  </si>
  <si>
    <t>-------------Đội Thuế Liên xã số 2(*6954*)</t>
  </si>
  <si>
    <t>-------------Đội Thuế Liên xã(*6955*)</t>
  </si>
  <si>
    <t>-----------Phòng Thanh tra và xử lý tố tụng về thuế(*157171*)</t>
  </si>
  <si>
    <t>-----------Phòng kế hoạch - Thống kê - Kế toán(*157172*)</t>
  </si>
  <si>
    <t>-----------Phòng Thuế Nông nghiệp(*157173*)</t>
  </si>
  <si>
    <t>-----------Phòng thuế khu vực kinh tế quốc doanh(*157174*)</t>
  </si>
  <si>
    <t>-----------Chi cục Thuế khu vực Đà Lạt - Lạc Dương(*7534*)</t>
  </si>
  <si>
    <t>-------------Ban lãnh đạo(*157175*)</t>
  </si>
  <si>
    <t>-------------Đội Tuyên truyền - Hỗ trợ - Trước bạ và thu khác(*7535*)</t>
  </si>
  <si>
    <t>-------------Đội Kê khai - Kế toán thuế - Tin học - Nghiệp vụ - Dự toán - Pháp chế(*7536*)</t>
  </si>
  <si>
    <t>-------------Đội Kiểm tra thuế - Quản lý nợ và cưỡng chế nợ thuế(*7537*)</t>
  </si>
  <si>
    <t>-------------Đội Thuế số 1 (Phường 1, Chợ, Vận tải công cộng, Hộ cá thể kinh doanh khách sạn nhà nghỉ - Thành phố Đà Lạt)(*7538*)</t>
  </si>
  <si>
    <t>-------------Đội Thuế số 2 (Phường 3,4,5,6 - Thành phố Đà Lạt)(*7539*)</t>
  </si>
  <si>
    <t>-------------Đội Thuế số 3 (Phường 2,7,8 và xã Tà Nung - Thành phố Đà Lạt)(*7540*)</t>
  </si>
  <si>
    <t>-------------Đội Thuế số 4 (Phường 9,10,12 - Thành phố Đà Lạt)(*7541*)</t>
  </si>
  <si>
    <t>-------------Đội Thuế số 5 (Phường 11, xã Xuân Thọ, Xuân Trường, Trạm Hành - Thành phố Đà Lạt)(*7542*)</t>
  </si>
  <si>
    <t>-------------Đội Thuế số 6 (Liên xã, thị trấn Lạc Dương - Huyện Lạc Dương)(*7543*)</t>
  </si>
  <si>
    <t>-------------Đội Hành chính - Nhân sự - Tài vụ - Quản trị - Ấn chỉ(*7544*)</t>
  </si>
  <si>
    <t>-------------Đội Kiểm tra thuế số 1(*7545*)</t>
  </si>
  <si>
    <t>-------------Đội Kiểm tra thuế số 2(*7546*)</t>
  </si>
  <si>
    <t>-------------Bộ phận " Một cửa " tại Huyện Lạc Dương(*157176*)</t>
  </si>
  <si>
    <t>-----------Chi cục Thuế Huyện Di Linh(*7547*)</t>
  </si>
  <si>
    <t>-------------Ban lãnh đạo(*157177*)</t>
  </si>
  <si>
    <t>-------------Đội Thuế số 2(*7548*)</t>
  </si>
  <si>
    <t>-------------Đội Hành chính - Nhân sự - Tài vụ - Quản trị - Ấn chỉ(*7549*)</t>
  </si>
  <si>
    <t>-------------Đội Nghiệp vụ Quản lý thuế(*7550*)</t>
  </si>
  <si>
    <t>-------------Đội Kiểm tra thuế(*7551*)</t>
  </si>
  <si>
    <t>-------------Đội Thuế số 1(*7552*)</t>
  </si>
  <si>
    <t>-------------Đội Thuế số 3(*7553*)</t>
  </si>
  <si>
    <t>-----------Chi cục Thuế khu vực Lâm Hà - Đam Rông(*7554*)</t>
  </si>
  <si>
    <t>-------------Ban lãnh đạo(*157178*)</t>
  </si>
  <si>
    <t>-------------Đội Hành chính - Nhân sự - Tài vụ - Quản Trị - Ấn chỉ(*7555*)</t>
  </si>
  <si>
    <t>-------------Đội Nghiệp vụ - Quản lý thuế(*7556*)</t>
  </si>
  <si>
    <t>-------------Đội Kiểm tra thuế - Quản lý nợ và cưỡng chế nợ thuế(*7557*)</t>
  </si>
  <si>
    <t>-------------Đội Thuế số 1 (Liên xã, thị trấn Lâm Hà)(*7558*)</t>
  </si>
  <si>
    <t>-------------Đội Thuế số 2 (Liên xã, thị trấn Đam Rông)(*7559*)</t>
  </si>
  <si>
    <t>-------------Bộ phận " Một cửa " tại Huyện Đam Rông(*157179*)</t>
  </si>
  <si>
    <t>-----------Chi cục Thuế khu vực Đạ Huoai - Đạ Tẻh - Cát Tiên(*7563*)</t>
  </si>
  <si>
    <t>-------------Ban lãnh đạo(*157180*)</t>
  </si>
  <si>
    <t>-------------Đội Hành chính - Nhân sự - Tài vụ - Quản trị - Ấn chỉ(*7564*)</t>
  </si>
  <si>
    <t>-------------Độị Nghiệp vụ - Quản lý thuế(*7565*)</t>
  </si>
  <si>
    <t>-------------Đội Kiểm tra thuế - Quản lý nợ và cưỡng chế nợ thuế(*7566*)</t>
  </si>
  <si>
    <t>-------------Đội Thuế số 1 (Liên xã, thị trấn Đạ Huoai)(*7567*)</t>
  </si>
  <si>
    <t>-------------Đội Thuế số 2 (Liên xã, thị trấn Đạ Tẻh)(*7568*)</t>
  </si>
  <si>
    <t>-------------Đội Thuế số 3 (Liên xã, thị trấn Cát Tiên)(*7569*)</t>
  </si>
  <si>
    <t>-------------Bộ phận " Một cửa " tại Huyện ĐạHuoai(*157181*)</t>
  </si>
  <si>
    <t>-------------Bộ phận " Một cửa " tại Huyện Cát Tiên(*157182*)</t>
  </si>
  <si>
    <t>-----------Chi cục Thuế khu vực Bảo Lộc - Bảo Lâm(*7580*)</t>
  </si>
  <si>
    <t>-------------Ban lãnh đạo(*157183*)</t>
  </si>
  <si>
    <t>-------------Đội thuế số 5: Liên xã thị trấn huyện Bảo Lâm (thị trấn Lộc thắng, xã Lộc Ngãi, xã Lộc Quảng, xã Lộc Tân...)(*7581*)</t>
  </si>
  <si>
    <t>-------------Đội Hành chính - Nhân sự - Tài vụ - Quản trị - Ấn chỉ(*7582*)</t>
  </si>
  <si>
    <t>-------------Đội Tuyên truyển - Hỗ trợ người nộp thuế - Trước bạ - Thu khác(*7583*)</t>
  </si>
  <si>
    <t>-------------Đội Kê khai - Kế toán thuế - tin học - Nghiệp vụ - Dự toán - Pháp chế(*7584*)</t>
  </si>
  <si>
    <t>-------------Đội Kiểm tra thuế số 1 (địa bàn thành phố Bảo Lộc)(*7585*)</t>
  </si>
  <si>
    <t>-------------Đội Kiểm tra thuế số 2 (địa bàn Bảo lâm)(*7586*)</t>
  </si>
  <si>
    <t>-------------Đội thuế số 1 : Liên xã, thành phố Bảo Lộc (xã Lộc Nga, phường Lộc Sơn, xã Lộc Thanh, phường Lộc Phát)(*7587*)</t>
  </si>
  <si>
    <t>-------------Đội thuế số 2 : Liên xã thành phố Bảo Lộc (phường I, phường II, chợ Bảo Lộc, xã Đạm B'ri)(*7588*)</t>
  </si>
  <si>
    <t>-------------Đội thuế số 3: Liên xã thành phố Bảo Lộc (phường Blao, phường Lộc Tiến, xã Lộc châu, xã Đại Lào)(*7589*)</t>
  </si>
  <si>
    <t>-------------Đội thuế số 4 : Liên xã huyện Bảo Lâm (xã Lộc An, xã Lộc Thành, xã Lộc Đức, xã Lộc Nam, xã Tân Lạc)(*7590*)</t>
  </si>
  <si>
    <t>-------------Bộ phận " Một cửa " tại Huyện Bảo Lâm(*157184*)</t>
  </si>
  <si>
    <t>-----------Chi cục Thuế khu vực Đức Trọng - Đơn Dương(*7591*)</t>
  </si>
  <si>
    <t>-------------Ban lãnh đạo(*157185*)</t>
  </si>
  <si>
    <t>-------------Đội Tuyên truyền - hỗ trợ người nộp thuế - Trước bạ - Thu khác(*7592*)</t>
  </si>
  <si>
    <t>-------------Đội Kê khai - Kế toán thuế - Tin học - Nghiệp vụ - Dự toán - Pháp chế(*7593*)</t>
  </si>
  <si>
    <t>-------------Đội Kiểm tra thuế số 1 (Điạ bàn Đức Trọng)(*7594*)</t>
  </si>
  <si>
    <t>-------------Đội Kiểm tra thuế số 2 (địa bàn Đơn Dương)(*7595*)</t>
  </si>
  <si>
    <t>-------------Đội Thuế số 1: Liên xã, thị trấn huyện Đức Trọng (thị trấn Liên Nghiã, chợ Liên Nghĩa)(*7596*)</t>
  </si>
  <si>
    <t>-------------Đội Thuế số 2: Liên xã, thị trấn huyện Đức Trọng (xã hiệp An, xã hiệp Thạnh, xã N Thol - Hạ, xạ Bình Thạnh,..))(*7597*)</t>
  </si>
  <si>
    <t>-------------Đội Thuế số 3 : Liên xã, thị trấn huyện Đơn Dương (thị trấn Thạnh Mỹ, xã Lạc Lâm, xã TuTra, xã Đạ Ròn, xã Lạc Xuân))(*7598*)</t>
  </si>
  <si>
    <t>-------------Đội Hành chính - Nhân sự - Tài vụ -Quản trị - Ấn chỉ(*7599*)</t>
  </si>
  <si>
    <t>-------------Đội Thuế số 4: Liên xã, thị trấn huyện Đơn Dương (thị trấn Dran, xã Ka Đô, Quảng Lập, xã Pró, xã Ka Đơn)(*7600*)</t>
  </si>
  <si>
    <t>-------------Bộ phận " Một cửa " tại Huyện Đơn Dương(*157186*)</t>
  </si>
  <si>
    <t>-----------Chi cục Thuế thành phố Bảo Lộc(*12533*)</t>
  </si>
  <si>
    <t>-------------Ban lãnh đạo(*157187*)</t>
  </si>
  <si>
    <t>-------------Đội Hành chính - Nhân sự - Tài vụ - Quản Trị - Ấn chỉ(*148909*)</t>
  </si>
  <si>
    <t>-------------Đội Nghiệp vụ - Quản lý thuế(*148910*)</t>
  </si>
  <si>
    <t>-------------Đội Kiểm tra thuế - Quản lý nợ và cưỡng chế nợ thuế(*148911*)</t>
  </si>
  <si>
    <t>-------------Đội Thuế Liên Phường xã(*148912*)</t>
  </si>
  <si>
    <t>-------------Đội quản lý hộ kê khai(*157188*)</t>
  </si>
  <si>
    <t>-------------Tổ quản lý kê khai và kế toán thuế(*157189*)</t>
  </si>
  <si>
    <t>-------------Tổ nghiệp vụ - hỗ trợ(*157190*)</t>
  </si>
  <si>
    <t>-------------Tổ xử lý dữ liệu(*157191*)</t>
  </si>
  <si>
    <t>-------------Tổ Quản lý ấn chỉ(*157192*)</t>
  </si>
  <si>
    <t>-------------Tổ Thanh tra, kiểm tra(*157193*)</t>
  </si>
  <si>
    <t>-------------Tổ quản lý thu nợ thuế(*157195*)</t>
  </si>
  <si>
    <t>-------------Đội quản lý thu lệ phí trước bạ và thu khác(*157197*)</t>
  </si>
  <si>
    <t>-------------Đội thuế chợ Bảo Lộc(*157198*)</t>
  </si>
  <si>
    <t>-------------Đội Quản lý Doanh nghiệp(*157199*)</t>
  </si>
  <si>
    <t>-------------Đội Tuyên truyền và hỗ trợ người nộp thuế(*157200*)</t>
  </si>
  <si>
    <t>-------------Đội kê khai - kế toán thuế và tin học(*157201*)</t>
  </si>
  <si>
    <t>-------------Đội kiểm tra thuế(*157202*)</t>
  </si>
  <si>
    <t>-------------Đội quản lý nợ và cưỡng chế nợ thuế(*157203*)</t>
  </si>
  <si>
    <t>-------------Đội nghiệp vụ dự toán(*157204*)</t>
  </si>
  <si>
    <t>-------------Đội Hành chính - nhân sự - tài vụ - ấn chỉ(*157205*)</t>
  </si>
  <si>
    <t>-------------Đội Quản lý thuế thu nhập cá nhân(*157206*)</t>
  </si>
  <si>
    <t>-------------Đội tổng hợp - nghiệp vụ - dự toán(*157207*)</t>
  </si>
  <si>
    <t>-------------Đội trước bạ, thu nhập cá nhân và thu khác(*157208*)</t>
  </si>
  <si>
    <t>-------------Đội Kiểm tra thuế số 1(*157209*)</t>
  </si>
  <si>
    <t>-------------Đội Kiểm tra thuế số 2(*157210*)</t>
  </si>
  <si>
    <t>-------------Đội Kiểm tra nội bộ(*157211*)</t>
  </si>
  <si>
    <t>-------------Đội Tuyên truyền tổng hợp(*157212*)</t>
  </si>
  <si>
    <t>-------------Đội trước bạ và thu khác(*157213*)</t>
  </si>
  <si>
    <t>-------------Đội Kiểm tra thuế số 2 và Quản lý thuế thu nhập cá nhân(*157214*)</t>
  </si>
  <si>
    <t>-------------Đội Kiểm tra nội bộ - Quản lý nợ(*157215*)</t>
  </si>
  <si>
    <t>-------------Đội thuế số 1(*157216*)</t>
  </si>
  <si>
    <t>-------------Đội thuế số 2(*157217*)</t>
  </si>
  <si>
    <t>-------------Đội thuế số 3(*157218*)</t>
  </si>
  <si>
    <t>-------------Đội thuế số 4(*157219*)</t>
  </si>
  <si>
    <t>-------------Đội thuế số 5(*157220*)</t>
  </si>
  <si>
    <t>-------------Đội thuế số 6(*157221*)</t>
  </si>
  <si>
    <t>-------------Đội thuế số 7(*157222*)</t>
  </si>
  <si>
    <t>-----------Chi cục Thuế huyện Bảo Lâm(*12534*)</t>
  </si>
  <si>
    <t>-------------Ban lãnh đạo(*157223*)</t>
  </si>
  <si>
    <t>-------------Đội Hành chính - Nhân sự - Tài vụ - Quản Trị - Ấn chỉ(*148913*)</t>
  </si>
  <si>
    <t>-------------Đội Nghiệp vụ - Quản lý thuế(*148914*)</t>
  </si>
  <si>
    <t>-------------Đội Kiểm tra thuế - Quản lý nợ và cưỡng chế nợ thuế(*148915*)</t>
  </si>
  <si>
    <t>-------------Đội Thuế Liên Phường xã(*148916*)</t>
  </si>
  <si>
    <t>-------------Tổ Hành chính  - Quản Trị -nhân sự(*157224*)</t>
  </si>
  <si>
    <t>-------------Tổ nghiệp vụ - kế hoạch(*157225*)</t>
  </si>
  <si>
    <t>-------------Tổ Kiểm tra xử lý tố tụng về thuế(*157226*)</t>
  </si>
  <si>
    <t>-------------Đội Thuế số 1: Quản lý thu thuế Thị trấn Lộc Thắng và Xã Lộc Phú(*157227*)</t>
  </si>
  <si>
    <t>-------------Đội Thuế số 2: Quản lý thu thuế  Xã Lộc Quãng và xã Lộc Tân(*157228*)</t>
  </si>
  <si>
    <t>-------------Đội Thuế số 3: Quản lý thu thuế Thị trấn Lộc Nam và Xã Lộc Thành(*157229*)</t>
  </si>
  <si>
    <t>-------------Đội thuế xã Lộc Ngãi ( Quản lý thu thuế xã Lộc ngãi)(*157230*)</t>
  </si>
  <si>
    <t>-------------Đội thuế xã Lộc Đức ( Quản lý thu thuế xã Lộc Đức)(*157231*)</t>
  </si>
  <si>
    <t>-------------Đội thuế xã Lộc An ( Quản lý thu thuế xã Lộc An)(*157232*)</t>
  </si>
  <si>
    <t>-------------Đội thuế liên xã số 1(*157233*)</t>
  </si>
  <si>
    <t>-------------Đội thuế liên xã số 2(*157234*)</t>
  </si>
  <si>
    <t>-------------Đội thuế liên xã số 3(*157235*)</t>
  </si>
  <si>
    <t>-------------Đội thuế liên xã số 4(*157236*)</t>
  </si>
  <si>
    <t>-------------Tổ nghiệp vụ - tổng hợp(*157237*)</t>
  </si>
  <si>
    <t>-------------Tổ Thanh tra - kiểm tra(*157238*)</t>
  </si>
  <si>
    <t>-------------Đội thuế  số 4(*157240*)</t>
  </si>
  <si>
    <t>-------------Đội Nghiệp vụ- Dự toán; Tuyên truyền và Hỗ trợ người nộp thuế(*157241*)</t>
  </si>
  <si>
    <t>-------------Đội kê khai- kế toán thuế - tin học; Quản lý nợ và cưỡng chế nợ thuế(*157242*)</t>
  </si>
  <si>
    <t>-------------Đội kiểm tra thuế(*157243*)</t>
  </si>
  <si>
    <t>-------------Đội Quản lý thuế Thu nhập cá nhân- Trước bạ và thu khác(*157244*)</t>
  </si>
  <si>
    <t>-------------Đội Hành chính- Nhân sự - tài vụ - ấn chỉ(*157245*)</t>
  </si>
  <si>
    <t>-------------Đội thuế số 1(*157246*)</t>
  </si>
  <si>
    <t>-------------Đội thuế số 2(*157247*)</t>
  </si>
  <si>
    <t>-------------Đội Tổng hợp -Nghiệp vụ- Dự toán; Tuyên truyền và Hỗ trợ người nộp thuế và trước bạ(*157248*)</t>
  </si>
  <si>
    <t>-------------Đội kê khai- kế toán thuế - tin học; Quản lý thuế Thu nhập cá nhân;Quản lý nợ  cưỡng chế nợ thuế và thu khác(*157249*)</t>
  </si>
  <si>
    <t>-------------Đội thuế liên xã số 1(*157250*)</t>
  </si>
  <si>
    <t>-------------Đội thuế liên xã số 2(*157251*)</t>
  </si>
  <si>
    <t>-------------Đội Tuyên truyền - Tổng hợp - kê khai(*157252*)</t>
  </si>
  <si>
    <t>-------------Đội Trước bạ, thu nhập cá nhân và thu khác(*157253*)</t>
  </si>
  <si>
    <t>-------------Đội kiểm tra thuế ( Kiểm tra, KTNB, Nợ)(*157254*)</t>
  </si>
  <si>
    <t>-------------Đội thuế số 1(*157255*)</t>
  </si>
  <si>
    <t>-------------Đội thuế số 2(*157256*)</t>
  </si>
  <si>
    <t>-----------Chi cục Thuế huyện Đức Trọng(*12535*)</t>
  </si>
  <si>
    <t>-------------Ban lãnh đạo(*157257*)</t>
  </si>
  <si>
    <t>-------------Đội Hành chính - Nhân sự - Tài vụ - Quản Trị - Ấn chỉ(*148917*)</t>
  </si>
  <si>
    <t>-------------Đội Nghiệp vụ - Quản lý thuế(*148918*)</t>
  </si>
  <si>
    <t>-------------Đội Kiểm tra thuế - Quản lý nợ và cưỡng chế nợ thuế(*148919*)</t>
  </si>
  <si>
    <t>-------------Đội Thuế Liên Phường xã(*148920*)</t>
  </si>
  <si>
    <t>-------------Tổ TCHCQT(*157258*)</t>
  </si>
  <si>
    <t>-------------Tổ KHKTTK(*157259*)</t>
  </si>
  <si>
    <t>-------------Tổ Thanh tra XL tố tụng(*157260*)</t>
  </si>
  <si>
    <t>-------------Đội thuế 1(*157261*)</t>
  </si>
  <si>
    <t>-------------Đội thuế 2(*157262*)</t>
  </si>
  <si>
    <t>-------------Đội thuế Hiệp Thạnh(*157263*)</t>
  </si>
  <si>
    <t>-------------Đội thuế  Thị trấn Liên Nghĩa(*157264*)</t>
  </si>
  <si>
    <t>-------------Tổ kế hoạch  nghiệp vụ(*157265*)</t>
  </si>
  <si>
    <t>-------------Tổ kiểm tra xử lý tố tụng(*157266*)</t>
  </si>
  <si>
    <t>-------------Tổ  nhân sự - Tài vụ - hành chính quản trị(*157267*)</t>
  </si>
  <si>
    <t>-------------Đội Quản lý thu thuế số 1(*157268*)</t>
  </si>
  <si>
    <t>-------------Đội Quản lý thu thuế số 2(*157269*)</t>
  </si>
  <si>
    <t>-------------Đội Quản lý thu thuế số 3(*157270*)</t>
  </si>
  <si>
    <t>-------------Đội Quản lý thu thuế Thị trấn Liên nghĩa(*157271*)</t>
  </si>
  <si>
    <t>-------------Đội Quản lý thu thuế chợ Huyện(*157272*)</t>
  </si>
  <si>
    <t>-------------Đội Quản lý thu thuế Xã Hiệp Thạnh(*157273*)</t>
  </si>
  <si>
    <t>-------------Đội thuế số 3(*157274*)</t>
  </si>
  <si>
    <t>-------------Tổ thanh tra, kiểm tra(*157275*)</t>
  </si>
  <si>
    <t>-------------Tổ Hành chính nhân sự(*157276*)</t>
  </si>
  <si>
    <t>-------------Đội  thuế Thị trấn Liên nghĩa(*157277*)</t>
  </si>
  <si>
    <t>-------------Đội thuế chợ Liên Nghĩa(*157278*)</t>
  </si>
  <si>
    <t>-------------Đội thuế số 1(*157279*)</t>
  </si>
  <si>
    <t>-------------Đội thuế số 2(*157280*)</t>
  </si>
  <si>
    <t>-------------Đội thuế xã Tân Hội(*157281*)</t>
  </si>
  <si>
    <t>-------------Đội thuế xã Phú Hội(*157282*)</t>
  </si>
  <si>
    <t>-------------Đội thuế số 4(*157283*)</t>
  </si>
  <si>
    <t>-------------Tổ   nghiệp vụ Hỗ trợ(*157284*)</t>
  </si>
  <si>
    <t>-------------Tổ  xử lý dữ liệu(*157285*)</t>
  </si>
  <si>
    <t>-------------Tổ Hành chính - quản trị-  nhân sự - tài vụ(*157286*)</t>
  </si>
  <si>
    <t>-------------Đội Quản lý thu  lệ phí trước bạ và thu khác(*157287*)</t>
  </si>
  <si>
    <t>-------------Đội Quản lý Doang nghiệp(*157288*)</t>
  </si>
  <si>
    <t>-------------Tổ  nghiệp vụ - tuyên truyền(*157289*)</t>
  </si>
  <si>
    <t>-------------Tổ quản lý kê khai- kế toán thuế và quản lý nợ thuế(*157290*)</t>
  </si>
  <si>
    <t>-------------Tổ Hành chính - Nhân sự - Tài vụ - Quản trị - Ấn chỉ(*157291*)</t>
  </si>
  <si>
    <t>-------------Đội Tuyên truyền và hỗ trợ người nộp thuế(*157292*)</t>
  </si>
  <si>
    <t>-------------Đội Kê khai  - kế toán thuế và tin học(*157293*)</t>
  </si>
  <si>
    <t>-------------Đội Kiểm tra thuế(*157294*)</t>
  </si>
  <si>
    <t>-------------Đội Quản lý nợ và cưỡng chế nợ thuế(*157295*)</t>
  </si>
  <si>
    <t>-------------Đội nghiệp vụ- dự toán(*157296*)</t>
  </si>
  <si>
    <t>-------------Đội hành chính - nhân sự - tài vụ - Ấn chỉ(*157297*)</t>
  </si>
  <si>
    <t>-------------Đội Quản lý thuế thu nhập cá nhân; Quản lý thu lệ phí trước bạ và thu khác(*157298*)</t>
  </si>
  <si>
    <t>-------------Đội Kiểm tra thuế số 01(*157299*)</t>
  </si>
  <si>
    <t>-------------Đội Kiểm tra thuế số 02(*157300*)</t>
  </si>
  <si>
    <t>-------------Đội Tổng hợp -nghiệp vụ- dự toán(*157301*)</t>
  </si>
  <si>
    <t>-------------Đội Quản lý thuế thu nhập cá nhân(*157302*)</t>
  </si>
  <si>
    <t>-------------Đội  trước bạ và thu khác(*157303*)</t>
  </si>
  <si>
    <t>-------------Đội thuế chợ Liên Nghĩa(*157304*)</t>
  </si>
  <si>
    <t>-------------Đội Tuyên truyền - tổng hợp(*157305*)</t>
  </si>
  <si>
    <t>-------------Đội Trước bạ, thu nhập cá nhân và Thu khác(*157306*)</t>
  </si>
  <si>
    <t>-------------Đội Kiểm tra nội bộ(*157307*)</t>
  </si>
  <si>
    <t>-------------Đội Kiểm tra thuế ( Kiểm tra , nợ)(*157308*)</t>
  </si>
  <si>
    <t>-------------Đội Kiểm tra thuế, Kiểm tra nội bộ, Nợ(*157309*)</t>
  </si>
  <si>
    <t>-------------Đội Tuyên truyền - tổng hợp - kê khai - Kế toán thuế và Tin học(*157310*)</t>
  </si>
  <si>
    <t>-----------Chi cục Thuế huyện Đơn Dương(*12536*)</t>
  </si>
  <si>
    <t>-------------Ban lãnh đạo(*157311*)</t>
  </si>
  <si>
    <t>-------------Đội Hành chính - Nhân sự - Tài vụ - Quản Trị - Ấn chỉ(*148924*)</t>
  </si>
  <si>
    <t>-------------Đội Nghiệp vụ - Quản lý thuế(*148925*)</t>
  </si>
  <si>
    <t>-------------Đội Kiểm tra thuế - Quản lý nợ và cưỡng chế nợ thuế(*148926*)</t>
  </si>
  <si>
    <t>-------------Đội Thuế Liên Phường xã(*148927*)</t>
  </si>
  <si>
    <t>-------------Đội Nghiệp vụ, Dự toán, Tuyên truyền và Hỗ trợ Người nộp thuế(*157312*)</t>
  </si>
  <si>
    <t>-------------Đội Kê khai - kế toán thuế và tin học; Quản lý nợ và Cưỡng chế nợ thuế; Quản lý thu lệ phí trước bạ và thu khác, quản lý thuế thu nhập cá nhân(*157313*)</t>
  </si>
  <si>
    <t>-------------Đội Kiểm tra thuế(*157314*)</t>
  </si>
  <si>
    <t>-------------Đội hành chính - nhân sự - tài vụ - Ấn chỉ(*157315*)</t>
  </si>
  <si>
    <t>-------------Đội thuế số 1(*157316*)</t>
  </si>
  <si>
    <t>-------------Đội thuế số 2(*157317*)</t>
  </si>
  <si>
    <t>-------------Đội thuế số 3(*157318*)</t>
  </si>
  <si>
    <t>-------------Đội Trước bạ, thu nhập cá nhân và Thu khác(*157320*)</t>
  </si>
  <si>
    <t>-----------Chi cục Thuế TP Đà Lạt(*12537*)</t>
  </si>
  <si>
    <t>-------------Ban lãnh đạo(*157321*)</t>
  </si>
  <si>
    <t>-------------Đội Hành chính - Nhân sự - Tài vụ - Quản Trị - Ấn chỉ(*148928*)</t>
  </si>
  <si>
    <t>-------------Đội Nghiệp vụ - Quản lý thuế(*148929*)</t>
  </si>
  <si>
    <t>-------------Đội Kiểm tra thuế - Quản lý nợ và cưỡng chế nợ thuế(*148930*)</t>
  </si>
  <si>
    <t>-------------Đội Thuế Liên Phường xã(*148931*)</t>
  </si>
  <si>
    <t>-------------Tổ TCHCQT(*157322*)</t>
  </si>
  <si>
    <t>-------------Tổ KHKTTK(*157323*)</t>
  </si>
  <si>
    <t>-------------Tổ Thanh tra XL tố tụng(*157324*)</t>
  </si>
  <si>
    <t>-------------Tổ kế hoạch  nghiệp vụ(*157325*)</t>
  </si>
  <si>
    <t>-------------Tổ thanh tra - Kiểm tra(*157326*)</t>
  </si>
  <si>
    <t>-------------Tổ hành chính - nhân sự(*157327*)</t>
  </si>
  <si>
    <t>-------------Đội thuế 7(*157328*)</t>
  </si>
  <si>
    <t>-------------Đội thuế 8(*157329*)</t>
  </si>
  <si>
    <t>-------------Đội thuế 9(*157330*)</t>
  </si>
  <si>
    <t>-------------Đội thuế 10(*157331*)</t>
  </si>
  <si>
    <t>-------------Đội Quản lý các Doanh nghiệp và HTX(*157332*)</t>
  </si>
  <si>
    <t>-------------Đội Quản lý hộ kê khai(*157333*)</t>
  </si>
  <si>
    <t>-------------Tổ  nghiệp vụ hỗ trợ(*157334*)</t>
  </si>
  <si>
    <t>-------------Tổ  xử lý dữ liệu(*157335*)</t>
  </si>
  <si>
    <t>-------------Tổ  Quản lý ấn chỉ(*157336*)</t>
  </si>
  <si>
    <t>-------------Tổ  Thanh tra, kiểm tra(*157337*)</t>
  </si>
  <si>
    <t>-------------Tổ  hành chính - nhân sự - tài vụ - Ấn chỉ(*157338*)</t>
  </si>
  <si>
    <t>-------------Đội thuế 6(*157339*)</t>
  </si>
  <si>
    <t>-------------Đội Tuyên truyền và hỗ trợ Người nộp thuế(*157340*)</t>
  </si>
  <si>
    <t>-------------Đội Kê khai - kế toán thuế và tin học(*157341*)</t>
  </si>
  <si>
    <t>-------------Đội- Quản lý nợ và cưỡng chế nợ thuế(*157343*)</t>
  </si>
  <si>
    <t>-------------Đội Nghiệp vụ - Dự toán và Quản lý thuế TNCN(*157344*)</t>
  </si>
  <si>
    <t>-------------Đội Hành chính - Nhân sự - Tài vụ - Ấn chỉ(*157345*)</t>
  </si>
  <si>
    <t>-------------Đội Quản lý thu  lệ phí trước bạ và thu khác(*157346*)</t>
  </si>
  <si>
    <t>-------------Đội thuế số 1(*157347*)</t>
  </si>
  <si>
    <t>-------------Đội thuế số 2(*157348*)</t>
  </si>
  <si>
    <t>-------------Đội thuế số 3(*157349*)</t>
  </si>
  <si>
    <t>-------------Đội thuế số 4(*157350*)</t>
  </si>
  <si>
    <t>-------------Đội thuế số 5(*157351*)</t>
  </si>
  <si>
    <t>-------------Đội Kiểm tra thuế số 01(*157352*)</t>
  </si>
  <si>
    <t>-------------Đội Kiểm tra thuế số 02(*157353*)</t>
  </si>
  <si>
    <t>-------------Đội  trước bạ, Thu nhập cá nhân và thu khác(*157355*)</t>
  </si>
  <si>
    <t>-------------Đội Kiểm tra nội bộ(*157357*)</t>
  </si>
  <si>
    <t>-------------Đội Quản lý Thuế khách sạn và nhà nghỉ(*157358*)</t>
  </si>
  <si>
    <t>-------------Đội Tổng hợp -  Nghiệp vụ - Dự toán ;  Tuyên truyền và hỗ trợ Người nộp thuế(*157359*)</t>
  </si>
  <si>
    <t>-----------Chi cục Thuế huyện Lạc Dương(*12538*)</t>
  </si>
  <si>
    <t>-------------Ban lãnh đạo(*157360*)</t>
  </si>
  <si>
    <t>-------------Đội Hành chính - Nhân sự - Tài vụ - Quản Trị - Ấn chỉ(*148932*)</t>
  </si>
  <si>
    <t>-------------Đội Nghiệp vụ - Quản lý thuế(*148933*)</t>
  </si>
  <si>
    <t>-------------Đội Kiểm tra thuế - Quản lý nợ và cưỡng chế nợ thuế(*148934*)</t>
  </si>
  <si>
    <t>-------------Đội Thuế Liên Phường xã(*148935*)</t>
  </si>
  <si>
    <t>-------------Đội Nghiệp vụ - Dự toán, Tuyên truyền và HHNNT, Quản lý thuế TNCN, Quản lý thu lệ phí trước bạ và thu khác, Kê Khai kế toán thuế và tin học, Quản lý nợ và Cưỡng chế nợ thuế; Hành chính - Nhân sự - tài vụ - Ấn chỉ(*157361*)</t>
  </si>
  <si>
    <t>-------------Đội Thuế Liên  xã(*157363*)</t>
  </si>
  <si>
    <t>-------------Đội Nghiệp vụ - Dự toán, Tuyên truyền và HHNNT, Quản lý thuế TNCN, Quản lý thu lệ phí trước bạ và thu khác,  Hành chính - Nhân sự - tài vụ - Ấn chỉ(*157364*)</t>
  </si>
  <si>
    <t>-------------Đội, Kê Khai kế toán thuế và tin học, Quản lý thuế thu nhập cá nhân; Quản lý nợ và Cưỡng chế nợ thuế(*157365*)</t>
  </si>
  <si>
    <t>-------------Đội Trước bạ , thu nhập cá nhân và thu khác(*157366*)</t>
  </si>
  <si>
    <t>-------------Đội Tuyên truyền - Tổng hợp - kê khai(*157367*)</t>
  </si>
  <si>
    <t>-----------Chi cục Thuế huyện Lâm Hà(*12539*)</t>
  </si>
  <si>
    <t>-------------Ban lãnh đạo(*157368*)</t>
  </si>
  <si>
    <t>-------------Đội Hành chính - Nhân sự - Tài vụ - Quản Trị - Ấn chỉ(*148936*)</t>
  </si>
  <si>
    <t>-------------Đội Nghiệp vụ - Quản lý thuế(*148937*)</t>
  </si>
  <si>
    <t>-------------Đội Kiểm tra thuế - Quản lý nợ và cưỡng chế nợ thuế(*148938*)</t>
  </si>
  <si>
    <t>-------------Đội Thuế Liên Phường xã(*148939*)</t>
  </si>
  <si>
    <t>-------------Đội Hành chính - Nhân sự - Tài vụ - Ấn chỉ(*157369*)</t>
  </si>
  <si>
    <t>-------------Đội Tuyên truyền - Tổng hợp(*157370*)</t>
  </si>
  <si>
    <t>-------------Đội Trước bạ , thu nhập cá nhân và thu khác(*157371*)</t>
  </si>
  <si>
    <t>-------------Đội Kê khai - kế toán thuế và tin học(*157372*)</t>
  </si>
  <si>
    <t>-------------Đội Thuế Tân Hà- Hoài Đức(*157374*)</t>
  </si>
  <si>
    <t>-------------Đội Thuế Đinh văn - Đạ Đờn(*157375*)</t>
  </si>
  <si>
    <t>-------------Đội Thuế Nam Ban(*157376*)</t>
  </si>
  <si>
    <t>-----------Chi cục Thuế huyện Đam Rông(*12540*)</t>
  </si>
  <si>
    <t>-------------Ban lãnh đạo(*157377*)</t>
  </si>
  <si>
    <t>-------------Đội Hành chính - Nhân sự - Tài vụ - Quản Trị - Ấn chỉ(*148944*)</t>
  </si>
  <si>
    <t>-------------Đội Nghiệp vụ - Quản lý thuế(*148945*)</t>
  </si>
  <si>
    <t>-------------Đội Kiểm tra thuế - Quản lý nợ và cưỡng chế nợ thuế(*148946*)</t>
  </si>
  <si>
    <t>-------------Đội Thuế Liên Phường xã(*148947*)</t>
  </si>
  <si>
    <t>-------------Đội Nghiệp vụ- Dự toán; Tuyên truyền và hỗ trợ người nộp thuế; Quản lý thu lệ phí trước bạ và thu khác(*157378*)</t>
  </si>
  <si>
    <t>-------------Đội Hành chính - Nhân sự - Tài vụ - Ấn chỉ; kê khai - kế toán thuế và Tin học; Quản lý thuế thu nhập cá nhân(*157379*)</t>
  </si>
  <si>
    <t>-------------Đội Hành chính -Tuyên truyền - Tổng hợp - Kê khai(*157380*)</t>
  </si>
  <si>
    <t>-------------Đội Kiểm tra Thuế (Kiểm tra, KTNB, Nợ, Liên xã)(*157381*)</t>
  </si>
  <si>
    <t>-------------Đội Trước bạ, Thu nhập cá nhân và Thu khác(*157382*)</t>
  </si>
  <si>
    <t>-------------Đội Kiểm tra Thuế (Kiểm tra, KTNB, Nợ, Liên xã); Trước bạ, thu nhập cá nhân và thu khác(*157383*)</t>
  </si>
  <si>
    <t>-----------Chi cục Thuế huyện Đạ Huoai(*12541*)</t>
  </si>
  <si>
    <t>-------------Ban lãnh đạo(*157384*)</t>
  </si>
  <si>
    <t>-------------Đội Hành chính - Nhân sự - Tài vụ - Quản Trị - Ấn chỉ(*148948*)</t>
  </si>
  <si>
    <t>-------------Đội Nghiệp vụ - Quản lý thuế(*148949*)</t>
  </si>
  <si>
    <t>-------------Đội Kiểm tra thuế - Quản lý nợ và cưỡng chế nợ thuế(*148950*)</t>
  </si>
  <si>
    <t>-------------Đội Thuế Liên Phường xã(*148951*)</t>
  </si>
  <si>
    <t>-------------Đội Tuyên truyền - Tổng hợp(*157385*)</t>
  </si>
  <si>
    <t>-------------Đội Kê khai - kế toán Thuế và Tin học(*157386*)</t>
  </si>
  <si>
    <t>-------------Đội Kiểm tra Thuế (Kiểm tra, KTNB)(*157387*)</t>
  </si>
  <si>
    <t>-------------Đội Thuế số 01(*157388*)</t>
  </si>
  <si>
    <t>-------------Đội Thuế số 02(*157389*)</t>
  </si>
  <si>
    <t>-----------Chi cục Thuế huyện Đạ Tẻh(*12542*)</t>
  </si>
  <si>
    <t>-------------Ban lãnh đạo(*157390*)</t>
  </si>
  <si>
    <t>-------------Đội Hành chính - Nhân sự - Tài vụ - Quản Trị - Ấn chỉ(*148952*)</t>
  </si>
  <si>
    <t>-------------Đội Nghiệp vụ - Quản lý thuế(*148953*)</t>
  </si>
  <si>
    <t>-------------Đội Kiểm tra thuế - Quản lý nợ và cưỡng chế nợ thuế(*148954*)</t>
  </si>
  <si>
    <t>-------------Đội Thuế Liên Phường xã(*148955*)</t>
  </si>
  <si>
    <t>-------------Đội Tuyên truyền - Tổng hợp - Kê khai(*157391*)</t>
  </si>
  <si>
    <t>-------------Đội Trước bạ, Thu nhập cá nhân và thu khác(*157392*)</t>
  </si>
  <si>
    <t>-------------Đội Kiểm tra Thuế (Kiểm tra, KTNB, Nợ)(*157393*)</t>
  </si>
  <si>
    <t>-----------Chi cục Thuế huyện Cát Tiên(*12543*)</t>
  </si>
  <si>
    <t>-------------Ban lãnh đạo(*157394*)</t>
  </si>
  <si>
    <t>-------------Đội Hành chính - Nhân sự - Tài vụ - Quản Trị - Ấn chỉ(*148956*)</t>
  </si>
  <si>
    <t>-------------Đội Nghiệp vụ - Quản lý thuế(*148957*)</t>
  </si>
  <si>
    <t>-------------Đội Kiểm tra thuế - Quản lý nợ và cưỡng chế nợ thuế(*148958*)</t>
  </si>
  <si>
    <t>-------------Đội Thuế Liên Phường xã(*148959*)</t>
  </si>
  <si>
    <t>-------------Đội Tuyên truyền- Tổng hợp - Kê khai(*157395*)</t>
  </si>
  <si>
    <t>-------------Đội Trước bạ, Thu nhập cá nhân và thu khác(*157396*)</t>
  </si>
  <si>
    <t>-------------Đội Kiểm tra Thuế (Kiểm tra, KTNB, Nợ)(*157397*)</t>
  </si>
  <si>
    <t>----------Cục Thuế tỉnh Khánh Hoà(*2473*)</t>
  </si>
  <si>
    <t>-----------Lãnh đạo Cục Thuế(*7118*)</t>
  </si>
  <si>
    <t>-----------Văn phòng(*7077*)</t>
  </si>
  <si>
    <t>-----------Phòng Tổ chức cán bộ(*7078*)</t>
  </si>
  <si>
    <t>-----------Phòng Quản lý nợ và Cưỡng chế nợ thuế(*7085*)</t>
  </si>
  <si>
    <t>-----------Phòng Kê khai và Kế toán thuế(*7087*)</t>
  </si>
  <si>
    <t>-----------Phòng Tuyên truyền và Hỗ trợ người nộp thuế(*7089*)</t>
  </si>
  <si>
    <t>-----------Phòng Công nghệ Thông tin(*12098*)</t>
  </si>
  <si>
    <t>-----------Phòng Nghiệp vụ - Dự toán - Pháp chế(*12099*)</t>
  </si>
  <si>
    <t>-----------Phòng Quản lý hộ kinh doanh, cá nhân và thu khác(*12100*)</t>
  </si>
  <si>
    <t>-----------Phòng Kiểm tra nội bộ(*7082*)</t>
  </si>
  <si>
    <t>-----------Phòng Thanh tra - Kiểm tra số 1(*12101*)</t>
  </si>
  <si>
    <t>-----------Phòng Thanh tra - Kiểm tra số 2(*12102*)</t>
  </si>
  <si>
    <t>-----------Phòng Thanh tra - Kiểm tra số 3(*12103*)</t>
  </si>
  <si>
    <t>-----------Phòng Thanh tra - Kiểm tra số 4(*12104*)</t>
  </si>
  <si>
    <t>-----------Phòng Kiểm tra thuế số 1(*7079*)</t>
  </si>
  <si>
    <t>-----------Phòng Kiểm tra thuế số 2(*7080*)</t>
  </si>
  <si>
    <t>-----------Phòng Kiểm tra thuế số 3(*7081*)</t>
  </si>
  <si>
    <t>-----------Phòng Thanh tra thuế(*7083*)</t>
  </si>
  <si>
    <t>-----------Phòng Tổng hợp - Nghiệp vụ - Dự toán(*7084*)</t>
  </si>
  <si>
    <t>-----------Phòng Quản lý thuế Thu nhập cá nhân(*7086*)</t>
  </si>
  <si>
    <t>-----------Phòng Tin học(*7088*)</t>
  </si>
  <si>
    <t>-----------Phòng Hành chính - Quản trị - Tài vụ - Ấn chỉ(*7090*)</t>
  </si>
  <si>
    <t>-----------Phòng Quản lý các khoản thu từ đất(*7091*)</t>
  </si>
  <si>
    <t>-----------Phòng thu lệ phí trước bạ và thu khác(*150378*)</t>
  </si>
  <si>
    <t>-----------Phòng thuế Trước bạ và thu khác(*159594*)</t>
  </si>
  <si>
    <t>-----------Phòng Nghiệp vụ thuế(*150379*)</t>
  </si>
  <si>
    <t>-----------Phòng Tổng hợp dự toán(*150380*)</t>
  </si>
  <si>
    <t>-----------Phòng Quản lý ấn chỉ(*150381*)</t>
  </si>
  <si>
    <t>-----------Phòng Tin học và xử lý dữ liệu về thuế(*150382*)</t>
  </si>
  <si>
    <t>-----------Phòng Quản lý doanh nghiệp(*150383*)</t>
  </si>
  <si>
    <t>-----------Phòng Quản lý doanh nghiệp số 1(*159595*)</t>
  </si>
  <si>
    <t>-----------Phòng Quản lý doanh nghiệp số 2(*159596*)</t>
  </si>
  <si>
    <t>-----------Phòng Thanh tra số 1(*159597*)</t>
  </si>
  <si>
    <t>-----------Phòng Thanh tra số 2(*159598*)</t>
  </si>
  <si>
    <t>-----------Phòng Thanh tra số 3(*159599*)</t>
  </si>
  <si>
    <t>-----------Phòng Quản lý thu nợ thuế(*159600*)</t>
  </si>
  <si>
    <t>-----------Phòng Xử lý tờ khai và Kế toán thuế(*159601*)</t>
  </si>
  <si>
    <t>-----------Phòng Kế hoạch - Kế toán - Thống kê(*159602*)</t>
  </si>
  <si>
    <t>-----------Phòng Tuyên truyền và Hỗ trợ tổ chức và cá nhân nộp thuế(*159603*)</t>
  </si>
  <si>
    <t>-----------Phòng Thanh tra(*159604*)</t>
  </si>
  <si>
    <t>-----------Phòng Thanh tra xử lý tố tụng về thuế(*159605*)</t>
  </si>
  <si>
    <t>-----------Phòng Quản lý doanh nghiệp Nhà nước và doanh nghiệp có vốn đầu tư nước ngoài(*159607*)</t>
  </si>
  <si>
    <t>-----------Phòng thuế nông nghiệp(*159610*)</t>
  </si>
  <si>
    <t>-----------Phòng Quản lý kê khai và kế toán thuế(*159611*)</t>
  </si>
  <si>
    <t>-----------Phòng Kế hoạch - Thống kê - kế toán và ấn chỉ(*159613*)</t>
  </si>
  <si>
    <t>-----------Phòng hành chính - quản trị(*159615*)</t>
  </si>
  <si>
    <t>-----------Phòng Tài vụ(*159616*)</t>
  </si>
  <si>
    <t>-----------Phòng thuế khu vực kinh tế quốc doanh các ngành Công nghiệp - Xây dựng và Giao thông(*159617*)</t>
  </si>
  <si>
    <t>-----------Phòng thuế khu vực kinh tế quốc doanh các ngành Lưu thông - phân phối - Dịch vụ(*159618*)</t>
  </si>
  <si>
    <t>-----------Chi cục Thuế khu vực Tây Khánh Hòa(*12467*)</t>
  </si>
  <si>
    <t>-------------Ban Lãnh đạo(*159619*)</t>
  </si>
  <si>
    <t>-------------Đội Hành chính - Nhân sự - Tài vụ - Quản trị - Ấn chỉ(*150384*)</t>
  </si>
  <si>
    <t>-------------Đội Kê khai - Kế toán thuế - Tin học - Nghiệp vụ - Dự toán -Pháp chế(*150459*)</t>
  </si>
  <si>
    <t>-------------Đội Kiểm tra thuế số 1(*150461*)</t>
  </si>
  <si>
    <t>-------------Đội Kiểm tra thuế số 2(*159620*)</t>
  </si>
  <si>
    <t>-------------Đội Tuyên truyền - Hỗ trợ người nộp thuế  - Trước bạ - Thu khác(*150462*)</t>
  </si>
  <si>
    <t>-------------Đội Quản lý thuế số 1 (Thị trấn huyện Diên Khánh và Chợ Thành thuộc địa bàn huyện Diên Khánh)(*150464*)</t>
  </si>
  <si>
    <t>-------------Đội Quản lý thuế số 2 (Diên Phú, Diên Điền, Diên Sơn, Diên Lâm, Diên Xuân thuộc địa bàn huyện Diên Khánh)(*159621*)</t>
  </si>
  <si>
    <t>-------------Đội Quản lý thuế số 3 (Diên Lạc, Diên Hòa, Diên Bình, Diên Lộc, Diên Phước, Diên Tân, Diên Thọ, Diên Đồng và Suối Tiên thuộc địa bàn huyện Diên Khánh)(*159622*)</t>
  </si>
  <si>
    <t>-------------Đội Quản lý thuế số 4 (Diên An - Diên Toàn - Diên Thạnh - Suối Hiệp thuộc địa bàn huyện Diên Khánh)(*159623*)</t>
  </si>
  <si>
    <t>-------------Đội Quản lý thuế số 5 (gồm toàn bộ các xã, thị trấn thuộc địa bàn huyện Khánh Vĩnh).(*159624*)</t>
  </si>
  <si>
    <t>-------------Bộ phận “Một cửa” tại huyện Khánh Vĩnh(*159625*)</t>
  </si>
  <si>
    <t>-----------Chi cục Thuế khu vực Nam Khánh Hòa(*12468*)</t>
  </si>
  <si>
    <t>-------------Ban Lãnh đạo(*159626*)</t>
  </si>
  <si>
    <t>-------------Đội Hành chính - Nhân sự - Tài vụ - Quản trị - Ấn chỉ(*150465*)</t>
  </si>
  <si>
    <t>-------------Đội Kê khai - Kế toán thuế - Tin học - Nghiệp vụ - Dự toán - Pháp chế(*150466*)</t>
  </si>
  <si>
    <t>-------------Đội Kiểm tra thuế số 1(*161215*)</t>
  </si>
  <si>
    <t>-------------Đội Kiểm tra thuế số 2(*150468*)</t>
  </si>
  <si>
    <t>-------------Đội Tuyên truyền - Hỗ trợ người nộp thuế  - Trước bạ - Thu khác(*150469*)</t>
  </si>
  <si>
    <t>-------------Đội Quản lý thuế số 1 (Cam Nghĩa - Cam Phúc Bắc - Cam Thành Nam thuộc địa bàn thành phố Cam Ranh)(*150471*)</t>
  </si>
  <si>
    <t>-------------Đội Quản lý thuế số 2  Cam Phúc Nam - Cam Phú - Cam Thuận thuộc địa bàn thành phố Cam Ranh)(*159627*)</t>
  </si>
  <si>
    <t>-------------Đội Quản lý thuế số 3 (Cam Linh - Cam Lợi - Cam Bình thuộc địa bàn thành phố Cam Ranh)(*159628*)</t>
  </si>
  <si>
    <t>-------------Đội Quản lý thuế số 4 (Cam Lộc - Ba Ngòi - Cám Phước Đông - Cam Thịnh Đông - Cam Thịnh Tây - Cam Lập thuộc địa bàn thành phố Cam Ranh)(*159629*)</t>
  </si>
  <si>
    <t>-------------Đội Quản lý thuế số 5 (thị trấn Cam Đức và liên xã Cam Hải Đông, Cam Hải thuộc địa bàn huyện Cam Lâm)(*159630*)</t>
  </si>
  <si>
    <t>-------------Đội Quản lý thuế số 6 (Suối Cát, Suối Tân, Sơn Tân, Cam Tân, Cam Hòa  thuộc địa bàn huyện Cam Lâm)(*159631*)</t>
  </si>
  <si>
    <t>-------------Đội Quản lý thuế số 7 (Cam Thành Bắc, Cam Hiệp Nam,Cam Hiệp Bắc, Cám An Nam, Cam An Bắc, Cam Phước Tây  thuộc địa bàn huyện Cam Lâm)(*159632*)</t>
  </si>
  <si>
    <t>-------------Đội Quản lý thuế số 8 (gồm toàn bộ các xã, thị trấn thuộc địa bàn huyện Khánh Sơn).(*159633*)</t>
  </si>
  <si>
    <t>-------------Bộ phận “Một cửa” tại huyện Cam Lâm.(*159634*)</t>
  </si>
  <si>
    <t>-------------Bộ phận “Một cửa” tại huyện Khánh Sơn.(*159635*)</t>
  </si>
  <si>
    <t>-----------Chi cục Thuế khu vực Bắc Khánh Hòa(*12469*)</t>
  </si>
  <si>
    <t>-------------Ban Lãnh đạo(*159636*)</t>
  </si>
  <si>
    <t>-------------Đội Hành chính - Nhân sự - Tài vụ - Quản trị - Ấn chỉ(*150415*)</t>
  </si>
  <si>
    <t>-------------Đội Kê khai - Kế toán thuế - Tin học - Nghiệp vụ - Dự toán - Pháp chế(*150416*)</t>
  </si>
  <si>
    <t>-------------Đội Kiểm tra thuế số 1(*150418*)</t>
  </si>
  <si>
    <t>-------------Đội Kiểm tra thuế số 2(*159637*)</t>
  </si>
  <si>
    <t>-------------Đội Tuyên truyền - Hỗ trợ người nộp thuế - Trước bạ - Thu khác(*150419*)</t>
  </si>
  <si>
    <t>-------------Đội Quản lý thuế số 1 (Ninh Hiệp, Ninh Giang, Ninh Hà, Ninh Đa, Ninh Phú, ninh Bình, Ninh Quang, Ninh Hưng, Ninh Tân, Ninh Ích, Ninh Lộc thuộc địa bàn thị xã Ninh Hòa)(*150421*)</t>
  </si>
  <si>
    <t>-------------Đội Quản lý thuế số 2 (Ninh Phụng, Ninh Đông, Ninh Trung, Ninh Thân, Ninh Thượng, Ninh Xuân, Ninh Sim, Ninh Tây thuộc địa bàn thị xã Ninh Hòa)(*159638*)</t>
  </si>
  <si>
    <t>-------------Đội Quản lý thuế số 3 (Ninh Diêm, Ninh Hải, Ninh Thủy, Ninh Phước, Ninh Vân, Ninh An, Ninh Sơn, Ninh Thọ thuộd địa bàn thị xã Ninh Hòa)(*159639*)</t>
  </si>
  <si>
    <t>-------------Đội Quản lý thuế số 4 (Vạn Giã, Vanh Bình, Vạn Thắng, Vạn Phú, Vạn Lương, Vạn Hưng, Xuân Sơn thuộc địa bàn huyện Vạn Ninh)(*159640*)</t>
  </si>
  <si>
    <t>-------------Đội Quản lý thuế số 5 (Vạn Thạnh, Đại Lãnh, Vạn Thọ, Vạn Phước, Vạn Long, Vạn Khánh thuộc địa bàn huyện Vạn Ninh)(*159641*)</t>
  </si>
  <si>
    <t>-------------Bộ phận “Một cửa” tại huyện Vạn Ninh(*159642*)</t>
  </si>
  <si>
    <t>-----------Chi cục Thuế thành phố Nha Trang(*2474*)</t>
  </si>
  <si>
    <t>-------------Lãnh đạo Chi cục Thuế TP. Nha Trang(*7013*)</t>
  </si>
  <si>
    <t>-------------Đội Hành chính - Nhân sự - Tài vụ - Ấn chỉ(*159643*)</t>
  </si>
  <si>
    <t>-------------Đội Hành chính - Nhân sự - Tài vụ(*6987*)</t>
  </si>
  <si>
    <t>-------------Đội Quản lý Ấn chỉ(*6988*)</t>
  </si>
  <si>
    <t>-------------Đội Kê khai - Kế toán thuế(*159644*)</t>
  </si>
  <si>
    <t>-------------Đội Kê khai - Kế toán thuế và Tin học(*159645*)</t>
  </si>
  <si>
    <t>-------------Đội Quản lý nợ và Cưỡng chế nợ thuế(*6990*)</t>
  </si>
  <si>
    <t>-------------Đội Tổng hợp - Nghiệp vụ - Dự toán(*6991*)</t>
  </si>
  <si>
    <t>-------------Đội Tổng hợp - Nghiệp vụ - Dự toán - Pháp chế(*159646*)</t>
  </si>
  <si>
    <t>-------------Đội Kiểm tra thuế số 1(*6992*)</t>
  </si>
  <si>
    <t>-------------Đội Kiểm tra thuế số 2(*6993*)</t>
  </si>
  <si>
    <t>-------------Đội Kiểm tra thuế số 3(*6994*)</t>
  </si>
  <si>
    <t>-------------Đội Kiểm tra nội bộ(*6995*)</t>
  </si>
  <si>
    <t>-------------Đội Tuyên truyền - Hỗ trợ người nộp thuế(*6996*)</t>
  </si>
  <si>
    <t>-------------Đội Quản lý thuế số 1 (gồm các phường: Lộc Thọ, Tân Lập và Chợ Xóm Mới)(*159647*)</t>
  </si>
  <si>
    <t>-------------Đội Quản lý thuế số 2 (gồm các phường: Vạn Thắng, Vạn Thạnh, Xương Huân và Chợ Đầm)(*159648*)</t>
  </si>
  <si>
    <t>-------------Đội Quản lý thuế số 3 (gồm các phường: Phước Hòa, Phước Hải, Phước Tân, Phước Tiến)(*159649*)</t>
  </si>
  <si>
    <t>-------------Đội Quản lý thuế số 4 (gồm các phường: Phương Sài, Phương Sơn, Ngọc Hiệp và xã Vĩnh Hiệp)(*159650*)</t>
  </si>
  <si>
    <t>-------------Đội Quản lý thuế số 5 (gồm các phường: Vĩnh Nguyên, Vĩnh Trường, Phước Long và xã Phước Đồng)(*159651*)</t>
  </si>
  <si>
    <t>-------------Đội Quản lý thuế số 6 (gồm các phường: Vĩnh Thọ, Vĩnh Phước, Vĩnh Hải, Vĩnh Hòa và xã Vĩnh Lương)(*159652*)</t>
  </si>
  <si>
    <t>-------------Đội Quản lý thuế số 7 (gồm các xã: Vĩnh Thạnh, Vĩnh Ngọc, Vĩnh Phương, Vĩnh Trung, Vĩnh Thái)(*159653*)</t>
  </si>
  <si>
    <t>-------------Đội Trước bạ và thu khác(*6997*)</t>
  </si>
  <si>
    <t>-------------Đội Quản lý thuế Thu nhập cá nhân(*6998*)</t>
  </si>
  <si>
    <t>-------------Đội Tin học(*6999*)</t>
  </si>
  <si>
    <t>-------------Đội thuế phường Vạn Thạnh - Chợ Đầm(*7001*)</t>
  </si>
  <si>
    <t>-------------Đội thuế liên phường Phước Tiến - Tân Lập - Chợ Xóm Mới(*7002*)</t>
  </si>
  <si>
    <t>-------------Đội thuế liên phường Vạn Thắng - Phương Sài(*7003*)</t>
  </si>
  <si>
    <t>-------------Đội thuế liên phường Phước Tân - Phước Hải - Phước Hòa(*7004*)</t>
  </si>
  <si>
    <t>-------------Đội thuế liên phường Xương Huân - Vĩnh Thọ(*7005*)</t>
  </si>
  <si>
    <t>-------------Đội thuế liên phường xã Phương Sơn - Ngọc Hiệp(*7006*)</t>
  </si>
  <si>
    <t>-------------Đội thuế liên phường Vĩnh Hải - Vĩnh Phước(*7007*)</t>
  </si>
  <si>
    <t>-------------Đội thuế liên phường Vĩnh Hòa - Vĩnh Lương(*7008*)</t>
  </si>
  <si>
    <t>-------------Đội thuế liên xã Vĩnh Trung - Vĩnh Thái - Vĩnh Hiệp(*7009*)</t>
  </si>
  <si>
    <t>-------------Đội thuế liên xã Vĩnh Thạnh - Vĩnh Ngọc - Vĩnh Phương(*7010*)</t>
  </si>
  <si>
    <t>-------------Đội thuế liên phường Vĩnh Nguyên - Vĩnh Trường(*7011*)</t>
  </si>
  <si>
    <t>-------------Đội thuế liên phường xã Phước Long - Phước Đồng(*7012*)</t>
  </si>
  <si>
    <t>-------------Đội Nghiệp vụ - Dự toán(*159654*)</t>
  </si>
  <si>
    <t>-------------Đội thuế liên phường Xương Huân - Vĩnh Thọ - Vĩnh Phước(*159655*)</t>
  </si>
  <si>
    <t>-------------Đội thuế liên phường xã Phương Sơn - Ngọc Hiệp - Vĩnh Hiệp(*159656*)</t>
  </si>
  <si>
    <t>-------------Đội thuế liên phường Vĩnh Hải -Vĩnh Hòa - Vĩnh Lương(*159657*)</t>
  </si>
  <si>
    <t>-------------Đội Hành chính - Nhân sự - Tài vụ - Quản trị - Ấn chỉ(*159658*)</t>
  </si>
  <si>
    <t>-------------Đội Quản lý thu lệ phí Trước bạ và thu khác(*159659*)</t>
  </si>
  <si>
    <t>-------------Đội thuê liên phường Lộc Thọ - Tân Lập - Chợ Xóm Mới(*7015*)</t>
  </si>
  <si>
    <t>-------------Đội thuế liên phường Vạn Thắng - Vạn Thạnh - Chợ Đầm - Xương Huân(*7016*)</t>
  </si>
  <si>
    <t>-------------Đội thuế liên phường Phước Hòa - Phước Hải - Phước Tân - Phước Tiến(*7017*)</t>
  </si>
  <si>
    <t>-------------Đội thuế liên phường xã Vĩnh Thọ - Vĩnh Phước - Vĩnh Hải - Vĩnh Hòa - Vĩnh Lương(*7018*)</t>
  </si>
  <si>
    <t>-------------Đội thuế liên phường xã Phương Sài - Phương Sơn - Ngọc Hiệp - Vĩnh Hiệp(*7019*)</t>
  </si>
  <si>
    <t>-------------Đội thuế liên xã Vĩnh Thạnh - Vĩnh Ngọc - Vĩnh Phương - Vĩnh Trung - Vĩnh Thái(*7020*)</t>
  </si>
  <si>
    <t>-------------Đội thuế liên phường xã Vĩnh Nguyên - Vĩnh Trường - Phước Long - Phước Đồng(*7021*)</t>
  </si>
  <si>
    <t>-------------Phòng Hành chính - Quản trị - Tài vụ(*159614*)</t>
  </si>
  <si>
    <t>-------------Tổ Hành chính - Quản trị -Nhân sự - Tài vụ(*159660*)</t>
  </si>
  <si>
    <t>-------------Tổ Tính thuế, kế toán, thống kê, dự toán thuế(*159661*)</t>
  </si>
  <si>
    <t>-------------Tổ Nghiệp vụ - Tuyên truyền và hỗ trợ các tổ chức, cá nhân nộp thuế(*159662*)</t>
  </si>
  <si>
    <t>-------------Tổ Thanh tra, kiểm tra(*159663*)</t>
  </si>
  <si>
    <t>-------------Đội Quản lý doanh nghiệp(*159664*)</t>
  </si>
  <si>
    <t>-------------Đội Quản lý thu nợ thuế(*159665*)</t>
  </si>
  <si>
    <t>-------------Đội thuế phường Vạn Thắng(*159666*)</t>
  </si>
  <si>
    <t>-------------Đội thuế phường Phương Sài(*159667*)</t>
  </si>
  <si>
    <t>-------------Đội thuế phường Tân Lập - Chợ Xóm Mới(*159668*)</t>
  </si>
  <si>
    <t>-------------Đội thuế liên phường Phước Tân - Phước Tiến - Phước Hòa(*159669*)</t>
  </si>
  <si>
    <t>-------------Đội thuế liên phường Phước Hải - Phước Long(*159670*)</t>
  </si>
  <si>
    <t>-------------Đội thuế liên phường Vĩnh Phước - Vĩnh Thọ - Xương Huân(*159671*)</t>
  </si>
  <si>
    <t>-------------Đội thuế liên phường xã Phương Sơn - Ngọc Hiệp - Vĩnh Hiệp(*159672*)</t>
  </si>
  <si>
    <t>-------------Đội thuế liên phường xã Vĩnh Hải - Vĩnh Hòa - Vĩnh Lương(*159673*)</t>
  </si>
  <si>
    <t>-------------Đội thuế liên phường xã Vĩnh Nguyên - Vĩnh Trường - Phước Long(*159674*)</t>
  </si>
  <si>
    <t>-------------Tổ Nghiệp vụ(*159675*)</t>
  </si>
  <si>
    <t>-------------Tổ kế hoạch, tính thuế, lập bộ thuế và kế toán thu(*159676*)</t>
  </si>
  <si>
    <t>-------------Tổ Quản lý ấn chỉ(*159677*)</t>
  </si>
  <si>
    <t>-------------Tổ Hành chính - Nhân sự - Tài vụ(*159678*)</t>
  </si>
  <si>
    <t>-------------Đội thuế phường Vạn Thạnh(*159679*)</t>
  </si>
  <si>
    <t>-------------Đội thuế phường Phương Sơn(*159680*)</t>
  </si>
  <si>
    <t>-------------Đội thuế phường Phước Tiến(*159681*)</t>
  </si>
  <si>
    <t>-------------Đội thuế phường Tân lập(*159682*)</t>
  </si>
  <si>
    <t>-------------Đội thuế phường Lộc Thọ(*159683*)</t>
  </si>
  <si>
    <t>-------------Đội thuế phường Phước Tân(*159684*)</t>
  </si>
  <si>
    <t>-------------Đội thuế phường Phước Hòa(*159685*)</t>
  </si>
  <si>
    <t>-------------Đội thuế phường Phước Hải(*159686*)</t>
  </si>
  <si>
    <t>-------------Đội thuế phường Phước Long(*159687*)</t>
  </si>
  <si>
    <t>-------------Đội thuế phường Vĩnh Hải(*159688*)</t>
  </si>
  <si>
    <t>-------------Đội thuế phường Vĩnh Phước(*159689*)</t>
  </si>
  <si>
    <t>-------------Đội thuế phường Vĩnh Thọ(*159690*)</t>
  </si>
  <si>
    <t>-------------Đội thuế phường Xương Huân(*159691*)</t>
  </si>
  <si>
    <t>-------------Đội thuế phường Vĩnh Nguyên(*159692*)</t>
  </si>
  <si>
    <t>-------------Đội thuế Chợ Đầm(*159693*)</t>
  </si>
  <si>
    <t>-------------Đội thuế Chợ Xóm Mới(*159694*)</t>
  </si>
  <si>
    <t>-------------Đội thuế liên xã Vĩnh Lương - Vĩnh Phương(*159695*)</t>
  </si>
  <si>
    <t>-------------Đội thuế liên xã Vĩnh Thái - Vĩnh Hiệp(*159696*)</t>
  </si>
  <si>
    <t>-------------Đội thuế liên xã Vĩnh Thạnh - Vĩnh Trung(*159697*)</t>
  </si>
  <si>
    <t>-------------Đội thuế liên xã phường Ngọc Hiệp - Vĩnh Ngọc(*159698*)</t>
  </si>
  <si>
    <t>-------------Đội thuế liên xã phường Vĩnh Trường - Phước Đồng(*159699*)</t>
  </si>
  <si>
    <t>-----------Chi cục Thuế huyện Vạn Ninh(*2475*)</t>
  </si>
  <si>
    <t>-------------Lãnh đạo Chi cục Thuế huyện Vạn Ninh(*7033*)</t>
  </si>
  <si>
    <t>-------------Đội Hành chính - Nhân sự - Tài vụ - Ấn chỉ(*7023*)</t>
  </si>
  <si>
    <t>-------------Đội Kê khai - Kế toán thuế và Tin học(*7024*)</t>
  </si>
  <si>
    <t>-------------Đội Quản lý nợ và Cưỡng chế nợ thuế(*7025*)</t>
  </si>
  <si>
    <t>-------------Đội Tổng hợp - Nghiệp vụ - Dự toán(*7026*)</t>
  </si>
  <si>
    <t>-------------Đội Kiểm tra thuế(*7027*)</t>
  </si>
  <si>
    <t>-------------Đội Tuyên truyền - Hỗ trợ người nộp thuế(*7028*)</t>
  </si>
  <si>
    <t>-------------Đội Trước bạ và thu khác(*7029*)</t>
  </si>
  <si>
    <t>-------------Đội thuế liên xã khu vực phía Bắc(*7030*)</t>
  </si>
  <si>
    <t>-------------Đội thuế Thị trấn Vạn Giã(*7031*)</t>
  </si>
  <si>
    <t>-------------Đội thuế liên xã khu vực phía Nam(*7032*)</t>
  </si>
  <si>
    <t>-------------Tổ Hành chính - Quản trị -Nhân sự - Tài vụ(*159700*)</t>
  </si>
  <si>
    <t>-------------Tổ Tính thuế, kế toán, thống kê, dự toán thuế(*159701*)</t>
  </si>
  <si>
    <t>-------------Tổ Nghiệp vụ - Tuyên truyền và hỗ trợ các tổ chức, cá nhân nộp thuế(*159702*)</t>
  </si>
  <si>
    <t>-------------Tổ Thanh tra, kiểm tra(*159703*)</t>
  </si>
  <si>
    <t>-------------Đội Quản lý doanh nghiệp(*159704*)</t>
  </si>
  <si>
    <t>-------------Đội Quản lý thu nợ thuế(*159705*)</t>
  </si>
  <si>
    <t>-------------Đội thuế thị trấn Vạn Giã - Vạn Thạnh(*159706*)</t>
  </si>
  <si>
    <t>-------------Đội thuế liên xã Vạn Hưng - Vạn Lương - Xuân Sơn(*159707*)</t>
  </si>
  <si>
    <t>-------------Đội thuế liên xã Vạn Bình - Vạn Thắng - Vạn Phú(*159708*)</t>
  </si>
  <si>
    <t>-------------Đội thuế liên xã Vạn Khánh - Vạn Long - Vạn Phước(*159709*)</t>
  </si>
  <si>
    <t>-------------Đội thuế liên xã Vạn Thọ - Đại Lãnh(*159710*)</t>
  </si>
  <si>
    <t>-------------Đội Hành chính - Nhân sự - Tài vụ - Quản trị - Ấn chỉ(*159711*)</t>
  </si>
  <si>
    <t>-------------Đội Quản lý thu lệ phí Trước bạ và thu khác(*159712*)</t>
  </si>
  <si>
    <t>-------------Đội Nghiệp vụ - Dự toán(*159713*)</t>
  </si>
  <si>
    <t>-------------Tổ Nghiệp vụ(*159714*)</t>
  </si>
  <si>
    <t>-------------Tổ kế hoạch, tính thuế, lập bộ thuế và kế toán thu(*159715*)</t>
  </si>
  <si>
    <t>-------------Tổ Hành chính - Nhân sự - Tài vụ(*159716*)</t>
  </si>
  <si>
    <t>-------------Đội thuế xã Vạn Phú(*159717*)</t>
  </si>
  <si>
    <t>-------------Đội thuế liên xã Vạn Bình - Vạn Thắng(*159718*)</t>
  </si>
  <si>
    <t>-----------Chi cục Thuế thị xã Ninh Hòa(*2481*)</t>
  </si>
  <si>
    <t>-------------Ban Lãnh đạo(*159719*)</t>
  </si>
  <si>
    <t>-------------Đội Hành chính - Nhân sự - Tài vụ - Ấn chỉ(*7035*)</t>
  </si>
  <si>
    <t>-------------Đội Kê khai - Kế toán thuế và Tin học(*7036*)</t>
  </si>
  <si>
    <t>-------------Đội Quản lý nợ và Cưỡng chế nợ thuế(*7037*)</t>
  </si>
  <si>
    <t>-------------Đội Tổng hợp - Nghiệp vụ - Dự toán(*7038*)</t>
  </si>
  <si>
    <t>-------------Đội Kiểm tra thuế số 1(*7039*)</t>
  </si>
  <si>
    <t>-------------Đội Kiểm tra thuế số 2(*7040*)</t>
  </si>
  <si>
    <t>-------------Đội Tuyên truyền - Hỗ trợ người nộp thuế(*7041*)</t>
  </si>
  <si>
    <t>-------------Đội Trước bạ và thu khác(*7042*)</t>
  </si>
  <si>
    <t>-------------Đội Quản lý thuế Thu nhập cá nhân(*7043*)</t>
  </si>
  <si>
    <t>-------------Đội thuế phường Ninh Hiệp(*7044*)</t>
  </si>
  <si>
    <t>-------------Đội thuế liên xã Ninh Xuân - Ninh Sim - Ninh Tây(*7045*)</t>
  </si>
  <si>
    <t>-------------Đội Thuế liên xã Ninh Phụng - Ninh Đông - Ninh Trung - Ninh Thân - Ninh Thượng(*7046*)</t>
  </si>
  <si>
    <t>-------------Đội thuế liên phường xã Ninh Giang - Ninh Hà - Ninh Đa - Ninh Phú(*7047*)</t>
  </si>
  <si>
    <t>-------------Đội thuế liên phường xã Ninh Diêm - Ninh Hải - Ninh Thủy - Ninh Phước - Ninh Vân(*7048*)</t>
  </si>
  <si>
    <t>-------------Đội thuế liên xã Ninh An - Ninh Sơn - Ninh Thọ(*7049*)</t>
  </si>
  <si>
    <t>-------------Đội thuế liên xã Ninh Bình - Ninh Quang - Ninh Hưng - Ninh Ích - Ninh Lộc- Ninh Tân(*7050*)</t>
  </si>
  <si>
    <t>-------------Tổ Hành chính - Quản trị -Nhân sự - Tài vụ(*159720*)</t>
  </si>
  <si>
    <t>-------------Tổ Tính thuế, kế toán, thống kê, dự toán thuế(*159721*)</t>
  </si>
  <si>
    <t>-------------Tổ Nghiệp vụ - Tuyên truyền và hỗ trợ các tổ chức, cá nhân nộp thuế(*159722*)</t>
  </si>
  <si>
    <t>-------------Tổ Thanh tra, kiểm tra(*159723*)</t>
  </si>
  <si>
    <t>-------------Đội Quản lý doanh nghiệp(*159724*)</t>
  </si>
  <si>
    <t>-------------Đội thuế trị trấn Ninh Hòa(*159725*)</t>
  </si>
  <si>
    <t>-------------Đội thuế liên xã Ninh Sim - Ninh Tây - Ninh Xuân(*159726*)</t>
  </si>
  <si>
    <t>-------------Đội thuế Ninh Ích - Ninh Lộc - Ninh Vân(*159727*)</t>
  </si>
  <si>
    <t>-------------Đội thuế liên xã Ninh Giang - Ninh Hà - Ninh Đa - Ninh Phú(*159728*)</t>
  </si>
  <si>
    <t>-------------Đội thuế liên xã Ninh Đông - Ninh Trung - Ninh Thân - Ninh Thượng(*159729*)</t>
  </si>
  <si>
    <t>-------------Đội thuế liên xã Ninh An - Ninh Sơn - Ninh Thọ(*159730*)</t>
  </si>
  <si>
    <t>-------------Đội thuế liên xã Ninh Diêm - Ninh Hải(*159731*)</t>
  </si>
  <si>
    <t>-------------Đội thuế liên xã Ninh Thủy - Ninh Phước(*159732*)</t>
  </si>
  <si>
    <t>-------------Đội thuế liên xã Ninh Phụng - Ninh Bình(*159733*)</t>
  </si>
  <si>
    <t>-------------Đội thuế liên xã Ninh Quang - Ninh Hưng - Ninh Tân(*159734*)</t>
  </si>
  <si>
    <t>-------------Đội Hành chính - Nhân sự - Tài vụ - Quản trị - Ấn chỉ(*159735*)</t>
  </si>
  <si>
    <t>-------------Đội Quản lý thu lệ phí trước bạ và thu khác(*159736*)</t>
  </si>
  <si>
    <t>-------------Đội Nghiệp vụ - Dự toán(*159737*)</t>
  </si>
  <si>
    <t>-------------Tổ Nghiệp vụ(*159738*)</t>
  </si>
  <si>
    <t>-------------Tổ kế hoạch, tính thuế, lập bộ thuế và kế toán thu(*159739*)</t>
  </si>
  <si>
    <t>-------------Tổ Hành chính - Nhân sự - Tài vụ(*159740*)</t>
  </si>
  <si>
    <t>-------------Đội thuế liên xã Ninh Giang - Ninh Hà(*159741*)</t>
  </si>
  <si>
    <t>-------------Đội thuế liên xã Ninh Đa - Ninh Phú(*159742*)</t>
  </si>
  <si>
    <t>-------------Đội thuế liên xã Ninh Đông - Ninh Trung(*159743*)</t>
  </si>
  <si>
    <t>-------------Đội thuế liên xã Ninh Thân - Ninh Thượng(*159744*)</t>
  </si>
  <si>
    <t>-------------Đội thuế liên xã Ninh An - Ninh Sơn(*159745*)</t>
  </si>
  <si>
    <t>-------------Đội thuế liên xã Ninh Diêm - Ninh Hải - Ninh Thọ(*159746*)</t>
  </si>
  <si>
    <t>-------------Đội thuế liên xã Ninh Hưng - Ninh Tân(*159747*)</t>
  </si>
  <si>
    <t>-------------Đội thuế xã Ninh Bình(*159748*)</t>
  </si>
  <si>
    <t>-------------Đội thuế xã Ninh Quang(*159749*)</t>
  </si>
  <si>
    <t>-------------Đội thuế xã Ninh Xuân(*159750*)</t>
  </si>
  <si>
    <t>-------------Đội thuế xã Ninh Phụng(*159751*)</t>
  </si>
  <si>
    <t>-----------Chi cục Thuế huyện Diên Khánh(*2477*)</t>
  </si>
  <si>
    <t>-------------Ban Lãnh đạo(*159752*)</t>
  </si>
  <si>
    <t>-------------Đội Hành chính - Nhân sự - Tài vụ - Ấn chỉ(*7052*)</t>
  </si>
  <si>
    <t>-------------Đội Kê khai - Kế toán thuế và Tin học(*7053*)</t>
  </si>
  <si>
    <t>-------------Đội Quản lý nợ và Cưỡng chế nợ thuế(*7054*)</t>
  </si>
  <si>
    <t>-------------Đội Kiểm tra thuế(*7055*)</t>
  </si>
  <si>
    <t>-------------Đội Tuyên truyền - Hỗ trợ người nộp thuế và Tổng hơp - Nghiệp vụ - Dự toán(*7056*)</t>
  </si>
  <si>
    <t>-------------Đội Trước bạ và thu khác(*161198*)</t>
  </si>
  <si>
    <t>-------------Đội thuế Thị trấn - Chợ Thành(*7058*)</t>
  </si>
  <si>
    <t>-------------Đội thuế liên xã khu vực phía Bắc(*7059*)</t>
  </si>
  <si>
    <t>-------------Đội thuế liên xã khu vực phía Tây(*7060*)</t>
  </si>
  <si>
    <t>-------------Đội thuế liên xã Diên An - Diên Toàn - Diên Thạnh - Suối Hiệp(*7061*)</t>
  </si>
  <si>
    <t>-------------Đội Quản lý lệ phí trước bạ và thu khác(*7057*)</t>
  </si>
  <si>
    <t>-------------Tổ Hành chính - Quản trị - Nhân sự - Tài vụ(*159753*)</t>
  </si>
  <si>
    <t>-------------Tổ tính thuếm kế toán, thống kê, dự toán thuế và quản lý ấn chỉ(*159754*)</t>
  </si>
  <si>
    <t>-------------Tổ Nghiệp vụ - Tuyên truyền và hỗ trợ các tổ chức, cá nhân nộp thuế(*159755*)</t>
  </si>
  <si>
    <t>-------------Tổ Thanh tra, kiểm tra(*159756*)</t>
  </si>
  <si>
    <t>-------------Đội Quản lý doanh nghiệp(*159757*)</t>
  </si>
  <si>
    <t>-------------Đội thuế liên xã Diên Phú - Diên Điền - Diên Sơn - Diên Lâm - Diên Xuân(*159758*)</t>
  </si>
  <si>
    <t>-------------Đội thuế liên xã Suối Hiệp - Suối Tân - Suối Cát - Suối Tiên(*159759*)</t>
  </si>
  <si>
    <t>-------------Tổ Nghiệp vụ(*159760*)</t>
  </si>
  <si>
    <t>-------------Tổ kế hoạch, tính thuế, lập bộ thuế và kế toán thu(*159761*)</t>
  </si>
  <si>
    <t>-------------Tổ Hành chính - Nhân sự - Tài vụ(*159762*)</t>
  </si>
  <si>
    <t>-------------Đội thuế liên xã Diên Phú - Diên Điền - Diên Sơn(*159763*)</t>
  </si>
  <si>
    <t>-------------Đội thuế liên xã Diên An - Diên Toàn - Diên Thạnh(*159764*)</t>
  </si>
  <si>
    <t>-------------Đội thuế liên xã Diên Lạc -Diên Hòa - Diên Bình - Diên Lộc(*159765*)</t>
  </si>
  <si>
    <t>-------------Đội thuế liên xã Diên Phước - Diên Tân - Diên Thọ - Diên Đồng(*159766*)</t>
  </si>
  <si>
    <t>-------------Đội thuế liên xã Diên Lâm - Diên Xuân(*159767*)</t>
  </si>
  <si>
    <t>-----------Chi cục Thuế Thành phố Cam Ranh(*2482*)</t>
  </si>
  <si>
    <t>-------------Ban Lãnh đạo(*159768*)</t>
  </si>
  <si>
    <t>-------------Đội Hành chính - Nhân sự - Tài vụ - Ấn chỉ(*7063*)</t>
  </si>
  <si>
    <t>-------------Đội Kê khai - Kế toán thuế và Tin học(*7064*)</t>
  </si>
  <si>
    <t>-------------Đội Quản lý nợ và Cưỡng chế nợ thuế(*7065*)</t>
  </si>
  <si>
    <t>-------------Đội Tổng hợp - Nghiệp vụ - Dự toán(*7066*)</t>
  </si>
  <si>
    <t>-------------Đội Kiểm tra thuế(*7067*)</t>
  </si>
  <si>
    <t>-------------Đội Tuyên truyền - Hỗ trợ người nộp thuế(*7068*)</t>
  </si>
  <si>
    <t>-------------Đội Trước bạ và thu khác(*7069*)</t>
  </si>
  <si>
    <t>-------------Đội thuế liên phường Cam Nghĩa - Cam Phúc Bắc - Cam Thành Nam(*7070*)</t>
  </si>
  <si>
    <t>-------------Đội thuế liên phường xã Cam Lộc - Ba Ngòi - Cam Phước Đông - Cam Thịnh Tây - Cam Lập(*7073*)</t>
  </si>
  <si>
    <t>-------------Đội Tổng hợp - Nghiệp vụ - Dự toán và Tuyên truyền - Hỗ trợ người nộp thuế(*7074*)</t>
  </si>
  <si>
    <t>-------------Đội kiểm tra thuế số 1(*7075*)</t>
  </si>
  <si>
    <t>-------------Đội kiểm tra thuế số 2(*7076*)</t>
  </si>
  <si>
    <t>-------------Tổ Hành chính - Quản trị - Nhân sự - Tài vụ(*159769*)</t>
  </si>
  <si>
    <t>-------------Tổ tính thuếm kế toán, thống kê, dự toán thuế và quản lý ấn chỉ(*159770*)</t>
  </si>
  <si>
    <t>-------------Tổ Nghiệp vụ - Tuyên truyền và hỗ trợ các tổ chức, cá nhân nộp thuế(*159771*)</t>
  </si>
  <si>
    <t>-------------Tổ Thanh tra, kiểm tra(*159772*)</t>
  </si>
  <si>
    <t>-------------Đội Quản lý doanh nghiệp(*159773*)</t>
  </si>
  <si>
    <t>-------------Đội thuế liên xã Cam Tân - Sơn Tân - Cam Hòa(*159774*)</t>
  </si>
  <si>
    <t>-------------Đội thuế liên xã Cam Đức - Cam Hải Đông - Cam Hải Tây(*159775*)</t>
  </si>
  <si>
    <t>-------------Đội thuế liên xã Cam Thành Bắc - Cam Hiệp Nam - Cam Hiệp Bắc(*159776*)</t>
  </si>
  <si>
    <t>-------------Đội thuế liên phường Cam Nghĩa - Cam Phúc Bắc(*159777*)</t>
  </si>
  <si>
    <t>-------------Đội thuế liên phường Cam Phúc Nam - Cam Phú - Cam Thuận(*159778*)</t>
  </si>
  <si>
    <t>-------------Đội thuế liên phường Cam Linh - Cam Lợi - Cam Bình(*159779*)</t>
  </si>
  <si>
    <t>-------------Đội thuế liên phường Cam Lộc - Ba Ngòi(*159780*)</t>
  </si>
  <si>
    <t>-------------Đội thuế liên phường xã Cam Phước Đông - Cam Phước Tây(*159781*)</t>
  </si>
  <si>
    <t>-------------Đội thuế liên phường xã Cam Thịnh Đông - Cam Thịnh Tây - Cam Lập(*159782*)</t>
  </si>
  <si>
    <t>-------------Đội Hành chính - Nhân sự - Quản trị - Tài vụ - Ấn chỉ(*159783*)</t>
  </si>
  <si>
    <t>-------------Đội Quản lý thu lệ phí Trước bạ và thu khác(*159784*)</t>
  </si>
  <si>
    <t>-------------Đội Nghiệp vụ - Dự toán(*159785*)</t>
  </si>
  <si>
    <t>-------------Tổ Nghiệp vụ(*159786*)</t>
  </si>
  <si>
    <t>-------------Tổ kế hoạch, tính thuế, lập bộ thuế và kế toán thu(*159787*)</t>
  </si>
  <si>
    <t>-------------Tổ Hành chính - Nhân sự - Tài vụ(*159788*)</t>
  </si>
  <si>
    <t>-------------Đội thuế phường Cam Phú - Cam Thuận(*159789*)</t>
  </si>
  <si>
    <t>-------------Đội thuế liên xã Cam Tân - Cam Hòa(*159790*)</t>
  </si>
  <si>
    <t>-------------Đội thuế liên xã Cam Hải Đông - Cam Hải Tây - Cam Hiệp Bắc(*159791*)</t>
  </si>
  <si>
    <t>-------------Đội thuế xã Cam Đức(*159792*)</t>
  </si>
  <si>
    <t>-------------Đội thuế xã Cam Thành Nam(*159793*)</t>
  </si>
  <si>
    <t>-------------Đội thuế xã Cam Thành Bắc(*159794*)</t>
  </si>
  <si>
    <t>-------------Đội thuế phường Cam Nghĩa(*159795*)</t>
  </si>
  <si>
    <t>-------------Đội thuế liên phường Cam Phúc Bắc - Cam Phúc Nam(*159796*)</t>
  </si>
  <si>
    <t>-------------Đội thuế liên xã Cam Phước Đông - Cam Phước Tây(*159797*)</t>
  </si>
  <si>
    <t>-------------Đội thuế liên xã Cam Hiệp Nam - Cam An Bắc(*159798*)</t>
  </si>
  <si>
    <t>-------------Đội thuế xã Cam An Nam(*159799*)</t>
  </si>
  <si>
    <t>-----------Chi cục Thuế huyện Khánh Vĩnh(*2476*)</t>
  </si>
  <si>
    <t>-------------Ban Lãnh đạo(*159800*)</t>
  </si>
  <si>
    <t>-------------Đội Văn phòng - Tổng hợp(*7093*)</t>
  </si>
  <si>
    <t>-------------Đội thuế số 1(*7094*)</t>
  </si>
  <si>
    <t>-------------Đội thuế số 2(*7095*)</t>
  </si>
  <si>
    <t>-------------Đội quản lý thu thuế các xã - thị trấn(*7096*)</t>
  </si>
  <si>
    <t>-------------Đội Kiểm tra thuế - Quản lý nợ và cưỡng chế nợ thuế(*7097*)</t>
  </si>
  <si>
    <t>-------------Tổ Văn phòng(*159801*)</t>
  </si>
  <si>
    <t>-------------Đội Quản lý thu thuế số 1(*159802*)</t>
  </si>
  <si>
    <t>-------------Đội Quản lý thu thuế số 2(*159803*)</t>
  </si>
  <si>
    <t>-------------Tổ Nghiệp vụ, kế hoạch, tính thuế, lập bộ thuế, kế toán thu và quản lý ấn chỉ(*159804*)</t>
  </si>
  <si>
    <t>-------------Tổ Nhân sự - Thanh tra, kiểm tra và Hành chính - Tài vụ(*159805*)</t>
  </si>
  <si>
    <t>-------------Đội thuế liên xã thị trấn - Khánh Thành - Sông Cầu - Khánh Phú(*159806*)</t>
  </si>
  <si>
    <t>-------------Đội thuế liên xã Khánh Bình - Khánh Đông - Khánh Hiệp(*159807*)</t>
  </si>
  <si>
    <t>-------------Đội thuế liên xã Khánh Trung - Khánh Nam(*159808*)</t>
  </si>
  <si>
    <t>-------------Đội thuế liên xã Cầu Bà - Sơn Thái - Giang Ly - Liên Sang - Khánh Thượng(*159809*)</t>
  </si>
  <si>
    <t>-----------Chi cục Thuế huyện Khánh Sơn(*2478*)</t>
  </si>
  <si>
    <t>-------------Ban Lãnh đạo(*159810*)</t>
  </si>
  <si>
    <t>-------------Đội Văn phòng - Tổng hợp(*7099*)</t>
  </si>
  <si>
    <t>-------------Đội Quản lý thu thuế các xã - thị trấn(*7100*)</t>
  </si>
  <si>
    <t>-------------Tổ Văn phòng(*159811*)</t>
  </si>
  <si>
    <t>-------------Đội Quản lý thu thuế(*159812*)</t>
  </si>
  <si>
    <t>-------------Tổ Nghiệp vụ, kế hoạch, tính thuế, lập bộ thuế, kế toán thu và quản lý ấn chỉ(*159813*)</t>
  </si>
  <si>
    <t>-------------Tổ Nhân sự - Thanh tra, kiểm tra và Hành chính - Tài vụ(*159814*)</t>
  </si>
  <si>
    <t>-------------Đội thuế liên xã Sơn Trung - Ba Cụm Bắc - Ba Cụm Nam và thị trấn Tô Hạp(*159815*)</t>
  </si>
  <si>
    <t>-------------Đội thuế liên xã Thành Sơn - Sơn Lâm - Sơn Bình - Sơn Hiệp(*159816*)</t>
  </si>
  <si>
    <t>-----------Chi cục thuế huyện Cam Lâm(*2480*)</t>
  </si>
  <si>
    <t>-------------Ban Lãnh đạo(*159817*)</t>
  </si>
  <si>
    <t>-------------Đội Hành chính - Nhân sự - Tài vụ - Ấn chỉ(*7102*)</t>
  </si>
  <si>
    <t>-------------Đội Kê khai - Kế toán thuế và Tin học(*7103*)</t>
  </si>
  <si>
    <t>-------------Đội Quản lý nợ và Cưỡng chế nợ thuế(*7104*)</t>
  </si>
  <si>
    <t>-------------Đội Tổng hợp - Nghiệp vụ - Dự toán(*7105*)</t>
  </si>
  <si>
    <t>-------------Đội Kiểm tra thuế(*7106*)</t>
  </si>
  <si>
    <t>-------------Đội Tuyên truyền - Hỗ trợ người nộp thuế(*7107*)</t>
  </si>
  <si>
    <t>-------------Đội Trước bạ - thu khác và Quản lý thuế Thu nhập cá nhân(*7108*)</t>
  </si>
  <si>
    <t>-------------Đội thuế Thị trấn Cam Đức(*7109*)</t>
  </si>
  <si>
    <t>-------------Đội thuế liên xã Suối Cát - Suối Tân(*7110*)</t>
  </si>
  <si>
    <t>-------------Đội thuế liên xã Cam Hòa - Cam Hải Đông - Cam Hải Tây - Cam Tân - Sơn Tân(*7111*)</t>
  </si>
  <si>
    <t>-------------Đội thuế liên xã Cam Thành Bắc - Cam Hiệp Bắc - Cam Hiệp Nam(*7112*)</t>
  </si>
  <si>
    <t>-------------Đội thuế liên xã Cam An Bắc - Cam An Nam - Cam Phước Tây(*7113*)</t>
  </si>
  <si>
    <t>-------------Đội Tổng hợp - Nghiệp vụ - Dự toán và Tuyên truyền - Hỗ trợ người nộp thuế(*7114*)</t>
  </si>
  <si>
    <t>-------------Đội thuế Thị trấn Cam Đức và liên xã Cam Hải Đông - Cam Hải Tây(*7115*)</t>
  </si>
  <si>
    <t>-------------Đội thuế liên xã khu vực phía Bắc(*7116*)</t>
  </si>
  <si>
    <t>-------------Đội thuế liên xã khu vực phía Nam(*7117*)</t>
  </si>
  <si>
    <t>-------------Tổ Hành chính - Quản trị - Nhân sự - Tài vụ(*159818*)</t>
  </si>
  <si>
    <t>-------------Tổ tính thuếm kế toán, thống kê, dự toán thuế và quản lý ấn chỉ(*159819*)</t>
  </si>
  <si>
    <t>-------------Tổ Nghiệp vụ - Tuyên truyền và hỗ trợ các tổ chức, cá nhân nộp thuế(*159820*)</t>
  </si>
  <si>
    <t>-------------Tổ Thanh tra, kiểm tra(*159821*)</t>
  </si>
  <si>
    <t>-------------Đội Quản lý doanh nghiệp(*159822*)</t>
  </si>
  <si>
    <t>-------------Đội thuế liên xã Cam Tân - Sơn Tân - Cam Hòa(*159823*)</t>
  </si>
  <si>
    <t>-------------Đội thuế liên xã Cam Hải Đông - Cam Hải Tây  và thị trấn Cam Đức(*159824*)</t>
  </si>
  <si>
    <t>-------------Đội thuế liên xã Cam Thành Bắc - Cam Hiệp Bắc - Cam Hiệp Nam(*159825*)</t>
  </si>
  <si>
    <t>-------------Đội thuế liên xã Cam An Bắc - Cam An Nam - Cam Phước Tây(*159826*)</t>
  </si>
  <si>
    <t>-------------Đội thuế liên xã Suối Tân - Suối Cát(*159827*)</t>
  </si>
  <si>
    <t>-------------Đội Hành chính - Nhân sự - Tài vụ - Quản trị - Ấn chỉ(*159828*)</t>
  </si>
  <si>
    <t>-------------Đội thuế liên xã Suối Cát - Suối Tân - Cam Tân - Sơn Tân(*159829*)</t>
  </si>
  <si>
    <t>-------------Đội Nghiệp vụ - Dự toán(*159830*)</t>
  </si>
  <si>
    <t>----------Cục Thuế Tỉnh Kon Tum(*2502*)</t>
  </si>
  <si>
    <t>-----------Lãnh đạo Cục(*7120*)</t>
  </si>
  <si>
    <t>-----------Văn phòng Cục(*7129*)</t>
  </si>
  <si>
    <t>-----------Phòng Tổ chức cán bộ(*7127*)</t>
  </si>
  <si>
    <t>-----------Phòng Nghiệp vụ - Dự toán - Pháp chế(*7125*)</t>
  </si>
  <si>
    <t>-----------Phòng Quản lý nợ và Cuỡng chế nợ thuế(*7123*)</t>
  </si>
  <si>
    <t>-----------Phòng Kê khai và Kế toán thuế(*7122*)</t>
  </si>
  <si>
    <t>-----------Phòng Tuyên truyền - Hỗ trợ nguời nộp thuế(*7121*)</t>
  </si>
  <si>
    <t>-----------Phòng Công nghệ thông tin(*7130*)</t>
  </si>
  <si>
    <t>-----------Phòng Kiểm tra nội bộ(*7126*)</t>
  </si>
  <si>
    <t>-----------Phòng Thanh tra và Kiểm tra thuế(*7124*)</t>
  </si>
  <si>
    <t>-----------Phòng Tổng hợp và dự toán(*149836*)</t>
  </si>
  <si>
    <t>-----------Phòng Thanh tra(*149837*)</t>
  </si>
  <si>
    <t>-----------Phòng Hành chính - Quản trị - Tài vụ(*149838*)</t>
  </si>
  <si>
    <t>-----------Phòng Kiểm tra thuế(*149839*)</t>
  </si>
  <si>
    <t>-----------Phòng Thanh tra thuế(*149840*)</t>
  </si>
  <si>
    <t>-----------Phòng Quản lý thuế Thu nhập cá nhân(*149841*)</t>
  </si>
  <si>
    <t>-----------Phòng Tổng hợp - Nghiệp vụ - Dự toán(*149842*)</t>
  </si>
  <si>
    <t>-----------Phòng Hành chính - Quản trị - Tài vụ -Ấn chỉ(*149843*)</t>
  </si>
  <si>
    <t>-----------Phòng Tin học(*149844*)</t>
  </si>
  <si>
    <t>-----------Chi cục Thuế huyện Ia H'Drai(*7128*)</t>
  </si>
  <si>
    <t>-------------Ban Lãnh đạo(*159856*)</t>
  </si>
  <si>
    <t>-------------Đội Tổng hợp(*159857*)</t>
  </si>
  <si>
    <t>-------------Đội Nghiệp vụ Quản lý thuế(*159858*)</t>
  </si>
  <si>
    <t>-------------Đội Hành chính - Nhân sự - Tài vụ - Ấn chỉ(*149845*)</t>
  </si>
  <si>
    <t>-------------Đội thuế liên phường xã(*149851*)</t>
  </si>
  <si>
    <t>-----------Chi cục Thuế Thành phố Kon Tum(*2511*)</t>
  </si>
  <si>
    <t>-------------Ban Lãnh đạo(*159859*)</t>
  </si>
  <si>
    <t>-------------Đội Hành chính - Nhân sự- Tài vụ- Quản trị- Ấn chỉ(*159860*)</t>
  </si>
  <si>
    <t>-------------Đội Nghiệp vụ Quản lý thuế(*159861*)</t>
  </si>
  <si>
    <t>-------------Đội Kiểm tra thuế(*149855*)</t>
  </si>
  <si>
    <t>-------------Đội Quản lý thuế liên xã, phường số 01(*159862*)</t>
  </si>
  <si>
    <t>-------------Đội Quản lý thuế liên xã, phường số 02(*159863*)</t>
  </si>
  <si>
    <t>-------------Đội Quản lý thuế liên xã, phường số 03(*159864*)</t>
  </si>
  <si>
    <t>-------------Đội Hành chính - Nhân sự - Tài vụ - Ấn chỉ(*149852*)</t>
  </si>
  <si>
    <t>-------------Đội Kê khai - Kế toán thuế và Tin học(*149853*)</t>
  </si>
  <si>
    <t>-------------Đội Quản lý nợ và Cưỡng chế nợ thuế(*149854*)</t>
  </si>
  <si>
    <t>-------------Đội Tuyên truyền - Hỗ trợ người nộp thuế và Tổng hơp - Nghiệp vụ - Dự toán(*149770*)</t>
  </si>
  <si>
    <t>-------------Đội Trước bạ và thu khác(*149771*)</t>
  </si>
  <si>
    <t>-------------Đội thuế liên phường xã(*149772*)</t>
  </si>
  <si>
    <t>-----------Chi cục Thuế huyện Sa Thầy(*2509*)</t>
  </si>
  <si>
    <t>-------------Ban Lãnh đạo(*159865*)</t>
  </si>
  <si>
    <t>-------------Đội Tổng hợp(*159866*)</t>
  </si>
  <si>
    <t>-------------Đội Nghiệp vụ Quản lý thuế(*159867*)</t>
  </si>
  <si>
    <t>-------------Đội Hành chính - Nhân sự - Tài vụ - Ấn chỉ(*149773*)</t>
  </si>
  <si>
    <t>-------------Đội Kê khai - Kế toán thuế và Tin học(*149774*)</t>
  </si>
  <si>
    <t>-------------Đội Kiểm tra thuế(*149776*)</t>
  </si>
  <si>
    <t>-------------Đội Tuyên truyền - Hỗ trợ người nộp thuế và Tổng hơp - Nghiệp vụ - Dự toán(*149777*)</t>
  </si>
  <si>
    <t>-------------Đội thuế liên phường xã(*149779*)</t>
  </si>
  <si>
    <t>-----------Chi cục Thuế Khu vực số 02(*157127*)</t>
  </si>
  <si>
    <t>-------------Ban Lãnh đạo(*159868*)</t>
  </si>
  <si>
    <t>-------------Đội Hành chính - Nhân sự- Tài vụ- Quản trị- Ấn chỉ(*159869*)</t>
  </si>
  <si>
    <t>-------------Đội Nghiệp vụ Quản lý thuế(*159870*)</t>
  </si>
  <si>
    <t>-------------Đội Kiểm tra thuế(*159871*)</t>
  </si>
  <si>
    <t>-------------Đội Quản lý thuế liên xã, thị trấn Đăk Hà(*159872*)</t>
  </si>
  <si>
    <t>-------------Đội Quản lý thuế liên xã, thị trấn huyện Đăk Tô và huyện Tu Mơ Rông(*159873*)</t>
  </si>
  <si>
    <t>-----------Chi cục Thuế huyện Đăk Hà(*2508*)</t>
  </si>
  <si>
    <t>-------------Ban Lãnh đạo(*159874*)</t>
  </si>
  <si>
    <t>-------------Đội Hành chính - Nhân sự - Tài vụ - Ấn chỉ(*149780*)</t>
  </si>
  <si>
    <t>-------------Đội Kê khai - Kế toán thuế và Tin học(*149781*)</t>
  </si>
  <si>
    <t>-------------Đội Quản lý nợ và Cưỡng chế nợ thuế(*149782*)</t>
  </si>
  <si>
    <t>-------------Đội Kiểm tra thuế(*149783*)</t>
  </si>
  <si>
    <t>-------------Đội Tuyên truyền - Hỗ trợ người nộp thuế và Tổng hơp - Nghiệp vụ - Dự toán(*149784*)</t>
  </si>
  <si>
    <t>-------------Đội Trước bạ và thu khác(*149785*)</t>
  </si>
  <si>
    <t>-------------Đội thuế liên phường xã(*149786*)</t>
  </si>
  <si>
    <t>-----------Chi cục Thuế huyện Đăk Tô(*2505*)</t>
  </si>
  <si>
    <t>-------------Ban Lãnh đạo(*159875*)</t>
  </si>
  <si>
    <t>-------------Đội Hành chính - Nhân sự - Tài vụ - Ấn chỉ(*149787*)</t>
  </si>
  <si>
    <t>-------------Đội Kê khai - Kế toán thuế và Tin học(*149788*)</t>
  </si>
  <si>
    <t>-------------Đội Quản lý nợ và Cưỡng chế nợ thuế(*149789*)</t>
  </si>
  <si>
    <t>-------------Đội Kiểm tra thuế(*149790*)</t>
  </si>
  <si>
    <t>-------------Đội Tuyên truyền - Hỗ trợ người nộp thuế và Tổng hơp - Nghiệp vụ - Dự toán(*149791*)</t>
  </si>
  <si>
    <t>-------------Đội Trước bạ và thu khác(*149792*)</t>
  </si>
  <si>
    <t>-------------Đội thuế liên phường xã(*149793*)</t>
  </si>
  <si>
    <t>-----------Chi cục Thuế huyện Ngọc Hồi(*2504*)</t>
  </si>
  <si>
    <t>-------------Ban Lãnh đạo(*159876*)</t>
  </si>
  <si>
    <t>-------------Đội Hành chính - Nhân sự- Tài vụ- Quản trị- Ấn chỉ(*159877*)</t>
  </si>
  <si>
    <t>-------------Đội Nghiệp vụ Quản lý thuế(*159878*)</t>
  </si>
  <si>
    <t>-------------Đội Kiểm tra thuế(*149797*)</t>
  </si>
  <si>
    <t>-------------Đội Quản lý thuế liên xã, thị trấn(*149800*)</t>
  </si>
  <si>
    <t>-------------Đội Hành chính - Nhân sự - Tài vụ - Ấn chỉ(*149794*)</t>
  </si>
  <si>
    <t>-------------Đội Kê khai - Kế toán thuế và Tin học(*149795*)</t>
  </si>
  <si>
    <t>-------------Đội Tuyên truyền - Hỗ trợ người nộp thuế và Tổng hơp - Nghiệp vụ - Dự toán(*149798*)</t>
  </si>
  <si>
    <t>-----------Chi cục Thuế huyện Đăkglei(*2503*)</t>
  </si>
  <si>
    <t>-------------Ban Lãnh đạo(*159879*)</t>
  </si>
  <si>
    <t>-------------Đội Tổng hợp(*159880*)</t>
  </si>
  <si>
    <t>-------------Đội Nghiệp vụ Quản lý thuế(*159881*)</t>
  </si>
  <si>
    <t>-------------Đội Kê khai - Kế toán thuế và Tin học(*149802*)</t>
  </si>
  <si>
    <t>-------------Đội Kiểm tra thuế(*149804*)</t>
  </si>
  <si>
    <t>-------------Đội Tuyên truyền - Hỗ trợ người nộp thuế và Tổng hơp - Nghiệp vụ - Dự toán(*149805*)</t>
  </si>
  <si>
    <t>-------------Đội thuế liên phường xã(*149807*)</t>
  </si>
  <si>
    <t>-----------Chi cục Thuế huyện Tu Mơ Rông(*2510*)</t>
  </si>
  <si>
    <t>-------------Ban Lãnh đạo(*159882*)</t>
  </si>
  <si>
    <t>-------------Đội Kê khai - Kế toán thuế và Tin học(*149823*)</t>
  </si>
  <si>
    <t>-------------Đội Kiểm tra thuế(*149825*)</t>
  </si>
  <si>
    <t>-------------Đội Tuyên truyền - Hỗ trợ người nộp thuế và Tổng hơp - Nghiệp vụ - Dự toán(*149826*)</t>
  </si>
  <si>
    <t>-------------Đội thuế liên phường xã(*149828*)</t>
  </si>
  <si>
    <t>-----------Chi cục Thuế Khu vực số 01(*7138*)</t>
  </si>
  <si>
    <t>-------------Ban Lãnh đạo(*159883*)</t>
  </si>
  <si>
    <t>-------------Đội Hành chính - Nhân sự- Tài vụ- Quản trị- Ấn chỉ(*149829*)</t>
  </si>
  <si>
    <t>-------------Đội Nghiệp vụ Quản lý thuế(*159884*)</t>
  </si>
  <si>
    <t>-------------Đội Kiểm tra thuế(*149832*)</t>
  </si>
  <si>
    <t>-------------Đội thuế liên xã, thị trấn huyện Kon Rẫy(*159885*)</t>
  </si>
  <si>
    <t>-------------Đội thuế liên xã, thị trấn huyện Kon Plông(*159886*)</t>
  </si>
  <si>
    <t>-----------Chi cục Thuế huyện Kon Rẫy(*12475*)</t>
  </si>
  <si>
    <t>-------------Ban Lãnh đạo(*159887*)</t>
  </si>
  <si>
    <t>-------------Đội Hành chính - Nhân sự - Tài vụ - Ấn chỉ(*149809*)</t>
  </si>
  <si>
    <t>-------------Đội Kê khai - Kế toán thuế và Tin học(*149810*)</t>
  </si>
  <si>
    <t>-------------Đội Quản lý nợ và Cưỡng chế nợ thuế(*149811*)</t>
  </si>
  <si>
    <t>-------------Đội Kiểm tra thuế(*149812*)</t>
  </si>
  <si>
    <t>-------------Đội Tuyên truyền - Hỗ trợ người nộp thuế và Tổng hơp - Nghiệp vụ - Dự toán(*149813*)</t>
  </si>
  <si>
    <t>-------------Đội Trước bạ và thu khác(*149814*)</t>
  </si>
  <si>
    <t>-------------Đội thuế liên phường xã(*149815*)</t>
  </si>
  <si>
    <t>-----------Chi cục Thuế huyện Kon Plông(*12474*)</t>
  </si>
  <si>
    <t>-------------Ban Lãnh đạo(*159888*)</t>
  </si>
  <si>
    <t>-------------Đội Hành chính - Nhân sự - Tài vụ - Ấn chỉ(*149816*)</t>
  </si>
  <si>
    <t>-------------Đội Kê khai - Kế toán thuế và Tin học(*149817*)</t>
  </si>
  <si>
    <t>-------------Đội Quản lý nợ và Cưỡng chế nợ thuế(*149818*)</t>
  </si>
  <si>
    <t>-------------Đội Kiểm tra thuế(*149819*)</t>
  </si>
  <si>
    <t>-------------Đội Tuyên truyền - Hỗ trợ người nộp thuế và Tổng hơp - Nghiệp vụ - Dự toán(*149820*)</t>
  </si>
  <si>
    <t>-------------Đội Trước bạ và thu khác(*149821*)</t>
  </si>
  <si>
    <t>-------------Đội thuế liên phường xã(*149822*)</t>
  </si>
  <si>
    <t>----------Cục Thuế Tỉnh Gia Lai(*2513*)</t>
  </si>
  <si>
    <t>-----------Lãnh đạo Cục(*7272*)</t>
  </si>
  <si>
    <t>-----------Văn phòng(*12108*)</t>
  </si>
  <si>
    <t>-----------Phòng Tổ chức cán bộ(*7270*)</t>
  </si>
  <si>
    <t>-----------Phòng Quản lý nợ và Cưỡng chế nợ thuế(*7257*)</t>
  </si>
  <si>
    <t>-----------Phòng Tuyên truyền - Hỗ trợ người nộp thuế(*7282*)</t>
  </si>
  <si>
    <t>-----------Phòng Kê khai và Kế toán thuế(*7266*)</t>
  </si>
  <si>
    <t>-----------Phòng Nghiệp vụ - Dự toán - Pháp chế(*12110*)</t>
  </si>
  <si>
    <t>-----------Phòng Quản lý Hộ kinh doanh, cá nhân và thu khác(*12109*)</t>
  </si>
  <si>
    <t>-----------Phòng Công nghệ Thông tin(*12111*)</t>
  </si>
  <si>
    <t>-----------Phòng Kiểm tra nội bộ(*7268*)</t>
  </si>
  <si>
    <t>-----------Phòng Thanh tra - Kiểm tra số 1(*12107*)</t>
  </si>
  <si>
    <t>-----------Phòng Thanh tra - Kiểm tra số 2(*12106*)</t>
  </si>
  <si>
    <t>-----------Phòng Thanh tra - Kiểm tra số 3(*12105*)</t>
  </si>
  <si>
    <t>-----------Phòng Tin học(*7281*)</t>
  </si>
  <si>
    <t>-----------Phòng Kiểm tra thuế số 2(*7291*)</t>
  </si>
  <si>
    <t>-----------Phòng Kiểm tra thuế(*7264*)</t>
  </si>
  <si>
    <t>-----------Phòng Quản lý thuế Thu nhập cá nhân(*7265*)</t>
  </si>
  <si>
    <t>-----------Phòng Tổng hợp nghiệp vụ dự toán(*7267*)</t>
  </si>
  <si>
    <t>-----------Phòng Thanh tra(*7269*)</t>
  </si>
  <si>
    <t>-----------Phòng Hành chính - Quản trị - Tài vụ - Ấn chỉ(*7271*)</t>
  </si>
  <si>
    <t>-----------Phòng Thuế trước bạ và thu khác(*149260*)</t>
  </si>
  <si>
    <t>-----------Phòng Nghiệp vụ thuế(*149261*)</t>
  </si>
  <si>
    <t>-----------Phòng Tổng hợp dự toán(*149262*)</t>
  </si>
  <si>
    <t>-----------Phòng Quản lý ấn chỉ(*149263*)</t>
  </si>
  <si>
    <t>-----------Phòng tin học và xử lý dữ liệu về thuế(*149264*)</t>
  </si>
  <si>
    <t>-----------Phòng Quản lý doanh nghiệp(*149265*)</t>
  </si>
  <si>
    <t>-----------Chi cục Thuế khu vực Đak Đoa-Mang Yang(*12484*)</t>
  </si>
  <si>
    <t>-------------Ban lãnh đạo(*158301*)</t>
  </si>
  <si>
    <t>-------------Đội Hành chính-Nhân sự-Tài vụ-Quản trị-Ấn chỉ(*149266*)</t>
  </si>
  <si>
    <t>-------------Đội Nghiệp vụ Quản lý thuế(*149267*)</t>
  </si>
  <si>
    <t>-------------Đội Kiểm tra thuế(*149268*)</t>
  </si>
  <si>
    <t>-------------Đội Quản lý thuế liên xã số 1(*149269*)</t>
  </si>
  <si>
    <t>-------------Đội Quản lý thuế liên xã số 2(*149270*)</t>
  </si>
  <si>
    <t>-------------Đội Quản lý thuế liên xã số 3(*149271*)</t>
  </si>
  <si>
    <t>-------------Đội thuế liên xã, thị trấn(*149272*)</t>
  </si>
  <si>
    <t>-----------Chi cục Thuế khu vực Ia Grai-Chư Păh(*12485*)</t>
  </si>
  <si>
    <t>-------------Ban lãnh đạo(*158302*)</t>
  </si>
  <si>
    <t>-------------Đội Hành chính-Nhân sự-Tài vụ-Quản trị-Ấn chỉ(*149288*)</t>
  </si>
  <si>
    <t>-------------Đội Nghiệp vụ Quản lý thuế(*149289*)</t>
  </si>
  <si>
    <t>-------------Đội Kiểm tra thuế(*149290*)</t>
  </si>
  <si>
    <t>-------------Đội Quản lý thuế liên xã số 1(*149291*)</t>
  </si>
  <si>
    <t>-------------Đội Quản lý thuế liên xã số 2(*149292*)</t>
  </si>
  <si>
    <t>-------------Đội Quản lý thuế liên xã số 3(*149293*)</t>
  </si>
  <si>
    <t>-----------Chi cục Thuế khu vực Chư Sê-Chư Pưh(*12486*)</t>
  </si>
  <si>
    <t>-------------Ban lãnh đạo(*158303*)</t>
  </si>
  <si>
    <t>-------------Đội Hành chính-Nhân sự-Tài vụ-Quản trị-Ấn chỉ(*149295*)</t>
  </si>
  <si>
    <t>-------------Đội Nghiệp vụ Quản lý thuế(*149296*)</t>
  </si>
  <si>
    <t>-------------Đội Kiểm tra thuế(*149297*)</t>
  </si>
  <si>
    <t>-------------Đội Quản lý thuế số 1(*149298*)</t>
  </si>
  <si>
    <t>-------------Đội Quản lý thuế số 2(*149299*)</t>
  </si>
  <si>
    <t>-------------Đội Quản lý thuế số 3(*149300*)</t>
  </si>
  <si>
    <t>-------------Đội thuế liên xã, thị trấn(*149301*)</t>
  </si>
  <si>
    <t>-----------Chi cục Thuế khu vực An Khê - Đak Pơ - Kông Chro(*157110*)</t>
  </si>
  <si>
    <t>-------------Ban lãnh đạo(*158304*)</t>
  </si>
  <si>
    <t>-------------Đội Hành chính-Nhân sự-Tài vụ-Quản trị-Ấn chỉ(*158305*)</t>
  </si>
  <si>
    <t>-------------Đội Nghiệp vụ Quản lý thuế(*158306*)</t>
  </si>
  <si>
    <t>-------------Đội Kiểm tra thuế(*158307*)</t>
  </si>
  <si>
    <t>-------------Đội Quản lý thuế liên xã số 1(*158308*)</t>
  </si>
  <si>
    <t>-------------Đội Quản lý thuế liên xã số 2(*158309*)</t>
  </si>
  <si>
    <t>-------------Đội Quản lý thuế liên xã số 3(*158310*)</t>
  </si>
  <si>
    <t>-----------Chi cục Thuế Thành phố Pleiku(*2514*)</t>
  </si>
  <si>
    <t>-------------Ban lãnh đạo(*158311*)</t>
  </si>
  <si>
    <t>-------------Đội Tuyên truyền-Hỗ trợ người nộp thuế(*7141*)</t>
  </si>
  <si>
    <t>-------------Đội Kê khai-Kế toán thuế &amp; Tin học(*7142*)</t>
  </si>
  <si>
    <t>-------------Đội Quản lý nợ &amp; Cưỡng chế nợ thuế(*7143*)</t>
  </si>
  <si>
    <t>-------------Đội Tổng hợp-Nghiệp vụ-Dự toán(*7144*)</t>
  </si>
  <si>
    <t>-------------Đội Hành chính-Nhân sự-Tài vụ-Quản trị-Ấn chỉ(*7145*)</t>
  </si>
  <si>
    <t>-------------Đội Quản ly thu thuế trước bạ, thu khác &amp; thuế TNCN(*7146*)</t>
  </si>
  <si>
    <t>-------------Đội Kiểm tra thuế số 2(*7147*)</t>
  </si>
  <si>
    <t>-------------Đội Kiểm tra thuế số 1(*7148*)</t>
  </si>
  <si>
    <t>-------------Đội Kiểm tra nội bộ(*7149*)</t>
  </si>
  <si>
    <t>-------------Đội thuế phường Diên Hồng(*7150*)</t>
  </si>
  <si>
    <t>-------------Đội thuế phường Yên Đỗ(*7151*)</t>
  </si>
  <si>
    <t>-------------Đội thuế liên phường Hội Thương - Hội Phú(*7152*)</t>
  </si>
  <si>
    <t>-------------Đội thuế phường Yên Thế, Biển Hồ &amp; Tân Sơn(*7153*)</t>
  </si>
  <si>
    <t>-------------Đội thuế liên phường Ia Kring - Diên Phú(*7154*)</t>
  </si>
  <si>
    <t>-------------Đội thuế liên phường Tây Sơn &amp; Hoa Lư(*7155*)</t>
  </si>
  <si>
    <t>-------------Đội thuế liên phường Trà Bá &amp; Phù Đổng(*7156*)</t>
  </si>
  <si>
    <t>-------------Đội thuế liên phường Thống Nhất &amp; Đống Đa(*7157*)</t>
  </si>
  <si>
    <t>-------------Đội thuế liên xã phường Chi Lăng, Chư Hdông, Ia Kênh &amp; xã Gào(*7158*)</t>
  </si>
  <si>
    <t>-------------Đội thuế liên xã phường Thắng Lợi, Chư Á, Trà Đa &amp; An Phú(*7159*)</t>
  </si>
  <si>
    <t>-------------Đội Tuyên truyền-Hỗ trợ người nộp thuế-Trước bạ-Thu khác(*158312*)</t>
  </si>
  <si>
    <t>-------------Đội Kê khai-Kế toán thuế-Tin học-Nghiệp vụ-Dự toán-Pháp chế(*158313*)</t>
  </si>
  <si>
    <t>-------------Đội Kiểm tra thuế số 1 (Bao gồm Quản lý nợ và CCNT)(*158314*)</t>
  </si>
  <si>
    <t>-------------Đội Kiểm tra thuế số 2 (Bao gồm Quản lý nợ và CCNT)(*158315*)</t>
  </si>
  <si>
    <t>-------------Đội Quản lý thuế liên xã, phường số 1(*158316*)</t>
  </si>
  <si>
    <t>-------------Đội Quản lý thuế liên xã, phường số 2(*158317*)</t>
  </si>
  <si>
    <t>-------------Đội Quản lý thuế liên xã, phường số 3(*158318*)</t>
  </si>
  <si>
    <t>-----------Chi cục Thuế Huyện Kbang(*2516*)</t>
  </si>
  <si>
    <t>-------------Ban lãnh đạo(*158319*)</t>
  </si>
  <si>
    <t>-------------Đội Tổng hợp-Nghiệp vụ-Dự toán &amp; Tuyên truyền-HT Người nộp thuế(*7161*)</t>
  </si>
  <si>
    <t>-------------Đội Kê khai-Kế toán thuế &amp; Tin học(*7162*)</t>
  </si>
  <si>
    <t>-------------Đội Kiểm tra thuế(*7163*)</t>
  </si>
  <si>
    <t>-------------Đội Hành chính-Nhân sự-Tài vụ &amp; Ấn chỉ(*7164*)</t>
  </si>
  <si>
    <t>-------------Đội thuế liên xã(*7165*)</t>
  </si>
  <si>
    <t>-------------Đội Tổng hợp(*158320*)</t>
  </si>
  <si>
    <t>-------------Đội Nghiệp vụ Quản lý thuế(*158321*)</t>
  </si>
  <si>
    <t>-----------Chi cục Thuế Huyện Đức Cơ(*2522*)</t>
  </si>
  <si>
    <t>-------------Ban lãnh đạo(*158322*)</t>
  </si>
  <si>
    <t>-------------Đội Tổng hợp-Nghiệp vụ-Dự toán &amp; Tuyên truyền-HT Người nộp thuế(*7205*)</t>
  </si>
  <si>
    <t>-------------Đội Kê khai-Kế toán thuế &amp; Tin học(*7206*)</t>
  </si>
  <si>
    <t>-------------Đội Kiểm tra thuế(*7207*)</t>
  </si>
  <si>
    <t>-------------Đội Hành chính-Nhân sự-Tài vụ &amp; Ấn chỉ(*7208*)</t>
  </si>
  <si>
    <t>-------------Đội thuế số 1(*7209*)</t>
  </si>
  <si>
    <t>-------------Đội thuế số 2(*7210*)</t>
  </si>
  <si>
    <t>-------------Đội thuế số 3(*7211*)</t>
  </si>
  <si>
    <t>-------------Đội Tổng hợp(*158323*)</t>
  </si>
  <si>
    <t>-------------Đội Nghiệp vụ Quản lý thuế(*158324*)</t>
  </si>
  <si>
    <t>-----------Chi cục Thuế Huyện Chư Prông(*2523*)</t>
  </si>
  <si>
    <t>-------------Ban lãnh đạo(*158325*)</t>
  </si>
  <si>
    <t>-------------Đội Tổng hợp-Nghiệp vụ-Dự toán &amp; Tuyên truyền-HT Người nộp thuế(*7213*)</t>
  </si>
  <si>
    <t>-------------Đội Kê khai-Kế toán thuế &amp; Tin học(*7214*)</t>
  </si>
  <si>
    <t>-------------Đội Quản lý nợ &amp; Cưỡng chế nợ thuế(*7215*)</t>
  </si>
  <si>
    <t>-------------Đội Trước bạ &amp; Thu khác(*7216*)</t>
  </si>
  <si>
    <t>-------------Đội kiểm tra thuế(*7217*)</t>
  </si>
  <si>
    <t>-------------Đội Hành chính-Nhân sự-Tài vụ &amp; Ấn chỉ(*7218*)</t>
  </si>
  <si>
    <t>-------------Đội thuế liên xã, thị trấn(*7219*)</t>
  </si>
  <si>
    <t>-------------Đội Tổng hợp(*158326*)</t>
  </si>
  <si>
    <t>-------------Đội Nghiệp vụ Quản lý thuế(*158327*)</t>
  </si>
  <si>
    <t>-----------Chi Cục Thuế huyện IaPa(*2526*)</t>
  </si>
  <si>
    <t>-------------Ban lãnh đạo(*158328*)</t>
  </si>
  <si>
    <t>-------------Đội Nghiệp vụ-Tổng hợp-Dự toán &amp; Tuyên truyền HT Người nộp thuế(*7231*)</t>
  </si>
  <si>
    <t>-------------Đội Kiểm tra thuế(*7232*)</t>
  </si>
  <si>
    <t>-------------Đội Hành chính-Nhân sự-Tài vụ &amp; Ấn chỉ(*7233*)</t>
  </si>
  <si>
    <t>-------------Đội thuế liên xã, thị trấn(*7234*)</t>
  </si>
  <si>
    <t>-------------Đội Tổng hợp(*158329*)</t>
  </si>
  <si>
    <t>-------------Đội Nghiệp vụ Quản lý thuế(*158330*)</t>
  </si>
  <si>
    <t>-----------Chi cục Thuế khu vực Ayun Pa - Phú Thiện - Ia Pa(*157109*)</t>
  </si>
  <si>
    <t>-------------Ban lãnh đạo(*158331*)</t>
  </si>
  <si>
    <t>-------------Đội Hành chính-Nhân sự-Tài vụ-Quản trị-Ấn chỉ(*158332*)</t>
  </si>
  <si>
    <t>-------------Đội Nghiệp vụ Quản lý thuế(*158333*)</t>
  </si>
  <si>
    <t>-------------Đội Kiểm tra thuế(*158334*)</t>
  </si>
  <si>
    <t>-------------Đội Quản lý thuế liên xã, phường số 1(*158335*)</t>
  </si>
  <si>
    <t>-------------Đội Quản lý thuế liên xã, thị trấn số 2(*158336*)</t>
  </si>
  <si>
    <t>-------------Đội Quản lý thuế liên xã số 3(*158337*)</t>
  </si>
  <si>
    <t>-----------Chi cục Thuế thị xã Ayun Pa(*7235*)</t>
  </si>
  <si>
    <t>-------------Ban lãnh đạo(*158338*)</t>
  </si>
  <si>
    <t>-------------Đội Tổng hợp-Nghiệp vụ-Dự toán &amp; Tuyên truyền HTNNT(*7236*)</t>
  </si>
  <si>
    <t>-------------Đội Kê khai-Kế toán thuế &amp; Tin học(*7237*)</t>
  </si>
  <si>
    <t>-------------Đội kiểm tra thuế(*7238*)</t>
  </si>
  <si>
    <t>-------------Đội Quản lý nợ &amp; Cưỡng chế nợ thuế(*7239*)</t>
  </si>
  <si>
    <t>-------------Đội Hành chính-Nhân sự-Tài vụ &amp; Ấn chỉ(*7240*)</t>
  </si>
  <si>
    <t>-------------Đội Trước bạ &amp; Thu khác(*7241*)</t>
  </si>
  <si>
    <t>-------------Đội thuế liên xã, phường(*7242*)</t>
  </si>
  <si>
    <t>-------------Đội Tổng hợp(*158339*)</t>
  </si>
  <si>
    <t>-------------Đội Nghiệp vụ Quản lý thuế(*158340*)</t>
  </si>
  <si>
    <t>-----------Chi cục Thuế Huyện Krông Pa(*2527*)</t>
  </si>
  <si>
    <t>-------------Ban lãnh đạo(*158341*)</t>
  </si>
  <si>
    <t>-------------Đội Tổng hợp-Nghiệp vụ-Dự toán &amp; Tuyên truyền HT NNN(*7244*)</t>
  </si>
  <si>
    <t>-------------Đội Kê khai-Kế toán thuế &amp; Tin học(*7245*)</t>
  </si>
  <si>
    <t>-------------Đội Kiểm tra thuế(*7246*)</t>
  </si>
  <si>
    <t>-------------Đội Hành chính-NHân sự-Tài vụ &amp; Ấn chỉ(*7247*)</t>
  </si>
  <si>
    <t>-------------Đội thuế số 1(*7248*)</t>
  </si>
  <si>
    <t>-------------Đội thuế số 2(*7249*)</t>
  </si>
  <si>
    <t>-------------Đội Tổng hợp(*158342*)</t>
  </si>
  <si>
    <t>-------------Đội Nghiệp vụ Quản lý thuế(*158343*)</t>
  </si>
  <si>
    <t>-----------Chi cục thuế huyện Phú Thiện(*2529*)</t>
  </si>
  <si>
    <t>-------------Ban lãnh đạo(*158344*)</t>
  </si>
  <si>
    <t>-------------Đội Tổng hợp-Nghiêp vụ-Dự toán &amp; Tuyên truyền HT Người nộp thuế(*7259*)</t>
  </si>
  <si>
    <t>-------------Đội Kê khai-Kế toán thuế &amp; Tin học(*7260*)</t>
  </si>
  <si>
    <t>-------------Đội kiểm tra(*7261*)</t>
  </si>
  <si>
    <t>-------------Đội Hành chính-Nhân sự-Tài vụ &amp; Ấn chỉ(*7262*)</t>
  </si>
  <si>
    <t>-------------Đội thuế liên xã, thị trấn(*7263*)</t>
  </si>
  <si>
    <t>-------------Đội Tổng hợp(*158345*)</t>
  </si>
  <si>
    <t>-------------Đội Nghiệp vụ Quản lý thuế(*158346*)</t>
  </si>
  <si>
    <t>-----------Chi cục Thuế Huyện Mang Yang(*2520*)</t>
  </si>
  <si>
    <t>-------------Ban lãnh đạo(*158347*)</t>
  </si>
  <si>
    <t>-------------Đội Tổng hợp-Nghiệp vụ-Dự toán &amp; Tuyên truyền-HT Người nộp thuế(*7167*)</t>
  </si>
  <si>
    <t>-------------Đội Kê khai-Kế toán thuế &amp; Tin học(*7168*)</t>
  </si>
  <si>
    <t>-------------Đội Kiểm tra thuế(*7169*)</t>
  </si>
  <si>
    <t>-------------Đội Hành chính-NHân sự-Tài vụ &amp; Ấn chỉ(*7170*)</t>
  </si>
  <si>
    <t>-------------Đội thuế số 1(*7171*)</t>
  </si>
  <si>
    <t>-------------Đội thuế số 2(*7172*)</t>
  </si>
  <si>
    <t>-------------Đội Tổng hợp(*158348*)</t>
  </si>
  <si>
    <t>-------------Đội Nghiệp vụ Quản lý thuế(*158349*)</t>
  </si>
  <si>
    <t>-----------Chi cục Thuế Huyện Chư Păh(*2518*)</t>
  </si>
  <si>
    <t>-------------Ban lãnh đạo(*158350*)</t>
  </si>
  <si>
    <t>-------------Đội Tổng hợp-Nghiệp vụ-Dự toán &amp; Tuyên truyền-HT Người nộp thuế(*7174*)</t>
  </si>
  <si>
    <t>-------------Đội Kê khai-Kế toán thuế &amp; Tin học(*7175*)</t>
  </si>
  <si>
    <t>-------------Đội Kiểm tra thuế(*7176*)</t>
  </si>
  <si>
    <t>-------------Đội Hành chính-Nhân sự-Tài vụ &amp; Ấn chỉ(*7177*)</t>
  </si>
  <si>
    <t>-------------Đội thuế số 1(*7178*)</t>
  </si>
  <si>
    <t>-------------Đội thuế số 2(*7179*)</t>
  </si>
  <si>
    <t>-------------Đội Tổng hợp(*158351*)</t>
  </si>
  <si>
    <t>-------------Đội Nghiệp vụ Quản lý thuế(*158352*)</t>
  </si>
  <si>
    <t>-----------Chi cục Thuế Huyện Ia Grai(*2519*)</t>
  </si>
  <si>
    <t>-------------Ban lãnh đạo(*158353*)</t>
  </si>
  <si>
    <t>-------------Đội Tổng hợp-Nghiệp vụ-Dự toán &amp; Tuyên truyền-HT Người nộp thuế(*7181*)</t>
  </si>
  <si>
    <t>-------------Đội Kê khai-Kế toán thuế &amp; Tin học(*7182*)</t>
  </si>
  <si>
    <t>-------------Đội Kiểm tra thuế(*7183*)</t>
  </si>
  <si>
    <t>-------------Đội Hành chính-Nhân sự-Tài vụ &amp; Ấn chỉ(*7184*)</t>
  </si>
  <si>
    <t>-------------Đội thuế liên xã số 1(*7185*)</t>
  </si>
  <si>
    <t>-------------Đội thuế liên xã số 2(*7186*)</t>
  </si>
  <si>
    <t>-------------Đội thuế liên xã số 3(*7187*)</t>
  </si>
  <si>
    <t>-------------Đội Tổng hợp(*158354*)</t>
  </si>
  <si>
    <t>-------------Đội Nghiệp vụ Quản lý thuế(*158355*)</t>
  </si>
  <si>
    <t>-----------Chi cục Thuế thị xã An Khê(*2515*)</t>
  </si>
  <si>
    <t>-------------Ban lãnh đạo(*158356*)</t>
  </si>
  <si>
    <t>-------------Đội Tổng hợp-Nghiệp vụ-Dự toán &amp; Tuyên truyền-HT Người nộp thuế(*7189*)</t>
  </si>
  <si>
    <t>-------------Đội Kê khai-Kế toán thuế &amp; Tin học(*7190*)</t>
  </si>
  <si>
    <t>-------------Đội Kiểm tra thuế(*7191*)</t>
  </si>
  <si>
    <t>-------------Đội Hành chính-Nhân sự-Tài vụ &amp; Ấn chỉ(*7192*)</t>
  </si>
  <si>
    <t>-------------Đội Quản lý thu lệ phí trước bạ &amp; Thu khác(*7193*)</t>
  </si>
  <si>
    <t>-------------Đội thuế phường An Phú(*7194*)</t>
  </si>
  <si>
    <t>-------------Đội thuế phường Tây Sơn(*7195*)</t>
  </si>
  <si>
    <t>-------------Đội thuế phường An Bình, Thành An(*7196*)</t>
  </si>
  <si>
    <t>-------------Đội thuế liên xã phường (An Tân, Ngô Mây, An Phước, xã Song An, Tú An, Xuân An và Cửu An)(*7197*)</t>
  </si>
  <si>
    <t>-------------Đội Nghiệp vụ Quản lý thuế(*158357*)</t>
  </si>
  <si>
    <t>-------------Đội thuế phường Tây Sơn - An Bình - Thành An(*158358*)</t>
  </si>
  <si>
    <t>-----------Chi cục Thuế Huyện Kông Chro(*2521*)</t>
  </si>
  <si>
    <t>-------------Ban lãnh đạo(*158359*)</t>
  </si>
  <si>
    <t>-------------Đội Tổng hợp-Nghiệp vụ-Dự toán &amp; Tuyên truyền-HT Người nộp thuế(*7199*)</t>
  </si>
  <si>
    <t>-------------Đội Kê khai-Kế toán thuế &amp; Tin học(*7200*)</t>
  </si>
  <si>
    <t>-------------Đội Kiểm tra thuế(*7201*)</t>
  </si>
  <si>
    <t>-------------Đội Hành chính-Nhân sự-Tài vụ &amp; Ấn chỉ(*7202*)</t>
  </si>
  <si>
    <t>-------------Đội thuế liên xã thị trấn(*7203*)</t>
  </si>
  <si>
    <t>-------------Đội Tổng hợp(*158360*)</t>
  </si>
  <si>
    <t>-------------Đội Nghiệp vụ Quản lý thuế(*158361*)</t>
  </si>
  <si>
    <t>-----------Chi cục Thuế Huyện Chư Sê(*2524*)</t>
  </si>
  <si>
    <t>-------------Ban lãnh đạo(*158362*)</t>
  </si>
  <si>
    <t>-------------Đội Tổng hợp-Nghiệp vụ-Dự toán &amp; Tuyên truyền-HT Người nộp thuế(*7221*)</t>
  </si>
  <si>
    <t>-------------Đội Kê khai-Kế toán thuế &amp; Tin học(*7222*)</t>
  </si>
  <si>
    <t>-------------Đội kiểm tra thuế(*7223*)</t>
  </si>
  <si>
    <t>-------------Đội Quản lý nợ &amp; Cưỡng chế nợ thuế(*7224*)</t>
  </si>
  <si>
    <t>-------------Đội Hành chính-Nhân sự-Tài vụ &amp; Ấn chỉ(*7225*)</t>
  </si>
  <si>
    <t>-------------Đội Trước bạ &amp; Thu khác(*7226*)</t>
  </si>
  <si>
    <t>-------------Đội thuế số 1(*7227*)</t>
  </si>
  <si>
    <t>-------------Đội thuế số 2(*7228*)</t>
  </si>
  <si>
    <t>-------------Đội thuế số 3(*7229*)</t>
  </si>
  <si>
    <t>-------------Đội Tổng hợp(*158363*)</t>
  </si>
  <si>
    <t>-------------Đội Nghiệp vụ Quản lý thuế(*158364*)</t>
  </si>
  <si>
    <t>-----------Chi cục thuế huyện Chư Pưh(*2530*)</t>
  </si>
  <si>
    <t>-------------Ban lãnh đạo(*158365*)</t>
  </si>
  <si>
    <t>-------------Đội Tổng hợp-Nghiệp vụ-Dự toán &amp; Tuyên truyền HT Người nộp thuế(*7251*)</t>
  </si>
  <si>
    <t>-------------Đội Kê khai-Kế toán thuế &amp; Tin học(*7252*)</t>
  </si>
  <si>
    <t>-------------Đội Kiểm tra(*7253*)</t>
  </si>
  <si>
    <t>-------------Đội Hành chính-Nhân sự-Tài vụ &amp; Ấn chỉ(*7254*)</t>
  </si>
  <si>
    <t>-------------Đội trước bạ &amp; Thu khác(*7255*)</t>
  </si>
  <si>
    <t>-------------Đội thuế liên xã(*7256*)</t>
  </si>
  <si>
    <t>-------------Đội Tổng hợp(*158366*)</t>
  </si>
  <si>
    <t>-------------Đội Nghiệp vụ Quản lý thuế(*158367*)</t>
  </si>
  <si>
    <t>-----------Chi cục thuế huyện Đăk Đoa(*2517*)</t>
  </si>
  <si>
    <t>-------------Ban lãnh đạo(*158368*)</t>
  </si>
  <si>
    <t>-------------Đội Tổng hợp-Nghiệp vụ-Dự toán &amp; Tuyên truyền HT Người nộp thuế(*7274*)</t>
  </si>
  <si>
    <t>-------------Đội Kê khai-Kế toán thuế &amp; Tin học(*7275*)</t>
  </si>
  <si>
    <t>-------------Đội kiểm tra(*7276*)</t>
  </si>
  <si>
    <t>-------------Đội Quản lý nợ &amp; Cưỡng chế nợ thuế(*7277*)</t>
  </si>
  <si>
    <t>-------------Đội Hành chính-Nhân sự-Tài vụ &amp; Ấn chỉ(*7278*)</t>
  </si>
  <si>
    <t>-------------Đội thuế số 1(*7279*)</t>
  </si>
  <si>
    <t>-------------Đội thuế số 2(*7280*)</t>
  </si>
  <si>
    <t>-------------Đội Tổng hợp(*158369*)</t>
  </si>
  <si>
    <t>-------------Đội Nghiệp vụ Quản lý thuế(*158370*)</t>
  </si>
  <si>
    <t>-----------Chi Cục thuế huyện Đắk pơ(*7283*)</t>
  </si>
  <si>
    <t>-------------Ban lãnh đạo(*158371*)</t>
  </si>
  <si>
    <t>-------------Đội Tổng hợp-Nghiệp vụ-Dự toán &amp; Tuyên truyền HT Người nộp thuế(*7284*)</t>
  </si>
  <si>
    <t>-------------Đội Kê khai-Kế toán thuế &amp; Tin học(*7285*)</t>
  </si>
  <si>
    <t>-------------Đội kiểm tra(*7286*)</t>
  </si>
  <si>
    <t>-------------Đội Hành chính-Nhân sự-Tài vụ &amp; Ấn chỉ(*7287*)</t>
  </si>
  <si>
    <t>-------------Đội thuế số 1(*7288*)</t>
  </si>
  <si>
    <t>-------------Đội thuế số 2(*7289*)</t>
  </si>
  <si>
    <t>-------------Đội thuế số 3(*7290*)</t>
  </si>
  <si>
    <t>-------------Đội Tổng hợp(*158372*)</t>
  </si>
  <si>
    <t>-------------Đội Nghiệp vụ Quản lý thuế(*158373*)</t>
  </si>
  <si>
    <t>----------Cục Thuế Tỉnh Đắk Lắk(*7292*)</t>
  </si>
  <si>
    <t>-----------Lãnh đạo Cục(*7402*)</t>
  </si>
  <si>
    <t>-----------Văn phòng Cục(*12116*)</t>
  </si>
  <si>
    <t>-----------Phòng Tổ chức cán bộ(*7400*)</t>
  </si>
  <si>
    <t>-----------Phòng Tuyên truyền và hỗ trợ người nộp thuế(*7405*)</t>
  </si>
  <si>
    <t>-----------Phòng Kê khai - Kế toán Thuế(*7397*)</t>
  </si>
  <si>
    <t>-----------Phòng Nghiệp vụ - Dự toán - Pháp chế(*12113*)</t>
  </si>
  <si>
    <t>-----------Phòng Công nghệ Thông tin(*12112*)</t>
  </si>
  <si>
    <t>-----------Phòng Quản lý Hộ kinh doanh, cá nhân và thu khác(*12114*)</t>
  </si>
  <si>
    <t>-----------Phòng Quản lý nợ và Cưỡng chế nợ thuế(*12115*)</t>
  </si>
  <si>
    <t>-----------Phòng Kiểm tra nội bộ(*7396*)</t>
  </si>
  <si>
    <t>-----------Phòng Thanh tra - Kiểm tra số 1(*12117*)</t>
  </si>
  <si>
    <t>-----------Phòng Thanh tra - Kiểm tra số 2(*12118*)</t>
  </si>
  <si>
    <t>-----------Phòng Thanh tra - Kiểm tra số 3(*12119*)</t>
  </si>
  <si>
    <t>-----------Phòng Kiểm tra thuế(*7403*)</t>
  </si>
  <si>
    <t>-----------Phòng Tin học(*7404*)</t>
  </si>
  <si>
    <t>-----------Phòng Quản lý Nợ(*7394*)</t>
  </si>
  <si>
    <t>-----------Phòng Tổng hợp - Nghiệp vụ - Dự toán(*7395*)</t>
  </si>
  <si>
    <t>-----------Phòng Thu nhập cá nhân(*7398*)</t>
  </si>
  <si>
    <t>-----------Phòng Thanh tra thuế(*7399*)</t>
  </si>
  <si>
    <t>-----------Phòng Hành chính - quản trị - tài vụ(*7401*)</t>
  </si>
  <si>
    <t>-----------Phòng Kiểm tra thuế số 2(*7363*)</t>
  </si>
  <si>
    <t>-----------Phòng Thuế trước bạ và thu khác(*149273*)</t>
  </si>
  <si>
    <t>-----------Phòng Nghiệp vụ thuế(*149274*)</t>
  </si>
  <si>
    <t>-----------Phòng Tổng hợp dự toán(*149275*)</t>
  </si>
  <si>
    <t>-----------Phòng Quản lý ấn chỉ(*149276*)</t>
  </si>
  <si>
    <t>-----------Phòng tin học và xử lý dữ liệu về thuế(*149277*)</t>
  </si>
  <si>
    <t>-----------Phòng Quản lý doanh nghiệp(*149278*)</t>
  </si>
  <si>
    <t>-----------Chi cục Thuế Huyện Đắk R_Lấp(*7392*)</t>
  </si>
  <si>
    <t>-------------Ban lãnh đạo(*160856*)</t>
  </si>
  <si>
    <t>-------------Đội Tổng hợp-Nghiệp vụ-Dự toán &amp; Tuyên truyề-HT Người nộp thuế(*149279*)</t>
  </si>
  <si>
    <t>-------------Đội Kê khai-Kế toán thuế &amp; Tin học(*149280*)</t>
  </si>
  <si>
    <t>-------------Đội Quản lý nợ &amp; Cưỡng chế nợ thuế(*149281*)</t>
  </si>
  <si>
    <t>-------------Đội Trước bạ &amp; Thu khác(*149282*)</t>
  </si>
  <si>
    <t>-------------Đội kiểm tra thuế(*149283*)</t>
  </si>
  <si>
    <t>-------------Đội Hành chính-Nhân sự-Tài vụ &amp; Ấn chỉ(*149284*)</t>
  </si>
  <si>
    <t>-------------Đội thuế liên xã, thị trấn(*149285*)</t>
  </si>
  <si>
    <t>-----------Chi cục Thuế Huyện Đắk Nông(*7393*)</t>
  </si>
  <si>
    <t>-------------Ban lãnh đạo(*160857*)</t>
  </si>
  <si>
    <t>-------------Đội Tổng hợp-Nghiệp vụ-Dự toán &amp; Tuyên truyề-HT Người nộp thuế(*149286*)</t>
  </si>
  <si>
    <t>-------------Đội Kê khai-Kế toán thuế &amp; Tin học(*149287*)</t>
  </si>
  <si>
    <t>-------------Đội Quản lý nợ &amp; Cưỡng chế nợ thuế(*149757*)</t>
  </si>
  <si>
    <t>-------------Đội Trước bạ &amp; Thu khác(*149758*)</t>
  </si>
  <si>
    <t>-------------Đội kiểm tra thuế(*149759*)</t>
  </si>
  <si>
    <t>-------------Đội Hành chính-Nhân sự-Tài vụ &amp; Ấn chỉ(*149760*)</t>
  </si>
  <si>
    <t>-------------Đội thuế liên xã, thị trấn(*149761*)</t>
  </si>
  <si>
    <t>-----------Chi cục Thuế khu vực Ea H’leo - Krông Búk(*12501*)</t>
  </si>
  <si>
    <t>-------------Ban lãnh đạo(*160858*)</t>
  </si>
  <si>
    <t>-------------Tổng hợp-Nghiệp vụ-Dự toán &amp; Tuyên truyền-HT Người nộp thuế, Trước bạ &amp; Thu khác,  Kê khai-Kế toán thuế &amp; Tin học(*160859*)</t>
  </si>
  <si>
    <t>-------------Đội kiểm tra thuế(*149766*)</t>
  </si>
  <si>
    <t>-------------Đội Hành chính-Nhân sự-Tài vụ &amp; Ấn chỉ(*149767*)</t>
  </si>
  <si>
    <t>-------------Đội thuế liên xã số 1(*160860*)</t>
  </si>
  <si>
    <t>-------------Đội thuế liên xã số 2(*160861*)</t>
  </si>
  <si>
    <t>-----------Chi cục Thuế khu vực Buôn Hồ - Krông Năng(*12502*)</t>
  </si>
  <si>
    <t>-------------Ban lãnh đạo(*160862*)</t>
  </si>
  <si>
    <t>-------------Tổng hợp-Nghiệp vụ-Dự toán &amp; Tuyên truyền-HT Người nộp thuế, Trước bạ &amp; Thu khác,  Kê khai-Kế toán thuế &amp; Tin học(*160863*)</t>
  </si>
  <si>
    <t>-------------Đội kiểm tra thuế(*149691*)</t>
  </si>
  <si>
    <t>-------------Đội Hành chính-Nhân sự-Tài vụ &amp; Ấn chỉ(*149692*)</t>
  </si>
  <si>
    <t>-------------Đội thuế liên xã số 1(*160864*)</t>
  </si>
  <si>
    <t>-------------Đội thuế liên xã số 2(*160865*)</t>
  </si>
  <si>
    <t>-----------Chi cục Thuế khu vực Krông Ana - Cư Kuin(*12503*)</t>
  </si>
  <si>
    <t>-------------Ban lãnh đạo(*160866*)</t>
  </si>
  <si>
    <t>-------------Đội kiểm tra thuế(*149698*)</t>
  </si>
  <si>
    <t>-------------Đội Hành chính-Nhân sự-Tài vụ &amp; Ấn chỉ(*149699*)</t>
  </si>
  <si>
    <t>-------------Đội thuế liên xã số 1(*160868*)</t>
  </si>
  <si>
    <t>-------------Đội thuế liên xã số 2(*160869*)</t>
  </si>
  <si>
    <t>-----------Chi cục Thuế khu vực Lắk - Krông Bông(*12504*)</t>
  </si>
  <si>
    <t>-------------Ban lãnh đạo(*160870*)</t>
  </si>
  <si>
    <t>-------------Tổng hợp-Nghiệp vụ-Dự toán &amp; Tuyên truyền-HT Người nộp thuế, Trước bạ &amp; Thu khác,  Kê khai-Kế toán thuế &amp; Tin học(*160871*)</t>
  </si>
  <si>
    <t>-------------Đội kiểm tra thuế(*149705*)</t>
  </si>
  <si>
    <t>-------------Đội Hành chính-Nhân sự-Tài vụ &amp; Ấn chỉ(*149706*)</t>
  </si>
  <si>
    <t>-------------Đội thuế liên xã số 1(*160872*)</t>
  </si>
  <si>
    <t>-------------Đội thuế liên xã số 2(*160873*)</t>
  </si>
  <si>
    <t>-----------Chi cục Thuế khu vực Ea Kar - M’Đrắk(*12505*)</t>
  </si>
  <si>
    <t>-------------Ban lãnh đạo(*160874*)</t>
  </si>
  <si>
    <t>-------------Tổng hợp-Nghiệp vụ-Dự toán &amp; Tuyên truyền-HT Người nộp thuế, Trước bạ &amp; Thu khác,  Kê khai-Kế toán thuế &amp; Tin học(*160875*)</t>
  </si>
  <si>
    <t>-------------Đội kiểm tra thuế(*149747*)</t>
  </si>
  <si>
    <t>-------------Đội Hành chính-Nhân sự-Tài vụ &amp; Ấn chỉ(*149748*)</t>
  </si>
  <si>
    <t>-------------Đội thuế liên xã số 1(*160876*)</t>
  </si>
  <si>
    <t>-------------Đội thuế liên xã số 2(*160877*)</t>
  </si>
  <si>
    <t>-----------Chi cục Thuế khu vực Cư M’gar - Buôn Đôn(*12506*)</t>
  </si>
  <si>
    <t>-------------Ban lãnh đạo(*160878*)</t>
  </si>
  <si>
    <t>-------------Tổng hợp-Nghiệp vụ-Dự toán &amp; Tuyên truyền-HT Người nộp thuế, Trước bạ &amp; Thu khác,  Kê khai-Kế toán thuế &amp; Tin học(*160879*)</t>
  </si>
  <si>
    <t>-------------Đội kiểm tra thuế(*149754*)</t>
  </si>
  <si>
    <t>-------------Đội Hành chính-Nhân sự-Tài vụ &amp; Ấn chỉ(*149755*)</t>
  </si>
  <si>
    <t>-------------Đội thuế liên xã số 1(*160880*)</t>
  </si>
  <si>
    <t>-------------Đội thuế liên xã số 2(*160881*)</t>
  </si>
  <si>
    <t>-----------Chi cục Thuế Thành phố Buôn Ma Thuột(*7293*)</t>
  </si>
  <si>
    <t>-------------Ban lãnh đạo(*160882*)</t>
  </si>
  <si>
    <t>-------------Đội Tổng hợp- Nghiệp vụ - Dự toán - Pháp chế(*160883*)</t>
  </si>
  <si>
    <t>-------------Đội Kiểm tra thuế số 2(*7295*)</t>
  </si>
  <si>
    <t>-------------Đội Kiểm tra thuế số 3(*7296*)</t>
  </si>
  <si>
    <t>-------------Đội Thuế Tân Thành - Tự An(*7297*)</t>
  </si>
  <si>
    <t>-------------Đội Thuế Phía Đông(*7298*)</t>
  </si>
  <si>
    <t>-------------Đội Thuế số 1(*7299*)</t>
  </si>
  <si>
    <t>-------------Đội Thuế số 4(*160884*)</t>
  </si>
  <si>
    <t>-------------Đội Thuế Thắng Lợi - Tân Lợi(*7300*)</t>
  </si>
  <si>
    <t>-------------Đội Thuế Phía Nam(*7301*)</t>
  </si>
  <si>
    <t>-------------Đội HCNSTVAC(*7302*)</t>
  </si>
  <si>
    <t>-------------Đội Kiểm tra Nội bộ(*7303*)</t>
  </si>
  <si>
    <t>-------------Đôi Quản lý thuế TNCN, Trước bạ và thu khác(*7304*)</t>
  </si>
  <si>
    <t>-------------Đội Tuyên truyền Hỗ trợ Người nộp thuế(*7305*)</t>
  </si>
  <si>
    <t>-------------Đội Kê khai- Kế toán thuế và Tin học(*7306*)</t>
  </si>
  <si>
    <t>-------------Đội Quản lý nợ và Cưỡng chế nợ thuế(*7307*)</t>
  </si>
  <si>
    <t>-------------Đội Kiểm tra thuế số 1(*7308*)</t>
  </si>
  <si>
    <t>-----------Chi cục Thuế Huyện Ea Súp(*7316*)</t>
  </si>
  <si>
    <t>-------------Ban lãnh đạo(*160885*)</t>
  </si>
  <si>
    <t>-------------Hành chính - Nhân sự - Tài vụ - Quản trị - Ấn chỉ - Nghiệp vụ - Dự toán(*160886*)</t>
  </si>
  <si>
    <t>-------------Tuyên truyền - Hỗ trợ - Quản lý nợ - Kiểm tra thuế - Kê khai - Kế toán thuế - Tin học - Trước bạ và thu khác - Quản lý thuế liên xã(*160887*)</t>
  </si>
  <si>
    <t>-----------Chi cục Thuế Huyện Krông Pắk(*7356*)</t>
  </si>
  <si>
    <t>-------------Ban lãnh đạo(*160888*)</t>
  </si>
  <si>
    <t>-------------Đội HCNSTVAC(*7357*)</t>
  </si>
  <si>
    <t>-------------Tổng hợp-Nghiệp vụ-Dự toán &amp; Tuyên truyền-HT Người nộp thuế, Trước bạ &amp; Thu khác,  Kê khai-Kế toán thuế &amp; Tin học(*160889*)</t>
  </si>
  <si>
    <t>-------------Đội Kiểm tra thuế(*160890*)</t>
  </si>
  <si>
    <t>-------------Đội Thuế liên xã, Thị trấn(*7361*)</t>
  </si>
  <si>
    <t>-----------Chi cục Thuế Huyện Ea H_leo(*7309*)</t>
  </si>
  <si>
    <t>-------------Ban lãnh đạo(*160891*)</t>
  </si>
  <si>
    <t>-------------Đội HCNSTVAC(*7310*)</t>
  </si>
  <si>
    <t>-------------Đội Kê khai - Kế toán Thuế và Tin học(*7311*)</t>
  </si>
  <si>
    <t>-------------Đội Kiểm tra, Quản lý nợ &amp; Cưỡng chế nợ thuế(*7312*)</t>
  </si>
  <si>
    <t>-------------Đội Quản lý thuế TNCN, Trước bạ và Thu khác(*7313*)</t>
  </si>
  <si>
    <t>-------------Đội THNVDT, Tuyên truyền Hỗ trợ Người nộp thuế(*7314*)</t>
  </si>
  <si>
    <t>-------------Đội Thuế liên xã, thị trấn(*7315*)</t>
  </si>
  <si>
    <t>-----------Chi cục Thuế Huyện Krông Năng(*7321*)</t>
  </si>
  <si>
    <t>-------------Ban lãnh đạo(*160892*)</t>
  </si>
  <si>
    <t>-------------Đội HCNSTVAC(*7322*)</t>
  </si>
  <si>
    <t>-------------Đội Kiểm tra, Quản lý nợ và Cưỡng chế nợ thuế(*7323*)</t>
  </si>
  <si>
    <t>-------------Đội THNVDT, KK-KTT, Tuyên truyền Hỗ trợ Người nộp thuế &amp; Tin học(*7324*)</t>
  </si>
  <si>
    <t>-------------Đội Thuế liên xã, Thị trấn(*7325*)</t>
  </si>
  <si>
    <t>-------------Đội Quản lý thuế TNCN, Trước bạ và Thu khác(*7326*)</t>
  </si>
  <si>
    <t>-----------Chi cục Thuế Huyện Krông Búk(*7327*)</t>
  </si>
  <si>
    <t>-------------Ban lãnh đạo(*160893*)</t>
  </si>
  <si>
    <t>-------------Đội THNVDT, KK-KTT, Tuyên truyền Hỗ trợ Người nộp thuế và Tin học(*7328*)</t>
  </si>
  <si>
    <t>-------------Đội HCNSTVAC, Quản lý thuế TNCN, Trước bạ và Thu khác(*7329*)</t>
  </si>
  <si>
    <t>-------------Đội Kiểm tra, Quản lý nợ &amp; Cưỡng chế nợ thuế(*7330*)</t>
  </si>
  <si>
    <t>-------------Đội Thuế liên xã, Thị trấn(*7331*)</t>
  </si>
  <si>
    <t>-----------Chi cục Thuế Huyện Buôn Đôn(*7332*)</t>
  </si>
  <si>
    <t>-------------Ban lãnh đạo(*160894*)</t>
  </si>
  <si>
    <t>-------------Đội THNVDT, KK-KTT, Tuyên truyền Hỗ trợ Người nộp thuế và Tin học(*7333*)</t>
  </si>
  <si>
    <t>-------------Đội HCNSTVAC, Quản lý thuế TNCN, Trước bạ và Thu khác(*7334*)</t>
  </si>
  <si>
    <t>-------------Đội Kiểm tra, Quản lý nợ &amp; Cưỡng chế nợ thuế(*7335*)</t>
  </si>
  <si>
    <t>-------------Đội Thuế liên xã(*7336*)</t>
  </si>
  <si>
    <t>-----------Chi cục Thuế Huyện Cư M_gar(*7337*)</t>
  </si>
  <si>
    <t>-------------Ban lãnh đạo(*160895*)</t>
  </si>
  <si>
    <t>-------------Đội HCNSTVAC(*7338*)</t>
  </si>
  <si>
    <t>-------------Đội Kiểm tra, Quản lý nợ &amp; Cưỡng chế nợ thuế(*7339*)</t>
  </si>
  <si>
    <t>-------------Đội Quản lý thuế TNCN, Trước bạ và Thu khác(*7340*)</t>
  </si>
  <si>
    <t>-------------Đội THNVDT, Tuyên truyền Hỗ trợ Người nộp thuế(*7341*)</t>
  </si>
  <si>
    <t>-------------Đội Kê khai - Kế toán thuế và Tin học(*7342*)</t>
  </si>
  <si>
    <t>-------------Đội Thuế liên xã, Thị trấn(*7343*)</t>
  </si>
  <si>
    <t>-----------Chi cục Thuế Huyện Ea Kar(*7344*)</t>
  </si>
  <si>
    <t>-------------Ban lãnh đạo(*160896*)</t>
  </si>
  <si>
    <t>-------------Đội HCNSTVAC(*7345*)</t>
  </si>
  <si>
    <t>-------------Đội Kiểm tra, Quản lý nợ &amp; Cưỡng chế nợ thuế(*7346*)</t>
  </si>
  <si>
    <t>-------------Đội Quản lý thuế TNCN, Trước bạ và Thu khác(*7347*)</t>
  </si>
  <si>
    <t>-------------Đội Kê khai - Kế toán thuế và Tin học(*7348*)</t>
  </si>
  <si>
    <t>-------------Đội THNVDT, Tuyên truyền Hỗ trợ Người nộp thuế(*7349*)</t>
  </si>
  <si>
    <t>-------------Đội Thuế liên xã, Thị trấn(*7350*)</t>
  </si>
  <si>
    <t>-----------Chi cục Thuế Huyện M_ĐrắK(*7351*)</t>
  </si>
  <si>
    <t>-------------Ban lãnh đạo(*160897*)</t>
  </si>
  <si>
    <t>-------------Đội HCNSTVAC, Quản lý thuế TNCN, Trước bạ và Thu khác(*7352*)</t>
  </si>
  <si>
    <t>-------------Đội Kiểm tra, Quản lý nợ &amp; Cưỡng chế nợ thuế(*7353*)</t>
  </si>
  <si>
    <t>-------------Đội THNVDT, KK-KTT, Tuyên truyền Hỗ trợ Người nộp thuế và Tin học(*7354*)</t>
  </si>
  <si>
    <t>-------------Đội Thuế liên xã, Thị trấn(*7355*)</t>
  </si>
  <si>
    <t>-----------Chi cục thuế Thị xã Buôn Hồ(*7364*)</t>
  </si>
  <si>
    <t>-------------Ban lãnh đạo(*160898*)</t>
  </si>
  <si>
    <t>-------------Đội HCNSTVAC(*7365*)</t>
  </si>
  <si>
    <t>-------------Đội Kê khai - Kế toán thuế và Tin học(*7366*)</t>
  </si>
  <si>
    <t>-------------Đội THNVDT, Tuyên truyền Hỗ trợ Người nộp thuế(*7367*)</t>
  </si>
  <si>
    <t>-------------Đội quản lý thuế TNCN, trước bạ và thu khác(*7368*)</t>
  </si>
  <si>
    <t>-------------Đội Kiểm tra, Quản lý nợ và Cưỡng chế nợ thuế(*7369*)</t>
  </si>
  <si>
    <t>-------------Đội Thuế liên xã, phường(*7370*)</t>
  </si>
  <si>
    <t>-----------Chi cục thuế huyện Cưkuin(*7371*)</t>
  </si>
  <si>
    <t>-------------Ban lãnh đạo(*160899*)</t>
  </si>
  <si>
    <t>-------------Đội Kiểm tra, Quản lý nợ &amp; Cưỡng chế nợ thuế(*7372*)</t>
  </si>
  <si>
    <t>-------------Đội HCNSTVAC(*7373*)</t>
  </si>
  <si>
    <t>-------------Đội Quản lý thuế TNCN, Trước bạ và Thu khác(*7374*)</t>
  </si>
  <si>
    <t>-------------Đội THNVDT, KK-KTT, Tuyên truyền Hỗ trợ Người nộp thuế và Tin học(*7375*)</t>
  </si>
  <si>
    <t>-------------Đội Thuế liên xã, Thị trấn(*7376*)</t>
  </si>
  <si>
    <t>-----------Chi cục Thuế Huyện Krông A Na(*7377*)</t>
  </si>
  <si>
    <t>-------------Ban lãnh đạo(*160900*)</t>
  </si>
  <si>
    <t>-------------Đội Kiểm tra, Quản lý nợ &amp; Cưỡng chế nợ thuế(*7378*)</t>
  </si>
  <si>
    <t>-------------Đội HCNSTVAC, Quản lý thuế TNCN, Trước bạ và Thu khác(*7379*)</t>
  </si>
  <si>
    <t>-------------Đội THNVDT, KK-KTT, Tuyên truyền Hỗ trợ Người nộp thuế và Tin học(*7380*)</t>
  </si>
  <si>
    <t>-------------Đội Thuế liên xã, Thị trấn(*7381*)</t>
  </si>
  <si>
    <t>-----------Chi cục Thuế Huyện Krông Bông(*7382*)</t>
  </si>
  <si>
    <t>-------------Ban lãnh đạo(*160901*)</t>
  </si>
  <si>
    <t>-------------Đội HCNSTVAC, Quản lý thuế TNCN, Trước bạ và Thu khác(*7383*)</t>
  </si>
  <si>
    <t>-------------Đội Kiểm tra, Quản lý nợ &amp; Cưỡng chế nợ thuế(*7384*)</t>
  </si>
  <si>
    <t>-------------Đội THNVDT, KK-KTT, Tuyên truyền Hỗ trợ Người nộp thuế và Tin học(*7385*)</t>
  </si>
  <si>
    <t>-------------Đội Thuế liên xã, Thị trấn(*7386*)</t>
  </si>
  <si>
    <t>-----------Chi cục Thuế Huyện Lắk(*7387*)</t>
  </si>
  <si>
    <t>-------------Ban lãnh đạo(*160902*)</t>
  </si>
  <si>
    <t>-------------Đội Kiểm tra, Quản lý nợ &amp; Cưỡng chế nợ thuế(*7388*)</t>
  </si>
  <si>
    <t>-------------Đội HCNSTVAC, Quản lý thuế TNCN, Trước bạ và Thu khác(*7389*)</t>
  </si>
  <si>
    <t>-------------Đội THNVDT, KK-KTT, Tuyên truyền Hỗ trợ Người nộp thuế và Tin học(*7390*)</t>
  </si>
  <si>
    <t>-------------Đội Thuế liên xã, Thị trấn(*7391*)</t>
  </si>
  <si>
    <t>----------Cục thuế tỉnh Đắk Nông(*2547*)</t>
  </si>
  <si>
    <t>-----------Lãnh đạo Cục(*7471*)</t>
  </si>
  <si>
    <t>-----------Văn phòng Cục(*12122*)</t>
  </si>
  <si>
    <t>-----------Phòng Tổ Chức Cán Bộ(*7467*)</t>
  </si>
  <si>
    <t>-----------Phòng Quản lý nợ và Cưỡng chế nợ thuế.(*7458*)</t>
  </si>
  <si>
    <t>-----------Phòng Tuyên truyền – Hỗ trợ người nộp thuế(*7466*)</t>
  </si>
  <si>
    <t>-----------Phòng Kê khai và Kế toán thuế(*7464*)</t>
  </si>
  <si>
    <t>-----------Phòng Nghiệp vụ - Dự toán - Pháp chế(*12121*)</t>
  </si>
  <si>
    <t>-----------Phòng Công nghệ Thông tin(*12120*)</t>
  </si>
  <si>
    <t>-----------Phòng Kiểm tra nội bộ(*7461*)</t>
  </si>
  <si>
    <t>-----------Phòng Thanh tra - Kiểm tra(*12123*)</t>
  </si>
  <si>
    <t>-----------Phòng Thanh tra thuế(*7459*)</t>
  </si>
  <si>
    <t>-----------Phòng Quản lý thuế Thu nhập cá nhân(*7460*)</t>
  </si>
  <si>
    <t>-----------Phòng Kiểm tra thuế(*7463*)</t>
  </si>
  <si>
    <t>-----------Phòng Tin học(*7465*)</t>
  </si>
  <si>
    <t>-----------Phòng Hành chính - Quản trị - Tài vụ - Ấn chỉ(*7468*)</t>
  </si>
  <si>
    <t>-----------Phòng Thanh Tra Thuế(*7469*)</t>
  </si>
  <si>
    <t>-----------Phòng Tổng hợp – Nghiệp vụ - Dự toán(*7470*)</t>
  </si>
  <si>
    <t>-----------Phòng Tổng hợp và dự toán(*149708*)</t>
  </si>
  <si>
    <t>-----------Phòng Thanh tra(*149724*)</t>
  </si>
  <si>
    <t>-----------Phòng Hành chính - Quản trị - Tài vụ(*149709*)</t>
  </si>
  <si>
    <t>-----------Chi cục thuế huyện Đắc Nông(*7407*)</t>
  </si>
  <si>
    <t>-------------Ban lãnh đạo(*160822*)</t>
  </si>
  <si>
    <t>-------------Đội Tuyên truyền - Hỗ trợ người nộp thuế(*149710*)</t>
  </si>
  <si>
    <t>-------------Đội Kê khai - Kế toán thuế và Tin học(*149711*)</t>
  </si>
  <si>
    <t>-------------Đội Kiểm tra thuế(*149712*)</t>
  </si>
  <si>
    <t>-------------Đội Quản lý nợ và Cưỡng chế nợ thuế(*149713*)</t>
  </si>
  <si>
    <t>-------------Đội Hành chính – Nhân sự - Tài vụ - Ấn chỉ(*149714*)</t>
  </si>
  <si>
    <t>-------------Đội Tổng hợp - Nghiệp vụ - Dự toán - Trước bạ và thu khác(*149715*)</t>
  </si>
  <si>
    <t>-------------Đội thuế liên xã(*149716*)</t>
  </si>
  <si>
    <t>-----------Chi cục Thuế khu vực Gia Nghĩa - Đắk Glong(*12518*)</t>
  </si>
  <si>
    <t>-------------Ban lãnh đạo(*160823*)</t>
  </si>
  <si>
    <t>-------------Đội Hành chính - Nhân sự - Tài vụ -Quản trị - Ấn chỉ(*160824*)</t>
  </si>
  <si>
    <t>-------------Đội Nghiệp vụ Quản lý Thuế (Tuyên truyền - Hỗ trợ Nghiệp vụ -Dự toán - Kê khai - Kế toán Thuế -Tin học - Trước bạ và thu khác)(*160825*)</t>
  </si>
  <si>
    <t>-------------Đội Kiểm tra Thuế (bao gồm thực hiện nhiệm vụ Quản lý nợ và Cưỡng chế nợ thuế)(*160826*)</t>
  </si>
  <si>
    <t>-------------Đội Quản lý thuế liên xã, phường số 1(*160827*)</t>
  </si>
  <si>
    <t>-------------Đội Quản lý thuế liên xã số 2(*160828*)</t>
  </si>
  <si>
    <t>-----------Chi cục Thuế khu vực Đắk RLấp - Tuy Đức(*12520*)</t>
  </si>
  <si>
    <t>-------------Ban lãnh đạo(*160829*)</t>
  </si>
  <si>
    <t>-------------Đội Hành chính - Nhân sự - Tài vụ -Quản trị - Ấn chỉ(*160830*)</t>
  </si>
  <si>
    <t>-------------Đội Nghiệp vụ Quản lý Thuế (Tuyên truyền - Hỗ trợ Nghiệp vụ -Dự toán - Kê khai - Kế toán Thuế -Tin học - Trước bạ và thu khác)(*160831*)</t>
  </si>
  <si>
    <t>-------------Đội Kiểm tra Thuế (bao gồm thực hiện nhiệm vụ Quản lý nợ và Cưỡng chế nợ thuế)(*160832*)</t>
  </si>
  <si>
    <t>-------------Đội Quản lý thuế liên xã, thị trấn số 1(*160833*)</t>
  </si>
  <si>
    <t>-------------Đội Quản lý thuế liên xã thị trấn số 2(*160834*)</t>
  </si>
  <si>
    <t>-------------Đội Quản lý thuế liên xã số 2(*160835*)</t>
  </si>
  <si>
    <t>-----------Chi cục Thuế khu vực Đắk Mil - Đắk Song(*12521*)</t>
  </si>
  <si>
    <t>-------------Ban lãnh đạo(*160836*)</t>
  </si>
  <si>
    <t>-------------Đội Hành chính - Nhân sự - Tài vụ -Quản trị - Ấn chỉ(*160837*)</t>
  </si>
  <si>
    <t>-------------Đội Nghiệp vụ Quản lý Thuế (Tuyên truyền - Hỗ trợ Nghiệp vụ -Dự toán - Kê khai - Kế toán Thuế -Tin học - Trước bạ và thu khác)(*160838*)</t>
  </si>
  <si>
    <t>-------------Đội Kiểm tra Thuế (bao gồm thực hiện nhiệm vụ Quản lý nợ và Cưỡng chế nợ thuế)(*160839*)</t>
  </si>
  <si>
    <t>-------------Đội Quản lý thuế liên xã, thị trấn số 1(*160840*)</t>
  </si>
  <si>
    <t>-------------Đội Quản lý thuế liên xã thị trấn số 2(*160841*)</t>
  </si>
  <si>
    <t>-----------Chi cục Thuế khu vực Cư Jút - Krông Nô(*12522*)</t>
  </si>
  <si>
    <t>-------------Ban lãnh đạo(*160842*)</t>
  </si>
  <si>
    <t>-------------Đội Hành chính - Nhân sự - Tài vụ -Quản trị - Ấn chỉ(*160843*)</t>
  </si>
  <si>
    <t>-------------Đội Nghiệp vụ Quản lý Thuế (Tuyên truyền - Hỗ trợ Nghiệp vụ -Dự toán - Kê khai - Kế toán Thuế -Tin học - Trước bạ và thu khác)(*160844*)</t>
  </si>
  <si>
    <t>-------------Đội Kiểm tra Thuế (bao gồm thực hiện nhiệm vụ Quản lý nợ và Cưỡng chế nợ thuế)(*160845*)</t>
  </si>
  <si>
    <t>-------------Đội Quản lý thuế liên xã thị trấn số 1(*160846*)</t>
  </si>
  <si>
    <t>-------------Đội Quản lý thuế liên xã thị trấn số 2(*160847*)</t>
  </si>
  <si>
    <t>-----------Chi cục thuế huyện Cư Jút(*2548*)</t>
  </si>
  <si>
    <t>-------------Ban lãnh đạo(*160848*)</t>
  </si>
  <si>
    <t>-------------Đội Tuyên truyền - Hỗ trợ người nộp thuế và Tổng hợp - Nghiệp vụ - Dự toán(*7409*)</t>
  </si>
  <si>
    <t>-------------Đội Kê khai - Kế toán thuế và Tin học - Trước bạ và thu khác(*7410*)</t>
  </si>
  <si>
    <t>-------------Đội Kiểm tra thuế - Đội Quản lý nợ và cưỡng chế nợ thuế(*7411*)</t>
  </si>
  <si>
    <t>-------------Đội Hành chính – Nhân sự - Tài vụ - Ấn chỉ.(*7412*)</t>
  </si>
  <si>
    <t>-------------Đội thuế liên xã, phường(*7413*)</t>
  </si>
  <si>
    <t>-----------Chi cục thuế huyện Krông Nô(*2550*)</t>
  </si>
  <si>
    <t>-------------Ban lãnh đạo(*160849*)</t>
  </si>
  <si>
    <t>-------------Đội Nghiệp vụ - Tổng hợp(*7415*)</t>
  </si>
  <si>
    <t>-------------Đội Kiểm tra thuế - Quản lý nợ và cưỡng chế nợ thuế(*7416*)</t>
  </si>
  <si>
    <t>-------------Đội Hành chính – Nhân sự - Tài vụ - Ấn chỉ(*7417*)</t>
  </si>
  <si>
    <t>-------------Đội thuế liên xã, phường(*7418*)</t>
  </si>
  <si>
    <t>-----------Chi Cục Thuế huyện Đăk Mil(*2549*)</t>
  </si>
  <si>
    <t>-------------Ban lãnh đạo(*160850*)</t>
  </si>
  <si>
    <t>-------------Đội Tuyên truyền - Hỗ trợ người nộp thuế và Tổng hợp - Nghiệp vụ - Dự toán(*7420*)</t>
  </si>
  <si>
    <t>-------------Đội Kê khai - Kế toán thuế và Tin học - Trước bạ và thu khác(*7421*)</t>
  </si>
  <si>
    <t>-------------Đội Kiểm tra thuế(*7422*)</t>
  </si>
  <si>
    <t>-------------Đội Quản lý nợ và cưỡng chế nợ thuế(*7423*)</t>
  </si>
  <si>
    <t>-------------Đội Hành chính – Nhân sự - Tài vụ - Ấn chỉ(*7424*)</t>
  </si>
  <si>
    <t>-------------Đội thuế liên xã, phường(*7425*)</t>
  </si>
  <si>
    <t>-----------Chi cục thuế huyện Đăk Song(*2551*)</t>
  </si>
  <si>
    <t>-------------Ban lãnh đạo(*160851*)</t>
  </si>
  <si>
    <t>-------------Đội Nghiệp vụ - Tổng hợp(*7427*)</t>
  </si>
  <si>
    <t>-------------Đội Kiểm tra thuế - Quản lý nợ và cưỡng chế nợ thuế(*7428*)</t>
  </si>
  <si>
    <t>-------------Đội Hành chính – Nhân sự - Tài vụ - Ấn chỉ(*7429*)</t>
  </si>
  <si>
    <t>-------------Đội thuế liên xã, phường(*7430*)</t>
  </si>
  <si>
    <t>-----------Chi Cục thuế Huyện Đăk RLấp(*2552*)</t>
  </si>
  <si>
    <t>-------------Ban lãnh đạo(*160852*)</t>
  </si>
  <si>
    <t>-------------Đội Tuyên truyền - Hỗ trợ người nộp thuế và Tổng hợp - Nghiệp vụ - Dự toán(*7432*)</t>
  </si>
  <si>
    <t>-------------Đội Kê khai - Kế toán thuế và Tin học - Trước bạ và thu khác(*7433*)</t>
  </si>
  <si>
    <t>-------------Đội Kiểm tra thuế(*7434*)</t>
  </si>
  <si>
    <t>-------------Đội Quản lý nợ và cưỡng chế nợ thuế.(*7435*)</t>
  </si>
  <si>
    <t>-------------Đội Hành chính – Nhân sự - Tài vụ - Ấn chỉ(*7436*)</t>
  </si>
  <si>
    <t>-------------Đội thuế liên xã, phường số 01(*7437*)</t>
  </si>
  <si>
    <t>-------------Đội thuế liên xã, phường số 02(*7438*)</t>
  </si>
  <si>
    <t>-----------Chi cục thuế Thị xã Gia Nghĩa(*2553*)</t>
  </si>
  <si>
    <t>-------------Ban lãnh đạo(*160853*)</t>
  </si>
  <si>
    <t>-------------Đội Tuyên truyền - Hỗ trợ người nộp thuế(*7440*)</t>
  </si>
  <si>
    <t>-------------Đội Kê khai - Kế toán thuế và Tin học(*7441*)</t>
  </si>
  <si>
    <t>-------------Đội Kiểm tra thuế(*7442*)</t>
  </si>
  <si>
    <t>-------------Đội Quản lý nợ và Cưỡng chế nợ thuế(*7443*)</t>
  </si>
  <si>
    <t>-------------Đội Hành chính – Nhân sự - Tài vụ - Ấn chỉ(*7444*)</t>
  </si>
  <si>
    <t>-------------Đội Tổng hợp - Nghiệp vụ - Dự toán - Trước bạ và thu khác(*7445*)</t>
  </si>
  <si>
    <t>-------------Đội thuế liên xã, phường(*7446*)</t>
  </si>
  <si>
    <t>-----------Chi cục thuế huyện Tuy Đức(*2555*)</t>
  </si>
  <si>
    <t>-------------Ban lãnh đạo(*160854*)</t>
  </si>
  <si>
    <t>-------------Đội Nghiệp vụ - Tổng hợp(*7448*)</t>
  </si>
  <si>
    <t>-------------Đội Kiểm tra thuế - Quản lý nợ và cưỡng chế nợ thuế(*7449*)</t>
  </si>
  <si>
    <t>-------------Đội thuế liên xã, phường,(*7450*)</t>
  </si>
  <si>
    <t>-------------Đội Kê khai - Kế toán thuế - Tin học(*7451*)</t>
  </si>
  <si>
    <t>-----------Chi cục thuế huyện Đăk GLong(*7452*)</t>
  </si>
  <si>
    <t>-------------Ban lãnh đạo(*160855*)</t>
  </si>
  <si>
    <t>-------------Đội Nghiệp vụ - Tổng hợp(*2554*)</t>
  </si>
  <si>
    <t>-------------Đội Kê khai - Kế toán thuế và Tin học(*7454*)</t>
  </si>
  <si>
    <t>-------------Đội Kiểm tra thuế - Quản lý nợ và cưỡng chế nợ thuế(*7455*)</t>
  </si>
  <si>
    <t>-------------Đội thuế liên xã, phường(*7456*)</t>
  </si>
  <si>
    <t>-------------Đội Hành chính - Nhân sự - Tài vụ - Ấn chỉ(*7457*)</t>
  </si>
  <si>
    <t>----------Cục Thuế Thành phố Hồ Chí Minh(*2616*)</t>
  </si>
  <si>
    <t>-----------Lãnh đạo Cục(*7518*)</t>
  </si>
  <si>
    <t>-----------Phòng Tổ chức cán bộ(*7502*)</t>
  </si>
  <si>
    <t>-----------Phòng Quản lý hộ kinh doanh, cá nhân và thu khác(*7524*)</t>
  </si>
  <si>
    <t>-----------Phòng Nghiệp vụ - Dự toán - Pháp chế(*7531*)</t>
  </si>
  <si>
    <t>-----------Phòng Kê khai và kế toán thuế(*7506*)</t>
  </si>
  <si>
    <t>-----------Phòng Quản lý nợ và cưỡng chế nợ thuế(*7510*)</t>
  </si>
  <si>
    <t>-----------Phòng quản lý các khoản thu từ đất(*7517*)</t>
  </si>
  <si>
    <t>-----------Phòng Tuyên truyền và Hỗ trợ người nộp Thuế(*7527*)</t>
  </si>
  <si>
    <t>-----------Phòng Tài vụ - Quản trị - Ấn chỉ(*7532*)</t>
  </si>
  <si>
    <t>-----------Phòng Công nghệ thông tin(*7504*)</t>
  </si>
  <si>
    <t>-----------Phòng Kiểm tra nội bộ(*7508*)</t>
  </si>
  <si>
    <t>-----------Phòng Thanh tra - Kiểm tra thuế số 1(*7474*)</t>
  </si>
  <si>
    <t>-----------Phòng Thanh tra - Kiểm tra thuế số 2(*7476*)</t>
  </si>
  <si>
    <t>-----------Phòng Thanh tra - Kiểm tra thuế số 3(*7478*)</t>
  </si>
  <si>
    <t>-----------Phòng Thanh tra - Kiểm tra thuế số 4(*7480*)</t>
  </si>
  <si>
    <t>-----------Phòng Thanh tra - Kiểm tra thuế số 5(*7482*)</t>
  </si>
  <si>
    <t>-----------Phòng Thanh tra - Kiểm tra thuế số 7(*7485*)</t>
  </si>
  <si>
    <t>-----------Phòng Thanh tra - Kiểm tra thuế số 8(*7487*)</t>
  </si>
  <si>
    <t>-----------Phòng Thanh tra - Kiểm tra thuế số 9(*7489*)</t>
  </si>
  <si>
    <t>-----------Phòng Thanh tra - Kiểm tra thuế số 10(*7491*)</t>
  </si>
  <si>
    <t>-----------Phòng Thanh tra - Kiểm tra thuế số 6(*7496*)</t>
  </si>
  <si>
    <t>-----------Phòng Thanh tra thuế số 1(*7519*)</t>
  </si>
  <si>
    <t>-----------Phòng Hành chính - quản trị -Tài vụ(*7520*)</t>
  </si>
  <si>
    <t>-----------Phòng Tài vụ(*7521*)</t>
  </si>
  <si>
    <t>-----------Phòng doanh nghiệp nhà nước số 1(*7522*)</t>
  </si>
  <si>
    <t>-----------Phòng doanh nghiệp nhà nước số 2(*7523*)</t>
  </si>
  <si>
    <t>-----------Phòng Thanh tra thuế số 2(*7525*)</t>
  </si>
  <si>
    <t>-----------Phòng Thanh tra thuế số 3(*7526*)</t>
  </si>
  <si>
    <t>-----------Phòng Thanh tra giá chuyển nhượng(*7530*)</t>
  </si>
  <si>
    <t>-----------Phòng Thanh tra thuế số 4(*7511*)</t>
  </si>
  <si>
    <t>-----------Phòng Kiểm tra thuế số 1(*7512*)</t>
  </si>
  <si>
    <t>-----------Phòng Kiểm tra thuế số 2(*7513*)</t>
  </si>
  <si>
    <t>-----------Phòng Kiểm tra thuế số 3(*7514*)</t>
  </si>
  <si>
    <t>-----------Phòng Kiểm tra thuế số 4(*7515*)</t>
  </si>
  <si>
    <t>-----------Phòng Tổng hợp và dự toán(*149405*)</t>
  </si>
  <si>
    <t>-----------Phòng Tin học và xử lý dữ liệu về thuế(*149406*)</t>
  </si>
  <si>
    <t>-----------Phòng Quản lý doanh nghiệp có vốn đầu tư nước ngoài(*149407*)</t>
  </si>
  <si>
    <t>-----------Phòng Quản lý doanh nghiệp khác 1(*149408*)</t>
  </si>
  <si>
    <t>-----------Phòng Quản lý doanh nghiệp khác 2(*149409*)</t>
  </si>
  <si>
    <t>-----------Phòng Quản lý khu chế xuất và Phòng Lưu trữ(*149410*)</t>
  </si>
  <si>
    <t>-----------Phòng Thuế thu nhập cá nhân(*149411*)</t>
  </si>
  <si>
    <t>-----------Phòng quản lý ấn chỉ(*149412*)</t>
  </si>
  <si>
    <t>-----------Phòng Hành chính - Lưu trữ(*149413*)</t>
  </si>
  <si>
    <t>-----------Phòng Quản trị - Tài vụ(*149414*)</t>
  </si>
  <si>
    <t>-----------Phòng Tổng hợp - Nghiệp vụ - Dự toán(*149415*)</t>
  </si>
  <si>
    <t>-----------Phòng Pháp chế(*149416*)</t>
  </si>
  <si>
    <t>-----------Phòng Tin học(*149417*)</t>
  </si>
  <si>
    <t>-----------Trung tâm tích hợp và lưu trữ thông tin người nộp thuế(*7516*)</t>
  </si>
  <si>
    <t>-----------Chi Cục Thuế Quận Tân Phú(*2624*)</t>
  </si>
  <si>
    <t>-------------Ban lãnh đạo(*161713*)</t>
  </si>
  <si>
    <t>-------------Đội Tuyên truyền - hỗ trợ người nộp thuế(*149418*)</t>
  </si>
  <si>
    <t>-------------Đội Kê khai - Kế toán thuế và Tin học(*149419*)</t>
  </si>
  <si>
    <t>-------------Đội Kiểm tra nội bộ(*149420*)</t>
  </si>
  <si>
    <t>-------------Đội Quản lý nợ và cưỡng chế nợ thuế(*149421*)</t>
  </si>
  <si>
    <t>-------------Đội Tổng hợp - Nghiệp vụ - Dự toán - Pháp chế(*149422*)</t>
  </si>
  <si>
    <t>-------------Đội Hành chính - Nhân sự - Tài vụ - Quản trị - Ấn chỉ(*149423*)</t>
  </si>
  <si>
    <t>-------------Đội trước bạ và thu khác(*149424*)</t>
  </si>
  <si>
    <t>-------------Một số Đội thuế liên phường, xã(*161714*)</t>
  </si>
  <si>
    <t>-------------Đội Quản lý thuế liên phường số 1(*161260*)</t>
  </si>
  <si>
    <t>-------------Đội Quản lý thuế liên phường số 2(*161261*)</t>
  </si>
  <si>
    <t>-------------Đội Quản lý thuế liên phường số 3(*149425*)</t>
  </si>
  <si>
    <t>-------------Đội Kiểm tra thuế số 1(*161715*)</t>
  </si>
  <si>
    <t>-------------Đội Kiểm tra thuế số 2(*161716*)</t>
  </si>
  <si>
    <t>-------------Đội Kiểm tra thuế số 3(*161717*)</t>
  </si>
  <si>
    <t>-------------Đội Kiểm tra thuế số 4(*161718*)</t>
  </si>
  <si>
    <t>-------------Đội Kiểm tra thuế số 5(*161719*)</t>
  </si>
  <si>
    <t>-------------Đội Kiểm tra thuế số 6(*161720*)</t>
  </si>
  <si>
    <t>-----------Chi cục Thuế Quận Bình Tân(*2634*)</t>
  </si>
  <si>
    <t>-------------Ban lãnh đạo(*161721*)</t>
  </si>
  <si>
    <t>-------------Đội Tuyên truyền - hỗ trợ người nộp thuế(*149426*)</t>
  </si>
  <si>
    <t>-------------Đội Kê khai - Kế toán thuế và Tin học(*149427*)</t>
  </si>
  <si>
    <t>-------------Đội Kiểm tra nội bộ(*149428*)</t>
  </si>
  <si>
    <t>-------------Đội Quản lý nợ và cưỡng chế nợ thuế(*149429*)</t>
  </si>
  <si>
    <t>-------------Đội Tổng hợp - Nghiệp vụ - Dự toán - Pháp chế(*149430*)</t>
  </si>
  <si>
    <t>-------------Đội Hành chính - Nhân sự - Tài vụ - Quản trị - Ấn chỉ(*149431*)</t>
  </si>
  <si>
    <t>-------------Đội trước bạ và thu khác(*149432*)</t>
  </si>
  <si>
    <t>-------------Một số Đội thuế liên phường, xã(*149433*)</t>
  </si>
  <si>
    <t>-------------Đội Quản lý thuế liên phường số 1(*161722*)</t>
  </si>
  <si>
    <t>-------------Đội Quản lý thuế liên phường số 2(*161723*)</t>
  </si>
  <si>
    <t>-------------Đội Quản lý thuế liên phường số 3(*161724*)</t>
  </si>
  <si>
    <t>-------------Đội Quản lý thuế liên phường số 4(*161725*)</t>
  </si>
  <si>
    <t>-------------Đội Kiểm tra thuế số 1(*161726*)</t>
  </si>
  <si>
    <t>-------------Đội Kiểm tra thuế số 2(*161727*)</t>
  </si>
  <si>
    <t>-------------Đội Kiểm tra thuế số 3(*161728*)</t>
  </si>
  <si>
    <t>-------------Đội Kiểm tra thuế số 4(*161729*)</t>
  </si>
  <si>
    <t>-----------Chi cục Thuế Quận 1(*2617*)</t>
  </si>
  <si>
    <t>-------------Ban lãnh đạo(*161730*)</t>
  </si>
  <si>
    <t>-------------Đội Tuyên truyền - hỗ trợ người nộp thuế(*149434*)</t>
  </si>
  <si>
    <t>-------------Đội Kê khai - Kế toán thuế và Tin học(*149435*)</t>
  </si>
  <si>
    <t>-------------Đội Kiểm tra nội bộ(*149436*)</t>
  </si>
  <si>
    <t>-------------Đội Quản lý nợ và cưỡng chế nợ thuế(*149437*)</t>
  </si>
  <si>
    <t>-------------Đội Tổng hợp - Nghiệp vụ - Dự toán - Pháp chế(*149438*)</t>
  </si>
  <si>
    <t>-------------Đội Hành chính - Nhân sự - Tài vụ - Quản trị - Ấn chỉ(*149439*)</t>
  </si>
  <si>
    <t>-------------Đội trước bạ và thu khác(*149440*)</t>
  </si>
  <si>
    <t>-------------Một số Đội thuế liên phường, xã(*161731*)</t>
  </si>
  <si>
    <t>-------------Đội Quản lý thuế liên phường số 1(*161732*)</t>
  </si>
  <si>
    <t>-------------Đội Quản lý thuế liên phường số 2(*161733*)</t>
  </si>
  <si>
    <t>-------------Đội Quản lý thuế liên phường số 3(*161734*)</t>
  </si>
  <si>
    <t>-------------Đội Quản lý thuế liên phường số 4(*161735*)</t>
  </si>
  <si>
    <t>-------------Đội Kiểm tra thuế số 1(*161736*)</t>
  </si>
  <si>
    <t>-------------Đội Kiểm tra thuế số 2(*161737*)</t>
  </si>
  <si>
    <t>-------------Đội Kiểm tra thuế số 3(*161738*)</t>
  </si>
  <si>
    <t>-------------Đội Kiểm tra thuế số 4(*161739*)</t>
  </si>
  <si>
    <t>-------------Đội Kiểm tra thuế số 5(*161740*)</t>
  </si>
  <si>
    <t>-------------Đội Kiểm tra thuế số 6(*161741*)</t>
  </si>
  <si>
    <t>-----------Chi cục Thuế Quận 2(*2626*)</t>
  </si>
  <si>
    <t>-------------Ban lãnh đạo(*161742*)</t>
  </si>
  <si>
    <t>-------------Đội Tuyên truyền - hỗ trợ người nộp thuế(*149442*)</t>
  </si>
  <si>
    <t>-------------Đội Kê khai - Kế toán thuế và Tin học(*149443*)</t>
  </si>
  <si>
    <t>-------------Đội Kiểm tra nội bộ(*149444*)</t>
  </si>
  <si>
    <t>-------------Đội Quản lý nợ và cưỡng chế nợ thuế(*149445*)</t>
  </si>
  <si>
    <t>-------------Đội Tổng hợp - Nghiệp vụ - Dự toán - Pháp chế(*149446*)</t>
  </si>
  <si>
    <t>-------------Đội Hành chính - Nhân sự - Tài vụ - Quản trị - Ấn chỉ(*149447*)</t>
  </si>
  <si>
    <t>-------------Đội trước bạ và thu khác(*149448*)</t>
  </si>
  <si>
    <t>-------------Một số Đội thuế liên phường, xã(*161262*)</t>
  </si>
  <si>
    <t>-------------Đội Kiểm tra thuế số 1(*161743*)</t>
  </si>
  <si>
    <t>-------------Đội Kiểm tra thuế số 2(*161744*)</t>
  </si>
  <si>
    <t>-------------Đội Kiểm tra thuế số 3(*161745*)</t>
  </si>
  <si>
    <t>-----------Chi cục Thuế Quận 3(*2627*)</t>
  </si>
  <si>
    <t>-------------Ban lãnh đạo(*161746*)</t>
  </si>
  <si>
    <t>-------------Đội Tuyên truyền - hỗ trợ người nộp thuế(*149450*)</t>
  </si>
  <si>
    <t>-------------Đội Kê khai - Kế toán thuế và Tin học(*149451*)</t>
  </si>
  <si>
    <t>-------------Đội Kiểm tra nội bộ(*149452*)</t>
  </si>
  <si>
    <t>-------------Đội Quản lý nợ và cưỡng chế nợ thuế(*149453*)</t>
  </si>
  <si>
    <t>-------------Đội Tổng hợp - Nghiệp vụ - Dự toán - Pháp chế(*149454*)</t>
  </si>
  <si>
    <t>-------------Đội Hành chính - Nhân sự - Tài vụ - Quản trị - Ấn chỉ(*149455*)</t>
  </si>
  <si>
    <t>-------------Đội trước bạ và thu khác(*149456*)</t>
  </si>
  <si>
    <t>-------------Một số Đội thuế liên phường, xã(*149449*)</t>
  </si>
  <si>
    <t>-------------Đội Quản lý thuế liên phường số 1(*161747*)</t>
  </si>
  <si>
    <t>-------------Đội Quản lý thuế liên phường số 2(*161748*)</t>
  </si>
  <si>
    <t>-------------Đội Kiểm tra thuế số 1(*161749*)</t>
  </si>
  <si>
    <t>-------------Đội Kiểm tra thuế số 2(*161750*)</t>
  </si>
  <si>
    <t>-------------Đội Kiểm tra thuế số 3(*161751*)</t>
  </si>
  <si>
    <t>-----------Chi cục Thuế Quận 4(*2630*)</t>
  </si>
  <si>
    <t>-------------Ban lãnh đạo(*161752*)</t>
  </si>
  <si>
    <t>-------------Đội Tuyên truyền - hỗ trợ người nộp thuế(*149458*)</t>
  </si>
  <si>
    <t>-------------Đội Kê khai - Kế toán thuế và Tin học(*149459*)</t>
  </si>
  <si>
    <t>-------------Đội Kiểm tra nội bộ(*149460*)</t>
  </si>
  <si>
    <t>-------------Đội Quản lý nợ và cưỡng chế nợ thuế(*149461*)</t>
  </si>
  <si>
    <t>-------------Đội Tổng hợp - Nghiệp vụ - Dự toán - Pháp chế(*149462*)</t>
  </si>
  <si>
    <t>-------------Đội Hành chính - Nhân sự - Tài vụ - Quản trị - Ấn chỉ(*149463*)</t>
  </si>
  <si>
    <t>-------------Đội trước bạ và thu khác(*149464*)</t>
  </si>
  <si>
    <t>-------------Một số Đội thuế liên phường, xã(*149465*)</t>
  </si>
  <si>
    <t>-------------Đội Tuyên truyền - Hỗ trợ người nộp thuế - Trước bạ - Thu Khác;(*161753*)</t>
  </si>
  <si>
    <t>-------------Đội Kê khai - Kế toán thuế - Tin học - Nghiệp vụ - Dự toán - Pháp chế;(*161754*)</t>
  </si>
  <si>
    <t>-------------Đội Kiểm tra thuế số 1;(*161755*)</t>
  </si>
  <si>
    <t>-------------Đội Kiểm tra thuế số 2;(*161756*)</t>
  </si>
  <si>
    <t>-------------Đội Quản lý thuế liên phường(*161757*)</t>
  </si>
  <si>
    <t>-----------Chi cục Thuế Quận 5(*2631*)</t>
  </si>
  <si>
    <t>-------------Ban lãnh đạo(*161758*)</t>
  </si>
  <si>
    <t>-------------Đội Tuyên truyền - hỗ trợ người nộp thuế(*149466*)</t>
  </si>
  <si>
    <t>-------------Đội Kê khai - Kế toán thuế và Tin học(*149467*)</t>
  </si>
  <si>
    <t>-------------Đội Kiểm tra nội bộ(*149468*)</t>
  </si>
  <si>
    <t>-------------Đội Quản lý nợ và cưỡng chế nợ thuế(*149469*)</t>
  </si>
  <si>
    <t>-------------Đội Tổng hợp - Nghiệp vụ - Dự toán - Pháp chế(*149470*)</t>
  </si>
  <si>
    <t>-------------Đội Hành chính - Nhân sự - Tài vụ - Quản trị - Ấn chỉ(*149471*)</t>
  </si>
  <si>
    <t>-------------Đội trước bạ và thu khác(*149472*)</t>
  </si>
  <si>
    <t>-------------Một số Đội thuế liên phường, xã(*149473*)</t>
  </si>
  <si>
    <t>-------------Đội Quản lý thuế liên phường số 1(*161759*)</t>
  </si>
  <si>
    <t>-------------Đội Quản lý thuế liên phường số 2(*161760*)</t>
  </si>
  <si>
    <t>-------------Đội Quản lý thuế liên phường số 3(*161761*)</t>
  </si>
  <si>
    <t>-------------Đội Quản lý thuế liên phường số 4(*161762*)</t>
  </si>
  <si>
    <t>-------------Đội Kiểm tra thuế số 1(*161763*)</t>
  </si>
  <si>
    <t>-------------Đội Kiểm tra thuế số 2(*161764*)</t>
  </si>
  <si>
    <t>-------------Đội Kiểm tra thuế số 3(*161765*)</t>
  </si>
  <si>
    <t>-----------Chi cục Thuế Quận 6(*2632*)</t>
  </si>
  <si>
    <t>-------------Ban lãnh đạo(*161766*)</t>
  </si>
  <si>
    <t>-------------Đội Tuyên truyền - hỗ trợ người nộp thuế(*149474*)</t>
  </si>
  <si>
    <t>-------------Đội Kê khai - Kế toán thuế và Tin học(*149475*)</t>
  </si>
  <si>
    <t>-------------Đội Kiểm tra nội bộ(*149476*)</t>
  </si>
  <si>
    <t>-------------Đội Quản lý nợ và cưỡng chế nợ thuế(*149477*)</t>
  </si>
  <si>
    <t>-------------Đội Tổng hợp - Nghiệp vụ - Dự toán - Pháp chế(*149478*)</t>
  </si>
  <si>
    <t>-------------Đội Hành chính - Nhân sự - Tài vụ - Quản trị - Ấn chỉ(*149479*)</t>
  </si>
  <si>
    <t>-------------Đội trước bạ và thu khác(*149480*)</t>
  </si>
  <si>
    <t>-------------Một số Đội thuế liên phường, xã(*149481*)</t>
  </si>
  <si>
    <t>-------------Đội Quản lý thuế liên phường số 1(*161767*)</t>
  </si>
  <si>
    <t>-------------Đội Quản lý thuế liên phường số 2(*161768*)</t>
  </si>
  <si>
    <t>-------------Đội Quản lý thuế liên phường số 3(*161769*)</t>
  </si>
  <si>
    <t>-------------Đội Quản lý thuế liên phường số 4(*161770*)</t>
  </si>
  <si>
    <t>-------------Đội Kiểm tra thuế số 1(*161771*)</t>
  </si>
  <si>
    <t>-------------Đội Kiểm tra thuế số 2(*161772*)</t>
  </si>
  <si>
    <t>-------------Đội Kiểm tra thuế số 3(*161773*)</t>
  </si>
  <si>
    <t>-----------Chi cục Thuế Quận 8(*2633*)</t>
  </si>
  <si>
    <t>-------------Ban lãnh đạo(*161774*)</t>
  </si>
  <si>
    <t>-------------Đội Tuyên truyền - hỗ trợ người nộp thuế(*149482*)</t>
  </si>
  <si>
    <t>-------------Đội Kê khai - Kế toán thuế và Tin học(*149483*)</t>
  </si>
  <si>
    <t>-------------Đội Kiểm tra nội bộ(*149484*)</t>
  </si>
  <si>
    <t>-------------Đội Quản lý nợ và cưỡng chế nợ thuế(*149485*)</t>
  </si>
  <si>
    <t>-------------Đội Tổng hợp - Nghiệp vụ - Dự toán - Pháp chế(*149486*)</t>
  </si>
  <si>
    <t>-------------Đội Hành chính - Nhân sự - Tài vụ - Quản trị - Ấn chỉ(*149487*)</t>
  </si>
  <si>
    <t>-------------Đội trước bạ và thu khác(*149488*)</t>
  </si>
  <si>
    <t>-------------Một số Đội thuế liên phường, xã(*149489*)</t>
  </si>
  <si>
    <t>-------------Đội Quản lý thuế liên phường số 1(*161775*)</t>
  </si>
  <si>
    <t>-------------Đội Quản lý thuế liên phường số 2(*161776*)</t>
  </si>
  <si>
    <t>-------------Đội Quản lý thuế liên phường số 3(*161777*)</t>
  </si>
  <si>
    <t>-------------Đội Kiểm tra thuế số 1(*161778*)</t>
  </si>
  <si>
    <t>-------------Đội Kiểm tra thuế số 2(*161779*)</t>
  </si>
  <si>
    <t>-------------Đội Kiểm tra thuế số 3(*161780*)</t>
  </si>
  <si>
    <t>-------------Đội Kiểm tra thuế số 4(*161781*)</t>
  </si>
  <si>
    <t>-----------Chi cục Thuế Quận 9(*2620*)</t>
  </si>
  <si>
    <t>-------------Ban lãnh đạo(*161782*)</t>
  </si>
  <si>
    <t>-------------Đội Tuyên truyền - hỗ trợ người nộp thuế(*149490*)</t>
  </si>
  <si>
    <t>-------------Đội Kê khai - Kế toán thuế và Tin học(*149491*)</t>
  </si>
  <si>
    <t>-------------Đội Kiểm tra nội bộ(*149492*)</t>
  </si>
  <si>
    <t>-------------Đội Quản lý nợ và cưỡng chế nợ thuế(*149493*)</t>
  </si>
  <si>
    <t>-------------Đội Tổng hợp - Nghiệp vụ - Dự toán - Pháp chế(*149494*)</t>
  </si>
  <si>
    <t>-------------Đội Hành chính - Nhân sự - Tài vụ - Quản trị - Ấn chỉ(*149495*)</t>
  </si>
  <si>
    <t>-------------Đội trước bạ và thu khác(*149496*)</t>
  </si>
  <si>
    <t>-------------Một số Đội thuế liên phường, xã(*149497*)</t>
  </si>
  <si>
    <t>-------------Đội Kiểm tra thuế số 1(*161783*)</t>
  </si>
  <si>
    <t>-------------Đội Kiểm tra thuế số 2(*161784*)</t>
  </si>
  <si>
    <t>-------------Đội Kiểm tra thuế số 3(*161785*)</t>
  </si>
  <si>
    <t>-------------Đội quản lý thuế liên phường(*161786*)</t>
  </si>
  <si>
    <t>-----------Chi cục Thuế Quận 10(*2628*)</t>
  </si>
  <si>
    <t>-------------Ban lãnh đạo(*161787*)</t>
  </si>
  <si>
    <t>-------------Đội Tuyên truyền - hỗ trợ người nộp thuế(*149498*)</t>
  </si>
  <si>
    <t>-------------Đội Kê khai - Kế toán thuế và Tin học(*149317*)</t>
  </si>
  <si>
    <t>-------------Đội Kiểm tra nội bộ(*149302*)</t>
  </si>
  <si>
    <t>-------------Đội Quản lý nợ và cưỡng chế nợ thuế(*149303*)</t>
  </si>
  <si>
    <t>-------------Đội Tổng hợp - Nghiệp vụ - Dự toán - Pháp chế(*149304*)</t>
  </si>
  <si>
    <t>-------------Đội Hành chính - Nhân sự - Tài vụ - Quản trị - Ấn chỉ(*149305*)</t>
  </si>
  <si>
    <t>-------------Đội trước bạ và thu khác(*149306*)</t>
  </si>
  <si>
    <t>-------------Một số Đội thuế liên phường, xã(*149307*)</t>
  </si>
  <si>
    <t>-------------Đội Quản lý thuế liên phường số 1(*161788*)</t>
  </si>
  <si>
    <t>-------------Đội Quản lý thuế liên phường số 2(*161789*)</t>
  </si>
  <si>
    <t>-------------Đội Quản lý thuế liên phường số 3(*161790*)</t>
  </si>
  <si>
    <t>-------------Đội Kiểm tra thuế số 1(*161791*)</t>
  </si>
  <si>
    <t>-------------Đội Kiểm tra thuế số 2(*161792*)</t>
  </si>
  <si>
    <t>-------------Đội Kiểm tra thuế số 3(*161793*)</t>
  </si>
  <si>
    <t>-------------Đội Kiểm tra thuế số 4(*161794*)</t>
  </si>
  <si>
    <t>-----------Chi cục Thuế Quận 11(*2629*)</t>
  </si>
  <si>
    <t>-------------Ban lãnh đạo(*161795*)</t>
  </si>
  <si>
    <t>-------------Đội Tuyên truyền - hỗ trợ người nộp thuế(*149308*)</t>
  </si>
  <si>
    <t>-------------Đội Kê khai - Kế toán thuế và Tin học(*149309*)</t>
  </si>
  <si>
    <t>-------------Đội Kiểm tra nội bộ(*149310*)</t>
  </si>
  <si>
    <t>-------------Đội Quản lý nợ và cưỡng chế nợ thuế(*149311*)</t>
  </si>
  <si>
    <t>-------------Đội Tổng hợp - Nghiệp vụ - Dự toán - Pháp chế(*149312*)</t>
  </si>
  <si>
    <t>-------------Đội Hành chính - Nhân sự - Tài vụ - Quản trị - Ấn chỉ(*149313*)</t>
  </si>
  <si>
    <t>-------------Đội trước bạ và thu khác(*149314*)</t>
  </si>
  <si>
    <t>-------------Một số Đội thuế liên phường, xã(*149315*)</t>
  </si>
  <si>
    <t>-------------Đội Quản lý thuế liên phường số 1(*161796*)</t>
  </si>
  <si>
    <t>-------------Đội Quản lý thuế liên phường số 2(*161797*)</t>
  </si>
  <si>
    <t>-------------Đội Quản lý thuế liên phường số 3(*161798*)</t>
  </si>
  <si>
    <t>-------------Đội Kiểm tra thuế số 1(*161799*)</t>
  </si>
  <si>
    <t>-------------Đội Kiểm tra thuế số 2(*161800*)</t>
  </si>
  <si>
    <t>-------------Đội Kiểm tra thuế số 3(*161801*)</t>
  </si>
  <si>
    <t>-------------Đội Kiểm tra thuế số 4(*161802*)</t>
  </si>
  <si>
    <t>-----------Chi cục Thuế Quận Gò Vấp(*2621*)</t>
  </si>
  <si>
    <t>-------------Ban lãnh đạo(*161803*)</t>
  </si>
  <si>
    <t>-------------Đội Tuyên truyền - hỗ trợ người nộp thuế(*149316*)</t>
  </si>
  <si>
    <t>-------------Đội Kê khai - Kế toán thuế và Tin học(*149318*)</t>
  </si>
  <si>
    <t>-------------Đội Kiểm tra nội bộ(*149319*)</t>
  </si>
  <si>
    <t>-------------Đội Quản lý nợ và cưỡng chế nợ thuế(*149320*)</t>
  </si>
  <si>
    <t>-------------Đội Tổng hợp - Nghiệp vụ - Dự toán - Pháp chế(*149321*)</t>
  </si>
  <si>
    <t>-------------Đội Hành chính - Nhân sự - Tài vụ - Quản trị - Ấn chỉ(*149322*)</t>
  </si>
  <si>
    <t>-------------Đội trước bạ và thu khác(*149323*)</t>
  </si>
  <si>
    <t>-------------Một số Đội thuế liên phường, xã(*149339*)</t>
  </si>
  <si>
    <t>-------------Đội Quản lý thuế liên phường số 1(*161804*)</t>
  </si>
  <si>
    <t>-------------Đội Quản lý thuế liên phường số 2(*161805*)</t>
  </si>
  <si>
    <t>-------------Đội Quản lý thuế liên phường số 3(*161806*)</t>
  </si>
  <si>
    <t>-------------Đội Kiểm tra thuế số 1(*161807*)</t>
  </si>
  <si>
    <t>-------------Đội Kiểm tra thuế số 2(*161808*)</t>
  </si>
  <si>
    <t>-------------Đội Kiểm tra thuế số 3(*161809*)</t>
  </si>
  <si>
    <t>-------------Đội Kiểm tra thuế số 4(*161810*)</t>
  </si>
  <si>
    <t>-------------Đội Kiểm tra thuế số 5(*161811*)</t>
  </si>
  <si>
    <t>-------------Đội Kiểm tra thuế số 6(*161812*)</t>
  </si>
  <si>
    <t>-----------Chi cục Thuế Quận Tân Bình(*2623*)</t>
  </si>
  <si>
    <t>-------------Ban lãnh đạo(*161813*)</t>
  </si>
  <si>
    <t>-------------Đội Tuyên truyền - hỗ trợ người nộp thuế(*149324*)</t>
  </si>
  <si>
    <t>-------------Đội Kê khai - Kế toán thuế và Tin học(*149325*)</t>
  </si>
  <si>
    <t>-------------Đội Kiểm tra nội bộ(*149326*)</t>
  </si>
  <si>
    <t>-------------Đội Quản lý nợ và cưỡng chế nợ thuế(*149327*)</t>
  </si>
  <si>
    <t>-------------Đội Tổng hợp - Nghiệp vụ - Dự toán - Pháp chế(*149328*)</t>
  </si>
  <si>
    <t>-------------Đội Hành chính - Nhân sự - Tài vụ - Quản trị - Ấn chỉ(*149329*)</t>
  </si>
  <si>
    <t>-------------Đội trước bạ và thu khác(*149330*)</t>
  </si>
  <si>
    <t>-------------Một số Đội thuế liên phường, xã(*149331*)</t>
  </si>
  <si>
    <t>-------------Đội Quản lý thuế liên phường số 1(*161814*)</t>
  </si>
  <si>
    <t>-------------Đội Quản lý thuế liên phường số 2(*161815*)</t>
  </si>
  <si>
    <t>-------------Đội Quản lý thuế liên phường số 3(*161816*)</t>
  </si>
  <si>
    <t>-------------Đội Quản lý thuế liên phường số 4(*161817*)</t>
  </si>
  <si>
    <t>-------------Đội Kiểm tra thuế số 1(*161818*)</t>
  </si>
  <si>
    <t>-------------Đội Kiểm tra thuế số 2(*161819*)</t>
  </si>
  <si>
    <t>-------------Đội Kiểm tra thuế số 3(*161820*)</t>
  </si>
  <si>
    <t>-------------Đội Kiểm tra thuế số 4(*161821*)</t>
  </si>
  <si>
    <t>-------------Đội Kiểm tra thuế số 5(*161822*)</t>
  </si>
  <si>
    <t>-------------Đội Kiểm tra thuế số 6(*161823*)</t>
  </si>
  <si>
    <t>-----------Chi cục Thuế Quận Bình Thạnh(*2622*)</t>
  </si>
  <si>
    <t>-------------Ban lãnh đạo(*161824*)</t>
  </si>
  <si>
    <t>-------------Đội Tuyên truyền - hỗ trợ người nộp thuế(*149332*)</t>
  </si>
  <si>
    <t>-------------Đội Kê khai - Kế toán thuế và Tin học(*149333*)</t>
  </si>
  <si>
    <t>-------------Đội Kiểm tra nội bộ(*149334*)</t>
  </si>
  <si>
    <t>-------------Đội Quản lý nợ và cưỡng chế nợ thuế(*149335*)</t>
  </si>
  <si>
    <t>-------------Đội Tổng hợp - Nghiệp vụ - Dự toán - Pháp chế(*149336*)</t>
  </si>
  <si>
    <t>-------------Đội Hành chính - Nhân sự - Tài vụ - Quản trị - Ấn chỉ(*149337*)</t>
  </si>
  <si>
    <t>-------------Đội trước bạ và thu khác(*149338*)</t>
  </si>
  <si>
    <t>-------------Một số Đội thuế liên phường, xã(*149340*)</t>
  </si>
  <si>
    <t>-------------Đội Quản lý thuế liên phường số 1(*161825*)</t>
  </si>
  <si>
    <t>-------------Đội Quản lý thuế liên phường số 2(*161826*)</t>
  </si>
  <si>
    <t>-------------Đội Kiểm tra thuế số 1(*161827*)</t>
  </si>
  <si>
    <t>-------------Đội Kiểm tra thuế số 2(*161828*)</t>
  </si>
  <si>
    <t>-------------Đội Kiểm tra thuế số 3(*161829*)</t>
  </si>
  <si>
    <t>-------------Đội Kiểm tra thuế số 4(*161830*)</t>
  </si>
  <si>
    <t>-------------Đội Kiểm tra thuế số 5(*161831*)</t>
  </si>
  <si>
    <t>-----------Chi cục Thuế Quận Phú Nhuận(*2625*)</t>
  </si>
  <si>
    <t>-------------Ban lãnh đạo(*161832*)</t>
  </si>
  <si>
    <t>-------------Đội Tuyên truyền - hỗ trợ người nộp thuế(*149341*)</t>
  </si>
  <si>
    <t>-------------Đội Kê khai - Kế toán thuế và Tin học(*149342*)</t>
  </si>
  <si>
    <t>-------------Đội Kiểm tra nội bộ(*149343*)</t>
  </si>
  <si>
    <t>-------------Đội Quản lý nợ và cưỡng chế nợ thuế(*149344*)</t>
  </si>
  <si>
    <t>-------------Đội Tổng hợp - Nghiệp vụ - Dự toán - Pháp chế(*149345*)</t>
  </si>
  <si>
    <t>-------------Đội Hành chính - Nhân sự - Tài vụ - Quản trị - Ấn chỉ(*149346*)</t>
  </si>
  <si>
    <t>-------------Đội trước bạ và thu khác(*149347*)</t>
  </si>
  <si>
    <t>-------------Một số Đội thuế liên phường, xã(*149348*)</t>
  </si>
  <si>
    <t>-------------Đội Kiểm tra thuế số 1(*161833*)</t>
  </si>
  <si>
    <t>-------------Đội Kiểm tra thuế số 2(*161834*)</t>
  </si>
  <si>
    <t>-------------Đội Kiểm tra thuế số 3(*161835*)</t>
  </si>
  <si>
    <t>-------------Đội Kiểm tra thuế số 4(*161836*)</t>
  </si>
  <si>
    <t>-------------Đội quản lý thuế liên phường(*161837*)</t>
  </si>
  <si>
    <t>-----------Chi cục Thuế Quận Thủ Đức(*2619*)</t>
  </si>
  <si>
    <t>-------------Ban lãnh đạo(*161838*)</t>
  </si>
  <si>
    <t>-------------Đội Tuyên truyền - hỗ trợ người nộp thuế(*149349*)</t>
  </si>
  <si>
    <t>-------------Đội Kê khai - Kế toán thuế và Tin học(*149350*)</t>
  </si>
  <si>
    <t>-------------Đội Kiểm tra nội bộ(*149351*)</t>
  </si>
  <si>
    <t>-------------Đội Quản lý nợ và cưỡng chế nợ thuế(*149352*)</t>
  </si>
  <si>
    <t>-------------Đội Tổng hợp - Nghiệp vụ - Dự toán - Pháp chế(*149353*)</t>
  </si>
  <si>
    <t>-------------Đội Hành chính - Nhân sự - Tài vụ - Quản trị - Ấn chỉ(*149354*)</t>
  </si>
  <si>
    <t>-------------Đội trước bạ và thu khác(*149355*)</t>
  </si>
  <si>
    <t>-------------Một số Đội thuế liên phường, xã(*149356*)</t>
  </si>
  <si>
    <t>-------------Đội Quản lý thuế liên phường số 1(*161839*)</t>
  </si>
  <si>
    <t>-------------Đội Quản lý thuế liên phường số 2(*161840*)</t>
  </si>
  <si>
    <t>-------------Đội Kiểm tra thuế số 1(*161841*)</t>
  </si>
  <si>
    <t>-------------Đội Kiểm tra thuế số 2(*161842*)</t>
  </si>
  <si>
    <t>-------------Đội Kiểm tra thuế số 3(*161843*)</t>
  </si>
  <si>
    <t>-------------Đội Kiểm tra thuế số 4(*161844*)</t>
  </si>
  <si>
    <t>-----------Chi cục Thuế Huyện Củ Chi(*2636*)</t>
  </si>
  <si>
    <t>-------------Ban lãnh đạo(*161845*)</t>
  </si>
  <si>
    <t>-------------Đội Tuyên truyền - hỗ trợ người nộp thuế(*149357*)</t>
  </si>
  <si>
    <t>-------------Đội Kê khai - Kế toán thuế và Tin học(*149358*)</t>
  </si>
  <si>
    <t>-------------Đội Kiểm tra nội bộ(*149359*)</t>
  </si>
  <si>
    <t>-------------Đội Quản lý nợ và cưỡng chế nợ thuế(*149360*)</t>
  </si>
  <si>
    <t>-------------Đội Tổng hợp - Nghiệp vụ - Dự toán - Pháp chế(*149361*)</t>
  </si>
  <si>
    <t>-------------Đội Hành chính - Nhân sự - Tài vụ - Quản trị - Ấn chỉ(*149362*)</t>
  </si>
  <si>
    <t>-------------Đội trước bạ và thu khác(*149363*)</t>
  </si>
  <si>
    <t>-------------Một số Đội thuế liên phường, xã(*149364*)</t>
  </si>
  <si>
    <t>-------------Đội Tuyên truyền - Hỗ trợ người nộp thuế - Trước bạ - Thu Khác;(*161846*)</t>
  </si>
  <si>
    <t>-------------Đội Kê khai - Kế toán thuế - Tin học - Nghiệp vụ - Dự toán - Pháp chế;(*161847*)</t>
  </si>
  <si>
    <t>-------------Đội Kiểm tra thuế số 1(*161848*)</t>
  </si>
  <si>
    <t>-------------Đội Kiểm tra thuế số 2(*161849*)</t>
  </si>
  <si>
    <t>-------------Đội Quản lý thuế liên xã, thị trấn số 1;(*161850*)</t>
  </si>
  <si>
    <t>-------------Đội Quản lý thuế liên xã, thị trấn số 2;(*161851*)</t>
  </si>
  <si>
    <t>-------------Đội Quản lý thuế liên xã, thị trấn số 3;(*161852*)</t>
  </si>
  <si>
    <t>-------------Đội Quản lý thuế liên xã, thị trấn số 4.(*161853*)</t>
  </si>
  <si>
    <t>-----------Chi cục Thuế Huyện Bình Chánh(*2638*)</t>
  </si>
  <si>
    <t>-------------Ban lãnh đạo(*161854*)</t>
  </si>
  <si>
    <t>-------------Đội Tuyên truyền - hỗ trợ người nộp thuế(*149399*)</t>
  </si>
  <si>
    <t>-------------Đội Kê khai - Kế toán thuế và Tin học(*149384*)</t>
  </si>
  <si>
    <t>-------------Đội Kiểm tra nội bộ(*149385*)</t>
  </si>
  <si>
    <t>-------------Đội Quản lý nợ và cưỡng chế nợ thuế(*149386*)</t>
  </si>
  <si>
    <t>-------------Đội Tổng hợp - Nghiệp vụ - Dự toán - Pháp chế(*149387*)</t>
  </si>
  <si>
    <t>-------------Đội Hành chính - Nhân sự - Tài vụ - Quản trị - Ấn chỉ(*149388*)</t>
  </si>
  <si>
    <t>-------------Đội trước bạ và thu khác(*149389*)</t>
  </si>
  <si>
    <t>-------------Một số Đội thuế liên phường, xã(*149390*)</t>
  </si>
  <si>
    <t>-------------Đội Kiểm tra thuế số 1(*161855*)</t>
  </si>
  <si>
    <t>-------------Đội Kiểm tra thuế số 2(*161856*)</t>
  </si>
  <si>
    <t>-------------Đội Kiểm tra thuế số 3(*161857*)</t>
  </si>
  <si>
    <t>-------------Đội Quản lý thuế liên xã, thị trấn số 1;(*161858*)</t>
  </si>
  <si>
    <t>-------------Đội Quản lý thuế liên xã, thị trấn số 2;(*161859*)</t>
  </si>
  <si>
    <t>-------------Đội Quản lý thuế liên xã, thị trấn số 3;(*161860*)</t>
  </si>
  <si>
    <t>-----------Chi cục Thuế Huyện Cần Giờ(*2640*)</t>
  </si>
  <si>
    <t>-------------Ban lãnh đạo(*161861*)</t>
  </si>
  <si>
    <t>-------------Đội Tuyên truyền - hỗ trợ người nộp thuế(*149391*)</t>
  </si>
  <si>
    <t>-------------Đội Kê khai - Kế toán thuế và Tin học(*149392*)</t>
  </si>
  <si>
    <t>-------------Đội Kiểm tra nội bộ(*149393*)</t>
  </si>
  <si>
    <t>-------------Đội Quản lý nợ và cưỡng chế nợ thuế(*149394*)</t>
  </si>
  <si>
    <t>-------------Đội Tổng hợp - Nghiệp vụ - Dự toán - Pháp chế(*149395*)</t>
  </si>
  <si>
    <t>-------------Đội Hành chính - Nhân sự - Tài vụ - Quản trị - Ấn chỉ(*149396*)</t>
  </si>
  <si>
    <t>-------------Đội trước bạ và thu khác(*149397*)</t>
  </si>
  <si>
    <t>-------------Một số Đội thuế liên phường, xã(*149398*)</t>
  </si>
  <si>
    <t>-------------Đội Nghiệp vụ Quản lý thuế (Tuyên truyền - Hỗ trợ - Nghiệp vụ - Dự toán - Kê Khai - Kế toán thuế - Tin học - Trước bạ và thu khác);(*161862*)</t>
  </si>
  <si>
    <t>-------------Đội Kiểm tra thuế;(*161863*)</t>
  </si>
  <si>
    <t>-------------Đội Quản lý thuế liên xã, thị trấn(*161864*)</t>
  </si>
  <si>
    <t>-----------Chi cục Thuế khu vực Quận 7 - huyện Nhà Bè(*12528*)</t>
  </si>
  <si>
    <t>-------------Ban lãnh đạo(*161865*)</t>
  </si>
  <si>
    <t>-------------Đội Tuyên truyền - hỗ trợ người nộp thuế(*149400*)</t>
  </si>
  <si>
    <t>-------------Đội Kê khai - Kế toán thuế và Tin học(*149401*)</t>
  </si>
  <si>
    <t>-------------Đội Kiểm tra nội bộ(*149402*)</t>
  </si>
  <si>
    <t>-------------Đội Quản lý nợ và cưỡng chế nợ thuế(*149403*)</t>
  </si>
  <si>
    <t>-------------Đội Tổng hợp - Nghiệp vụ - Dự toán - Pháp chế(*149404*)</t>
  </si>
  <si>
    <t>-------------Đội Hành chính - Nhân sự - Tài vụ - Quản trị - Ấn chỉ(*149365*)</t>
  </si>
  <si>
    <t>-------------Đội trước bạ và thu khác(*149366*)</t>
  </si>
  <si>
    <t>-------------Một số Đội thuế liên phường, xã(*149367*)</t>
  </si>
  <si>
    <t>-------------Đội Kiểm tra thuế số 1(*161866*)</t>
  </si>
  <si>
    <t>-------------Đội Kiểm tra thuế số 2(*161867*)</t>
  </si>
  <si>
    <t>-------------Đội Kiểm tra thuế số 3(*161868*)</t>
  </si>
  <si>
    <t>-------------Đội Kiểm tra thuế số 4(*161869*)</t>
  </si>
  <si>
    <t>-------------Đội Quản lý thuế liên phường, xã, thị trấn số 1;(*161870*)</t>
  </si>
  <si>
    <t>-------------Đội Quản lý thuế liên phường, xã, thị trấn số 2;(*161871*)</t>
  </si>
  <si>
    <t>-------------Đội Quản lý thuế liên phường, xã, thị trấn số 3;(*161872*)</t>
  </si>
  <si>
    <t>-----------Chi cục Thuế khu vực Quận 12 - huyện Hóc Môn(*12529*)</t>
  </si>
  <si>
    <t>-------------Ban lãnh đạo(*161873*)</t>
  </si>
  <si>
    <t>-------------Đội Tuyên truyền - hỗ trợ người nộp thuế(*149368*)</t>
  </si>
  <si>
    <t>-------------Đội Kê khai - Kế toán thuế và Tin học(*149369*)</t>
  </si>
  <si>
    <t>-------------Đội Kiểm tra nội bộ(*149370*)</t>
  </si>
  <si>
    <t>-------------Đội Quản lý nợ và cưỡng chế nợ thuế(*149371*)</t>
  </si>
  <si>
    <t>-------------Đội Tổng hợp - Nghiệp vụ - Dự toán - Pháp chế(*149372*)</t>
  </si>
  <si>
    <t>-------------Đội Hành chính - Nhân sự - Tài vụ - Quản trị - Ấn chỉ(*149373*)</t>
  </si>
  <si>
    <t>-------------Đội trước bạ và thu khác(*149374*)</t>
  </si>
  <si>
    <t>-------------Một số Đội thuế liên phường, xã(*149375*)</t>
  </si>
  <si>
    <t>-------------Đội Kiểm tra thuế số 1(*161874*)</t>
  </si>
  <si>
    <t>-------------Đội Kiểm tra thuế số 2(*161875*)</t>
  </si>
  <si>
    <t>-------------Đội Kiểm tra thuế số 3(*161876*)</t>
  </si>
  <si>
    <t>-------------Đội Kiểm tra thuế số 4(*161877*)</t>
  </si>
  <si>
    <t>-------------Đội Kiểm tra thuế số 5(*161878*)</t>
  </si>
  <si>
    <t>-------------Đội Kiểm tra thuế số 6(*161879*)</t>
  </si>
  <si>
    <t>-------------Đội Quản lý thuế liên phường, xã, thị trấn số 1;(*161880*)</t>
  </si>
  <si>
    <t>-------------Đội Quản lý thuế liên phường, xã, thị trấn số 2;(*161881*)</t>
  </si>
  <si>
    <t>-------------Đội Quản lý thuế liên phường, xã, thị trấn số 3;(*161882*)</t>
  </si>
  <si>
    <t>-------------Đội Quản lý thuế liên phường, xã, thị trấn số 4;(*161883*)</t>
  </si>
  <si>
    <t>-------------Đội Quản lý thuế liên phường, xã, thị trấn số 5;(*161884*)</t>
  </si>
  <si>
    <t>-----------Chi cục Thuế Quận 7(*2635*)</t>
  </si>
  <si>
    <t>-------------Ban lãnh đạo(*161885*)</t>
  </si>
  <si>
    <t>-------------Đội Tuyên truyền - hỗ trợ người nộp thuế(*149376*)</t>
  </si>
  <si>
    <t>-------------Đội Kê khai - Kế toán thuế và Tin học(*149377*)</t>
  </si>
  <si>
    <t>-------------Đội Kiểm tra nội bộ(*149378*)</t>
  </si>
  <si>
    <t>-------------Đội Quản lý nợ và cưỡng chế nợ thuế(*149379*)</t>
  </si>
  <si>
    <t>-------------Đội Tổng hợp - Nghiệp vụ - Dự toán - Pháp chế(*149380*)</t>
  </si>
  <si>
    <t>-------------Đội Hành chính - Nhân sự - Tài vụ - Ấn chỉ(*149381*)</t>
  </si>
  <si>
    <t>-------------Đội trước bạ và thu khác(*149382*)</t>
  </si>
  <si>
    <t>-------------Một số Đội thuế liên phường, xã(*149383*)</t>
  </si>
  <si>
    <t>-----------Chi cục Thuế Quận 12(*2618*)</t>
  </si>
  <si>
    <t>-------------Ban lãnh đạo(*161886*)</t>
  </si>
  <si>
    <t>-------------Đội Tuyên truyền - hỗ trợ người nộp thuế(*148966*)</t>
  </si>
  <si>
    <t>-------------Đội Kê khai - Kế toán thuế và Tin học(*148967*)</t>
  </si>
  <si>
    <t>-------------Đội Kiểm tra nội bộ(*148968*)</t>
  </si>
  <si>
    <t>-------------Đội Quản lý nợ và cưỡng chế nợ thuế(*148969*)</t>
  </si>
  <si>
    <t>-------------Đội Tổng hợp - Nghiệp vụ - Dự toán - Pháp chế(*148970*)</t>
  </si>
  <si>
    <t>-------------Đội Hành chính - Nhân sự - Tài vụ - Ấn chỉ(*148971*)</t>
  </si>
  <si>
    <t>-------------Đội trước bạ và thu khác(*148972*)</t>
  </si>
  <si>
    <t>-------------Một số Đội thuế liên phường, xã(*148973*)</t>
  </si>
  <si>
    <t>-----------Chi cục Thuế Huyện Hóc Môn(*2637*)</t>
  </si>
  <si>
    <t>-------------Ban lãnh đạo(*161887*)</t>
  </si>
  <si>
    <t>-------------Đội Tuyên truyền - hỗ trợ người nộp thuế(*148974*)</t>
  </si>
  <si>
    <t>-------------Đội Kê khai - Kế toán thuế và Tin học(*148975*)</t>
  </si>
  <si>
    <t>-------------Đội Kiểm tra nội bộ(*148976*)</t>
  </si>
  <si>
    <t>-------------Đội Quản lý nợ và cưỡng chế nợ thuế(*148977*)</t>
  </si>
  <si>
    <t>-------------Đội Tổng hợp - Nghiệp vụ - Dự toán - Pháp chế(*148978*)</t>
  </si>
  <si>
    <t>-------------Đội Hành chính - Nhân sự - Tài vụ - Ấn chỉ(*148979*)</t>
  </si>
  <si>
    <t>-------------Đội trước bạ và thu khác(*148980*)</t>
  </si>
  <si>
    <t>-------------Một số Đội thuế liên phường, xã(*148900*)</t>
  </si>
  <si>
    <t>-----------Chi cục Thuế Huyện Nhà Bè(*2639*)</t>
  </si>
  <si>
    <t>-------------Ban lãnh đạo(*161888*)</t>
  </si>
  <si>
    <t>-------------Đội Tuyên truyền - hỗ trợ người nộp thuế(*148901*)</t>
  </si>
  <si>
    <t>-------------Đội Kê khai - Kế toán thuế và Tin học(*148902*)</t>
  </si>
  <si>
    <t>-------------Đội Kiểm tra nội bộ(*148903*)</t>
  </si>
  <si>
    <t>-------------Đội Quản lý nợ và cưỡng chế nợ thuế(*148904*)</t>
  </si>
  <si>
    <t>-------------Đội Tổng hợp - Nghiệp vụ - Dự toán - Pháp chế(*148905*)</t>
  </si>
  <si>
    <t>-------------Đội Hành chính - Nhân sự - Tài vụ - Ấn chỉ(*148906*)</t>
  </si>
  <si>
    <t>-------------Đội trước bạ và thu khác(*148907*)</t>
  </si>
  <si>
    <t>-------------Một số Đội thuế liên phường, xã(*148908*)</t>
  </si>
  <si>
    <t>----------Cục Thuế Tỉnh Lâm Đồng(*161256*)</t>
  </si>
  <si>
    <t>----------Cục Thuế Tỉnh Ninh Thuận(*2483*)</t>
  </si>
  <si>
    <t>-----------Lãnh đạo Cục(*7634*)</t>
  </si>
  <si>
    <t>-----------Văn phòng Cục(*7633*)</t>
  </si>
  <si>
    <t>-----------Phòng Tổ chức cán bộ(*7641*)</t>
  </si>
  <si>
    <t>-----------Phòng Kê khai và kế toán thuế(*7629*)</t>
  </si>
  <si>
    <t>-----------Phòng Tuyên truyền - Hỗ trợ người nộp thuế(*7630*)</t>
  </si>
  <si>
    <t>-----------Phòng Nghiệp vụ - Dự toán - Pháp chế(*7639*)</t>
  </si>
  <si>
    <t>-----------Phòng Quản lý nợ và cưỡng chế nợ thuế(*7628*)</t>
  </si>
  <si>
    <t>-----------Phòng Công nghệ thông tin(*7642*)</t>
  </si>
  <si>
    <t>-----------Phòng Kiểm tra nội bộ(*7631*)</t>
  </si>
  <si>
    <t>-----------Phòng Thanh tra - Kiểm tra(*7632*)</t>
  </si>
  <si>
    <t>-----------Phòng Thuế khu vực kinh tế quốc doanh(*7635*)</t>
  </si>
  <si>
    <t>-----------Phòng Hành chính - quản trị - tài vụ(*7636*)</t>
  </si>
  <si>
    <t>-----------Phòng Quản lý thu thuế các doanh nghiệp NQD và QD quận, huyện(*7637*)</t>
  </si>
  <si>
    <t>-----------Phòng Thuế trước bạ và thu khác(*7638*)</t>
  </si>
  <si>
    <t>-----------Phòng Quản lý ấn chỉ(*7640*)</t>
  </si>
  <si>
    <t>-----------Phòng Tổng hợp và dự toán(*148921*)</t>
  </si>
  <si>
    <t>-----------Phòng Thanh tra(*148922*)</t>
  </si>
  <si>
    <t>-----------Phòng Kiểm tra thuế(*148923*)</t>
  </si>
  <si>
    <t>-----------Phòng Thanh tra thuế(*152714*)</t>
  </si>
  <si>
    <t>-----------Phòng Quản lý thuế Thu nhập cá nhân(*152715*)</t>
  </si>
  <si>
    <t>-----------Phòng Tổng hợp - Nghiệp vụ - Dự toán(*152716*)</t>
  </si>
  <si>
    <t>-----------Phòng Hành chính - Quản trị - Tài vụ -Ấn chỉ(*152717*)</t>
  </si>
  <si>
    <t>-----------Phòng Tin học(*152718*)</t>
  </si>
  <si>
    <t>-----------Chi cục Thuế khu vực Ninh Phước - Thuận Nam(*12530*)</t>
  </si>
  <si>
    <t>-------------Ban Lãnh đạo(*157814*)</t>
  </si>
  <si>
    <t>-------------Đội Nghiệp vụ quản lý thuế(*152719*)</t>
  </si>
  <si>
    <t>-------------Đội Kiểm tra thuế(*152720*)</t>
  </si>
  <si>
    <t>-------------Đội Hành chính - Nhân sự - Tài vụ - Quản trị - Ấn chỉ(*152721*)</t>
  </si>
  <si>
    <t>-------------Đội Quản lý thuế liên phường số 1(*152722*)</t>
  </si>
  <si>
    <t>-------------Đội Quản lý thuế liên phường số 2(*152723*)</t>
  </si>
  <si>
    <t>-------------Đội Quản lý thuế liên phường số 3(*152724*)</t>
  </si>
  <si>
    <t>-----------Chi cục Thuế Thành phố Phan Rang - Tháp Chàm(*2489*)</t>
  </si>
  <si>
    <t>-------------Ban Lãnh đạo(*157815*)</t>
  </si>
  <si>
    <t>-------------Đội Nghiệp vụ quản lý thuế(*7603*)</t>
  </si>
  <si>
    <t>-------------Đội Kiểm tra thuế(*7604*)</t>
  </si>
  <si>
    <t>-------------Đội Hành chính - Nhân sự - Tài vụ - Quản trị - Ấn chỉ(*7605*)</t>
  </si>
  <si>
    <t>-------------Đội Quản lý thuế liên phường số 1(*7606*)</t>
  </si>
  <si>
    <t>-------------Đội Quản lý thuế liên phường số 2(*7607*)</t>
  </si>
  <si>
    <t>-------------Đội Quản lý thuế liên phường số 3(*7608*)</t>
  </si>
  <si>
    <t>-----------Chi cục Thuế khu vực Ninh Sơn - Bác Ái(*2485*)</t>
  </si>
  <si>
    <t>-------------Ban Lãnh đạo(*157816*)</t>
  </si>
  <si>
    <t>-------------Đội Nghiệp vụ quản lý thuế(*7610*)</t>
  </si>
  <si>
    <t>-------------Đội Kiểm tra thuế(*7611*)</t>
  </si>
  <si>
    <t>-------------Đội Hành chính - Nhân sự - Tài vụ - Quản trị - Ấn chỉ(*7612*)</t>
  </si>
  <si>
    <t>-------------Đội Quản lý thuế liên xã số 1(*7613*)</t>
  </si>
  <si>
    <t>-------------Đội Quản lý thuế liên xã số 2(*7614*)</t>
  </si>
  <si>
    <t>-------------Đội Quản lý thuế liên xã số 3(*157817*)</t>
  </si>
  <si>
    <t>-----------Chi cục Thuế khu vực Ninh Hải - Thuận Bắc(*2486*)</t>
  </si>
  <si>
    <t>-------------Ban Lãnh đạo(*157818*)</t>
  </si>
  <si>
    <t>-------------Đội Nghiệp vụ quản lý thuế(*7616*)</t>
  </si>
  <si>
    <t>-------------Đội Kiểm tra thuế(*7617*)</t>
  </si>
  <si>
    <t>-------------Đội Hành chính - Nhân sự - Tài vụ - Quản trị - Ấn chỉ(*7618*)</t>
  </si>
  <si>
    <t>-------------Đội Quản lý thuế liên xã số 1(*7619*)</t>
  </si>
  <si>
    <t>-------------Đội Quản lý thuế liên xã số 2(*7620*)</t>
  </si>
  <si>
    <t>-------------Đội Quản lý thuế liên xã số 3(*7621*)</t>
  </si>
  <si>
    <t>-----------Chi cục Thuế Huyện Ninh Phước(*2487*)</t>
  </si>
  <si>
    <t>-------------Ban Lãnh đạo(*157819*)</t>
  </si>
  <si>
    <t>-------------Đội Nghiệp vụ quản lý thuế(*7623*)</t>
  </si>
  <si>
    <t>-------------Đội Tổng hợp(*7624*)</t>
  </si>
  <si>
    <t>-----------Chi cục Thuế huyện Thuận Nam(*2490*)</t>
  </si>
  <si>
    <t>-------------Ban Lãnh đạo(*157820*)</t>
  </si>
  <si>
    <t>-------------Đội Nghiệp vụ quản lý thuế(*7626*)</t>
  </si>
  <si>
    <t>-------------Đội Tổng hợp(*7627*)</t>
  </si>
  <si>
    <t>-----------Chi cục thuế huyện Ninh Sơn(*12544*)</t>
  </si>
  <si>
    <t>-------------Ban Lãnh đạo(*157821*)</t>
  </si>
  <si>
    <t>-------------Đội Nghiệp vụ quản lý thuế(*152798*)</t>
  </si>
  <si>
    <t>-------------Đội Kiểm tra thuế(*152799*)</t>
  </si>
  <si>
    <t>-------------Đội Hành chính - Nhân sự - Tài vụ - Quản trị - Ấn chỉ(*152800*)</t>
  </si>
  <si>
    <t>-------------Đội Quản lý thuế liên phường số 1(*152801*)</t>
  </si>
  <si>
    <t>-------------Đội Quản lý thuế liên phường số 2(*152802*)</t>
  </si>
  <si>
    <t>-------------Đội Quản lý thuế liên phường số 3(*152803*)</t>
  </si>
  <si>
    <t>-----------Chi cục thuế huyện Bác Ái(*12545*)</t>
  </si>
  <si>
    <t>-------------Ban Lãnh đạo(*157822*)</t>
  </si>
  <si>
    <t>-------------Đội Nghiệp vụ quản lý thuế(*152829*)</t>
  </si>
  <si>
    <t>-------------Đội Kiểm tra thuế(*152830*)</t>
  </si>
  <si>
    <t>-------------Đội Hành chính - Nhân sự - Tài vụ - Quản trị - Ấn chỉ(*152831*)</t>
  </si>
  <si>
    <t>-------------Đội Quản lý thuế liên phường số 1(*152832*)</t>
  </si>
  <si>
    <t>-------------Đội Quản lý thuế liên phường số 2(*152833*)</t>
  </si>
  <si>
    <t>-------------Đội Quản lý thuế liên phường số 3(*152834*)</t>
  </si>
  <si>
    <t>-----------Chi cục thuế huyện Ninh Hải(*12546*)</t>
  </si>
  <si>
    <t>-------------Ban Lãnh đạo(*157823*)</t>
  </si>
  <si>
    <t>-------------Đội Nghiệp vụ quản lý thuế(*152835*)</t>
  </si>
  <si>
    <t>-------------Đội Kiểm tra thuế(*152836*)</t>
  </si>
  <si>
    <t>-------------Đội Hành chính - Nhân sự - Tài vụ - Quản trị - Ấn chỉ(*152837*)</t>
  </si>
  <si>
    <t>-------------Đội Quản lý thuế liên phường số 1(*152838*)</t>
  </si>
  <si>
    <t>-------------Đội Quản lý thuế liên phường số 2(*152839*)</t>
  </si>
  <si>
    <t>-------------Đội Quản lý thuế liên phường số 3(*152840*)</t>
  </si>
  <si>
    <t>-----------Chi cục thuế huyện Thuận Bắc(*12547*)</t>
  </si>
  <si>
    <t>-------------Ban Lãnh đạo(*157824*)</t>
  </si>
  <si>
    <t>-------------Đội Nghiệp vụ quản lý thuế(*152841*)</t>
  </si>
  <si>
    <t>-------------Đội Kiểm tra thuế(*152871*)</t>
  </si>
  <si>
    <t>-------------Đội Hành chính - Nhân sự - Tài vụ - Quản trị - Ấn chỉ(*152872*)</t>
  </si>
  <si>
    <t>-------------Đội Quản lý thuế liên phường số 1(*152873*)</t>
  </si>
  <si>
    <t>-------------Đội Quản lý thuế liên phường số 2(*152874*)</t>
  </si>
  <si>
    <t>-------------Đội Quản lý thuế liên phường số 3(*152875*)</t>
  </si>
  <si>
    <t>----------Cục Thuế Tỉnh Bình Phước(*2563*)</t>
  </si>
  <si>
    <t>-----------Lãnh đạo Cục(*7707*)</t>
  </si>
  <si>
    <t>-----------Văn phòng Cục(*7714*)</t>
  </si>
  <si>
    <t>-----------Phòng Tổ chức cán bộ(*7713*)</t>
  </si>
  <si>
    <t>-----------Phòng Nghiệp vụ - Dự toán - Pháp chế(*7710*)</t>
  </si>
  <si>
    <t>-----------Phòng Kê khai - Kế toán thuế(*7698*)</t>
  </si>
  <si>
    <t>-----------Phòng Quản lý hộ kinh doanh, cá nhân và thu khác(*7701*)</t>
  </si>
  <si>
    <t>-----------Phòng Tuyên truyền - Hỗ trợ người nộp thuế(*7702*)</t>
  </si>
  <si>
    <t>-----------Phòng Quản lý nợ &amp; cưỡng chế nợ thuế(*7704*)</t>
  </si>
  <si>
    <t>-----------Phòng công nghệ thông tin(*7703*)</t>
  </si>
  <si>
    <t>-----------Phòng Kiểm tra nội bộ(*7705*)</t>
  </si>
  <si>
    <t>-----------Phòng Thanh tra - Kiểm tra 1 (Doanh nghiệp nhà nước)(*7700*)</t>
  </si>
  <si>
    <t>-----------Phòng Thanh tra - Kiểm tra 2 (Doanh nghiệp đầu tư nước ngoài)(*7712*)</t>
  </si>
  <si>
    <t>-----------Phòng thanh tra - Kiểm tra 3 (Doanh nghiệp ngoài quốc doanh)(*7699*)</t>
  </si>
  <si>
    <t>-----------Phòng Thuế trước bạ và thu khác(*7708*)</t>
  </si>
  <si>
    <t>-----------Phòng Nghiệp vụ thuế(*7709*)</t>
  </si>
  <si>
    <t>-----------Phòng Quản lý ấn chỉ(*7711*)</t>
  </si>
  <si>
    <t>-----------Phòng Tổng hợp dự toán(*152901*)</t>
  </si>
  <si>
    <t>-----------Phòng tin học và xử lý dữ liệu về thuế(*152902*)</t>
  </si>
  <si>
    <t>-----------Phòng Quản lý doanh nghiệp(*152903*)</t>
  </si>
  <si>
    <t>-----------Chi cục Thuế khu vực Phước Long - Bù Gia Mập - Phú Riềng(*2571*)</t>
  </si>
  <si>
    <t>-------------Lãnh đạo CCT(*7645*)</t>
  </si>
  <si>
    <t>-------------Đội HC-NS-TV-QT-AC(*7646*)</t>
  </si>
  <si>
    <t>-------------Đội Kiểm tra thuế số 2(*7647*)</t>
  </si>
  <si>
    <t>-------------Đội TT-HT NNT- TB-TK(*7648*)</t>
  </si>
  <si>
    <t>-------------Đội Kê khai - KTT-TH-NV-DT-PC(*7649*)</t>
  </si>
  <si>
    <t>-------------Đội Kiểm tra thuế số 1(*7650*)</t>
  </si>
  <si>
    <t>-------------Đội Thuế liên xã số 1(*7651*)</t>
  </si>
  <si>
    <t>-------------Đội Thuế liên xã số 2(*7652*)</t>
  </si>
  <si>
    <t>-------------Đội Thuế liên xã số 3(*7683*)</t>
  </si>
  <si>
    <t>-------------Đội Thuế liên xã số 4(*7687*)</t>
  </si>
  <si>
    <t>-----------Chi cục Thuế khu vực Lộc Ninh - Bù Đốp(*7653*)</t>
  </si>
  <si>
    <t>-------------Lãnh đạo CCT(*7654*)</t>
  </si>
  <si>
    <t>-------------Đội NV quản lý thuế (TT-HT-NV-DT-KK-KTT-TH-TB và TK)(*7655*)</t>
  </si>
  <si>
    <t>-------------Đội Kiểm tra thuế(*7656*)</t>
  </si>
  <si>
    <t>-------------Đội HC-NS-TV-QT-AC(*7657*)</t>
  </si>
  <si>
    <t>-------------Đội Thuế liên xã số 1(*7658*)</t>
  </si>
  <si>
    <t>-------------Đội Thuế liên xã số 2(*7659*)</t>
  </si>
  <si>
    <t>-------------Đội Thuế liên xã số 3(*7660*)</t>
  </si>
  <si>
    <t>-----------Chi cục Thuế Huyện Bù Đăng(*2568*)</t>
  </si>
  <si>
    <t>-------------Lãnh đạo CCT(*7663*)</t>
  </si>
  <si>
    <t>-------------Đội HC-NS-TV-QT-AC(*7664*)</t>
  </si>
  <si>
    <t>-------------Đội NV quản lý thuế (TT-HT-NV-DT-KK-KTT-TH-TB và TK)(*7665*)</t>
  </si>
  <si>
    <t>-------------Đội Kiểm tra thuế(*7668*)</t>
  </si>
  <si>
    <t>-------------Đội Thuế liên xã số 1(*7669*)</t>
  </si>
  <si>
    <t>-------------Đội Thuế liên xã số 2(*7670*)</t>
  </si>
  <si>
    <t>-----------Chi cục Thuế khu vực Bình Long - Hớn Quản(*2570*)</t>
  </si>
  <si>
    <t>-------------Lãnh đạo CCT(*7672*)</t>
  </si>
  <si>
    <t>-------------Đội HC-NS-TV-QT-AC(*7673*)</t>
  </si>
  <si>
    <t>-------------Đội TT-HT NNT-TB-TK(*7674*)</t>
  </si>
  <si>
    <t>-------------Đội Thuế liên xã số 1(*7675*)</t>
  </si>
  <si>
    <t>-------------Đội KK-KTT-TH-NV-DT-PC(*7676*)</t>
  </si>
  <si>
    <t>-------------Đội Kiểm tra thuế số 1(*7677*)</t>
  </si>
  <si>
    <t>-------------Đội Thuế liên xã số 2(*7678*)</t>
  </si>
  <si>
    <t>-------------Đội Kiểm tra thuế số 2(*160611*)</t>
  </si>
  <si>
    <t>-----------Chi Cục thuế huyện Chơn thành(*2569*)</t>
  </si>
  <si>
    <t>-------------Lãnh đạo CCT(*7680*)</t>
  </si>
  <si>
    <t>-------------Đội HC-NS-TV-QT-AC(*7681*)</t>
  </si>
  <si>
    <t>-------------Đội TT-HT NNT- TB-TK(*7682*)</t>
  </si>
  <si>
    <t>-------------Đội Kiểm tra thuế(*7684*)</t>
  </si>
  <si>
    <t>-------------Đội KK- KTT -TH-NV-DT-PC(*7685*)</t>
  </si>
  <si>
    <t>-------------Đội Thuế liên xã, phường(*7686*)</t>
  </si>
  <si>
    <t>-----------Chi cục Thuế khu vực Đồng Xoài - Đồng Phú(*2564*)</t>
  </si>
  <si>
    <t>-------------Lãnh đạo CCT(*7689*)</t>
  </si>
  <si>
    <t>-------------Đội HC-NS-TV-QT-AC(*7690*)</t>
  </si>
  <si>
    <t>-------------Đội TT-HT NNT- TB-TK(*7691*)</t>
  </si>
  <si>
    <t>-------------Đội KK-KTT-TH-NV-DT-PC(*7693*)</t>
  </si>
  <si>
    <t>-------------Đội Thuế liên xã số 1(*7694*)</t>
  </si>
  <si>
    <t>-------------Đội Thuế liên xã số 2(*7695*)</t>
  </si>
  <si>
    <t>-------------Đội Kiểm tra thuế số 1(*7696*)</t>
  </si>
  <si>
    <t>-------------Đội Kiểm tra thuế số 2(*7697*)</t>
  </si>
  <si>
    <t>-------------Đội Thuế liên xã số 3(*160612*)</t>
  </si>
  <si>
    <t>-------------Đội Thuế liên xã số 4(*160613*)</t>
  </si>
  <si>
    <t>-----------Chi cục thuế huyện Lộc Ninh(*12567*)</t>
  </si>
  <si>
    <t>-------------Lãnh đạo CCT(*152989*)</t>
  </si>
  <si>
    <t>-------------Đội NVDT-TTHT(*152990*)</t>
  </si>
  <si>
    <t>-------------Đội Kiểm tra QLN&amp;CCNT(*152991*)</t>
  </si>
  <si>
    <t>-------------Đội HCNS-TV-AC(*152992*)</t>
  </si>
  <si>
    <t>-------------Đội LPTB -TNCN &amp; Thu khác(*152993*)</t>
  </si>
  <si>
    <t>-------------Đội Thuế thị trấn Lộc Ninh(*152994*)</t>
  </si>
  <si>
    <t>-------------Đội Thuế liên xã(*152995*)</t>
  </si>
  <si>
    <t>-------------Đội KK-KTT&amp;Tin học(*152996*)</t>
  </si>
  <si>
    <t>-----------Chi cục thuế huyện Hớn Quản(*12566*)</t>
  </si>
  <si>
    <t>-------------Lãnh đạo CCT(*152997*)</t>
  </si>
  <si>
    <t>-------------Đội NVDT-TTHT(*152998*)</t>
  </si>
  <si>
    <t>-------------Đội Kiểm tra QLN&amp;CCNT(*152999*)</t>
  </si>
  <si>
    <t>-------------Đội HCNS-TV-AC(*153000*)</t>
  </si>
  <si>
    <t>-------------Đội LPTB -TNCN &amp; Thu khác(*153001*)</t>
  </si>
  <si>
    <t>-------------Đội Thuế thị trấn Lộc Ninh(*152490*)</t>
  </si>
  <si>
    <t>-------------Đội Thuế liên xã(*152491*)</t>
  </si>
  <si>
    <t>-------------Đội KK-KTT&amp;Tin học(*152492*)</t>
  </si>
  <si>
    <t>-----------Chi cục thuế thành phố Đồng Xoài(*12563*)</t>
  </si>
  <si>
    <t>-------------Lãnh đạo CCT(*152493*)</t>
  </si>
  <si>
    <t>-------------Đội NVDT-TTHT(*152494*)</t>
  </si>
  <si>
    <t>-------------Đội Kiểm tra QLN&amp;CCNT(*152495*)</t>
  </si>
  <si>
    <t>-------------Đội HCNS-TV-AC(*152496*)</t>
  </si>
  <si>
    <t>-------------Đội LPTB -TNCN &amp; Thu khác(*152497*)</t>
  </si>
  <si>
    <t>-------------Đội Thuế thị trấn Lộc Ninh(*152498*)</t>
  </si>
  <si>
    <t>-------------Đội Thuế liên xã(*152499*)</t>
  </si>
  <si>
    <t>-------------Đội KK-KTT&amp;Tin học(*152500*)</t>
  </si>
  <si>
    <t>-----------Chi cục thuế huyện Bù Đốp(*12568*)</t>
  </si>
  <si>
    <t>-------------Lãnh đạo CCT(*152501*)</t>
  </si>
  <si>
    <t>-------------Đội NVDT-TTHT(*152502*)</t>
  </si>
  <si>
    <t>-------------Đội Kiểm tra QLN&amp;CCNT(*152503*)</t>
  </si>
  <si>
    <t>-------------Đội HCNS-TV-AC(*152537*)</t>
  </si>
  <si>
    <t>-------------Đội LPTB -TNCN &amp; Thu khác(*152538*)</t>
  </si>
  <si>
    <t>-------------Đội Thuế thị trấn Lộc Ninh(*152539*)</t>
  </si>
  <si>
    <t>-------------Đội Thuế liên xã(*152540*)</t>
  </si>
  <si>
    <t>-------------Đội KK-KTT&amp;Tin học(*152541*)</t>
  </si>
  <si>
    <t>-----------Chi cục thuế thị xã Bình Long(*12565*)</t>
  </si>
  <si>
    <t>-------------Lãnh đạo CCT(*152542*)</t>
  </si>
  <si>
    <t>-------------Đội NVDT-TTHT(*152543*)</t>
  </si>
  <si>
    <t>-------------Đội Kiểm tra QLN&amp;CCNT(*152544*)</t>
  </si>
  <si>
    <t>-------------Đội HCNS-TV-AC(*152545*)</t>
  </si>
  <si>
    <t>-------------Đội LPTB -TNCN &amp; Thu khác(*152546*)</t>
  </si>
  <si>
    <t>-------------Đội Thuế thị trấn Lộc Ninh(*152547*)</t>
  </si>
  <si>
    <t>-------------Đội Thuế liên xã(*152548*)</t>
  </si>
  <si>
    <t>-------------Đội KK-KTT&amp;Tin học(*152549*)</t>
  </si>
  <si>
    <t>-----------Chi cục thuế huyện Đồng Phú(*12564*)</t>
  </si>
  <si>
    <t>-------------Lãnh đạo CCT(*152550*)</t>
  </si>
  <si>
    <t>-------------Đội NVDT-TTHT(*152586*)</t>
  </si>
  <si>
    <t>-------------Đội Kiểm tra QLN&amp;CCNT(*152587*)</t>
  </si>
  <si>
    <t>-------------Đội HCNS-TV-AC(*152588*)</t>
  </si>
  <si>
    <t>-------------Đội LPTB -TNCN &amp; Thu khác(*152589*)</t>
  </si>
  <si>
    <t>-------------Đội Thuế thị trấn Lộc Ninh(*152590*)</t>
  </si>
  <si>
    <t>-------------Đội Thuế liên xã(*152591*)</t>
  </si>
  <si>
    <t>-------------Đội KK-KTT&amp;Tin học(*152592*)</t>
  </si>
  <si>
    <t>-----------Chi cục thuế thị xã Phước Long(*12570*)</t>
  </si>
  <si>
    <t>-------------Lãnh đạo CCT(*152593*)</t>
  </si>
  <si>
    <t>-------------Đội NVDT-TTHT(*152594*)</t>
  </si>
  <si>
    <t>-------------Đội Kiểm tra QLN&amp;CCNT(*152595*)</t>
  </si>
  <si>
    <t>-------------Đội HCNS-TV-AC(*152596*)</t>
  </si>
  <si>
    <t>-------------Đội LPTB -TNCN &amp; Thu khác(*152597*)</t>
  </si>
  <si>
    <t>-------------Đội Thuế thị trấn Lộc Ninh(*152598*)</t>
  </si>
  <si>
    <t>-------------Đội Thuế liên xã(*152599*)</t>
  </si>
  <si>
    <t>-------------Đội KK-KTT&amp;Tin học(*152600*)</t>
  </si>
  <si>
    <t>-----------Chi cục thuế huyện Bù Gia Mập(*12571*)</t>
  </si>
  <si>
    <t>-------------Lãnh đạo CCT(*152632*)</t>
  </si>
  <si>
    <t>-------------Đội NVDT-TTHT(*152633*)</t>
  </si>
  <si>
    <t>-------------Đội Kiểm tra QLN&amp;CCNT(*152634*)</t>
  </si>
  <si>
    <t>-------------Đội HCNS-TV-AC(*152635*)</t>
  </si>
  <si>
    <t>-------------Đội LPTB -TNCN &amp; Thu khác(*152636*)</t>
  </si>
  <si>
    <t>-------------Đội Thuế thị trấn Lộc Ninh(*152637*)</t>
  </si>
  <si>
    <t>-------------Đội Thuế liên xã(*152638*)</t>
  </si>
  <si>
    <t>-------------Đội KK-KTT&amp;Tin học(*152639*)</t>
  </si>
  <si>
    <t>-----------Chi cục thuế huyện Phú Riềng(*12573*)</t>
  </si>
  <si>
    <t>-------------Lãnh đạo CCT(*152640*)</t>
  </si>
  <si>
    <t>-------------Đội NVDT-TTHT(*152641*)</t>
  </si>
  <si>
    <t>-------------Đội Kiểm tra QLN&amp;CCNT(*152642*)</t>
  </si>
  <si>
    <t>-------------Đội HCNS-TV-AC(*152643*)</t>
  </si>
  <si>
    <t>-------------Đội LPTB -TNCN &amp; Thu khác(*152644*)</t>
  </si>
  <si>
    <t>-------------Đội Thuế thị trấn Lộc Ninh(*152645*)</t>
  </si>
  <si>
    <t>-------------Đội Thuế liên xã(*152651*)</t>
  </si>
  <si>
    <t>-------------Đội KK-KTT&amp;Tin học(*152652*)</t>
  </si>
  <si>
    <t>----------Cục Thuế Tỉnh Tây Ninh(*7715*)</t>
  </si>
  <si>
    <t>-----------Lãnh đạo Cục(*7726*)</t>
  </si>
  <si>
    <t>-----------Văn Phòng(*7731*)</t>
  </si>
  <si>
    <t>-----------Phòng Tổ chức cán bộ(*7730*)</t>
  </si>
  <si>
    <t>-----------Phòng Tuyên truyền và hỗ trợ người nộp thuế(*7724*)</t>
  </si>
  <si>
    <t>-----------Phòng Nghiệp vụ - Dự toán - Pháp chế.(*7727*)</t>
  </si>
  <si>
    <t>-----------Phòng Quản lý Hộ kinh doanh, cá nhân và thu khác(*7723*)</t>
  </si>
  <si>
    <t>-----------Phòng Quản lý nợ và cưỡng chế nợ thuế(*7721*)</t>
  </si>
  <si>
    <t>-----------Phòng Kê khai và Kế toán thuế.(*7728*)</t>
  </si>
  <si>
    <t>-----------Phòng Công nghệ thông tin(*7722*)</t>
  </si>
  <si>
    <t>-----------Phòng Kiểm tra nội bộ(*7718*)</t>
  </si>
  <si>
    <t>-----------Phòng Thanh tra - Kiểm tra số 01(*7729*)</t>
  </si>
  <si>
    <t>-----------Phòng Thanh tra - Kiểm tra số 02(*7719*)</t>
  </si>
  <si>
    <t>-----------Phòng Thanh tra - Kiểm tra số 03(*7720*)</t>
  </si>
  <si>
    <t>-----------Phòng Thuế trước bạ và thu khác(*152653*)</t>
  </si>
  <si>
    <t>-----------Phòng Nghiệp vụ thuế(*152677*)</t>
  </si>
  <si>
    <t>-----------Phòng Tổng hợp dự toán(*152678*)</t>
  </si>
  <si>
    <t>-----------Phòng Tổng hợp- Nghiệp vụ- dự toán(*158153*)</t>
  </si>
  <si>
    <t>-----------Phòng Quản lý ấn chỉ(*152679*)</t>
  </si>
  <si>
    <t>-----------Phòng tin học và xử lý dữ liệu về thuế(*152680*)</t>
  </si>
  <si>
    <t>-----------Phòng Quản lý doanh nghiệp(*152681*)</t>
  </si>
  <si>
    <t>-----------Phòng kế hoạch - thống kê - kế toán và ấn chỉ(*158154*)</t>
  </si>
  <si>
    <t>-----------Phòng thanh tra và xử lý tố tụng về thuế(*158155*)</t>
  </si>
  <si>
    <t>-----------Phòng Thanh tra(*158156*)</t>
  </si>
  <si>
    <t>-----------Phòng Kiểm tra(*158157*)</t>
  </si>
  <si>
    <t>-----------Phòng thuế nông nghiệp(*158158*)</t>
  </si>
  <si>
    <t>-----------Phòng Tài vụ(*158160*)</t>
  </si>
  <si>
    <t>-----------Phòng Hành chính -Quản trị-Tài vụ(*158161*)</t>
  </si>
  <si>
    <t>-----------Phòng Hành chính -Quản trị-Tài vụ-Ấn chỉ(*158162*)</t>
  </si>
  <si>
    <t>-----------Phòng Quản lý thuế Thu nhập cá nhân(*158163*)</t>
  </si>
  <si>
    <t>-----------Chi cục Thuế khu vực Gò Dầu - Trảng Bàng - Bến Cầu(*7734*)</t>
  </si>
  <si>
    <t>-------------Ban lãnh đạo(*158164*)</t>
  </si>
  <si>
    <t>-------------Đội Hành chính - Nhân sự - Tài vụ - Quản Trị - Ấn chỉ(*152682*)</t>
  </si>
  <si>
    <t>-------------Đội Kê khai - Kế toán thuế - Tin học - Nghiệp vụ - Dự toán - Pháp chế(*152683*)</t>
  </si>
  <si>
    <t>-------------Đội Kiểm tra thuế (bao gồm thực hiện nhiệm vụ Quản lý nợ và Cưỡng chế nợ thuế)(*152684*)</t>
  </si>
  <si>
    <t>-------------Đội Tuyên truyền-Hỗ trợ người nộp thuế -Trước bạ-Thu khác(*158165*)</t>
  </si>
  <si>
    <t>-------------Đội Thuế Liên Phường xã(*152685*)</t>
  </si>
  <si>
    <t>-----------Chi cục Thuế khu vực Hòa Thành - Dương Minh Châu(*7732*)</t>
  </si>
  <si>
    <t>-------------Ban lãnh đạo(*158166*)</t>
  </si>
  <si>
    <t>-------------Đội Hành chính - Nhân sự - Tài vụ - Quản Trị - Ấn chỉ(*152686*)</t>
  </si>
  <si>
    <t>-------------Đội Kê khai - Kế toán thuế - Tin học - Nghiệp vụ - Dự toán - Pháp chế(*152687*)</t>
  </si>
  <si>
    <t>-------------Đội Kiểm tra thuế (bao gồm thực hiện nhiệm vụ Quản lý nợ và Cưỡng chế nợ thuế)(*152688*)</t>
  </si>
  <si>
    <t>-------------Đội Tuyên truyền-Hỗ trợ người nộp thuế -Trước bạ-Thu khác(*158167*)</t>
  </si>
  <si>
    <t>-------------Đội Thuế Liên Phường xã(*152689*)</t>
  </si>
  <si>
    <t>-----------Chi cục Thuế khu vực Thành phố Tây Ninh - Châu Thành(*7733*)</t>
  </si>
  <si>
    <t>-------------Ban lãnh đạo(*158168*)</t>
  </si>
  <si>
    <t>-------------Đội Hành chính - Nhân sự - Tài vụ - Quản Trị - Ấn chỉ(*152725*)</t>
  </si>
  <si>
    <t>-------------Đội Kê khai - Kế toán thuế - Tin học - Nghiệp vụ - Dự toán - Pháp chế(*152726*)</t>
  </si>
  <si>
    <t>-------------Đội Kiểm tra thuế (bao gồm thực hiện nhiệm vụ Quản lý nợ và Cưỡng chế nợ thuế)(*152727*)</t>
  </si>
  <si>
    <t>-------------Đội Tuyên truyền-Hỗ trợ người nộp thuế -Trước bạ-Thu khác(*158169*)</t>
  </si>
  <si>
    <t>-------------Đội Thuế Liên Phường xã(*152728*)</t>
  </si>
  <si>
    <t>-----------Chi cục Thuế Huyện Tân Biên(*7716*)</t>
  </si>
  <si>
    <t>-------------Ban lãnh đạo(*158170*)</t>
  </si>
  <si>
    <t>-------------Tổ kế hoạch, kế toán, thông kê và ấn chỉ(*158171*)</t>
  </si>
  <si>
    <t>-------------Tổ thuế nông nghiệp(*158172*)</t>
  </si>
  <si>
    <t>-------------Tổ hành chính - quản trị - tài vụ và tổ chức(*158173*)</t>
  </si>
  <si>
    <t>-------------Đội hành chính -Nhân sự-Tài vụ- Quản trị- Ấn chỉ(*158174*)</t>
  </si>
  <si>
    <t>-------------Đội hành chính -Nhân sự-Tài vụ-Ấn chỉ(*158175*)</t>
  </si>
  <si>
    <t>-------------Đội Hành chính - Nhân sự - Tài vụ - Quản Trị - Ấn chỉ(*152729*)</t>
  </si>
  <si>
    <t>-------------Tổ kiểm tra và xử lý tố tụng về thuế(*158177*)</t>
  </si>
  <si>
    <t>-------------Đội Kiểm tra thuế(*158178*)</t>
  </si>
  <si>
    <t>-------------Đội Kiểm tra thuế (bao gồm nhiệm vụ quản lý nợ và cưỡng chế nợ thuế)(*152731*)</t>
  </si>
  <si>
    <t>-------------Đội Quản lý nợ và cưỡng chế nợ thuế;(*158179*)</t>
  </si>
  <si>
    <t>-------------Đội Nghiệp vụ- dự toán;(*158180*)</t>
  </si>
  <si>
    <t>-------------Đội Quản lý thu lệ phí trước bạ và thu khác;(*158181*)</t>
  </si>
  <si>
    <t>-------------Đội quản lý thuế  Thu nhập cá nhân;(*158182*)</t>
  </si>
  <si>
    <t>-------------Đội Nghiệp vụ Quản lý thuế(*152730*)</t>
  </si>
  <si>
    <t>-------------Đội Thuế Liên Phường xã(*158183*)</t>
  </si>
  <si>
    <t>-------------Đội Thuế Liên Phường xã(*152732*)</t>
  </si>
  <si>
    <t>-----------Chi cục Thuế Huyện Tân Châu(*7717*)</t>
  </si>
  <si>
    <t>-------------Ban lãnh đạo(*158184*)</t>
  </si>
  <si>
    <t>-------------Tổ kế hoạch, kế toán, thông kê và ấn chỉ(*158185*)</t>
  </si>
  <si>
    <t>-------------Tổ thuế nông nghiệp(*158186*)</t>
  </si>
  <si>
    <t>-------------Tổ hành chính - quản trị - tài vụ và tổ chức(*158187*)</t>
  </si>
  <si>
    <t>-------------Đội hành chính -Nhân sự-Tài vụ- Quản trị- Ấn chỉ(*158188*)</t>
  </si>
  <si>
    <t>-------------Đội hành chính -Nhân sự-Tài vụ-Ấn chỉ(*158189*)</t>
  </si>
  <si>
    <t>-------------Đội Hành chính - Nhân sự - Tài vụ - Quản Trị - Ấn chỉ(*152733*)</t>
  </si>
  <si>
    <t>-------------Tổ kiểm tra và xử lý tố tụng về thuế(*158191*)</t>
  </si>
  <si>
    <t>-------------Đội Kiểm tra thuế(*158192*)</t>
  </si>
  <si>
    <t>-------------Đội Kiểm tra thuế (bao gồm nhiệm vụ quản lý nợ và cưỡng chế nợ thuế)(*158193*)</t>
  </si>
  <si>
    <t>-------------Đội Quản lý nợ và cưỡng chế nợ thuế;(*152735*)</t>
  </si>
  <si>
    <t>-------------Đội Nghiệp vụ- dự toán;(*158194*)</t>
  </si>
  <si>
    <t>-------------Đội Quản lý thu lệ phí trước bạ và thu khác;(*158195*)</t>
  </si>
  <si>
    <t>-------------Đội quản lý thuế  Thu nhập cá nhân;(*158196*)</t>
  </si>
  <si>
    <t>-------------Đội Nghiệp vụ Quản lý thuế(*152734*)</t>
  </si>
  <si>
    <t>-------------Đội Thuế Liên Phường xã(*158197*)</t>
  </si>
  <si>
    <t>-------------Đội Thuế Liên Phường xã(*152736*)</t>
  </si>
  <si>
    <t>-----------Chi cục Thuế khu vực Tân Biên - Tân Châu(*12548*)</t>
  </si>
  <si>
    <t>-------------Ban lãnh đạo(*158198*)</t>
  </si>
  <si>
    <t>-------------Đội Hành chính - Nhân sự - Tài vụ - Quản Trị - Ấn chỉ(*152763*)</t>
  </si>
  <si>
    <t>-------------Đội Kê khai - Kế toán thuế - Tin học - Nghiệp vụ - Dự toán - Pháp chế(*152764*)</t>
  </si>
  <si>
    <t>-------------Đội Kiểm tra thuế (bao gồm thực hiện nhiệm vụ Quản lý nợ và Cưỡng chế nợ thuế)(*152765*)</t>
  </si>
  <si>
    <t>-------------Đội Tuyên truyền-Hỗ trợ người nộp thuế -Trước bạ-Thu khác(*158199*)</t>
  </si>
  <si>
    <t>-------------Đội Thuế Liên Phường xã(*152766*)</t>
  </si>
  <si>
    <t>-----------Chi cục Thuế huyện Hòa Thành(*12550*)</t>
  </si>
  <si>
    <t>-------------Ban lãnh đạo(*158200*)</t>
  </si>
  <si>
    <t>-------------Tổ kế hoạch, kế toán, thông kê và ấn chỉ(*158201*)</t>
  </si>
  <si>
    <t>-------------Tổ thuế nông nghiệp(*158202*)</t>
  </si>
  <si>
    <t>-------------Tổ hành chính - quản trị - tài vụ và tổ chức(*158203*)</t>
  </si>
  <si>
    <t>-------------Đội hành chính -Nhân sự-Tài vụ- Quản trị- Ấn chỉ(*158204*)</t>
  </si>
  <si>
    <t>-------------Đội hành chính -Nhân sự-Tài vụ-Ấn chỉ(*158205*)</t>
  </si>
  <si>
    <t>-------------Đội Hành chính - Nhân sự - Tài vụ - Quản Trị - Ấn chỉ(*152767*)</t>
  </si>
  <si>
    <t>-------------Đội Kê khai - kế toán thuế - tin học - nghiệp vụ - dự toán –pháp chế(*152768*)</t>
  </si>
  <si>
    <t>-------------Tổ kiểm tra và xử lý tố tụng về thuế(*158207*)</t>
  </si>
  <si>
    <t>-------------Đội Kiểm tra thuế(*158208*)</t>
  </si>
  <si>
    <t>-------------Đội Kiểm tra thuế (bao gồm nhiệm vụ quản lý nợ và cưỡng chế nợ thuế)(*152769*)</t>
  </si>
  <si>
    <t>-------------Đội Quản lý nợ và cưỡng chế nợ thuế;(*158209*)</t>
  </si>
  <si>
    <t>-------------Đội Nghiệp vụ- dự toán;(*158210*)</t>
  </si>
  <si>
    <t>-------------Đội Quản lý thu lệ phí trước bạ và thu khác;(*158211*)</t>
  </si>
  <si>
    <t>-------------Đội quản lý thuế  Thu nhập cá nhân;(*158212*)</t>
  </si>
  <si>
    <t>-------------Đội Thuế Liên Phường xã(*158213*)</t>
  </si>
  <si>
    <t>-------------Đội Thuế Liên Phường xã(*152770*)</t>
  </si>
  <si>
    <t>-----------Chi cục Thuế huyện Dương Minh Châu(*12551*)</t>
  </si>
  <si>
    <t>-------------Ban lãnh đạo(*158214*)</t>
  </si>
  <si>
    <t>-------------Tổ kế hoạch, kế toán, thông kê và ấn chỉ(*158215*)</t>
  </si>
  <si>
    <t>-------------Tổ thuế nông nghiệp(*158216*)</t>
  </si>
  <si>
    <t>-------------Tổ hành chính - quản trị - tài vụ và tổ chức(*158217*)</t>
  </si>
  <si>
    <t>-------------Đội hành chính -Nhân sự-Tài vụ- Quản trị- Ấn chỉ(*158218*)</t>
  </si>
  <si>
    <t>-------------Đội hành chính -Nhân sự-Tài vụ-Ấn chỉ(*158219*)</t>
  </si>
  <si>
    <t>-------------Đội Hành chính - Nhân sự - Tài vụ - Quản Trị - Ấn chỉ(*152771*)</t>
  </si>
  <si>
    <t>-------------Đội Kê khai - kế toán thuế - tin học - nghiệp vụ - dự toán –pháp chế(*152772*)</t>
  </si>
  <si>
    <t>-------------Tổ kiểm tra và xử lý tố tụng về thuế(*158221*)</t>
  </si>
  <si>
    <t>-------------Đội Kiểm tra thuế(*158222*)</t>
  </si>
  <si>
    <t>-------------Đội Kiểm tra thuế (bao gồm nhiệm vụ quản lý nợ và cưỡng chế nợ thuế)(*152773*)</t>
  </si>
  <si>
    <t>-------------Đội Quản lý nợ và cưỡng chế nợ thuế;(*158223*)</t>
  </si>
  <si>
    <t>-------------Đội Nghiệp vụ- dự toán;(*158224*)</t>
  </si>
  <si>
    <t>-------------Đội Quản lý thu lệ phí trước bạ và thu khác;(*158225*)</t>
  </si>
  <si>
    <t>-------------Đội quản lý thuế  Thu nhập cá nhân;(*158226*)</t>
  </si>
  <si>
    <t>-------------Đội Thuế Liên Phường xã(*158227*)</t>
  </si>
  <si>
    <t>-------------Đội Thuế Liên Phường xã(*152774*)</t>
  </si>
  <si>
    <t>-----------Chi cục ThuếThành phố Tây Ninh (Đổi tên từ CCT Thị xã Tây Ninh)(*12553*)</t>
  </si>
  <si>
    <t>-------------Ban lãnh đạo(*158228*)</t>
  </si>
  <si>
    <t>-------------Tổ kế hoạch, kế toán, thông kê và ấn chỉ(*158229*)</t>
  </si>
  <si>
    <t>-------------Tổ thuế nông nghiệp(*158230*)</t>
  </si>
  <si>
    <t>-------------Tổ hành chính - quản trị - tài vụ và tổ chức(*158231*)</t>
  </si>
  <si>
    <t>-------------Đội hành chính -Nhân sự-Tài vụ- Quản trị- Ấn chỉ(*158232*)</t>
  </si>
  <si>
    <t>-------------Đội hành chính -Nhân sự-Tài vụ-Ấn chỉ(*158233*)</t>
  </si>
  <si>
    <t>-------------Đội Hành chính - Nhân sự - Tài vụ - Quản Trị - Ấn chỉ(*152804*)</t>
  </si>
  <si>
    <t>-------------Đội Kê khai - kế toán thuế - tin học - nghiệp vụ - dự toán –pháp chế(*152805*)</t>
  </si>
  <si>
    <t>-------------Tổ kiểm tra và xử lý tố tụng về thuế(*158235*)</t>
  </si>
  <si>
    <t>-------------Đội Kiểm tra thuế(*158236*)</t>
  </si>
  <si>
    <t>-------------Đội Kiểm tra thuế (bao gồm nhiệm vụ quản lý nợ và cưỡng chế nợ thuế)(*152806*)</t>
  </si>
  <si>
    <t>-------------Đội Quản lý nợ và cưỡng chế nợ thuế;(*158237*)</t>
  </si>
  <si>
    <t>-------------Đội Nghiệp vụ- dự toán;(*158238*)</t>
  </si>
  <si>
    <t>-------------Đội Quản lý thu lệ phí trước bạ và thu khác;(*158239*)</t>
  </si>
  <si>
    <t>-------------Đội quản lý thuế  Thu nhập cá nhân;(*158240*)</t>
  </si>
  <si>
    <t>-------------Đội Thuế Liên Phường xã(*158241*)</t>
  </si>
  <si>
    <t>-------------Đội Thuế Liên Phường xã(*152807*)</t>
  </si>
  <si>
    <t>-----------Chi cục Thuế huyện Châu Thành(*12555*)</t>
  </si>
  <si>
    <t>-------------Ban lãnh đạo(*158242*)</t>
  </si>
  <si>
    <t>-------------Tổ kế hoạch, kế toán, thông kê và ấn chỉ(*158243*)</t>
  </si>
  <si>
    <t>-------------Tổ thuế nông nghiệp(*158244*)</t>
  </si>
  <si>
    <t>-------------Tổ hành chính - quản trị - tài vụ và tổ chức(*158245*)</t>
  </si>
  <si>
    <t>-------------Đội hành chính -Nhân sự-Tài vụ- Quản trị- Ấn chỉ(*158246*)</t>
  </si>
  <si>
    <t>-------------Đội hành chính -Nhân sự-Tài vụ-Ấn chỉ(*158247*)</t>
  </si>
  <si>
    <t>-------------Đội Hành chính - Nhân sự - Tài vụ - Quản Trị - Ấn chỉ(*152808*)</t>
  </si>
  <si>
    <t>-------------Đội Kê khai - kế toán thuế - tin học - nghiệp vụ - dự toán –pháp chế(*152809*)</t>
  </si>
  <si>
    <t>-------------Tổ kiểm tra và xử lý tố tụng về thuế(*158249*)</t>
  </si>
  <si>
    <t>-------------Đội Kiểm tra thuế(*158250*)</t>
  </si>
  <si>
    <t>-------------Đội Kiểm tra thuế (bao gồm nhiệm vụ quản lý nợ và cưỡng chế nợ thuế)(*152810*)</t>
  </si>
  <si>
    <t>-------------Đội Quản lý nợ và cưỡng chế nợ thuế;(*158251*)</t>
  </si>
  <si>
    <t>-------------Đội Nghiệp vụ- dự toán;(*158252*)</t>
  </si>
  <si>
    <t>-------------Đội Quản lý thu lệ phí trước bạ và thu khác;(*158253*)</t>
  </si>
  <si>
    <t>-------------Đội quản lý thuế  Thu nhập cá nhân;(*158254*)</t>
  </si>
  <si>
    <t>-------------Đội Thuế Liên Phường xã(*158255*)</t>
  </si>
  <si>
    <t>-------------Đội Thuế Liên Phường xã(*152811*)</t>
  </si>
  <si>
    <t>-----------Chi cục Thuế huyện Gò Dầu(*12557*)</t>
  </si>
  <si>
    <t>-------------Ban lãnh đạo(*158256*)</t>
  </si>
  <si>
    <t>-------------Tổ kế hoạch, kế toán, thông kê và ấn chỉ(*158257*)</t>
  </si>
  <si>
    <t>-------------Tổ thuế nông nghiệp(*158258*)</t>
  </si>
  <si>
    <t>-------------Tổ hành chính - quản trị - tài vụ và tổ chức(*158259*)</t>
  </si>
  <si>
    <t>-------------Đội hành chính -Nhân sự-Tài vụ- Quản trị- Ấn chỉ(*158260*)</t>
  </si>
  <si>
    <t>-------------Đội hành chính -Nhân sự-Tài vụ-Ấn chỉ(*158261*)</t>
  </si>
  <si>
    <t>-------------Đội Hành chính - Nhân sự - Tài vụ - Quản Trị - Ấn chỉ(*152812*)</t>
  </si>
  <si>
    <t>-------------Đội Kê khai - kế toán thuế - tin học - nghiệp vụ - dự toán –pháp chế(*152813*)</t>
  </si>
  <si>
    <t>-------------Tổ kiểm tra và xử lý tố tụng về thuế(*158263*)</t>
  </si>
  <si>
    <t>-------------Đội Kiểm tra thuế(*158264*)</t>
  </si>
  <si>
    <t>-------------Đội Kiểm tra thuế (bao gồm nhiệm vụ quản lý nợ và cưỡng chế nợ thuế)(*152814*)</t>
  </si>
  <si>
    <t>-------------Đội Quản lý nợ và cưỡng chế nợ thuế;(*158265*)</t>
  </si>
  <si>
    <t>-------------Đội Nghiệp vụ- dự toán;(*158266*)</t>
  </si>
  <si>
    <t>-------------Đội Quản lý thu lệ phí trước bạ và thu khác;(*158267*)</t>
  </si>
  <si>
    <t>-------------Đội quản lý thuế  Thu nhập cá nhân;(*158268*)</t>
  </si>
  <si>
    <t>-------------Đội Thuế Liên Phường xã(*158269*)</t>
  </si>
  <si>
    <t>-------------Đội Thuế Liên Phường xã(*152815*)</t>
  </si>
  <si>
    <t>-----------Chi cục Thuế huyện Tràng Bàng(*12559*)</t>
  </si>
  <si>
    <t>-------------Ban lãnh đạo(*158270*)</t>
  </si>
  <si>
    <t>-------------Tổ kế hoạch, kế toán, thông kê và ấn chỉ(*158271*)</t>
  </si>
  <si>
    <t>-------------Tổ thuế nông nghiệp(*158272*)</t>
  </si>
  <si>
    <t>-------------Tổ hành chính - quản trị - tài vụ và tổ chức(*158273*)</t>
  </si>
  <si>
    <t>-------------Đội hành chính -Nhân sự-Tài vụ- Quản trị- Ấn chỉ(*158274*)</t>
  </si>
  <si>
    <t>-------------Đội hành chính -Nhân sự-Tài vụ-Ấn chỉ(*158275*)</t>
  </si>
  <si>
    <t>-------------Đội Hành chính - Nhân sự - Tài vụ - Quản Trị - Ấn chỉ(*152842*)</t>
  </si>
  <si>
    <t>-------------Đội Kê khai - kế toán thuế - tin học - nghiệp vụ - dự toán –pháp chế(*152843*)</t>
  </si>
  <si>
    <t>-------------Tổ kiểm tra và xử lý tố tụng về thuế(*158277*)</t>
  </si>
  <si>
    <t>-------------Đội Kiểm tra thuế(*158278*)</t>
  </si>
  <si>
    <t>-------------Đội Kiểm tra thuế (bao gồm nhiệm vụ quản lý nợ và cưỡng chế nợ thuế)(*152844*)</t>
  </si>
  <si>
    <t>-------------Đội Quản lý nợ và cưỡng chế nợ thuế;(*158279*)</t>
  </si>
  <si>
    <t>-------------Đội Nghiệp vụ- dự toán;(*158280*)</t>
  </si>
  <si>
    <t>-------------Đội Quản lý thu lệ phí trước bạ và thu khác;(*158281*)</t>
  </si>
  <si>
    <t>-------------Đội quản lý thuế  Thu nhập cá nhân;(*158282*)</t>
  </si>
  <si>
    <t>-------------Đội Thuế Liên Phường xã(*158283*)</t>
  </si>
  <si>
    <t>-------------Đội Thuế Liên Phường xã(*152845*)</t>
  </si>
  <si>
    <t>-----------Chi cục Thuế huyện Bến Cầu(*12560*)</t>
  </si>
  <si>
    <t>-------------Ban lãnh đạo(*158284*)</t>
  </si>
  <si>
    <t>-------------Tổ kế hoạch, kế toán, thông kê và ấn chỉ(*158285*)</t>
  </si>
  <si>
    <t>-------------Tổ thuế nông nghiệp(*158286*)</t>
  </si>
  <si>
    <t>-------------Tổ hành chính - quản trị - tài vụ và tổ chức(*158287*)</t>
  </si>
  <si>
    <t>-------------Đội hành chính -Nhân sự-Tài vụ- Quản trị- Ấn chỉ(*158288*)</t>
  </si>
  <si>
    <t>-------------Đội hành chính -Nhân sự-Tài vụ-Ấn chỉ(*158289*)</t>
  </si>
  <si>
    <t>-------------Đội Hành chính - Nhân sự - Tài vụ - Quản Trị - Ấn chỉ(*152846*)</t>
  </si>
  <si>
    <t>-------------Đội Kê khai - kế toán thuế - tin học - nghiệp vụ - dự toán –pháp chế(*152847*)</t>
  </si>
  <si>
    <t>-------------Tổ kiểm tra và xử lý tố tụng về thuế(*158291*)</t>
  </si>
  <si>
    <t>-------------Đội Kiểm tra thuế(*158292*)</t>
  </si>
  <si>
    <t>-------------Đội Kiểm tra thuế (bao gồm nhiệm vụ quản lý nợ và cưỡng chế nợ thuế)(*152848*)</t>
  </si>
  <si>
    <t>-------------Đội Quản lý nợ và cưỡng chế nợ thuế;(*158293*)</t>
  </si>
  <si>
    <t>-------------Đội Nghiệp vụ- dự toán;(*158294*)</t>
  </si>
  <si>
    <t>-------------Đội Quản lý thu lệ phí trước bạ và thu khác;(*158295*)</t>
  </si>
  <si>
    <t>-------------Đội quản lý thuế  Thu nhập cá nhân;(*158296*)</t>
  </si>
  <si>
    <t>-------------Đội Thuế Liên Phường xã(*158297*)</t>
  </si>
  <si>
    <t>-------------Đội Thuế Liên Phường xã(*152849*)</t>
  </si>
  <si>
    <t>----------Cục Thuế Tỉnh Bình Dương(*2585*)</t>
  </si>
  <si>
    <t>-----------Lãnh đạo Cục(*7827*)</t>
  </si>
  <si>
    <t>-----------Văn phòng(*12127*)</t>
  </si>
  <si>
    <t>-----------Phòng Tổ chức cán bộ(*7832*)</t>
  </si>
  <si>
    <t>-----------Phòng Tuyên truyền - Hỗ trợ người nộp thuế(*7829*)</t>
  </si>
  <si>
    <t>-----------Phòng Kê khai và kế toán thuế(*7807*)</t>
  </si>
  <si>
    <t>-----------Phòng Quản lý nợ và cưỡng chế nợ thuế(*7809*)</t>
  </si>
  <si>
    <t>-----------Phòng Nghiệp vụ - Dự toán - Pháp chế(*12125*)</t>
  </si>
  <si>
    <t>-----------Phòng Quản lý Hộ kinh doanh, cá nhân và thu khác(*12126*)</t>
  </si>
  <si>
    <t>-----------Phòng Công nghệ Thông tin(*12124*)</t>
  </si>
  <si>
    <t>-----------Phòng Kiểm tra nội bộ(*7813*)</t>
  </si>
  <si>
    <t>-----------Phòng Thanh tra - Kiểm tra số 1(*12128*)</t>
  </si>
  <si>
    <t>-----------Phòng Thanh tra - Kiểm tra số 2(*12129*)</t>
  </si>
  <si>
    <t>-----------Phòng Thanh tra - Kiểm tra số 3(*12130*)</t>
  </si>
  <si>
    <t>-----------Phòng Thanh tra - Kiểm tra số 4(*12131*)</t>
  </si>
  <si>
    <t>-----------Phòng Thanh tra - Kiểm tra số 5(*12132*)</t>
  </si>
  <si>
    <t>-----------Phòng thanh tra số 1(*7828*)</t>
  </si>
  <si>
    <t>-----------Phòng Tổng hợp- Nghiệp vụ- Dự toán(*7830*)</t>
  </si>
  <si>
    <t>-----------Phòng Thanh tra số 2(*7831*)</t>
  </si>
  <si>
    <t>-----------Phòng Hành chính - Quản trị - Tài vụ - Ấn chỉ(*7833*)</t>
  </si>
  <si>
    <t>-----------Phòng Tin học(*7808*)</t>
  </si>
  <si>
    <t>-----------Phòng Kiểm tra thuế số 1(*7810*)</t>
  </si>
  <si>
    <t>-----------Phòng Kiểm tra thuế số 2(*7811*)</t>
  </si>
  <si>
    <t>-----------Phòng Kiểm tra thuế số 3(*7812*)</t>
  </si>
  <si>
    <t>-----------Phòng Quản lý thuế Thu nhập cá nhân(*7814*)</t>
  </si>
  <si>
    <t>-----------Phòng Quản lý các khoản thu từ đất(*7815*)</t>
  </si>
  <si>
    <t>-----------Phòng Thanh tra giá chuyển nhượng(*7791*)</t>
  </si>
  <si>
    <t>-----------Phòng Thuế trước bạ và thu khác(*152904*)</t>
  </si>
  <si>
    <t>-----------Phòng Nghiệp vụ thuế(*152905*)</t>
  </si>
  <si>
    <t>-----------Phòng Tổng hợp dự toán(*152906*)</t>
  </si>
  <si>
    <t>-----------Phòng Quản lý ấn chỉ(*152907*)</t>
  </si>
  <si>
    <t>-----------Phòng tin học và xử lý dữ liệu về thuế(*152908*)</t>
  </si>
  <si>
    <t>-----------Phòng Quản lý doanh nghiệp(*152909*)</t>
  </si>
  <si>
    <t>-----------Chi cục Thuế khu vực Bến Cát(*12582*)</t>
  </si>
  <si>
    <t>-------------Ban Lãnh đạo(*160563*)</t>
  </si>
  <si>
    <t>-------------Đội Tuyên truyền - Hỗ trợ người nộp thuế(*152910*)</t>
  </si>
  <si>
    <t>-------------Đội Kê khai - Kế toán thuế - Tin học(*152911*)</t>
  </si>
  <si>
    <t>-------------Đội Kiểm tra thuế số 1(*152912*)</t>
  </si>
  <si>
    <t>-------------Đội Kiểm tra thuế số 2(*152913*)</t>
  </si>
  <si>
    <t>-------------Đội Kiểm tra thuế số 3(*160564*)</t>
  </si>
  <si>
    <t>-------------Đội Hành chính - Nhân sự - Tài vụ - Quản trị - Ấn chỉ(*152914*)</t>
  </si>
  <si>
    <t>-------------Đội Trước bạ và thu khác(*152941*)</t>
  </si>
  <si>
    <t>-------------Đội Tổng hợp - Nghiệp vụ - Dự toán - Pháp chế(*160565*)</t>
  </si>
  <si>
    <t>-------------Đội Quản lý thuế liên phường số 1(*160566*)</t>
  </si>
  <si>
    <t>-------------Đội Quản lý thuế liên  phường số 2(*160567*)</t>
  </si>
  <si>
    <t>-------------Đội Quản lý thuế liên xã số 3(*160568*)</t>
  </si>
  <si>
    <t>-------------Đội Quản lý thuế liên xã số 4(*160569*)</t>
  </si>
  <si>
    <t>-------------Đội Quản lý thuế liên xã số 5(*160570*)</t>
  </si>
  <si>
    <t>-------------Đội Kiểm tra nội bộ(*160571*)</t>
  </si>
  <si>
    <t>-------------Bộ phận một cửa tại huyện Bàu Bàng(*160572*)</t>
  </si>
  <si>
    <t>-------------Bộ phận một cửa tại huyện Dầu Tiếng(*160573*)</t>
  </si>
  <si>
    <t>-------------Đội thuế số 1(*152942*)</t>
  </si>
  <si>
    <t>-------------Đội thuế số 2(*152943*)</t>
  </si>
  <si>
    <t>-------------Đội thuế số 3(*152944*)</t>
  </si>
  <si>
    <t>-------------Đội quản lý nợ và cưỡng chế nợ thuế(*152945*)</t>
  </si>
  <si>
    <t>-------------Đội quản lý thuế Thu nhập cá nhân(*152946*)</t>
  </si>
  <si>
    <t>-----------Chi cục Thuế khu vực Tân Uyên(*12583*)</t>
  </si>
  <si>
    <t>-------------Ban Lãnh đạo(*160574*)</t>
  </si>
  <si>
    <t>-------------Đội Tuyên truyền - Hỗ trợ người nộp thuế(*153752*)</t>
  </si>
  <si>
    <t>-------------Đội Kê khai - Kế toán thuế - Tin học(*153753*)</t>
  </si>
  <si>
    <t>-------------Đội Kiểm tra thuế số 1(*153754*)</t>
  </si>
  <si>
    <t>-------------Đội Kiểm tra thuế số 2(*153755*)</t>
  </si>
  <si>
    <t>-------------Đội Kiểm tra thuế số 3(*160575*)</t>
  </si>
  <si>
    <t>-------------Đội Hành chính - Nhân sự - Tài vụ - Quản trị - Ấn chỉ(*153756*)</t>
  </si>
  <si>
    <t>-------------Đội Trước bạ và thu khác(*153757*)</t>
  </si>
  <si>
    <t>-------------Đội Tổng hợp - Nghiệp vụ - Dự toán - Pháp chế(*160576*)</t>
  </si>
  <si>
    <t>-------------Đội Kiểm tra nội bộ(*160577*)</t>
  </si>
  <si>
    <t>-------------Đội Quản lý thuế liên phường số 1(*160578*)</t>
  </si>
  <si>
    <t>-------------Đội Quản lý thuế liên phường số 2(*160579*)</t>
  </si>
  <si>
    <t>-------------Đội Quản lý thuế liên phường số 3(*160580*)</t>
  </si>
  <si>
    <t>-------------Đội Quản lý thuế liên xã số 4(*160581*)</t>
  </si>
  <si>
    <t>-------------Đội Quản lý thuế liên xã số 5(*160582*)</t>
  </si>
  <si>
    <t>-------------Bộ phận một cửa tại huyện Bắc Tân Uyên(*160583*)</t>
  </si>
  <si>
    <t>-------------Bộ phận một cửa tại huyện Phú Giáo(*160584*)</t>
  </si>
  <si>
    <t>-------------Đội thuế số 1(*153758*)</t>
  </si>
  <si>
    <t>-------------Đội thuế số 2(*153759*)</t>
  </si>
  <si>
    <t>-------------Đội thuế số 3(*153760*)</t>
  </si>
  <si>
    <t>-------------Đội quản lý nợ và cưỡng chế nợ thuế(*153761*)</t>
  </si>
  <si>
    <t>-------------Đội quản lý thuế Thu nhập cá nhân(*153762*)</t>
  </si>
  <si>
    <t>-----------Chi cục Thuế thành phố Thủ Dầu Một(*2590*)</t>
  </si>
  <si>
    <t>-------------Ban Lãnh đạo(*160585*)</t>
  </si>
  <si>
    <t>-------------Đội Tuyên truyền - Hỗ trợ người nộp thuế(*7737*)</t>
  </si>
  <si>
    <t>-------------Đội Kê khai - Kế toán thuế - Tin học(*7738*)</t>
  </si>
  <si>
    <t>-------------Đội Kiểm tra thuế số 1(*7739*)</t>
  </si>
  <si>
    <t>-------------Đội Kiểm tra thuế số 2(*7740*)</t>
  </si>
  <si>
    <t>-------------Đội Kiểm tra thuế số 3(*160586*)</t>
  </si>
  <si>
    <t>-------------Đội Hành chính - Nhân sự - Tài vụ -Quản trị - Ấn chỉ(*7741*)</t>
  </si>
  <si>
    <t>-------------Đội Trước bạ và thu khác(*7742*)</t>
  </si>
  <si>
    <t>-------------Đội Tổng hợp - Nghiệp vụ - Dự toán - Pháp chế(*160587*)</t>
  </si>
  <si>
    <t>-------------Đội Kiểm tra nội bộ(*160588*)</t>
  </si>
  <si>
    <t>-------------Đội Quản lý thuế phường Phú Cường(*7744*)</t>
  </si>
  <si>
    <t>-------------Đội Quản lý thuế liên phường số 1(*7745*)</t>
  </si>
  <si>
    <t>-------------Đội Quản lý thuế liên phường số 2(*7746*)</t>
  </si>
  <si>
    <t>-------------Đội Quản lý thuế liên phường số 3(*7747*)</t>
  </si>
  <si>
    <t>-------------Đội quản lý nợ và Cưỡng chế nợ thuế(*7748*)</t>
  </si>
  <si>
    <t>-------------Đội quản lý thuế Thu nhập cá nhân(*7749*)</t>
  </si>
  <si>
    <t>-----------Chi cục thuế thành phố Thuận An(*2589*)</t>
  </si>
  <si>
    <t>-------------Ban Lãnh đạo(*160589*)</t>
  </si>
  <si>
    <t>-------------Đội Tuyên truyền - Hỗ trợ người nộp thuế(*7771*)</t>
  </si>
  <si>
    <t>-------------Đội Kê khai - Kế toán thuế - Tin học(*7772*)</t>
  </si>
  <si>
    <t>-------------Đội Kiểm tra thuế số 1(*7773*)</t>
  </si>
  <si>
    <t>-------------Đội Kiểm tra thuế số 2(*7774*)</t>
  </si>
  <si>
    <t>-------------Đội Hành chính - Nhân sự - Tài vụ -Quản trị - Ấn chỉ(*7775*)</t>
  </si>
  <si>
    <t>-------------Đội Trước bạ và thu khác(*7776*)</t>
  </si>
  <si>
    <t>-------------Đội Kiểm tra nội bộ(*160590*)</t>
  </si>
  <si>
    <t>-------------Đội Tổng hợp - Nghiệp vụ - Dự toán - Pháp chế(*160591*)</t>
  </si>
  <si>
    <t>-------------Đội Quản lý thuế liên phường xã số 1(*7777*)</t>
  </si>
  <si>
    <t>-------------Đội Quản lý thuế liên phường số 2(*7778*)</t>
  </si>
  <si>
    <t>-------------Đội Quản lý thuế liên phường số 3(*7779*)</t>
  </si>
  <si>
    <t>-------------Đội quản lý nợ và Cưỡng chế nợ thuế(*7780*)</t>
  </si>
  <si>
    <t>-------------Đội quản lý thuế Thu nhập cá nhân(*7781*)</t>
  </si>
  <si>
    <t>-----------Chi cục thuế thành phố Dĩ An(*2588*)</t>
  </si>
  <si>
    <t>-------------Ban Lãnh đạo(*160592*)</t>
  </si>
  <si>
    <t>-------------Đội Tuyên truyền - Nghiệp vụ - Kê khai(*7783*)</t>
  </si>
  <si>
    <t>-------------Đội Kiểm tra thuế số 1(*7784*)</t>
  </si>
  <si>
    <t>-------------Đội Kiểm tra thuế số 2(*7785*)</t>
  </si>
  <si>
    <t>-------------Đội Hành chính - Nhân sự - Tài vụ - Quản trị - Ấn chỉ(*7786*)</t>
  </si>
  <si>
    <t>-------------Đội Trước bạ và thu khác(*7787*)</t>
  </si>
  <si>
    <t>-------------Đội Kiểm tra nội bộ(*160593*)</t>
  </si>
  <si>
    <t>-------------Đội Tuyên truyền - Hỗ trợ người nộp thuế(*160594*)</t>
  </si>
  <si>
    <t>-------------Đội Tổng hợp - Nghiệp vụ - Dự toán - Pháp chế(*160595*)</t>
  </si>
  <si>
    <t>-------------Đội Kê khai - Kế toán thuế - Tin học(*160596*)</t>
  </si>
  <si>
    <t>-------------Đội Quản lý nợ và Cưỡng chế nợ thuế(*160597*)</t>
  </si>
  <si>
    <t>-------------Đội Quản lý thuế liên phường số 1(*7788*)</t>
  </si>
  <si>
    <t>-------------Đội Quản lý thuế liên phường số 2(*7789*)</t>
  </si>
  <si>
    <t>-------------Đội Quản lý thuế phường An Bình(*7790*)</t>
  </si>
  <si>
    <t>-----------Chi cục Thuế thị xã Bến Cát(*2591*)</t>
  </si>
  <si>
    <t>-------------Ban Lãnh đạo(*160598*)</t>
  </si>
  <si>
    <t>-------------Đội Tuyên truyền - Nghiệp vụ - Kê khai(*7751*)</t>
  </si>
  <si>
    <t>-------------Đội Kiểm tra thuế số 1(*7752*)</t>
  </si>
  <si>
    <t>-------------Đội Kiểm tra thuế số 2(*7753*)</t>
  </si>
  <si>
    <t>-------------Đội Hành chính - Nhân sự - Tài vụ - Ấn chỉ(*7754*)</t>
  </si>
  <si>
    <t>-------------Đội Quản lý thu lệ phí trước bạ và thu khác(*7755*)</t>
  </si>
  <si>
    <t>-------------Đội thuế số 1(*7756*)</t>
  </si>
  <si>
    <t>-------------Đội thuế số 2(*7757*)</t>
  </si>
  <si>
    <t>-------------Đội thuế số 3(*7758*)</t>
  </si>
  <si>
    <t>-----------Chi cục Thuế thị xã Tân Uyên(*2592*)</t>
  </si>
  <si>
    <t>-------------Ban Lãnh đạo(*160599*)</t>
  </si>
  <si>
    <t>-------------Đội Tuyên truyền - Nghiệp vụ - Kê khai(*7760*)</t>
  </si>
  <si>
    <t>-------------Đội Kiểm tra thuế số 1(*7761*)</t>
  </si>
  <si>
    <t>-------------Đội Kiểm tra thuế số 2(*7762*)</t>
  </si>
  <si>
    <t>-------------Đội Hành chính - Nhân sự - Tài vụ - Ấn chỉ(*7763*)</t>
  </si>
  <si>
    <t>-------------Đội Quản lý thu lệ phí trước bạ và thu khác(*7764*)</t>
  </si>
  <si>
    <t>-------------Đội thuế số 1(*7765*)</t>
  </si>
  <si>
    <t>-------------Đội thuế số 2(*7766*)</t>
  </si>
  <si>
    <t>-------------Đội thuế số 3(*7767*)</t>
  </si>
  <si>
    <t>-------------Đội thuế số 4(*7768*)</t>
  </si>
  <si>
    <t>-------------Đội quản lý nợ và cưỡng chế nợ thuế(*7769*)</t>
  </si>
  <si>
    <t>-----------Chi cục Thuế Huyện Phú Giáo(*2587*)</t>
  </si>
  <si>
    <t>-------------Ban Lãnh đạo(*160600*)</t>
  </si>
  <si>
    <t>-------------Đội Tuyên truyền - Nghiệp vụ - Kê khai(*7793*)</t>
  </si>
  <si>
    <t>-------------Đội Kiểm tra thuế(*7794*)</t>
  </si>
  <si>
    <t>-------------Đội Kiểm tra nội bộ - Quản lý nợ và cưỡng chế nợ thuế(*7795*)</t>
  </si>
  <si>
    <t>-------------Đội Hành chính - Nhân sự - Tài vụ - Ấn chỉ(*7796*)</t>
  </si>
  <si>
    <t>-------------Đội Quản lý thu lệ phí trước bạ, thu khác và thuế Thu nhập cá nhân(*7797*)</t>
  </si>
  <si>
    <t>-------------Đội thuế Liên xã(*7798*)</t>
  </si>
  <si>
    <t>-----------Chi cục Thuế Huyện Dầu Tiếng(*2586*)</t>
  </si>
  <si>
    <t>-------------Ban Lãnh đạo(*160601*)</t>
  </si>
  <si>
    <t>-------------Đội Tuyên truyền - Nghiệp vụ - Kê khai(*7800*)</t>
  </si>
  <si>
    <t>-------------Đội Kiểm tra(*7801*)</t>
  </si>
  <si>
    <t>-------------Đội Quản lý nợ và cưỡng chế nợ thuế(*7802*)</t>
  </si>
  <si>
    <t>-------------Đội Hành chính - Nhân sự - Tài vụ - Ấn chỉ(*7803*)</t>
  </si>
  <si>
    <t>-------------Đội Quản lý thu lệ phí trước bạ và thu khác(*7804*)</t>
  </si>
  <si>
    <t>-------------Đội thuế số 1(*7805*)</t>
  </si>
  <si>
    <t>-------------Đội thuế số 2(*7806*)</t>
  </si>
  <si>
    <t>-----------Chi cục Thuế huyện Bàu Bàng(*2593*)</t>
  </si>
  <si>
    <t>-------------Ban Lãnh đạo(*160602*)</t>
  </si>
  <si>
    <t>-------------Đội Hành chính- Nhân sự - Tài vụ - Ấn chỉ(*7822*)</t>
  </si>
  <si>
    <t>-------------Đội Tuyên truyền - Nghiệp vụ - Kê khai(*7823*)</t>
  </si>
  <si>
    <t>-------------Đội Tuyên truyền nghiệp vụ kê khai quản lý thuế lệ phí trước bạ và thu khác(*7818*)</t>
  </si>
  <si>
    <t>-------------Đội Kiểm tra thuế(*7824*)</t>
  </si>
  <si>
    <t>-------------Đội Kiểm tra thuế - Kiểm tra nội bộ - quản lý nợ(*7819*)</t>
  </si>
  <si>
    <t>-------------Đội Thu trước bạ(*7825*)</t>
  </si>
  <si>
    <t>-------------Đội thuế liên xã(*7826*)</t>
  </si>
  <si>
    <t>-------------Chi cục Thuế huyện Bắc Tân Uyên(*2594*)</t>
  </si>
  <si>
    <t>--------------Ban Lãnh đạo(*160603*)</t>
  </si>
  <si>
    <t>--------------Đội Hành chính- Nhân sự - Tài vụ - Ấn chỉ(*160604*)</t>
  </si>
  <si>
    <t>--------------Đội Tuyên truyền - Nghiệp vụ - Kê khai(*160605*)</t>
  </si>
  <si>
    <t>--------------Đội Tuyên truyền nghiệp vụ kê khai quản lý thuế lệ phí trước bạ và thu khác(*160606*)</t>
  </si>
  <si>
    <t>--------------Đội Kiểm tra thuế(*160607*)</t>
  </si>
  <si>
    <t>--------------Đội Kiểm tra thuế - Kiểm tra nội bộ - quản lý nợ(*160608*)</t>
  </si>
  <si>
    <t>--------------Đội Thu trước bạ(*160609*)</t>
  </si>
  <si>
    <t>--------------Đội thuế liên xã(*160610*)</t>
  </si>
  <si>
    <t>----------Cục Thuế Tỉnh Đồng Nai(*2595*)</t>
  </si>
  <si>
    <t>-----------Lãnh đạo Cục(*7846*)</t>
  </si>
  <si>
    <t>-----------Văn phòng(*12136*)</t>
  </si>
  <si>
    <t>-----------Phòng Tổ chức cán bộ(*7848*)</t>
  </si>
  <si>
    <t>-----------Phòng Tuyên truyền hỗ trợ người nộp thuế(*7852*)</t>
  </si>
  <si>
    <t>-----------Phòng Kê khai và kế toán thuế(*7854*)</t>
  </si>
  <si>
    <t>-----------Phòng Quản lý thu nợ và cưỡng chế nợ thuế(*7862*)</t>
  </si>
  <si>
    <t>-----------Phòng Quản lý Hộ kinh doanh, cá nhân và thu khác(*12135*)</t>
  </si>
  <si>
    <t>-----------Phòng Công nghệ Thông tin(*12133*)</t>
  </si>
  <si>
    <t>-----------Phòng kiểm tra nội bộ(*7861*)</t>
  </si>
  <si>
    <t>-----------Phòng Thanh tra - Kiểm tra số 1(*12137*)</t>
  </si>
  <si>
    <t>-----------Phòng Thanh tra - Kiểm tra số 2(*12138*)</t>
  </si>
  <si>
    <t>-----------Phòng Thanh tra - Kiểm tra số 3(*12139*)</t>
  </si>
  <si>
    <t>-----------Phòng Thanh tra - Kiểm tra số 4(*12140*)</t>
  </si>
  <si>
    <t>-----------Phòng Thanh tra - Kiểm tra số 5(*12141*)</t>
  </si>
  <si>
    <t>-----------Phòng Hành chính quản trị - Tài vụ - Ấn chỉ(*7850*)</t>
  </si>
  <si>
    <t>-----------Phòng Tổng hợp nghiệp vụ dự toán(*7851*)</t>
  </si>
  <si>
    <t>-----------Phòng Tin học(*7853*)</t>
  </si>
  <si>
    <t>-----------Phòng Thanh tra thuế số 1(*7855*)</t>
  </si>
  <si>
    <t>-----------Phòng Thanh tra thuế số 2(*7856*)</t>
  </si>
  <si>
    <t>-----------Phòng Kiểm tra thuế số 1(*7857*)</t>
  </si>
  <si>
    <t>-----------Phòng Kiểm tra thuế số 2(*7858*)</t>
  </si>
  <si>
    <t>-----------Phòng Kiểm tra thuế số 3(*7859*)</t>
  </si>
  <si>
    <t>-----------Phòng Quản lý các khoản thu từ đất(*7860*)</t>
  </si>
  <si>
    <t>-----------Phòng Quản lý thuế Thu nhập cá nhân(*7863*)</t>
  </si>
  <si>
    <t>-----------Phòng thanh tra gia chuyển nhượng(*7842*)</t>
  </si>
  <si>
    <t>-----------Phòng Thuế trước bạ và thu khác(*152654*)</t>
  </si>
  <si>
    <t>-----------Phòng Nghiệp vụ thuế(*152655*)</t>
  </si>
  <si>
    <t>-----------Phòng Tổng hợp dự toán(*152656*)</t>
  </si>
  <si>
    <t>-----------Phòng Quản lý ấn chỉ(*152657*)</t>
  </si>
  <si>
    <t>-----------Phòng tin học và xử lý dữ liệu về thuế(*152658*)</t>
  </si>
  <si>
    <t>-----------Phòng Quản lý doanh nghiệp(*152659*)</t>
  </si>
  <si>
    <t>-----------Chi cục Thuế khu vực Trảng Bom - Thống Nhất(*7864*)</t>
  </si>
  <si>
    <t>-------------Ban Lãnh đạo(*160918*)</t>
  </si>
  <si>
    <t>-------------Đội Tổng hợp - Nghiệp vụ - Dự toán - Pháp chế(*152660*)</t>
  </si>
  <si>
    <t>-------------Đội Kê khai - Kế toán thuế và tin học(*152661*)</t>
  </si>
  <si>
    <t>-------------Đội Tuyên truyền - Hỗ trợ người nộp thuế(*161047*)</t>
  </si>
  <si>
    <t>-------------Đội Kiểm tra nội bộ(*160919*)</t>
  </si>
  <si>
    <t>-------------Đội Kiểm tra thuế số 1(*152662*)</t>
  </si>
  <si>
    <t>-------------Đội Kiểm tra thuế số 2(*160920*)</t>
  </si>
  <si>
    <t>-------------Đội Kiểm tra thuế số 3(*160921*)</t>
  </si>
  <si>
    <t>-------------Đội Hành chính - Nhân sự - Tài vụ - Quản trị - Ấn chỉ(*152690*)</t>
  </si>
  <si>
    <t>-------------Đội Trước bạ và thu khác(*152691*)</t>
  </si>
  <si>
    <t>-------------Đội Quản lý thuế liên xã số 1(*160922*)</t>
  </si>
  <si>
    <t>-------------Đội Quản lý thuế liên xã số 2(*160923*)</t>
  </si>
  <si>
    <t>-------------Đội Quản lý thuế liên xã số 3(*160924*)</t>
  </si>
  <si>
    <t>-------------Đội Quản lý thuế liên xã số 4(*160925*)</t>
  </si>
  <si>
    <t>-------------Đội quản lý nợ và cưỡng chế nợ thuế(*152693*)</t>
  </si>
  <si>
    <t>-------------Đội quản lý thuế Thu nhập cá nhân(*152694*)</t>
  </si>
  <si>
    <t>-----------Chi cục Thuế khu vực Long Khánh - Cẩm Mỹ(*7866*)</t>
  </si>
  <si>
    <t>-------------Ban Lãnh đạo(*160926*)</t>
  </si>
  <si>
    <t>-------------Đội Tuyên truyền - Hỗ trợ - Trước bạ và thu khác(*152695*)</t>
  </si>
  <si>
    <t>-------------Đội Kê khai - Kế toán thuế - Nghiệp vụ - Dự toán - Pháp chế(*152696*)</t>
  </si>
  <si>
    <t>-------------Đội Kiểm tra thuế số 1(*152697*)</t>
  </si>
  <si>
    <t>-------------Đội Kiểm tra thuế số 2(*160927*)</t>
  </si>
  <si>
    <t>-------------Đội Quản lý thuế liên phường xã số 1(*160928*)</t>
  </si>
  <si>
    <t>-------------Đội Quản lý thuế liên phường xã số 2(*160929*)</t>
  </si>
  <si>
    <t>-------------Đội Quản lý thuế liên phường xã số 3(*160930*)</t>
  </si>
  <si>
    <t>-------------Đội Quản lý thuế liên xã số 4(*160931*)</t>
  </si>
  <si>
    <t>-------------Đội Quản lý thuế liên phường xã số 5(*160932*)</t>
  </si>
  <si>
    <t>-------------Đội Quản lý thuế liên xã số 6(*160933*)</t>
  </si>
  <si>
    <t>-------------Đội Hành chính - Nhân sự - Tài vụ - Quản trị - Ấn chỉ(*152698*)</t>
  </si>
  <si>
    <t>-------------Đội Quản lý thu lệ phí trước bạ và thu khác(*152699*)</t>
  </si>
  <si>
    <t>-------------Đội thuế số 2(*152700*)</t>
  </si>
  <si>
    <t>-------------Đội quản lý nợ và cưỡng chế nợ thuế(*152701*)</t>
  </si>
  <si>
    <t>-------------Đội quản lý thuế Thu nhập cá nhân(*152702*)</t>
  </si>
  <si>
    <t>-----------Chi cục Thuế khu vực Định Quán - Tân Phú(*7867*)</t>
  </si>
  <si>
    <t>-------------Ban Lãnh đạo(*160934*)</t>
  </si>
  <si>
    <t>-------------Đội Tuyên truyền và hỗ trợ - Nghiệp vụ và Dự toán(*152737*)</t>
  </si>
  <si>
    <t>-------------Đội Kê khai - Kế toán thuế và tin học(*152738*)</t>
  </si>
  <si>
    <t>-------------Đội Kiểm tra thuế - Quản lý nợ và cưỡng chế nợ thuế(*152739*)</t>
  </si>
  <si>
    <t>-------------Đội Quản lý thuế liên xã số 1(*160935*)</t>
  </si>
  <si>
    <t>-------------Đội Quản lý thuế liên xã số 2(*160936*)</t>
  </si>
  <si>
    <t>-------------Đội Quản lý thuế liên xã - Thị trấn số 3(*160937*)</t>
  </si>
  <si>
    <t>-------------Đội Quản lý thuế liên xã số 4(*160938*)</t>
  </si>
  <si>
    <t>-------------Đội Hành chính - Nhân sự - Tài vụ - Quản trị - Ấn chỉ(*152740*)</t>
  </si>
  <si>
    <t>-------------Đội Quản lý thu lệ phí trước bạ và thu khác(*152741*)</t>
  </si>
  <si>
    <t>-------------Đội thuế số 2(*152742*)</t>
  </si>
  <si>
    <t>-------------Đội quản lý nợ và cưỡng chế nợ thuế(*152743*)</t>
  </si>
  <si>
    <t>-------------Đội quản lý thuế Thu nhập cá nhân(*152744*)</t>
  </si>
  <si>
    <t>-----------Chi cục Thuế Huyện Xuân Lộc(*2605*)</t>
  </si>
  <si>
    <t>-------------Ban Lãnh đạo(*160939*)</t>
  </si>
  <si>
    <t>-------------Đội Tuyên truyền và hỗ trợ - Nghiệp vụ và Dự toán(*152745*)</t>
  </si>
  <si>
    <t>-------------Đội Kê khai - Kế toán thuế và tin học(*152746*)</t>
  </si>
  <si>
    <t>-------------Đội Nghiệp vụ Quản lý thuế(*160940*)</t>
  </si>
  <si>
    <t>-------------Đội thuế liên xã số 1(*160941*)</t>
  </si>
  <si>
    <t>-------------Đội thuế liên xã số 2(*160942*)</t>
  </si>
  <si>
    <t>-------------Đội Hành chính - Nhân sự - Tài vụ - Quản trị - Ấn chỉ(*152748*)</t>
  </si>
  <si>
    <t>-------------Đội Quản lý thu lệ phí trước bạ và thu khác(*152749*)</t>
  </si>
  <si>
    <t>-------------Đội thuế số 2(*152750*)</t>
  </si>
  <si>
    <t>-------------Đội quản lý nợ và cưỡng chế nợ thuế(*152775*)</t>
  </si>
  <si>
    <t>-------------Đội quản lý thuế Thu nhập cá nhân(*152776*)</t>
  </si>
  <si>
    <t>-----------Chi cục Thuế khu vực Biên Hòa - Vĩnh Cửu(*12588*)</t>
  </si>
  <si>
    <t>-------------Ban Lãnh đạo(*160943*)</t>
  </si>
  <si>
    <t>-------------Đội Tuyên truyền và hỗ trợ - Nghiệp vụ và Dự toán(*152777*)</t>
  </si>
  <si>
    <t>-------------Đội Kê khai - Kế toán thuế và tin học(*152778*)</t>
  </si>
  <si>
    <t>-------------Đội Hành chính - Nhân sự - Tài vụ - Quản trị - Ấn chỉ(*152780*)</t>
  </si>
  <si>
    <t>-------------Đội Kiểm tra nội bộ(*160944*)</t>
  </si>
  <si>
    <t>-------------Đội Kiểm tra thuế 1(*160945*)</t>
  </si>
  <si>
    <t>-------------Đội Kiểm tra thuế 2(*160946*)</t>
  </si>
  <si>
    <t>-------------Đội Kiểm tra thuế 3(*160947*)</t>
  </si>
  <si>
    <t>-------------Đội thuế liên phường xã số 1(*160948*)</t>
  </si>
  <si>
    <t>-------------Đội thuế liên phường xã số 2(*160949*)</t>
  </si>
  <si>
    <t>-------------Đội thuế liên phường xã số 3(*160950*)</t>
  </si>
  <si>
    <t>-------------Đội thuế liên phường xã số 4(*160951*)</t>
  </si>
  <si>
    <t>-------------Đội thuế liên phường xã số 5(*160952*)</t>
  </si>
  <si>
    <t>-------------Đội thuế liên xã  - Thị trấn số 6(*160953*)</t>
  </si>
  <si>
    <t>-------------Đội quản lý nợ và cưỡng chế nợ thuế(*152783*)</t>
  </si>
  <si>
    <t>-------------Đội Tổng hợp - Nghiệp vụ - Dự toán - Pháp chế(*160954*)</t>
  </si>
  <si>
    <t>-------------Đội Trước bạ - Thu khác(*160955*)</t>
  </si>
  <si>
    <t>-------------Đội Tuyên truyền - Hỗ trợ người nộp thuế(*160956*)</t>
  </si>
  <si>
    <t>-------------Đội Quản lý thu lệ phí trước bạ và thu khác(*152781*)</t>
  </si>
  <si>
    <t>-------------Đội thuế số 2(*152782*)</t>
  </si>
  <si>
    <t>-------------Đội quản lý thuế Thu nhập cá nhân(*152784*)</t>
  </si>
  <si>
    <t>-----------Chi cục Thuế Thành phố Biên Hoà(*2596*)</t>
  </si>
  <si>
    <t>-------------Ban Lãnh đạo(*160957*)</t>
  </si>
  <si>
    <t>-------------Phòng Thuế trước bạ và thu khác(*7836*)</t>
  </si>
  <si>
    <t>-------------Đội Tuyên truyền và hỗ trợ - Nghiệp vụ và Dự toán(*152785*)</t>
  </si>
  <si>
    <t>-------------Đội Kê khai - Kế toán thuế và tin học(*152786*)</t>
  </si>
  <si>
    <t>-------------Đội Kiểm tra thuế số 1(*152787*)</t>
  </si>
  <si>
    <t>-------------Đội Hành chính - Nhân sự - Tài vụ - Ấn chỉ(*152816*)</t>
  </si>
  <si>
    <t>-------------Đội Quản lý thu lệ phí trước bạ và thu khác(*152817*)</t>
  </si>
  <si>
    <t>-------------Đội thuế số 2(*152818*)</t>
  </si>
  <si>
    <t>-------------Đội quản lý nợ và cưỡng chế nợ thuế(*152819*)</t>
  </si>
  <si>
    <t>-------------Đội quản lý thuế Thu nhập cá nhân(*152820*)</t>
  </si>
  <si>
    <t>-----------Chi cục Thuế Huyện Tân Phú(*2598*)</t>
  </si>
  <si>
    <t>-------------Ban Lãnh đạo(*160958*)</t>
  </si>
  <si>
    <t>-------------Đội Tuyên truyền và hỗ trợ - Nghiệp vụ và Dự toán(*152821*)</t>
  </si>
  <si>
    <t>-------------Đội Kê khai - Kế toán thuế và tin học(*152822*)</t>
  </si>
  <si>
    <t>-------------Đội Kiểm tra thuế số 1(*152823*)</t>
  </si>
  <si>
    <t>-------------Đội Hành chính - Nhân sự - Tài vụ - Ấn chỉ(*152824*)</t>
  </si>
  <si>
    <t>-------------Đội Quản lý thu lệ phí trước bạ và thu khác(*152825*)</t>
  </si>
  <si>
    <t>-------------Đội thuế số 2(*152826*)</t>
  </si>
  <si>
    <t>-------------Đội quản lý nợ và cưỡng chế nợ thuế(*152827*)</t>
  </si>
  <si>
    <t>-------------Đội quản lý thuế Thu nhập cá nhân(*152828*)</t>
  </si>
  <si>
    <t>-----------Chi cục Thuế Huyện Định Quán(*2600*)</t>
  </si>
  <si>
    <t>-------------Ban Lãnh đạo(*160959*)</t>
  </si>
  <si>
    <t>-------------Đội Tuyên truyền và hỗ trợ - Nghiệp vụ và Dự toán(*152850*)</t>
  </si>
  <si>
    <t>-------------Đội Kê khai - Kế toán thuế và tin học(*152851*)</t>
  </si>
  <si>
    <t>-------------Đội Kiểm tra thuế số 1(*152852*)</t>
  </si>
  <si>
    <t>-------------Đội Hành chính - Nhân sự - Tài vụ - Ấn chỉ(*152853*)</t>
  </si>
  <si>
    <t>-------------Đội Quản lý thu lệ phí trước bạ và thu khác(*152854*)</t>
  </si>
  <si>
    <t>-------------Đội thuế số 2(*152855*)</t>
  </si>
  <si>
    <t>-------------Đội quản lý nợ và cưỡng chế nợ thuế(*152856*)</t>
  </si>
  <si>
    <t>-------------Đội quản lý thuế Thu nhập cá nhân(*152857*)</t>
  </si>
  <si>
    <t>-----------Chi cục Thuế Huyện Vĩnh Cừu(*7839*)</t>
  </si>
  <si>
    <t>-------------Ban Lãnh đạo(*160960*)</t>
  </si>
  <si>
    <t>-------------Đội Tuyên truyền và hỗ trợ - Nghiệp vụ và Dự toán(*152858*)</t>
  </si>
  <si>
    <t>-------------Đội Kê khai - Kế toán thuế và tin học(*152859*)</t>
  </si>
  <si>
    <t>-------------Đội Kiểm tra thuế số 1(*152860*)</t>
  </si>
  <si>
    <t>-------------Đội Hành chính - Nhân sự - Tài vụ - Ấn chỉ(*152861*)</t>
  </si>
  <si>
    <t>-------------Đội Quản lý thu lệ phí trước bạ và thu khác(*152862*)</t>
  </si>
  <si>
    <t>-------------Đội thuế số 2(*152876*)</t>
  </si>
  <si>
    <t>-------------Đội quản lý nợ và cưỡng chế nợ thuế(*152877*)</t>
  </si>
  <si>
    <t>-------------Đội quản lý thuế Thu nhập cá nhân(*152878*)</t>
  </si>
  <si>
    <t>-----------Chi cục Thuế Huyện Thống Nhất(*7840*)</t>
  </si>
  <si>
    <t>-------------Ban Lãnh đạo(*160961*)</t>
  </si>
  <si>
    <t>-------------Đội Tuyên truyền và hỗ trợ - Nghiệp vụ và Dự toán(*152879*)</t>
  </si>
  <si>
    <t>-------------Đội Kê khai - Kế toán thuế và tin học(*152880*)</t>
  </si>
  <si>
    <t>-------------Đội Kiểm tra thuế số 1(*152881*)</t>
  </si>
  <si>
    <t>-------------Đội Hành chính - Nhân sự - Tài vụ - Ấn chỉ(*152882*)</t>
  </si>
  <si>
    <t>-------------Đội Quản lý thu lệ phí trước bạ và thu khác(*152883*)</t>
  </si>
  <si>
    <t>-------------Đội thuế số 2(*152884*)</t>
  </si>
  <si>
    <t>-------------Đội quản lý nợ và cưỡng chế nợ thuế(*152885*)</t>
  </si>
  <si>
    <t>-------------Đội quản lý thuế Thu nhập cá nhân(*152886*)</t>
  </si>
  <si>
    <t>-----------Chi cục thuế huyện Trảng Bom(*2601*)</t>
  </si>
  <si>
    <t>-------------Ban Lãnh đạo(*160962*)</t>
  </si>
  <si>
    <t>-------------Đội Tuyên truyền và hỗ trợ - Nghiệp vụ và Dự toán(*152887*)</t>
  </si>
  <si>
    <t>-------------Đội Kê khai - Kế toán thuế và tin học(*152888*)</t>
  </si>
  <si>
    <t>-------------Đội Kiểm tra thuế số 1(*152915*)</t>
  </si>
  <si>
    <t>-------------Đội Hành chính - Nhân sự - Tài vụ - Ấn chỉ(*152916*)</t>
  </si>
  <si>
    <t>-------------Đội Quản lý thu lệ phí trước bạ và thu khác(*152917*)</t>
  </si>
  <si>
    <t>-------------Đội thuế số 2(*152918*)</t>
  </si>
  <si>
    <t>-------------Đội quản lý nợ và cưỡng chế nợ thuế(*152919*)</t>
  </si>
  <si>
    <t>-------------Đội quản lý thuế Thu nhập cá nhân(*152920*)</t>
  </si>
  <si>
    <t>-----------Chi cục Thuế Huyện Long Khánh(*2597*)</t>
  </si>
  <si>
    <t>-------------Ban Lãnh đạo(*160963*)</t>
  </si>
  <si>
    <t>-------------Đội Tuyên truyền và hỗ trợ - Nghiệp vụ và Dự toán(*152921*)</t>
  </si>
  <si>
    <t>-------------Đội Kê khai - Kế toán thuế và tin học(*152922*)</t>
  </si>
  <si>
    <t>-------------Đội Kiểm tra thuế số 1(*152923*)</t>
  </si>
  <si>
    <t>-------------Đội Hành chính - Nhân sự - Tài vụ - Ấn chỉ(*152924*)</t>
  </si>
  <si>
    <t>-------------Đội Quản lý thu lệ phí trước bạ và thu khác(*152925*)</t>
  </si>
  <si>
    <t>-------------Đội thuế số 2(*152926*)</t>
  </si>
  <si>
    <t>-------------Đội quản lý nợ và cưỡng chế nợ thuế(*152927*)</t>
  </si>
  <si>
    <t>-------------Đội quản lý thuế Thu nhập cá nhân(*152928*)</t>
  </si>
  <si>
    <t>-----------Chi cục thuế huyện Cẩm Mỹ(*7844*)</t>
  </si>
  <si>
    <t>-------------Ban Lãnh đạo(*160964*)</t>
  </si>
  <si>
    <t>-------------Đội Tuyên truyền và hỗ trợ - Nghiệp vụ và Dự toán(*152947*)</t>
  </si>
  <si>
    <t>-------------Đội Kê khai - Kế toán thuế và tin học(*152948*)</t>
  </si>
  <si>
    <t>-------------Đội Kiểm tra thuế số 1(*152949*)</t>
  </si>
  <si>
    <t>-------------Đội Hành chính - Nhân sự - Tài vụ - Ấn chỉ(*152950*)</t>
  </si>
  <si>
    <t>-------------Đội Quản lý thu lệ phí trước bạ và thu khác(*152951*)</t>
  </si>
  <si>
    <t>-------------Đội thuế số 2(*152952*)</t>
  </si>
  <si>
    <t>-------------Đội quản lý nợ và cưỡng chế nợ thuế(*152953*)</t>
  </si>
  <si>
    <t>-------------Đội quản lý thuế Thu nhập cá nhân(*152954*)</t>
  </si>
  <si>
    <t>-----------Chi cục Thuế Huyện Long Thành(*2604*)</t>
  </si>
  <si>
    <t>-------------Ban Lãnh đạo(*160965*)</t>
  </si>
  <si>
    <t>-------------Đội Tuyên truyền và hỗ trợ - Nghiệp vụ và Dự toán(*152955*)</t>
  </si>
  <si>
    <t>-------------Đội Kê khai - Kế toán thuế và tin học(*152956*)</t>
  </si>
  <si>
    <t>-------------Đội Kiểm tra thuế số 1(*152957*)</t>
  </si>
  <si>
    <t>-------------Đội Hành chính - Nhân sự - Tài vụ - Ấn chỉ(*152958*)</t>
  </si>
  <si>
    <t>-------------Đội Quản lý thu lệ phí trước bạ và thu khác(*152959*)</t>
  </si>
  <si>
    <t>-------------Đội thuế số 2(*152960*)</t>
  </si>
  <si>
    <t>-------------Đội quản lý nợ và cưỡng chế nợ thuế(*152961*)</t>
  </si>
  <si>
    <t>-------------Đội quản lý thuế Thu nhập cá nhân(*152962*)</t>
  </si>
  <si>
    <t>-----------Chi cục Thuế Huyện Nhơn Trạch(*2606*)</t>
  </si>
  <si>
    <t>-------------Ban Lãnh đạo(*160966*)</t>
  </si>
  <si>
    <t>-------------Đội Tuyên truyền và hỗ trợ - Nghiệp vụ và Dự toán(*152963*)</t>
  </si>
  <si>
    <t>-------------Đội Kê khai - Kế toán thuế và tin học(*152964*)</t>
  </si>
  <si>
    <t>-------------Đội Kiểm tra thuế số 1(*152965*)</t>
  </si>
  <si>
    <t>-------------Đội Hành chính - Nhân sự - Tài vụ - Ấn chỉ(*152966*)</t>
  </si>
  <si>
    <t>-------------Đội Quản lý thu lệ phí trước bạ và thu khác(*152967*)</t>
  </si>
  <si>
    <t>-------------Đội thuế số 2(*152968*)</t>
  </si>
  <si>
    <t>-------------Đội quản lý nợ và cưỡng chế nợ thuế(*152969*)</t>
  </si>
  <si>
    <t>-------------Đội quản lý thuế Thu nhập cá nhân(*152970*)</t>
  </si>
  <si>
    <t>----------Cục Thuế Tỉnh Bình Thuận(*2491*)</t>
  </si>
  <si>
    <t>-----------Lãnh đạo Cục(*7881*)</t>
  </si>
  <si>
    <t>-----------Phòng Tổ chức cán bộ(*7887*)</t>
  </si>
  <si>
    <t>-----------Phòng Tuyên truyền và Hỗ trợ người nộp thuế(*7876*)</t>
  </si>
  <si>
    <t>-----------Phòng Quản lý nợ và Cưỡng chế nợ thuế(*7877*)</t>
  </si>
  <si>
    <t>-----------Phòng Quản lý Kê khai và Kế toán thuế(*7884*)</t>
  </si>
  <si>
    <t>-----------Phòng Nghiệp vụ- Dự toán- Pháp chế(*7885*)</t>
  </si>
  <si>
    <t>-----------Phòng Quản lý Hộ kinh doanh, Cá nhân và Thu khác(*7869*)</t>
  </si>
  <si>
    <t>-----------Phòng Công nghệ Thông tin(*7879*)</t>
  </si>
  <si>
    <t>-----------Phòng Kiểm tra nội bộ(*7878*)</t>
  </si>
  <si>
    <t>-----------Phòng Thanh tra - Kiểm tra 1(*7882*)</t>
  </si>
  <si>
    <t>-----------Phòng Thanh tra - Kiểm tra 2(*7883*)</t>
  </si>
  <si>
    <t>-----------Phòng Thanh tra - Kiểm tra 3(*7886*)</t>
  </si>
  <si>
    <t>-----------Phòng Thuế trước bạ và thu khác(*152971*)</t>
  </si>
  <si>
    <t>-----------Phòng Nghiệp vụ thuế(*152972*)</t>
  </si>
  <si>
    <t>-----------Phòng Tổng hợp dự toán(*152973*)</t>
  </si>
  <si>
    <t>-----------Phòng Quản lý ấn chỉ(*152974*)</t>
  </si>
  <si>
    <t>-----------Phòng Quản lý doanh nghiệp(*152975*)</t>
  </si>
  <si>
    <t>-----------Chi cục Thuế thị xã La Gi(*2501*)</t>
  </si>
  <si>
    <t>-------------Ban Lãnh đạo(*160614*)</t>
  </si>
  <si>
    <t>-------------Đội Tuyên truyền - Hỗ trợ người nộp thuế(*152976*)</t>
  </si>
  <si>
    <t>-------------Đội Kê khai - Kế toán thuế và Tin học(*152977*)</t>
  </si>
  <si>
    <t>-------------Đội Kiểm tra nội bộ(*152978*)</t>
  </si>
  <si>
    <t>-------------Đội Quản lý nợ và cưỡng chế nợ thuế(*153002*)</t>
  </si>
  <si>
    <t>-------------Đội Tổng hợp - Nghiệp vụ - Dự toán - Pháp chế(*153003*)</t>
  </si>
  <si>
    <t>-------------Đội Hành chính - Nhân sự - Tài vụ - Ấn chỉ(*153004*)</t>
  </si>
  <si>
    <t>-------------Đội trước bạ và thu khác(*153005*)</t>
  </si>
  <si>
    <t>-------------Một số Đội thuế liên phường, xã(*153006*)</t>
  </si>
  <si>
    <t>-------------Đội Kiểm tra thuế(*160615*)</t>
  </si>
  <si>
    <t>-------------Đội Nghiệp vụ Quản lý thuế(*160616*)</t>
  </si>
  <si>
    <t>-----------Chi cục Thuế khu vực Hàm Thuận Nam- Hàm Thuận Bắc(*7870*)</t>
  </si>
  <si>
    <t>-------------Ban Lãnh đạo(*160617*)</t>
  </si>
  <si>
    <t>-------------Đội Tuyên truyền - Hỗ trợ người nộp thuế - Trước bạ - Thu khác(*153007*)</t>
  </si>
  <si>
    <t>-------------Đội Kê khai - Kế toán thuế - Tin học - Nghiệp vụ - Dự toán - Pháp chế(*153008*)</t>
  </si>
  <si>
    <t>-------------Đội Kiểm tra nội bộ(*153009*)</t>
  </si>
  <si>
    <t>-------------Đội Quản lý nợ và cưỡng chế nợ thuế(*153010*)</t>
  </si>
  <si>
    <t>-------------Đội Tổng hợp - Nghiệp vụ - Dự toán - Pháp chế(*153011*)</t>
  </si>
  <si>
    <t>-------------Đội Hành chính - Nhân sự - Tài vụ - Quản trị - Ấn chỉ(*153012*)</t>
  </si>
  <si>
    <t>-------------Đội trước bạ và thu khác(*153013*)</t>
  </si>
  <si>
    <t>-------------Một số Đội thuế liên xã, thị trấn(*153014*)</t>
  </si>
  <si>
    <t>-------------Một số Đội Kiểm tra thuế(*160618*)</t>
  </si>
  <si>
    <t>-----------Chi cục Thuế khu vực Bắc Bình- Tuy Phong(*7871*)</t>
  </si>
  <si>
    <t>-------------Ban Lãnh đạo(*160619*)</t>
  </si>
  <si>
    <t>-------------Đội Tuyên truyền - Hỗ trợ người nộp thuế - Trước bạ - Thu khác(*153015*)</t>
  </si>
  <si>
    <t>-------------Đội Kê khai - Kế toán thuế - Tin học - Nghiệp vụ - Dự toán - Pháp chế(*153016*)</t>
  </si>
  <si>
    <t>-------------Đội Kiểm tra nội bộ(*153017*)</t>
  </si>
  <si>
    <t>-------------Đội Quản lý nợ và cưỡng chế nợ thuế(*153018*)</t>
  </si>
  <si>
    <t>-------------Đội Tổng hợp - Nghiệp vụ - Dự toán - Pháp chế(*153019*)</t>
  </si>
  <si>
    <t>-------------Đội Hành chính - Nhân sự - Tài vụ - Quản trị - Ấn chỉ(*153020*)</t>
  </si>
  <si>
    <t>-------------Đội trước bạ và thu khác(*153021*)</t>
  </si>
  <si>
    <t>-------------Một số Đội thuế liên xã, thị trấn(*152457*)</t>
  </si>
  <si>
    <t>-------------Một số Đội Kiểm tra thuế(*160620*)</t>
  </si>
  <si>
    <t>-----------Chi cục Thuế khu vực  Đức Linh- Tánh Linh(*7872*)</t>
  </si>
  <si>
    <t>-------------Ban Lãnh đạo(*160621*)</t>
  </si>
  <si>
    <t>-------------Đội Tuyên truyền - Hỗ trợ người nộp thuế(*152458*)</t>
  </si>
  <si>
    <t>-------------Đội Kiểm tra nội bộ(*152460*)</t>
  </si>
  <si>
    <t>-------------Đội Quản lý nợ và cưỡng chế nợ thuế(*152461*)</t>
  </si>
  <si>
    <t>-------------Đội Tổng hợp - Nghiệp vụ - Dự toán - Pháp chế(*152462*)</t>
  </si>
  <si>
    <t>-------------Đội Hành chính - Nhân sự - Tài vụ - Quản trị - Ấn chỉ(*152463*)</t>
  </si>
  <si>
    <t>-------------Đội trước bạ và thu khác(*152464*)</t>
  </si>
  <si>
    <t>-------------Một số Đội thuế liên xã, thị trấn(*152465*)</t>
  </si>
  <si>
    <t>-------------Đội Nghiệp vụ Quản lý thuế(*160622*)</t>
  </si>
  <si>
    <t>-------------Đội Kiểm tra thuế(*160623*)</t>
  </si>
  <si>
    <t>-----------Chi cục Thuế thành phố Phan Thiết(*2492*)</t>
  </si>
  <si>
    <t>-------------Ban Lãnh đạo(*160624*)</t>
  </si>
  <si>
    <t>-------------Đội Tuyên truyền - Hỗ trợ người nộp thuế - Trước bạ - Thu khác(*152466*)</t>
  </si>
  <si>
    <t>-------------Đội Kê khai - Kế toán thuế - Tin học - Nghiệp vụ - Dự toán - Pháp chế(*152467*)</t>
  </si>
  <si>
    <t>-------------Đội Kiểm tra nội bộ(*152468*)</t>
  </si>
  <si>
    <t>-------------Đội Quản lý nợ và cưỡng chế nợ thuế(*152469*)</t>
  </si>
  <si>
    <t>-------------Đội Tổng hợp - Nghiệp vụ - Dự toán - Pháp chế(*152470*)</t>
  </si>
  <si>
    <t>-------------Đội Hành chính - Nhân sự - Tài vụ - Quản trị - Ấn chỉ(*152471*)</t>
  </si>
  <si>
    <t>-------------Đội trước bạ và thu khác(*152472*)</t>
  </si>
  <si>
    <t>-------------Một số Đội thuế liên phường, xã(*152473*)</t>
  </si>
  <si>
    <t>-----------Chi cục Thuế Huyện Hàm Tân(*2499*)</t>
  </si>
  <si>
    <t>-------------Ban Lãnh đạo(*160626*)</t>
  </si>
  <si>
    <t>-------------Đội Tuyên truyền - Hỗ trợ người nộp thuế(*152474*)</t>
  </si>
  <si>
    <t>-------------Đội Kê khai - Kế toán thuế và Tin học(*152475*)</t>
  </si>
  <si>
    <t>-------------Đội Kiểm tra nội bộ(*152476*)</t>
  </si>
  <si>
    <t>-------------Đội Quản lý nợ và cưỡng chế nợ thuế(*152504*)</t>
  </si>
  <si>
    <t>-------------Đội Tổng hợp - Nghiệp vụ - Dự toán - Pháp chế(*152505*)</t>
  </si>
  <si>
    <t>-------------Đội Hành chính - Nhân sự - Tài vụ - Quản trị - Ấn chỉ(*152506*)</t>
  </si>
  <si>
    <t>-------------Đội trước bạ và thu khác(*152507*)</t>
  </si>
  <si>
    <t>-------------Một số Đội thuế liên phường, xã(*152508*)</t>
  </si>
  <si>
    <t>-------------Đội Kiểm tra thuế(*160627*)</t>
  </si>
  <si>
    <t>-------------Đội Nghiệp vụ Quản lý thuế(*160628*)</t>
  </si>
  <si>
    <t>-----------Chi cục Thuế Huyện Phú Quý(*2500*)</t>
  </si>
  <si>
    <t>-------------Ban Lãnh đạo(*160629*)</t>
  </si>
  <si>
    <t>-------------Đội Tuyên truyền - Hỗ trợ người nộp thuế(*152509*)</t>
  </si>
  <si>
    <t>-------------Đội Kê khai - Kế toán thuế và Tin học(*152510*)</t>
  </si>
  <si>
    <t>-------------Đội Kiểm tra nội bộ(*152511*)</t>
  </si>
  <si>
    <t>-------------Đội Quản lý nợ và cưỡng chế nợ thuế(*152512*)</t>
  </si>
  <si>
    <t>-------------Đội Tổng hợp - Nghiệp vụ - Dự toán - Pháp chế(*152513*)</t>
  </si>
  <si>
    <t>-------------Đội Hành chính - Nhân sự - Tài vụ - Ấn chỉ(*152514*)</t>
  </si>
  <si>
    <t>-------------Đội trước bạ và thu khác(*152515*)</t>
  </si>
  <si>
    <t>-------------Một số Đội thuế liên phường, xã(*152516*)</t>
  </si>
  <si>
    <t>-------------Đội Kiểm tra thuế, Quản lý nợ &amp; Cưỡng chế nợ thuế(*160630*)</t>
  </si>
  <si>
    <t>-------------Đội Nghiệp vụ Quản lý thuế(*160631*)</t>
  </si>
  <si>
    <t>-------------Đội Tổng hợp(*160632*)</t>
  </si>
  <si>
    <t>-----------Chi cục Thuế huyện Hàm Thuận Nam(*12569*)</t>
  </si>
  <si>
    <t>-------------Ban Lãnh đạo(*160633*)</t>
  </si>
  <si>
    <t>-------------Đội Tuyên truyền - Hỗ trợ người nộp thuế(*152517*)</t>
  </si>
  <si>
    <t>-------------Đội Kê khai - Kế toán thuế và Tin học(*152518*)</t>
  </si>
  <si>
    <t>-------------Đội Kiểm tra nội bộ(*152519*)</t>
  </si>
  <si>
    <t>-------------Đội Quản lý nợ và cưỡng chế nợ thuế(*152520*)</t>
  </si>
  <si>
    <t>-------------Đội Tổng hợp - Nghiệp vụ - Dự toán - Pháp chế(*152521*)</t>
  </si>
  <si>
    <t>-------------Đội Hành chính - Nhân sự - Tài vụ - Quản trị - Ấn chỉ(*152522*)</t>
  </si>
  <si>
    <t>-------------Đội trước bạ và thu khác(*152523*)</t>
  </si>
  <si>
    <t>-------------Một số Đội thuế liên phường, xã(*152524*)</t>
  </si>
  <si>
    <t>-------------Đội Nghiệp vụ Quản lý thuế(*160634*)</t>
  </si>
  <si>
    <t>-------------Đội Kiểm tra thuế(*160635*)</t>
  </si>
  <si>
    <t>-----------Chi cục Thuế huyện Hàm Thuận Bắc(*12572*)</t>
  </si>
  <si>
    <t>-------------Ban Lãnh đạo(*160636*)</t>
  </si>
  <si>
    <t>-------------Đội Tuyên truyền - Hỗ trợ người nộp thuế(*152551*)</t>
  </si>
  <si>
    <t>-------------Đội Kê khai - Kế toán thuế và Tin học(*152552*)</t>
  </si>
  <si>
    <t>-------------Đội Kiểm tra nội bộ(*152553*)</t>
  </si>
  <si>
    <t>-------------Đội Quản lý nợ và cưỡng chế nợ thuế(*152554*)</t>
  </si>
  <si>
    <t>-------------Đội Tổng hợp - Nghiệp vụ - Dự toán - Pháp chế(*152555*)</t>
  </si>
  <si>
    <t>-------------Đội Hành chính - Nhân sự - Tài vụ - Quản trị - Ấn chỉ(*152556*)</t>
  </si>
  <si>
    <t>-------------Đội trước bạ và thu khác(*152557*)</t>
  </si>
  <si>
    <t>-------------Một số Đội thuế liên phường, xã(*152558*)</t>
  </si>
  <si>
    <t>-------------Đội Nghiệp vụ Quản lý thuế(*160637*)</t>
  </si>
  <si>
    <t>-------------Đội Kiểm tra thuế(*160638*)</t>
  </si>
  <si>
    <t>-----------Chi cục Thuế huyện Bắc Bình(*12574*)</t>
  </si>
  <si>
    <t>-------------Ban Lãnh đạo(*160639*)</t>
  </si>
  <si>
    <t>-------------Đội Tuyên truyền - Hỗ trợ người nộp thuế(*152559*)</t>
  </si>
  <si>
    <t>-------------Đội Kê khai - Kế toán thuế và Tin học(*152560*)</t>
  </si>
  <si>
    <t>-------------Đội Kiểm tra nội bộ(*152561*)</t>
  </si>
  <si>
    <t>-------------Đội Quản lý nợ và cưỡng chế nợ thuế(*152562*)</t>
  </si>
  <si>
    <t>-------------Đội Tổng hợp - Nghiệp vụ - Dự toán - Pháp chế(*152563*)</t>
  </si>
  <si>
    <t>-------------Đội Hành chính - Nhân sự - Tài vụ - Quản trị - Ấn chỉ(*152564*)</t>
  </si>
  <si>
    <t>-------------Đội trước bạ và thu khác(*152565*)</t>
  </si>
  <si>
    <t>-------------Một số Đội thuế liên phường, xã(*152566*)</t>
  </si>
  <si>
    <t>-------------Đội Nghiệp vụ Quản lý thuế(*160640*)</t>
  </si>
  <si>
    <t>-------------Đội Kiểm tra thuế(*160641*)</t>
  </si>
  <si>
    <t>-----------Chi cục Thuế huyện Tuy Phong(*12575*)</t>
  </si>
  <si>
    <t>-------------Ban Lãnh đạo(*160642*)</t>
  </si>
  <si>
    <t>-------------Đội Tuyên truyền - Hỗ trợ người nộp thuế(*152567*)</t>
  </si>
  <si>
    <t>-------------Đội Kê khai - Kế toán thuế và Tin học(*152568*)</t>
  </si>
  <si>
    <t>-------------Đội Kiểm tra nội bộ(*152569*)</t>
  </si>
  <si>
    <t>-------------Đội Quản lý nợ và cưỡng chế nợ thuế(*152570*)</t>
  </si>
  <si>
    <t>-------------Đội Tổng hợp - Nghiệp vụ - Dự toán - Pháp chế(*152571*)</t>
  </si>
  <si>
    <t>-------------Đội Hành chính - Nhân sự - Tài vụ - Quản trị - Ấn chỉ(*152572*)</t>
  </si>
  <si>
    <t>-------------Đội trước bạ và thu khác(*152601*)</t>
  </si>
  <si>
    <t>-------------Một số Đội thuế liên phường, xã(*152602*)</t>
  </si>
  <si>
    <t>-------------Đội Nghiệp vụ Quản lý thuế(*160643*)</t>
  </si>
  <si>
    <t>-------------Đội Kiểm tra thuế(*160644*)</t>
  </si>
  <si>
    <t>-----------Chi cục Thuế huyện Đức Linh(*12576*)</t>
  </si>
  <si>
    <t>-------------Ban Lãnh đạo(*160645*)</t>
  </si>
  <si>
    <t>-------------Đội Tuyên truyền - Hỗ trợ người nộp thuế(*152603*)</t>
  </si>
  <si>
    <t>-------------Đội Kê khai - Kế toán thuế và Tin học(*152604*)</t>
  </si>
  <si>
    <t>-------------Đội Kiểm tra nội bộ(*152605*)</t>
  </si>
  <si>
    <t>-------------Đội Quản lý nợ và cưỡng chế nợ thuế(*152606*)</t>
  </si>
  <si>
    <t>-------------Đội Tổng hợp - Nghiệp vụ - Dự toán - Pháp chế(*152607*)</t>
  </si>
  <si>
    <t>-------------Đội Hành chính - Nhân sự - Tài vụ - Quản trị - Ấn chỉ(*152608*)</t>
  </si>
  <si>
    <t>-------------Đội trước bạ và thu khác(*152609*)</t>
  </si>
  <si>
    <t>-------------Một số Đội thuế liên phường, xã(*152610*)</t>
  </si>
  <si>
    <t>-------------Đội Nghiệp vụ Quản lý thuế(*160646*)</t>
  </si>
  <si>
    <t>-------------Đội Kiểm tra thuế(*160647*)</t>
  </si>
  <si>
    <t>-----------Chi cục Thuế huyện Tánh Linh(*12577*)</t>
  </si>
  <si>
    <t>-------------Ban Lãnh đạo(*160648*)</t>
  </si>
  <si>
    <t>-------------Đội Tuyên truyền - Hỗ trợ người nộp thuế(*152611*)</t>
  </si>
  <si>
    <t>-------------Đội Kê khai - Kế toán thuế và Tin học(*152612*)</t>
  </si>
  <si>
    <t>-------------Đội Kiểm tra nội bộ(*152613*)</t>
  </si>
  <si>
    <t>-------------Đội Quản lý nợ và cưỡng chế nợ thuế(*152614*)</t>
  </si>
  <si>
    <t>-------------Đội Tổng hợp - Nghiệp vụ - Dự toán - Pháp chế(*152615*)</t>
  </si>
  <si>
    <t>-------------Đội Hành chính - Nhân sự - Tài vụ - Quản trị - Ấn chỉ(*152616*)</t>
  </si>
  <si>
    <t>-------------Đội trước bạ và thu khác(*152617*)</t>
  </si>
  <si>
    <t>-------------Một số Đội thuế liên phường, xã(*152618*)</t>
  </si>
  <si>
    <t>-------------Đội Nghiệp vụ Quản lý thuế(*160649*)</t>
  </si>
  <si>
    <t>-------------Đội Kiểm tra thuế(*160650*)</t>
  </si>
  <si>
    <t>-----------Chi cục Thuế khu vực La Gi - Hàm Tân(*12578*)</t>
  </si>
  <si>
    <t>-------------Ban Lãnh đạo(*160651*)</t>
  </si>
  <si>
    <t>-------------Đội Tuyên truyền - Hỗ trợ người nộp thuế(*152619*)</t>
  </si>
  <si>
    <t>-------------Đội Kê khai - Kế toán thuế và Tin học(*152620*)</t>
  </si>
  <si>
    <t>-------------Đội Kiểm tra nội bộ(*152621*)</t>
  </si>
  <si>
    <t>-------------Đội Quản lý nợ và cưỡng chế nợ thuế(*152646*)</t>
  </si>
  <si>
    <t>-------------Đội Tổng hợp - Nghiệp vụ - Dự toán - Pháp chế(*152647*)</t>
  </si>
  <si>
    <t>-------------Đội Hành chính - Nhân sự - Tài vụ - Quản trị - Ấn chỉ(*152648*)</t>
  </si>
  <si>
    <t>-------------Đội trước bạ và thu khác(*152649*)</t>
  </si>
  <si>
    <t>-------------Một số Đội thuế liên phường, xã(*152650*)</t>
  </si>
  <si>
    <t>-------------Đội Nghiệp vụ Quản lý thuế(*160652*)</t>
  </si>
  <si>
    <t>-------------Đội Kiểm tra thuế(*160653*)</t>
  </si>
  <si>
    <t>----------Cục Thuế Tỉnh Bà Rịa - Vũng Tàu(*2607*)</t>
  </si>
  <si>
    <t>-----------Lãnh đạo Cục(*7944*)</t>
  </si>
  <si>
    <t>-----------Văn phòng Cục(*7941*)</t>
  </si>
  <si>
    <t>-----------Phòng Công nghệ thông tin.(*7940*)</t>
  </si>
  <si>
    <t>-----------Phòng Tuyên truyền - Hỗ trợ người nộp thuế.(*7930*)</t>
  </si>
  <si>
    <t>-----------Phòng Kê khai và Kế toán thuế.(*7931*)</t>
  </si>
  <si>
    <t>-----------Phòng Quản lý nợ và cưỡng chế nợ thuế.(*7932*)</t>
  </si>
  <si>
    <t>-----------Phòng Thanh tra - Kiểm tra 1.(*7933*)</t>
  </si>
  <si>
    <t>-----------Phòng Thanh tra - Kiểm tra 2.(*7934*)</t>
  </si>
  <si>
    <t>-----------Phòng Thanh tra - Kiểm tra 3.(*7935*)</t>
  </si>
  <si>
    <t>-----------Phòng Nghiệp vụ - Dự toán - Pháp chế.(*7936*)</t>
  </si>
  <si>
    <t>-----------Phòng Quản lý hộ kinh doanh, cá nhân và thu khác.(*7937*)</t>
  </si>
  <si>
    <t>-----------Phòng Kiểm tra nội bộ.(*7938*)</t>
  </si>
  <si>
    <t>-----------Phòng Tổ chức cán bộ.(*7939*)</t>
  </si>
  <si>
    <t>-----------Phòng Tổ chức cán bộ - Đào Tạo và Thi đua tuyên truyền(*159947*)</t>
  </si>
  <si>
    <t>-----------Phòng Thanh tra thuế số 1(*159949*)</t>
  </si>
  <si>
    <t>-----------Phòng Thanh tra thuế số 2(*159950*)</t>
  </si>
  <si>
    <t>-----------Phòng Hành chính - Quản trị - Tài vụ - Ấn chỉ(*159951*)</t>
  </si>
  <si>
    <t>-----------Phòng Kiểm tra thuế số 1(*159952*)</t>
  </si>
  <si>
    <t>-----------Phòng Kiểm tra thuế số 2(*159953*)</t>
  </si>
  <si>
    <t>-----------Phòng Kê khai kế toán thuế và Tin học(*159954*)</t>
  </si>
  <si>
    <t>-----------Phòng Tin học(*159955*)</t>
  </si>
  <si>
    <t>-----------Phòng Quản lý thuế Thu nhập cá nhân(*159956*)</t>
  </si>
  <si>
    <t>-----------Phòng Quản lý các khoản thu từ đất(*159957*)</t>
  </si>
  <si>
    <t>-----------Phòng Quản lý doanh nghiệp có vốn đàu tư nước ngoài(*159958*)</t>
  </si>
  <si>
    <t>-----------Phòng Quản lý doanh nghiệp số 2(*159960*)</t>
  </si>
  <si>
    <t>-----------Phòng Tài vụ(*159962*)</t>
  </si>
  <si>
    <t>-----------Phòng Tuyên truyền và hỗ trợ tổ chức và người nộp thuế(*159964*)</t>
  </si>
  <si>
    <t>-----------Phòng Kế hoạch - Kế toán - Thống kê(*159965*)</t>
  </si>
  <si>
    <t>-----------Phòng Thuế Ngoài Quốc doanh(*159966*)</t>
  </si>
  <si>
    <t>-----------Phòng Thuế Khu vực kinh tế Quốc doanh(*159967*)</t>
  </si>
  <si>
    <t>-----------Phòng Thanh tra xử lý và tố tụng về thuế(*159968*)</t>
  </si>
  <si>
    <t>-----------Phòng Thuế Đầu tư nước ngoài(*159969*)</t>
  </si>
  <si>
    <t>-----------Phòng Kế hoạch - Kế toán - Thống kê và Ấn chỉ(*159970*)</t>
  </si>
  <si>
    <t>-----------Phòng Thuế trước bạ và thu khác(*152663*)</t>
  </si>
  <si>
    <t>-----------Phòng Nghiệp vụ thuế(*152664*)</t>
  </si>
  <si>
    <t>-----------Phòng Tổng hợp dự toán(*152665*)</t>
  </si>
  <si>
    <t>-----------Phòng Quản lý ấn chỉ(*152666*)</t>
  </si>
  <si>
    <t>-----------Phòng tin học và xử lý dữ liệu về thuế(*152667*)</t>
  </si>
  <si>
    <t>-----------Phòng Quản lý doanh nghiệp(*152668*)</t>
  </si>
  <si>
    <t>-----------Chi cục Thuế thị xã Phú Mỹ(*7917*)</t>
  </si>
  <si>
    <t>-------------Ban lãnh đạo(*159971*)</t>
  </si>
  <si>
    <t>-------------Đội Hành chính-Nhân sự-Tài vụ-Ấn chỉ(*152669*)</t>
  </si>
  <si>
    <t>-------------Đội Kê khai-Kế toán thuế và Tin học(*152671*)</t>
  </si>
  <si>
    <t>-------------Đội Tổng hợp-Nghiệp vụ-Dự toán-Tuyên truyền-Hỗ trợ người nộp thuế(*152672*)</t>
  </si>
  <si>
    <t>-------------Đội Quản lý nợ và cưỡng chế nợ thuế(*152674*)</t>
  </si>
  <si>
    <t>-------------Đội Kiểm tra-Quản lý nợ và cưỡng chế nợ thuế(*152675*)</t>
  </si>
  <si>
    <t>-------------Đội Trước bạ và thu khác(*152676*)</t>
  </si>
  <si>
    <t>-------------Đội Tuyên truyền - Hỗ trợ người nộp thuế - Trước bạ - Thu khác(*159973*)</t>
  </si>
  <si>
    <t>-------------Đội Kê khai - Kế toán thuế - Tin học - Nghiệp vụ - Dự toán - Pháp chế(*159974*)</t>
  </si>
  <si>
    <t>-------------Đội Kiểm tra thuế số 1(*159975*)</t>
  </si>
  <si>
    <t>-------------Đội Kiểm tra thuế số 2(*159976*)</t>
  </si>
  <si>
    <t>-------------Đội Quản lý thuế liên xã phường(*159977*)</t>
  </si>
  <si>
    <t>-------------Đội Quản lý thuế liên xã phường số 1(*159978*)</t>
  </si>
  <si>
    <t>-------------Đội Quản lý thuế liên xã phường số 2(*159979*)</t>
  </si>
  <si>
    <t>-----------Chi cục Thuế huyện Tân Thành(*157126*)</t>
  </si>
  <si>
    <t>-------------Ban lãnh đạo(*159980*)</t>
  </si>
  <si>
    <t>-------------Đội Hành chính-Nhân sự-Tài vụ-Ấn chỉ(*159981*)</t>
  </si>
  <si>
    <t>-------------Đội Kê khai-Kế toán thuế và Tin học(*159982*)</t>
  </si>
  <si>
    <t>-------------Đội Quản lý nợ và cưỡng chế nợ thuế(*159983*)</t>
  </si>
  <si>
    <t>-------------Đội Tổng hợp-Nghiệp vụ-Dự toán-Tuyên truyền-Hỗ trợ người nộp thuế(*159984*)</t>
  </si>
  <si>
    <t>-------------Đội Trước bạ và thu khác(*159985*)</t>
  </si>
  <si>
    <t>-------------Đội Kiểm tra-Quản lý nợ và cưỡng chế nợ thuế(*159986*)</t>
  </si>
  <si>
    <t>-------------Đội Thuế khu vực 1(*159987*)</t>
  </si>
  <si>
    <t>-------------Đội Thuế khu vực 2(*159988*)</t>
  </si>
  <si>
    <t>-------------Đội Hành chính-Nhân sự-Tài vụ-Ấn chỉ(*159989*)</t>
  </si>
  <si>
    <t>-------------Đội Tổng hợp-Nghiệp vụ-Dự toán-Tuyên truyền-Hỗ trợ người nộp thuế(*159990*)</t>
  </si>
  <si>
    <t>-------------Đội Tổng hợp-Nghiệp vụ-Dự toán-Tuyên truyền-Hỗ trợ người nộp thuế(*159991*)</t>
  </si>
  <si>
    <t>-------------Đội Tổng hợp-Nghiệp vụ-Dự toán-Tuyên truyền-Hỗ trợ người nộp thuế(*159992*)</t>
  </si>
  <si>
    <t>-------------Đội Kiểm tra-Quản lý nợ và cưỡng chế nợ thuế(*159993*)</t>
  </si>
  <si>
    <t>-------------Tổ  Hành chính - Nhân sự - Quản trị - Tài vụ (gọi tắt là Tổ Hành chính)(*159994*)</t>
  </si>
  <si>
    <t>-------------Tổ Thanh tra - Kiểm tra(*159995*)</t>
  </si>
  <si>
    <t>-------------Tổ Nghiệp vụ - Tổng hợp(*159996*)</t>
  </si>
  <si>
    <t>-------------Đội Quản lý Doanh nghiệp(*159997*)</t>
  </si>
  <si>
    <t>-------------Đội Thuế số 1(*159998*)</t>
  </si>
  <si>
    <t>-------------Đội Thuế số 2(*159999*)</t>
  </si>
  <si>
    <t>-------------Đội Thuế số 3(*160000*)</t>
  </si>
  <si>
    <t>-------------Đội Thuế số 4(*160001*)</t>
  </si>
  <si>
    <t>-----------Chi cục Thuế Thành phố Vũng Tàu(*2608*)</t>
  </si>
  <si>
    <t>-------------Ban lãnh đạo(*160002*)</t>
  </si>
  <si>
    <t>-------------Đội Hành chính-Nhân sự-Tài vụ-Ấn chỉ(*152703*)</t>
  </si>
  <si>
    <t>-------------Đội Kê khai-Kế toán thuế và Tin học(*152705*)</t>
  </si>
  <si>
    <t>-------------Đội Quản lý thu lệ phí Trước bạ và thu khác(*160003*)</t>
  </si>
  <si>
    <t>-------------Đội Quản lý nợ và cưỡng chế nợ thuế(*152708*)</t>
  </si>
  <si>
    <t>-------------Đội Trước bạ và thu khác(*152710*)</t>
  </si>
  <si>
    <t>-------------Tổ Hành chính-Quản trị-Nhân sự-Tài vụ (Tổ Hành chính)(*160004*)</t>
  </si>
  <si>
    <t>-------------Tổ Thanh tra, kiểm tra(*160005*)</t>
  </si>
  <si>
    <t>-------------Tổ Nghiệp vụ-Tuyên truyền và hỗ trợ các tổ chức, cá nhân nộp thuế (Tổ Nghiệp vụ-Hỗ trợ)(*160006*)</t>
  </si>
  <si>
    <t>-------------Tổ tính thuế, kế toán, thống kê và dự toán thuế (Tổ Xử lý dữ liệu)(*160007*)</t>
  </si>
  <si>
    <t>-------------Đội Quản lý doanh nghiệp(*160008*)</t>
  </si>
  <si>
    <t>-------------Đội Quản lý doanh nghiệp 1(*160009*)</t>
  </si>
  <si>
    <t>-------------Đội Quản lý doanh nghiệp 2(*160010*)</t>
  </si>
  <si>
    <t>-------------Đội Quản lý thu lệ phí trước bạ và thu khác(*160011*)</t>
  </si>
  <si>
    <t>-------------Tổ Quản lý Ấn chỉ(*160012*)</t>
  </si>
  <si>
    <t>-------------Đội thuế số 1(*160013*)</t>
  </si>
  <si>
    <t>-------------Đội thuế số 2(*160014*)</t>
  </si>
  <si>
    <t>-------------Đội thuế số 3(*160015*)</t>
  </si>
  <si>
    <t>-------------Đội thuế số 4(*160016*)</t>
  </si>
  <si>
    <t>-------------Đội thuế số 5(*160017*)</t>
  </si>
  <si>
    <t>-------------Đội thuế số 6(*160018*)</t>
  </si>
  <si>
    <t>-------------Đội thuế số 7(*160019*)</t>
  </si>
  <si>
    <t>-------------Đội thuế số 8(*160020*)</t>
  </si>
  <si>
    <t>-------------Đội thuế số 9(*160021*)</t>
  </si>
  <si>
    <t>-------------Đội thuế số 10(*160022*)</t>
  </si>
  <si>
    <t>-------------Đội thuế số 11(*160023*)</t>
  </si>
  <si>
    <t>-------------Đội thuế số 12(*160024*)</t>
  </si>
  <si>
    <t>-------------Đội thuế xã Long Sơn(*160025*)</t>
  </si>
  <si>
    <t>-------------Đội Thuế chợ Vũng Tàu(*160026*)</t>
  </si>
  <si>
    <t>-------------Đội Thu tập thể(*160027*)</t>
  </si>
  <si>
    <t>-------------Đội Thuế phường 3(*160028*)</t>
  </si>
  <si>
    <t>-------------Đội Thuế phường 4(*160029*)</t>
  </si>
  <si>
    <t>-------------Đội Thuế phường 7(*160030*)</t>
  </si>
  <si>
    <t>-------------Đội Thuế Khu vực 1(*160031*)</t>
  </si>
  <si>
    <t>-------------Đội Thuế Khu vực 2(*160032*)</t>
  </si>
  <si>
    <t>-------------Đội Thuế Khu vực 3(*160033*)</t>
  </si>
  <si>
    <t>-------------Đội Thuế Khu vực 4(*160034*)</t>
  </si>
  <si>
    <t>-------------Đội Thuế Khu vực 5(*160035*)</t>
  </si>
  <si>
    <t>-------------Đội Quản lý thuế liên phường số 1(*160036*)</t>
  </si>
  <si>
    <t>-------------Đội Quản lý thuế liên xã phường số 2(*160037*)</t>
  </si>
  <si>
    <t>-------------Đội Tuyên truyền hỗ trợ người nộp thuế(*160038*)</t>
  </si>
  <si>
    <t>-------------Đội Nghiệp vụ-Dự toán(*160039*)</t>
  </si>
  <si>
    <t>-------------Đội Tổng hợp-Nghiệp vụ-Dự toán(*160040*)</t>
  </si>
  <si>
    <t>-------------Đội Kiểm tra thuế số 1(*160041*)</t>
  </si>
  <si>
    <t>-------------Đội Kiểm tra thuế số 2(*160042*)</t>
  </si>
  <si>
    <t>-------------Đội Kiểm tra nội bộ(*160043*)</t>
  </si>
  <si>
    <t>-------------Đội Tổng hợp-Nghiệp vụ-Dự toán-Pháp chế(*160044*)</t>
  </si>
  <si>
    <t>-------------Đội Kiểm tra thuế(*160045*)</t>
  </si>
  <si>
    <t>-------------Đội Hành chính-Nhân sự-Tài vụ-Quản trị-Ấn chỉ(*160046*)</t>
  </si>
  <si>
    <t>-------------Tổ kế hoạch - Nghiệp vụ(*160047*)</t>
  </si>
  <si>
    <t>-------------Tổ Kiểm tra(*160048*)</t>
  </si>
  <si>
    <t>-------------Đội thu thuế buôn chuyến(*160049*)</t>
  </si>
  <si>
    <t>-------------Đội quản lý thu thuế các doanh nghiệp ngoài quốc doanh(*160050*)</t>
  </si>
  <si>
    <t>-----------Chi cục Thuế khu vực Bà Rịa - Long Điền - Đất Đỏ(*7942*)</t>
  </si>
  <si>
    <t>-------------Ban lãnh đạo(*160051*)</t>
  </si>
  <si>
    <t>-------------Đội Hành chính - Nhân sự - Tài vụ - Quản Trị - Ấn chỉ(*160052*)</t>
  </si>
  <si>
    <t>-------------Đội Tuyên truyền - Hỗ trợ người nộp thuế - Trước bạ - Thu khác(*160053*)</t>
  </si>
  <si>
    <t>-------------Đội Kê khai - Kế toán thuế - Tin học - Nghiệp vụ - Dự toán - Pháp chế(*160054*)</t>
  </si>
  <si>
    <t>-------------Đội Kiểm tra thuế số 1 (bao gồm thực hiện nhiệm vụ QLN và CCNT trên địa bàn TP.Bà Rịa)(*160055*)</t>
  </si>
  <si>
    <t>-------------Đội Kiểm tra thuế số 2 (bao gồm thực hiện nhiệm vụ QLN và CCNT trên địa bàn huyện Long Điền và huyện Đất Đỏ)(*160056*)</t>
  </si>
  <si>
    <t>-------------Đội Quản lý thuế liên xã phường số 1 (TP.Bà Rịa)(*160057*)</t>
  </si>
  <si>
    <t>-------------Đội Quản lý thuế liên xã thị trấn số 2 (huyện Long Điền)(*160058*)</t>
  </si>
  <si>
    <t>-------------Đội Quản lý thuế liên xã thị trấn số 3 (huyện Đất Đỏ)(*160059*)</t>
  </si>
  <si>
    <t>-----------Chi cục Thuế khu vực Xuyên Mộc- Châu Đức(*7943*)</t>
  </si>
  <si>
    <t>-------------Ban lãnh đạo(*160060*)</t>
  </si>
  <si>
    <t>-------------Đội Hành chính - Nhân sự - Tài vụ - Quản Trị - Ấn chỉ(*160061*)</t>
  </si>
  <si>
    <t>-------------Đội Tuyên truyền - Hỗ trợ người nộp thuế - Trước bạ - Thu khác(*160062*)</t>
  </si>
  <si>
    <t>-------------Đội Kê khai - Kế toán thuế - Tin học - Nghiệp vụ - Dự toán - Pháp chế(*160063*)</t>
  </si>
  <si>
    <t>-------------Đội Kiểm tra thuế số 1 (bao gồm thực hiện nhiệm vụ QLN và CCNT trên địa bàn huyện Xuyên Mộc)(*160064*)</t>
  </si>
  <si>
    <t>-------------Đội Kiểm tra thuế số 2 (bao gồm thực hiện nhiệm vụ QLN và CCNT trên địa bàn huyện Châu Đức)(*160065*)</t>
  </si>
  <si>
    <t>-------------Đội Quản lý thuế liên xã, thị trấn số 1 (huyện Xuyên Mộc)(*160066*)</t>
  </si>
  <si>
    <t>-------------Đội Quản lý thuế liên xã thị trấn số 2 (huyện Châu Đức)(*160067*)</t>
  </si>
  <si>
    <t>-----------Chi cục Thuế khu vực Xuyên Mộc- Châu Đức(*157125*)</t>
  </si>
  <si>
    <t>-------------Ban lãnh đạo(*160068*)</t>
  </si>
  <si>
    <t>-------------Chi cục Thuế khu vực Xuyên Mộc- Châu Đức(*160069*)</t>
  </si>
  <si>
    <t>-------------Chi cục Thuế khu vực Xuyên Mộc- Châu Đức(*160070*)</t>
  </si>
  <si>
    <t>-------------Chi cục Thuế khu vực Xuyên Mộc- Châu Đức(*160071*)</t>
  </si>
  <si>
    <t>-------------Chi cục Thuế khu vực Xuyên Mộc- Châu Đức(*160072*)</t>
  </si>
  <si>
    <t>-------------Chi cục Thuế khu vực Xuyên Mộc- Châu Đức(*160073*)</t>
  </si>
  <si>
    <t>-----------Chi cục Thuế khu vực Vũng Tàu - Côn Đảo(*152789*)</t>
  </si>
  <si>
    <t>-------------Ban lãnh đạo(*160074*)</t>
  </si>
  <si>
    <t>-------------Đội Hành chính-Nhân sự-Tài vụ-Ấn chỉ(*152790*)</t>
  </si>
  <si>
    <t>-------------Đội Kê khai-Kế toán thuế và Tin học(*152792*)</t>
  </si>
  <si>
    <t>-------------Đội Tổng hợp-Nghiệp vụ-Dự toán-Tuyên truyền-Hỗ trợ người nộp thuế(*152795*)</t>
  </si>
  <si>
    <t>-------------Đội Tổng hợp-Nghiệp vụ-Dự toán-Tuyên truyền-Hỗ trợ người nộp thuế(*152797*)</t>
  </si>
  <si>
    <t>-------------Đội Tổng hợp - Nghiệp vụ - Dự toán - Pháp chế(*160075*)</t>
  </si>
  <si>
    <t>-------------Đội Kiểm tra thuế số 1(*160076*)</t>
  </si>
  <si>
    <t>-------------Đội Kiểm tra thuế số 2(*160077*)</t>
  </si>
  <si>
    <t>-------------Đội Kiểm tra thuế số 3(*160078*)</t>
  </si>
  <si>
    <t>-------------Đội Tuyên truyền - Hỗ trợ người nộp thuế(*160079*)</t>
  </si>
  <si>
    <t>-------------Đội Quản lý thuế liên phường số 1(*160080*)</t>
  </si>
  <si>
    <t>-------------Đội Quản lý thuế liên xã phường số 2(*160081*)</t>
  </si>
  <si>
    <t>-------------Đội Quản lý thuế liên xã phường(*160082*)</t>
  </si>
  <si>
    <t>-------------Đội Kiểm tra nội bộ(*160083*)</t>
  </si>
  <si>
    <t>-------------Đội Quản lý thuế địa bàn huyện Côn Đảo(*160084*)</t>
  </si>
  <si>
    <t>-----------Chi cục Thuế huyện Côn Đảo(*2614*)</t>
  </si>
  <si>
    <t>-------------Ban lãnh đạo(*160085*)</t>
  </si>
  <si>
    <t>-------------Đội Hành chính-Nhân sự-Tài vụ-Ấn chỉ-Kiểm tra thuế-Quản lý nợ và cưỡng chế nợ thuế;(*7927*)</t>
  </si>
  <si>
    <t>-------------Đội Hành chính-Nhân sự-Tài vụ-Ấn chỉ-Kiểm tra thuế-Quản lý nợ và cưỡng chế nợ thuế;(*7928*)</t>
  </si>
  <si>
    <t>-------------Đội Hành chính-Nhân sự-Tài vụ-Ấn chỉ-Kiểm tra thuế-Quản lý nợ và cưỡng chế nợ thuế;(*7929*)</t>
  </si>
  <si>
    <t>-------------Đội Hành chínhTổng hợp - Kiểm tra thuế - Quản lý nợ và cưỡng chế nợ thuế(*160086*)</t>
  </si>
  <si>
    <t>-------------Đội Nghiệp vụ - Dự toán - Kê khai - Kế toán thuế - Tuyên truyền và hỗ trợ người nộp thuế(*160087*)</t>
  </si>
  <si>
    <t>-------------Đội Quản lý thu thuế, lệ phí trước bạ và thu khác(*160088*)</t>
  </si>
  <si>
    <t>-------------Đội Tổng hợp(*160089*)</t>
  </si>
  <si>
    <t>-------------Đội Nghiệp vụ Quản lý thuế(*160090*)</t>
  </si>
  <si>
    <t>-------------Tổ Hành chính-Thanh tra, Kiểm tra(*160091*)</t>
  </si>
  <si>
    <t>-------------Tổ Nghiệp vụ-Tổng hợp(*160092*)</t>
  </si>
  <si>
    <t>-------------Đội Thuế huyện Côn Đảo(*160093*)</t>
  </si>
  <si>
    <t>-----------Chi cục Thuế thành phố Bà Rịa(*2615*)</t>
  </si>
  <si>
    <t>-------------Ban lãnh đạo(*160094*)</t>
  </si>
  <si>
    <t>-------------Đội Hành chính-Nhân sự-Tài vụ-Ấn chỉ(*7907*)</t>
  </si>
  <si>
    <t>-------------Đội Kê khai-Kế toán thuế và Tin học(*7908*)</t>
  </si>
  <si>
    <t>-------------Đội Tổng hợp-Nghiệp vụ-Dự toán-Tuyên truyền-Hỗ trợ người nộp thuế(*7909*)</t>
  </si>
  <si>
    <t>-------------Đội Tuyên truyền-Hỗ trợ người nộp thuế(*7910*)</t>
  </si>
  <si>
    <t>-------------Đội Quản lý nợ và cưỡng chế nợ thuế(*7911*)</t>
  </si>
  <si>
    <t>-------------Đội Trước bạ và thu khác(*7913*)</t>
  </si>
  <si>
    <t>-------------Đội Trước bạ và thu khác(*7914*)</t>
  </si>
  <si>
    <t>-------------Đội Trước bạ và thu khác(*7915*)</t>
  </si>
  <si>
    <t>-------------Đội Trước bạ và thu khác(*7916*)</t>
  </si>
  <si>
    <t>-------------Đội Hành chính - Nhân sự - Tài vụ - Quản trị - Ấn chỉ(*160095*)</t>
  </si>
  <si>
    <t>-------------Đội Nghiệp vụ - Dự toán(*160096*)</t>
  </si>
  <si>
    <t>-------------Đội Kiểm tra thuế(*160097*)</t>
  </si>
  <si>
    <t>-------------Đội Quản lý nợ và Cưỡng chế nợ thuế(*160098*)</t>
  </si>
  <si>
    <t>-------------Đội Nghiệp vụ Quản lý Thuế(*160099*)</t>
  </si>
  <si>
    <t>-------------Đội Quản lý thuế liên xã phường số 1(*160100*)</t>
  </si>
  <si>
    <t>-------------Đội Quản lý thuế liên xã phường số 2(*160101*)</t>
  </si>
  <si>
    <t>-----------Chi cục thuế huyện Châu Đức(*12584*)</t>
  </si>
  <si>
    <t>-------------Ban lãnh đạo(*160102*)</t>
  </si>
  <si>
    <t>-------------Đội Hành chính-Nhân sự-Tài vụ-Ấn chỉ(*152863*)</t>
  </si>
  <si>
    <t>-------------Đội Kê khai-Kế toán thuế và Tin học(*152865*)</t>
  </si>
  <si>
    <t>-------------Đội Tổng hợp-Nghiệp vụ-Dự toán-Tuyên truyền-Hỗ trợ người nộp thuế(*152866*)</t>
  </si>
  <si>
    <t>-------------Đội Quản lý nợ và cưỡng chế nợ thuế(*152868*)</t>
  </si>
  <si>
    <t>-------------Đội Kiểm tra-Quản lý nợ và cưỡng chế nợ thuế(*152869*)</t>
  </si>
  <si>
    <t>-------------Đội Trước bạ và thu khác(*152870*)</t>
  </si>
  <si>
    <t>-------------Đội Hành chính-Nhân sự-Tài vụ-Quản trị-Ấn chỉ(*160103*)</t>
  </si>
  <si>
    <t>-------------Đội Tuyên truyền và hỗ trợ người nộp thuế(*160104*)</t>
  </si>
  <si>
    <t>-------------Đội Nghiệp vụ dự toán(*160105*)</t>
  </si>
  <si>
    <t>-------------Đội Kiểm tra thuế(*160106*)</t>
  </si>
  <si>
    <t>-------------Đội Quản lý thu lệ phí trước bạ và thu khác(*160107*)</t>
  </si>
  <si>
    <t>-------------Đội thuế khu vực 1(*160108*)</t>
  </si>
  <si>
    <t>-------------Đội thuế khu vực 2(*160109*)</t>
  </si>
  <si>
    <t>-------------Đội thuế khu vực 3(*160110*)</t>
  </si>
  <si>
    <t>-------------Tổ Hành chính - Quản trị - Nhân sự - Tài vụ (gọi tắt là Tổ Hành chính)(*160111*)</t>
  </si>
  <si>
    <t>-------------Tổ Thanh tra, kiểm tra(*160112*)</t>
  </si>
  <si>
    <t>-------------Tổ Nghiệp vụ Tổng hợp (bao gồm Nghiệp vụ - Hỗ trợ, xử lý dữ liệu, ấn chỉ, quản lý thu lệ phí Trước bạ, thu khác và quản lý doanh nghiệp)(*160113*)</t>
  </si>
  <si>
    <t>-------------Đội thuế số 1 (Quản lý địa bàn: thị trấn Ngãi Giao)(*160114*)</t>
  </si>
  <si>
    <t>-------------Đội thuế số 2 (Quản lý địa bàn xã Bình Gĩa, xã Bình Trung, xã Xuân Sơn, xã Sơn Bình )(*160115*)</t>
  </si>
  <si>
    <t>-------------Đội thuế số 3 (Quản lý địa bàn xã Suối Nghệ, xã Nghĩa Thành, xã Bình Ba, xã Đá Bạc, xã Suối Rao)(*160116*)</t>
  </si>
  <si>
    <t>-------------Đội thuế số 4 (Quản lý địa bàn xã Kim Long, xã Quảng Thành)(*160117*)</t>
  </si>
  <si>
    <t>-------------Đội thuế số 5 (Quản lý địa bàn xã Xà Bang, xã lãng Lớn, xã Cù Bị)(*160118*)</t>
  </si>
  <si>
    <t>-------------Đội thuế số 6(*160119*)</t>
  </si>
  <si>
    <t>-------------Đội Quản lý doanh nghiệp(*160120*)</t>
  </si>
  <si>
    <t>-----------Chi cục thuế huyện Long Điền(*12579*)</t>
  </si>
  <si>
    <t>-------------Ban lãnh đạo(*160121*)</t>
  </si>
  <si>
    <t>-------------Đội Hành chính-Nhân sự-Tài vụ-Ấn chỉ(*152889*)</t>
  </si>
  <si>
    <t>-------------Đội Hành chính-Nhân sự-Tài vụ-Ấn chỉ(*152891*)</t>
  </si>
  <si>
    <t>-------------Đội Hành chính-Nhân sự-Tài vụ-Ấn chỉ(*152892*)</t>
  </si>
  <si>
    <t>-------------Đội Quản lý thu thuế -Trước bạ và thu khác(*152893*)</t>
  </si>
  <si>
    <t>-------------Đội Hành chính-Nhân sự-Tài vụ-Ấn chỉ(*152894*)</t>
  </si>
  <si>
    <t>-------------Đội Kiểm tra-Quản lý nợ và cưỡng chế nợ thuế(*152895*)</t>
  </si>
  <si>
    <t>-------------Đội Trước bạ và thu khác(*152896*)</t>
  </si>
  <si>
    <t>-------------Đội Hành chính - Nhân sự - Tài vụ - Quản trị - Ấn chỉ(*160122*)</t>
  </si>
  <si>
    <t>-------------Đội Nghiệp vụ Quản lý thuế(*160123*)</t>
  </si>
  <si>
    <t>-------------Đội kiểm tra thuế(*160124*)</t>
  </si>
  <si>
    <t>-------------Đội Quản lý liên xã thị trấn số 1(*160125*)</t>
  </si>
  <si>
    <t>-------------Đội Quản lý liên xã thị trấn số 2(*160126*)</t>
  </si>
  <si>
    <t>-------------Đội Thuế khu vực 1(*160127*)</t>
  </si>
  <si>
    <t>-------------Đội Thuế khu vực 2(*160128*)</t>
  </si>
  <si>
    <t>-------------Đội Nghiệp vụ - Dự toán(*160129*)</t>
  </si>
  <si>
    <t>-------------Đội Nghiệp vụ - Dự toán(*160130*)</t>
  </si>
  <si>
    <t>-------------Đội Thuế khu vực 3(*160131*)</t>
  </si>
  <si>
    <t>-------------Tổ Hành chính - Quản trị - Nhân sự - Tài vụ (gọi tắt là Tổ Hành chính)(*160132*)</t>
  </si>
  <si>
    <t>-------------Tổ Thanh tra, kiểm tra(*160133*)</t>
  </si>
  <si>
    <t>-------------Tổ Nghiệp vụ - Hỗ trợ - Xử lý dữ liệu (bao gồm Nghiệp vụ - Hỗ trợ, xử lý dữ liệu và quản lý ấn chỉ)(*160134*)</t>
  </si>
  <si>
    <t>-------------Đội Quản lý Doanh nghiệp(*160135*)</t>
  </si>
  <si>
    <t>-------------Đội Quản lý thu lệ phí Trước bạ và thu khác(*160136*)</t>
  </si>
  <si>
    <t>-------------Đội thuế số 1 (Quản lý địa bàn: TT Long Điền, xã An Ngãi, xã An Nhứt và xã Tam Phước)(*160137*)</t>
  </si>
  <si>
    <t>-------------Đội thuế số 2 (Quản lý địa bàn thị trấn Long Hải)(*160138*)</t>
  </si>
  <si>
    <t>-------------Đội thuế số 3 (Quản lý địa bàn xã Phước Tỉnh)(*160139*)</t>
  </si>
  <si>
    <t>-------------Đội thuế số 4 (Quản lý địa bàn xã Phước Hưng)(*160140*)</t>
  </si>
  <si>
    <t>-----------Chi cục thuế huyện Xuyên Mộc(*12581*)</t>
  </si>
  <si>
    <t>-------------Ban lãnh đạo(*160141*)</t>
  </si>
  <si>
    <t>-------------Đội Hành chính-Nhân sự-Tài vụ-Ấn chỉ(*152897*)</t>
  </si>
  <si>
    <t>-------------Đội Hành chính-Nhân sự-Tài vụ-Ấn chỉ-Kiểm tra thuế-Quản lý nợ và cưỡng chế nợ thuế;(*152898*)</t>
  </si>
  <si>
    <t>-------------Đội Kê khai-Kế toán thuế và Tin học(*152899*)</t>
  </si>
  <si>
    <t>-------------Đội Tổng hợp-Nghiệp vụ-Dự toán-Tuyên truyền-Hỗ trợ người nộp thuế(*152900*)</t>
  </si>
  <si>
    <t>-------------Đội Quản lý thu thuế -Trước bạ và thu khác(*152929*)</t>
  </si>
  <si>
    <t>-------------Đội Quản lý nợ và cưỡng chế nợ thuế(*152930*)</t>
  </si>
  <si>
    <t>-------------Đội Kiểm tra-Quản lý nợ và cưỡng chế nợ thuế(*152931*)</t>
  </si>
  <si>
    <t>-------------Đội Trước bạ và thu khác(*152932*)</t>
  </si>
  <si>
    <t>-------------Đội Hành chính - Nhân sự - Tài vụ - Quản trị - Ấn chỉ(*160142*)</t>
  </si>
  <si>
    <t>-------------Đội Kiểm tra thuế(*160143*)</t>
  </si>
  <si>
    <t>-------------Đội quản lý thu lệ phí Trước bạ và thu khác(*160144*)</t>
  </si>
  <si>
    <t>-------------Đội thuế Khu vực 1(*160145*)</t>
  </si>
  <si>
    <t>-------------Đội thuế Khu vực 2(*160146*)</t>
  </si>
  <si>
    <t>-------------Tổ Hành chính - Quản trị - Nhân sự - Tài vụ (gọi tắt là Tổ Hành chính)(*160147*)</t>
  </si>
  <si>
    <t>-------------Tổ Thanh tra, kiểm tra(*160148*)</t>
  </si>
  <si>
    <t>-------------Tổ Nghiệp vụ Tổng hợp (bao gồm Nghiệp vụ - Hỗ trợ, xử lý dữ liệu, ấn chỉ, quản lý thu lệ phí Trước bạ, thu khác và quản lý doanh nghiệp)(*160149*)</t>
  </si>
  <si>
    <t>-------------Đội thuế số 1 (Quản lý địa bàn: thị trấn Phước Bửu, xã Phước Thuận, xã Phước Tân)(*160150*)</t>
  </si>
  <si>
    <t>-------------Đội thuế số 2 (Quản lý địa bàn xã Hòa Bình, xã Hòa Hưng, xã Bàu Lâm, xã Tân Lâm)(*160151*)</t>
  </si>
  <si>
    <t>-------------Đội thuế số 3 (Quản lý địa bàn xã Xuyên Mộc, xã Hòa Hội, xã Hòa Hiệp, xã Bông Trang, xã Bưng Riềng)(*160152*)</t>
  </si>
  <si>
    <t>-------------Đội thuế số 4 (Quản lý địa bàn xã Bình Châu)(*160153*)</t>
  </si>
  <si>
    <t>-------------Đội Quản lý DN và Thu khác (trên cơ sở chia tách từ Tổ Nghiệp vụ tổng hợp)(*160154*)</t>
  </si>
  <si>
    <t>-------------Tổ Kiểm tra(*160155*)</t>
  </si>
  <si>
    <t>-----------Chi cục thuế huyện Đất Đỏ(*12580*)</t>
  </si>
  <si>
    <t>-------------Ban lãnh đạo(*160156*)</t>
  </si>
  <si>
    <t>-------------Đội Hành chính-Nhân sự-Tài vụ-Ấn chỉ(*152933*)</t>
  </si>
  <si>
    <t>-------------Đội Kê khai-Kế toán thuế và Tin học(*152935*)</t>
  </si>
  <si>
    <t>-------------Đội Kê khai-Kế toán thuế và Tin học(*152936*)</t>
  </si>
  <si>
    <t>-------------Đội Quản lý nợ và cưỡng chế nợ thuế(*152938*)</t>
  </si>
  <si>
    <t>-------------Đội Kiểm tra-Quản lý nợ và cưỡng chế nợ thuế(*152939*)</t>
  </si>
  <si>
    <t>-------------Đội Trước bạ và thu khác(*152940*)</t>
  </si>
  <si>
    <t>-------------Đội Quản lý thu lệ phí trước bạ và thu khác(*160157*)</t>
  </si>
  <si>
    <t>-------------Đội Hành chính - Nhân sự - Tài vụ - Quản trị - Ấn chỉ(*160158*)</t>
  </si>
  <si>
    <t>-------------Đội Nghiệp vụ Quản lý thuế(*160159*)</t>
  </si>
  <si>
    <t>-------------Đội kiểm tra thuế(*160160*)</t>
  </si>
  <si>
    <t>-------------Đội Thuế khu vực 1(*160162*)</t>
  </si>
  <si>
    <t>-------------Đội Thuế khu vực 2(*160163*)</t>
  </si>
  <si>
    <t>-------------Đội Nghiệp vụ - Dự toán - Tuyên truyền và Hỗ trợ người nộp thuế(*160164*)</t>
  </si>
  <si>
    <t>-------------Tổ Hành chính - Quản trị - Nhân sự - Tài vụ (gọi tắt là Tổ Hành chính)(*160165*)</t>
  </si>
  <si>
    <t>-------------Tổ Thanh tra, kiểm tra(*160166*)</t>
  </si>
  <si>
    <t>-------------Tổ Nghiệp vụ Tổng hợp (bao gồm Nghiệp vụ - Hỗ trợ, xử lý dữ liệu, ấn chỉ và quản lý thu lệ phí Trước bạ, thu khác)(*160167*)</t>
  </si>
  <si>
    <t>-------------Đội thuế số 1 (bao gồm: xã Phước Long Thọ, xã Long Tân, xã Láng Dài vã xã Phước Thạnh)(*160168*)</t>
  </si>
  <si>
    <t>-------------Đội thuế số 2 (bao gồm: xã Phước Hội, xã Lộc An, xã Phước Hải và xã Long Mỹ)(*160169*)</t>
  </si>
  <si>
    <t>-----------Chi cục Thuế huyện Long Đất(*157124*)</t>
  </si>
  <si>
    <t>-------------Ban lãnh đạo(*160170*)</t>
  </si>
  <si>
    <t>-------------Tổ Kiểm tra(*160171*)</t>
  </si>
  <si>
    <t>-------------Tổ kế hoạch - Nghiệp vụ(*160172*)</t>
  </si>
  <si>
    <t>-------------Đội thuế số 1(*160173*)</t>
  </si>
  <si>
    <t>-------------Đội thuế số 2(*160174*)</t>
  </si>
  <si>
    <t>-------------Đội thuế số 3(*160175*)</t>
  </si>
  <si>
    <t>-------------Đội thuế số 4(*160176*)</t>
  </si>
  <si>
    <t>-------------Đội thuế số 5(*160177*)</t>
  </si>
  <si>
    <t>-------------Tổ thu tập thể(*160178*)</t>
  </si>
  <si>
    <t>-------------Đội thuế số 6(*160179*)</t>
  </si>
  <si>
    <t>-----------Chi cục Thuế thị xã Bà Rịa(*157123*)</t>
  </si>
  <si>
    <t>-------------Ban lãnh đạo(*160180*)</t>
  </si>
  <si>
    <t>-------------Đội Hành chính - Nhân sự - Tài vụ - Quản trị - Ấn chỉ(*160181*)</t>
  </si>
  <si>
    <t>-------------Tổ Hành chính - Quản trị - Nhân sự - Tài vụ (gọi tắt là Tổ Hành chính)(*160182*)</t>
  </si>
  <si>
    <t>-------------Tổ Thanh tra, kiểm tra(*160183*)</t>
  </si>
  <si>
    <t>-------------Tổ Nghiệp vụ Tổng hợp (bao gồm Nghiệp vụ - Hỗ trợ, xử lý dữ liệu, ấn chỉ, quản lý thu lệ phí Trước bạ, thu khác và quản lý doanh nghiệp)(*160184*)</t>
  </si>
  <si>
    <t>-------------Đội thuế số 1 (Quản lý địa bàn: khu trung tâm thương mại Bà Rịa)(*160185*)</t>
  </si>
  <si>
    <t>-------------Đội thuế số 2 (Quản lý địa bàn phường Phước Hưng, phường Phước Hiệp, phường Phước Trung, phường Kim Dinh, phường Long Hương )(*160186*)</t>
  </si>
  <si>
    <t>-------------Đội thuế số 3 (Quản lý địa bàn xã Hòa Long và xã Long Phước)(*160187*)</t>
  </si>
  <si>
    <t>-------------Đội thuế số 4 (Quản lý địa bàn phường Long Toàn và phường Phước Nguyên)(*160188*)</t>
  </si>
  <si>
    <t>-------------Đội Kiểm tra thuế(*160189*)</t>
  </si>
  <si>
    <t>-------------Đội Quản lý nợ và Cưỡng chế nợ thuế(*160190*)</t>
  </si>
  <si>
    <t>-------------Đội quản lý thu lệ phí Trước bạ và thu khác(*160191*)</t>
  </si>
  <si>
    <t>-------------Đội thuế khu vực 1 (Quản lý địa bàn: TTTM Bà Rịa thuộc phường Phước Trung, TX Bà Rịa)(*160192*)</t>
  </si>
  <si>
    <t>-------------Đội Thuế khu vực 2 (bao gồm: Quản lý địa bàn phường Phước Hưng, phường Phước Hiệp, phường Phước Trung, phường Kim Dinh, phường Long Hương  và xã Tân Hưng thuộc TX Bà Rịa)(*160193*)</t>
  </si>
  <si>
    <t>-------------Đội Thuế khu vực 3 (bao gồm địa bàn phường Long Toàn, phường Long Tâm, phường Phước Nguyên, xã Hòa Long và xã Long Phước thuộc TX Bà Rịa)(*160194*)</t>
  </si>
  <si>
    <t>-------------Đội Tuyên truyền-Hỗ trợ người nộp thuế(*160195*)</t>
  </si>
  <si>
    <t>-------------Đội Kê khai-Kế toán thuế và Tin học(*160196*)</t>
  </si>
  <si>
    <t>-------------Đội Hành chính-Nhân sự-Tài vụ-Ấn chỉ(*160197*)</t>
  </si>
  <si>
    <t>-------------Đội Trước bạ và thu khác(*160198*)</t>
  </si>
  <si>
    <t>-------------Đội Thuế khu vực 1(*160199*)</t>
  </si>
  <si>
    <t>-------------Đội Thuế khu vực 2(*160200*)</t>
  </si>
  <si>
    <t>-------------Đội Thuế khu vực 3(*160201*)</t>
  </si>
  <si>
    <t>-------------Đội Nghiệp vụ - Dự toán(*160202*)</t>
  </si>
  <si>
    <t>-------------Đội Quản lý nợ và cưỡng chế nợ thuế(*160203*)</t>
  </si>
  <si>
    <t>----------Cục Thuế Tỉnh Long An(*2641*)</t>
  </si>
  <si>
    <t>-----------Lãnh đạo Cục(*8088*)</t>
  </si>
  <si>
    <t>-----------Văn phòng Cục(*12146*)</t>
  </si>
  <si>
    <t>-----------Phòng tổ chức cán bộ(*8097*)</t>
  </si>
  <si>
    <t>-----------Phòng Tuyên truyền và hỗ trợ người nộp thuế(*8104*)</t>
  </si>
  <si>
    <t>-----------Phòng Kê khai và kế toán thuế(*8106*)</t>
  </si>
  <si>
    <t>-----------Phòng quản lý nợ và cưỡng chế nợ thuế(*8087*)</t>
  </si>
  <si>
    <t>-----------Phòng Quản lý Hộ kinh doanh, cá nhân và thu khác(*12145*)</t>
  </si>
  <si>
    <t>-----------Phòng Công nghệ Thông tin(*12143*)</t>
  </si>
  <si>
    <t>-----------Phòng Nghiệp vụ - Dự toán - Pháp chế(*12144*)</t>
  </si>
  <si>
    <t>-----------Phòng Kiểm tra nội bộ(*8110*)</t>
  </si>
  <si>
    <t>-----------Phòng Thanh tra - Kiểm tra số 1(*12147*)</t>
  </si>
  <si>
    <t>-----------Phòng Thanh tra - Kiểm tra số 2(*12148*)</t>
  </si>
  <si>
    <t>-----------Phòng Thanh tra - Kiểm tra số 3(*12149*)</t>
  </si>
  <si>
    <t>-----------Phòng Thuế khu vực KTQD các ngành CN, XD và giao thông(*8089*)</t>
  </si>
  <si>
    <t>-----------Phòng Thuế khu vực KTQD các ngành lưu thông - phân phố dịch vụ(*8090*)</t>
  </si>
  <si>
    <t>-----------Phòng Quản lý thu thuế các doanh nghiệp NQD và QD quận, huyện(*8091*)</t>
  </si>
  <si>
    <t>-----------Phòng Thuế trước bạ và thu khác(*8092*)</t>
  </si>
  <si>
    <t>-----------Phòng Tổng hợp dự toán(*8094*)</t>
  </si>
  <si>
    <t>-----------Phòng Quản lý ấn chỉ(*8095*)</t>
  </si>
  <si>
    <t>-----------Phòng Thanh tra số 1(*8096*)</t>
  </si>
  <si>
    <t>-----------Phòng Hành chính - quản trị - tài vụ- ấn chỉ(*8098*)</t>
  </si>
  <si>
    <t>-----------Phòng Tài vụ(*8099*)</t>
  </si>
  <si>
    <t>-----------Phòng Thuế khu vực KTQD và ĐTNN(*8100*)</t>
  </si>
  <si>
    <t>-----------Phòng Tin học(*8101*)</t>
  </si>
  <si>
    <t>-----------Phòng Quản lý doanh nghiệp(*8102*)</t>
  </si>
  <si>
    <t>-----------Phòng thanh tra số 2(*8103*)</t>
  </si>
  <si>
    <t>-----------Phòng thanh tra số 3(*157477*)</t>
  </si>
  <si>
    <t>-----------Phòng Quản lý thuế Thu nhập cá nhân(*8105*)</t>
  </si>
  <si>
    <t>-----------Phòng Tổng hợp- Nghiệp vụ- Dự toán(*8108*)</t>
  </si>
  <si>
    <t>-----------Phòng Kiểm tra thuế(*8109*)</t>
  </si>
  <si>
    <t>-----------Phòng Quản lý các khoản thu từ đất(*8111*)</t>
  </si>
  <si>
    <t>-----------Phòng Thanh tra thuế(*8112*)</t>
  </si>
  <si>
    <t>-----------Phòng Kiểm tra thuế số 01(*8001*)</t>
  </si>
  <si>
    <t>-----------Phòng Kiểm tra thuế số 02(*8002*)</t>
  </si>
  <si>
    <t>-----------Phòng Nghiệp vụ thuế(*152979*)</t>
  </si>
  <si>
    <t>-----------Phòng tin học và xử lý dữ liệu về thuế(*152980*)</t>
  </si>
  <si>
    <t>-----------Chi cục Thuế khu vực Tân An - Thủ Thừa(*12549*)</t>
  </si>
  <si>
    <t>-------------Ban Lãnh đạo(*157478*)</t>
  </si>
  <si>
    <t>-------------Đội Tuyên truyền - Hỗ trợ người nộp thuế - Trước bạ - Thu khác(*152981*)</t>
  </si>
  <si>
    <t>-------------Đội Kê khai - Kế toán thuế - Tin học - Nghiệp vụ - Dự toán(*157479*)</t>
  </si>
  <si>
    <t>-------------Đội Kiểm tra thuế số 1 (bao gồm thực hiện nhiệm vụ Quản lý nợ và cưỡng chế nợ thuế)(*152984*)</t>
  </si>
  <si>
    <t>-------------Đội Kiểm tra thuế số 2 (bao gồm thực hiện nhiệm vụ Quản lý nợ và cưỡng chế nợ thuế)(*157480*)</t>
  </si>
  <si>
    <t>-------------Đội Hành chính - Nhân sự - Tài vụ - Quản trị - Ấn chỉ(*152986*)</t>
  </si>
  <si>
    <t>-------------Đội Quản lý Thuế Liên xã - Phường địa bàn thành phố Tân An(*152987*)</t>
  </si>
  <si>
    <t>-------------Đội Quản lý Thuế Liên xã - Thị trấn địa bàn huyện Thủ Thừa(*157481*)</t>
  </si>
  <si>
    <t>-----------Chi cục Thuế khu vực Vĩnh Hưng - Tân Hưng(*12552*)</t>
  </si>
  <si>
    <t>-------------Ban Lãnh đạo(*157482*)</t>
  </si>
  <si>
    <t>-------------Đội Nghiệp vụ Quản lý thuế(*152477*)</t>
  </si>
  <si>
    <t>-------------Đội Kiểm tra thuế (bao gồm thực hiện nhiệm vụ Quản lý nợ và cưỡng chế nợ thuế)(*152480*)</t>
  </si>
  <si>
    <t>-------------Đội Hành chính - Nhân sự - Tài vụ - Quản trị - Ấn chỉ(*152482*)</t>
  </si>
  <si>
    <t>-------------Đội Quản lý Thuế Liên xã - Thị trấn địa bàn huyện Vĩnh Hưng(*152483*)</t>
  </si>
  <si>
    <t>-------------Đội Quản lý Thuế Liên xã - Thị trấn địa bàn huyện Tân Hưng(*157483*)</t>
  </si>
  <si>
    <t>-----------Chi cục Thuế khu vực Châu Thành - Tân Trụ(*12558*)</t>
  </si>
  <si>
    <t>-------------Ban Lãnh đạo(*157484*)</t>
  </si>
  <si>
    <t>-------------Đội Nghiệp vụ Quản lý thuế(*152485*)</t>
  </si>
  <si>
    <t>-------------Đội Kiểm tra thuế (bao gồm thực hiện nhiệm vụ Quản lý nợ và cưỡng chế nợ thuế)(*152488*)</t>
  </si>
  <si>
    <t>-------------Đội Hành chính - Nhân sự - Tài vụ - Quản trị - Ấn chỉ(*152525*)</t>
  </si>
  <si>
    <t>-------------Đội Quản lý Thuế Liên xã - Thị trấn địa bàn huyện Châu Thành(*152526*)</t>
  </si>
  <si>
    <t>-------------Đội Quản lý Thuế Liên xã - Thị trấn địa bàn huyện Tân Trụ(*157485*)</t>
  </si>
  <si>
    <t>-----------Chi cục Thuế khu vực Kiến Tường - Mộc Hóa(*12554*)</t>
  </si>
  <si>
    <t>-------------Ban Lãnh đạo(*157486*)</t>
  </si>
  <si>
    <t>-------------Đội Nghiệp vụ Quản lý thuế(*152528*)</t>
  </si>
  <si>
    <t>-------------Đội Kiểm tra thuế (bao gồm thực hiện nhiệm vụ Quản lý nợ và cưỡng chế nợ thuế)(*152531*)</t>
  </si>
  <si>
    <t>-------------Đội Hành chính - Nhân sự - Tài vụ - Quản trị - Ấn chỉ(*152533*)</t>
  </si>
  <si>
    <t>-------------Đội Quản lý Thuế Liên xã - Thị trấn địa bàn huyện Châu Thành(*152534*)</t>
  </si>
  <si>
    <t>-------------Đội Quản lý Thuế Liên xã - Thị trấn địa bàn huyện Tân Trụ(*157487*)</t>
  </si>
  <si>
    <t>-----------Chi cục Thuế khu vực Đức Hòa - Đức Huệ(*12556*)</t>
  </si>
  <si>
    <t>-------------Ban Lãnh đạo(*157488*)</t>
  </si>
  <si>
    <t>-------------Đội Tuyên truyền - Hỗ trợ người nộp thuế - Trước bạ - Thu khác(*152536*)</t>
  </si>
  <si>
    <t>-------------Đội Kê khai - Kế toán thuế - Tin học - Nghiệp vụ - Dự toán(*157489*)</t>
  </si>
  <si>
    <t>-------------Đội Kiểm tra thuế số 1 (bao gồm thực hiện nhiệm vụ Quản lý nợ và cưỡng chế nợ thuế)(*152575*)</t>
  </si>
  <si>
    <t>-------------Đội Kiểm tra thuế số 2 (bao gồm thực hiện nhiệm vụ Quản lý nợ và cưỡng chế nợ thuế)(*157490*)</t>
  </si>
  <si>
    <t>-------------Đội Hành chính - Nhân sự - Tài vụ - Quản trị - Ấn chỉ(*152577*)</t>
  </si>
  <si>
    <t>-------------Đội Quản lý Thuế Liên xã - Thị trấn địa bàn huyện Đức Hòa(*152578*)</t>
  </si>
  <si>
    <t>-------------Đội Quản lý Thuế Liên xã - Thị trấn địa bàn huyện Đức Huệ(*157491*)</t>
  </si>
  <si>
    <t>-----------Chi cục Thuế khu vực Cần Giuộc - Cần Đước(*12561*)</t>
  </si>
  <si>
    <t>-------------Ban Lãnh đạo(*157492*)</t>
  </si>
  <si>
    <t>-------------Đội Tuyên truyền - Hỗ trợ người nộp thuế - Trước bạ - Thu khác(*152580*)</t>
  </si>
  <si>
    <t>-------------Đội Kiểm tra thuế số 1 (bao gồm thực hiện nhiệm vụ Quản lý nợ và cưỡng chế nợ thuế)(*152583*)</t>
  </si>
  <si>
    <t>-------------Đội Kiểm tra thuế số 2 (bao gồm thực hiện nhiệm vụ Quản lý nợ và cưỡng chế nợ thuế)(*157493*)</t>
  </si>
  <si>
    <t>-------------Đội Hành chính - Nhân sự - Tài vụ - Quản trị - Ấn chỉ(*152585*)</t>
  </si>
  <si>
    <t>-------------Đội Quản lý Thuế Liên xã - Thị trấn địa bàn huyện Cần Giuộc(*152622*)</t>
  </si>
  <si>
    <t>-------------Đội Quản lý Thuế Liên xã - Thị trấn địa bàn huyện Cần Đước(*157494*)</t>
  </si>
  <si>
    <t>-----------Chi cục Thuế khu vực Tân Thạnh - Thạnh Hóa(*12562*)</t>
  </si>
  <si>
    <t>-------------Ban Lãnh đạo(*157495*)</t>
  </si>
  <si>
    <t>-------------Đội Nghiệp vụ Quản lý thuế(*152624*)</t>
  </si>
  <si>
    <t>-------------Đội Kiểm tra thuế (bao gồm thực hiện nhiệm vụ Quản lý nợ và cưỡng chế nợ thuế)(*152627*)</t>
  </si>
  <si>
    <t>-------------Đội Hành chính - Nhân sự - Tài vụ - Quản trị - Ấn chỉ(*152629*)</t>
  </si>
  <si>
    <t>-------------Đội Quản lý Thuế Liên xã - Thị trấn địa bàn huyện Tân Thạnh(*152630*)</t>
  </si>
  <si>
    <t>-------------Đội Quản lý Thuế Liên xã - Thị trấn địa bàn huyện Thạnh Hóa(*157496*)</t>
  </si>
  <si>
    <t>-----------Chi cục Thuế Huyện Bến Lức(*2649*)</t>
  </si>
  <si>
    <t>-------------Ban Lãnh đạo(*157497*)</t>
  </si>
  <si>
    <t>-------------Đội Hành chính - Nhân sự - Tài vụ - Quản trị - Ấn chỉ(*8033*)</t>
  </si>
  <si>
    <t>-------------Đội Kiểm tra thuế(*8035*)</t>
  </si>
  <si>
    <t>-------------Đội Quản lý Thuế Liên xã - Thị trấn(*8037*)</t>
  </si>
  <si>
    <t>-------------Đội Kê khai - Kế toán thuế - Tin học - Nghiệp vụ - Dự toán - Pháp chế(*157498*)</t>
  </si>
  <si>
    <t>-------------Đội Tuyên truyền - Hỗ trợ người nộp thuế - Trước bạ - Thu khác(*157499*)</t>
  </si>
  <si>
    <t>-------------Đội thuế thị trấn Bến Lức(*8040*)</t>
  </si>
  <si>
    <t>-------------Đội Thuế liên xã(*8041*)</t>
  </si>
  <si>
    <t>-----------Chi cục Thuế Huyện Thủ Thừa(*2650*)</t>
  </si>
  <si>
    <t>-------------Ban Lãnh đạo(*157500*)</t>
  </si>
  <si>
    <t>-------------Đội Nhân sự - Hành chính - Tài vụ - Quản trị - Ấn chỉ(*8043*)</t>
  </si>
  <si>
    <t>-------------Đội Kiểm tra thuế(*8044*)</t>
  </si>
  <si>
    <t>-------------Đội Kiểm tra thuế (bao gồm thực hiện nhiệm vụ Quản lý nợ và cưỡng chế nợ thuế)(*157501*)</t>
  </si>
  <si>
    <t>-------------Đội Nghiệp vụ Quản lý thuế (TT-HT-NV-DT-KK-KTT-TH-TB&amp;TK)(*157502*)</t>
  </si>
  <si>
    <t>-------------Đội quản lý lệ phí trước bạ và thu khác(*8045*)</t>
  </si>
  <si>
    <t>-------------Đội Kê khai - kế toán thuế(*8046*)</t>
  </si>
  <si>
    <t>-------------Đội Quản lý nợ và cưỡng chế nợ thuế(*8047*)</t>
  </si>
  <si>
    <t>-------------Đội THNV-DT(*8048*)</t>
  </si>
  <si>
    <t>-------------Đội Quản lý Thuế Liên xã - Thị trấn(*8049*)</t>
  </si>
  <si>
    <t>-------------Đội thuế thị trấn(*157503*)</t>
  </si>
  <si>
    <t>-------------Đội Quản lý xã(*157504*)</t>
  </si>
  <si>
    <t>-------------Đội Kê khai - kế toán thuế và tin học(*8050*)</t>
  </si>
  <si>
    <t>-------------Đội Kê khai - kế toán thuế - tin học và Quản lý nợ(*157505*)</t>
  </si>
  <si>
    <t>-------------Đội Nghiệp vụ - Dự toán - Tuyên truyền hỗ trợ người nộp thuế(*8051*)</t>
  </si>
  <si>
    <t>-----------Chi cục Thuế Huyện Châu Thành(*2654*)</t>
  </si>
  <si>
    <t>-------------Ban Lãnh đạo(*157506*)</t>
  </si>
  <si>
    <t>-------------Đội Nhân sự - Hành chính - Tài vụ - Quản trị - Ấn chỉ(*8053*)</t>
  </si>
  <si>
    <t>-------------Đội Quản lý Thuế Liên xã - Thị trấn(*8054*)</t>
  </si>
  <si>
    <t>-------------Đội Kiểm tra thuế(*8055*)</t>
  </si>
  <si>
    <t>-------------Đội Kiểm tra thuế (bao gồm thực hiện nhiệm vụ Quản lý nợ và cưỡng chế nợ thuế)(*157507*)</t>
  </si>
  <si>
    <t>-------------Đội Kê khai - kế toán thuế và tin học(*8056*)</t>
  </si>
  <si>
    <t>-------------Đội Quản lý nợ và cưỡng chế nợ thuế(*8057*)</t>
  </si>
  <si>
    <t>-------------Đội Nghiệp vụ dự toán - Tuyên truyền hỗ trợ người nộp thuế(*8058*)</t>
  </si>
  <si>
    <t>-------------Đội trước bạ thu khác(*8059*)</t>
  </si>
  <si>
    <t>-------------Đội Kê khai - kế toán thuế - tin học và Quản lý nợ(*8060*)</t>
  </si>
  <si>
    <t>-------------Đội Nghiệp vụ - Dự toán - Tuyên truyền hỗ trợ - Trước bạ và thu khác(*8061*)</t>
  </si>
  <si>
    <t>-------------Đội Nghiệp vụ Quản lý thuế (TT-HT-NV-DT-KK-KTT-TH-TB&amp;TK)(*157508*)</t>
  </si>
  <si>
    <t>-------------Đội Quản lý xã(*157509*)</t>
  </si>
  <si>
    <t>-------------Đội Thuế thị trấn(*157510*)</t>
  </si>
  <si>
    <t>-----------Chi cục Thuế Huyện Tân Trụ(*2651*)</t>
  </si>
  <si>
    <t>-------------Ban Lãnh đạo(*157511*)</t>
  </si>
  <si>
    <t>-------------Đội Nhân sự - Hành chính - Tài vụ - Quản trị - Ấn chỉ(*8063*)</t>
  </si>
  <si>
    <t>-------------Đội Kiểm tra thuế(*8064*)</t>
  </si>
  <si>
    <t>-------------Đội Nghiệp vụ dự toán - Tuyên truyền hỗ trợ người nộp thuế(*8065*)</t>
  </si>
  <si>
    <t>-------------Đội Kê khai - kế toán thuế - Tin học và Quản lý nợ(*8066*)</t>
  </si>
  <si>
    <t>-------------Đội Kê khai - kế toán thuế và Tin học(*157512*)</t>
  </si>
  <si>
    <t>-------------Đội Quản lý nợ và cưỡng chế nợ thuế(*157513*)</t>
  </si>
  <si>
    <t>-------------Đội Quản lý thuế Liên xã - Thị trấn(*8067*)</t>
  </si>
  <si>
    <t>-------------Đội trước bạ thu khác(*8068*)</t>
  </si>
  <si>
    <t>-------------Đội Tổng hợp (HC-NS-TV-QT-AC-NV-DT)(*157514*)</t>
  </si>
  <si>
    <t>-------------Đội Nghiệp vụ Quản lý thuế (TT-HT-QLN-KTT-KK-KTT-TH-TB&amp;TK-QLT LX-TT)(*157515*)</t>
  </si>
  <si>
    <t>-------------Đội Quản lý xã(*157516*)</t>
  </si>
  <si>
    <t>-------------Đội Thuế thị trấn(*157517*)</t>
  </si>
  <si>
    <t>-----------Chi cục Thuế Huyện Tân Hưng(*2642*)</t>
  </si>
  <si>
    <t>-------------Ban Lãnh đạo(*157518*)</t>
  </si>
  <si>
    <t>-------------Đội Nhân sự - Hành chính - Tài vụ - Quản trị - Ấn chỉ(*7967*)</t>
  </si>
  <si>
    <t>-------------Đội Nghiệp vụ dự toán - Tuyên truyền hỗ trợ - Trước bạ và Thu khác(*7968*)</t>
  </si>
  <si>
    <t>-------------Đội kê khai kế toán thuế và Tin học(*7969*)</t>
  </si>
  <si>
    <t>-------------Đội Quản lý nợ và cưỡng chế nợ thuế(*157519*)</t>
  </si>
  <si>
    <t>-------------Đội Quản lý Thuế Liên xã -Thị Trấn(*7970*)</t>
  </si>
  <si>
    <t>-------------Đội Kiểm tra thuế(*7971*)</t>
  </si>
  <si>
    <t>-------------Đội Kê khai kế toán Thuế - Tin học và quản lý nợ(*7972*)</t>
  </si>
  <si>
    <t>-------------Đội Tổng hợp (HC-NS-TV-QT-AC-NV-DT)(*157520*)</t>
  </si>
  <si>
    <t>-------------Đội Nghiệp vụ Quản lý thuế (TT-HT-QLN-KTT-KK-KTT-TH-TB&amp;TK-QLT LX-TT)(*157521*)</t>
  </si>
  <si>
    <t>-------------Đội Quản lý xã(*157522*)</t>
  </si>
  <si>
    <t>-------------Đội Thuế thị trấn(*157523*)</t>
  </si>
  <si>
    <t>-----------Chi cục Thuế Huyện Thạnh Hoá(*2646*)</t>
  </si>
  <si>
    <t>-------------Ban Lãnh đạo(*157524*)</t>
  </si>
  <si>
    <t>-------------Đội Nhân sự - Hành chính - Tài vụ - Quản trị - Ấn chỉ(*8004*)</t>
  </si>
  <si>
    <t>-------------Đội Nghiệp vụ dự toán - Tuyên truyền hỗ trợ - Trước bạ và Thu khác(*8005*)</t>
  </si>
  <si>
    <t>-------------Đội Kê khai - kế toán thuế - Tin học và Quản lý nợ(*8006*)</t>
  </si>
  <si>
    <t>-------------Đội Kiểm tra thuế(*8007*)</t>
  </si>
  <si>
    <t>-------------Đội Kiểm tra thuế (bao gồm thực hiện nhiệm vụ Quản lý nợ và cưỡng chế nợ thuế)(*157525*)</t>
  </si>
  <si>
    <t>-------------Đội Nghiệp vụ Quản lý thuế (TT-HT-NV-DT-KK-KTT-TH-TB&amp;TK)(*157526*)</t>
  </si>
  <si>
    <t>-------------Đội Quản lý nợ và cưỡng chế nợ thuế(*8008*)</t>
  </si>
  <si>
    <t>-------------Đội Quản lý Thuế Liên xã -Thị Trấn(*8009*)</t>
  </si>
  <si>
    <t>-------------Đội Kê khai - kế toán Thuế và tin học(*8010*)</t>
  </si>
  <si>
    <t>-------------Đội Thuế thị trấn(*157527*)</t>
  </si>
  <si>
    <t>-------------Đội Quản lý xã(*157528*)</t>
  </si>
  <si>
    <t>-----------Chi cục Thuế Huyện Đức Huệ(*2647*)</t>
  </si>
  <si>
    <t>-------------Ban Lãnh đạo(*157529*)</t>
  </si>
  <si>
    <t>-------------Đội Nhân sự - Hành chính - Tài vụ - Quản trị - Ấn chỉ(*8012*)</t>
  </si>
  <si>
    <t>-------------Đội Kê khai - kế toán thuế và Tin học(*8013*)</t>
  </si>
  <si>
    <t>-------------Đội Kiểm tra thuế(*8014*)</t>
  </si>
  <si>
    <t>-------------Đội Kiểm tra thuế (bao gồm thực hiện nhiệm vụ Quản lý nợ và cưỡng chế nợ thuế)(*157530*)</t>
  </si>
  <si>
    <t>-------------Đội Nghiệp vụ Quản lý thuế (TT-HT-NV-DT-KK-KTT-TH-TB&amp;TK)(*157531*)</t>
  </si>
  <si>
    <t>-------------Đội Quản lý nợ và cưỡng chế nợ thuế(*8015*)</t>
  </si>
  <si>
    <t>-------------Đội Nghiệp vụ dự toán - Tuyên truyền hỗ trợ - Trước bạ và Thu khác(*8016*)</t>
  </si>
  <si>
    <t>-------------Đội Quản lý Thuế Liên xã -Thị Trấn(*8017*)</t>
  </si>
  <si>
    <t>-------------Đội Kê khai - Kê toán thuế - Tin học và Quản lý nợ(*157532*)</t>
  </si>
  <si>
    <t>-------------Đội Thuế thị trấn(*157533*)</t>
  </si>
  <si>
    <t>-------------Đội Quản lý xã(*157534*)</t>
  </si>
  <si>
    <t>-------------Đội Kê khai - kế toán thuế - Tin học và Quản lý nợ(*8018*)</t>
  </si>
  <si>
    <t>-----------Chi cục Thuế Huyện Đức Hoà(*2648*)</t>
  </si>
  <si>
    <t>-------------Ban Lãnh đạo(*157535*)</t>
  </si>
  <si>
    <t>-------------Đội Nhân sự - Hành chính - Tài vụ - Quản trị - Ấn chỉ(*8020*)</t>
  </si>
  <si>
    <t>-------------Đội Kê khai - kế toán thuế và tin học(*8021*)</t>
  </si>
  <si>
    <t>-------------Đội Kiểm tra thuế(*8022*)</t>
  </si>
  <si>
    <t>-------------Đội Nghiệp vụ - dự toán(*8023*)</t>
  </si>
  <si>
    <t>-------------Đội Quản lý lệ phí trước bạ và Thu khác(*8024*)</t>
  </si>
  <si>
    <t>-------------Đội Tuyên truyền - Hỗ trợ người nộp thuế(*8025*)</t>
  </si>
  <si>
    <t>-------------Đội Quản lý nợ và cưỡng chế nợ thuế(*8026*)</t>
  </si>
  <si>
    <t>-------------Đội thuế xã thị số 1(*8027*)</t>
  </si>
  <si>
    <t>-------------Đội thuế xã thị số 2(*8028*)</t>
  </si>
  <si>
    <t>-------------Đội thuế xã thị số 3(*8029*)</t>
  </si>
  <si>
    <t>-------------Đội Nghiệp vụ dự toán - Tuyên truyền hỗ trợ(*8030*)</t>
  </si>
  <si>
    <t>-------------Đội Tuyên truyền - Hỗ trợ người nộp thuế - Trước bạ - Thu khác(*157536*)</t>
  </si>
  <si>
    <t>-------------Đội KIểm tra thuế (bao gồm thực hiện nhiệm vụ Quản lý nợ và cưỡng chế nợ thuế)(*157537*)</t>
  </si>
  <si>
    <t>-------------Đội Kê khai - kế toán thuế - Tin học - nghiệp vụ - Dự toán - Pháp chế(*157538*)</t>
  </si>
  <si>
    <t>-------------Đội Quản lý Thuế Liên xã -Thị Trấn(*157539*)</t>
  </si>
  <si>
    <t>-------------Đội Quản lý xã(*157540*)</t>
  </si>
  <si>
    <t>-------------Đội Thuế thị trấn Hậu Nghĩa(*157541*)</t>
  </si>
  <si>
    <t>-------------Đội Thuế thị trấn Hiệp Hòa(*157542*)</t>
  </si>
  <si>
    <t>-------------Đội Thuế thị trấn Đức Hòa(*157543*)</t>
  </si>
  <si>
    <t>-------------Đội Quản lý thuế Liên xã - Thị trấn Vùng thượng(*157544*)</t>
  </si>
  <si>
    <t>-------------Đội Quản lý thuế Liên xã - Thị trấn Vùng hạ(*157545*)</t>
  </si>
  <si>
    <t>-----------Chi cục Thuế Huyện Vĩnh Hưng(*2643*)</t>
  </si>
  <si>
    <t>-------------Ban Lãnh đạo(*157546*)</t>
  </si>
  <si>
    <t>-------------Đội Nhân sự - Hành chính - Tài vụ - Quản trị - Ấn chỉ(*7974*)</t>
  </si>
  <si>
    <t>-------------Đội Nghiệp vụ dự toán - Tuyên truyền hỗ trợ - Trước bạ và Thu khác(*7975*)</t>
  </si>
  <si>
    <t>-------------Đội Kiểm tra thuế(*7976*)</t>
  </si>
  <si>
    <t>-------------Đội KIểm tra thuế (bao gồm thực hiện nhiệm vụ Quản lý nợ và cưỡng chế nợ thuế)(*157547*)</t>
  </si>
  <si>
    <t>-------------Đội Kê khai - kế toán thuế và Tin học(*7977*)</t>
  </si>
  <si>
    <t>-------------Đội Quản lý Thuế Liên xã -Thị Trấn(*7978*)</t>
  </si>
  <si>
    <t>-------------Đội Quản lý nợ và cưỡng chế nợ thuế(*7979*)</t>
  </si>
  <si>
    <t>-------------Đội Kê khai - kế toán thuế - Tin học và Quản lý nợ(*7980*)</t>
  </si>
  <si>
    <t>-------------Đội Tổng hợp (HC-NS-TV-QT-AC-NV-DT)(*157548*)</t>
  </si>
  <si>
    <t>-------------Đội Nghiệp vụ Quản lý thuế (TT-HT-QLN-KTT-KK-KTT-TH-TB&amp;TK-QLT LX-TT)(*157549*)</t>
  </si>
  <si>
    <t>-------------Đội thuế thị trấn(*157550*)</t>
  </si>
  <si>
    <t>-------------Đội Quản lý xã(*157551*)</t>
  </si>
  <si>
    <t>-----------Chi cục Thuế Huyện Mộc Hoá(*2644*)</t>
  </si>
  <si>
    <t>-------------Ban Lãnh đạo(*157552*)</t>
  </si>
  <si>
    <t>-------------Đội Nhân sự - Hành chính - Tài vụ - Quản trị - Ấn chỉ(*7982*)</t>
  </si>
  <si>
    <t>-------------Đội Tổng hợp (HC-NS-TV-QT-AC-NV-DT)(*157553*)</t>
  </si>
  <si>
    <t>-------------Đội Nghiệp vụ Quản lý thuế (TT-HT-QLN-KTT-KK-KTT-TH-TB&amp;TK-QLT LX-TT)(*157554*)</t>
  </si>
  <si>
    <t>-------------Đội Nghiệp vụ dự toán - Tuyên truyền hỗ trợ - Trước bạ và Thu khác(*7983*)</t>
  </si>
  <si>
    <t>-------------Đội Kê khai - kế toán thuế và Tin học(*7984*)</t>
  </si>
  <si>
    <t>-------------Đội Quản lý nợ và cưỡng chế nợ thuế(*7985*)</t>
  </si>
  <si>
    <t>-------------Đội Kiểm tra thuế(*7986*)</t>
  </si>
  <si>
    <t>-------------Đội Quản lý Thuế Liên xã -Thị Trấn(*7987*)</t>
  </si>
  <si>
    <t>-------------Đội Tổng hợp nghiệp vụ(*7988*)</t>
  </si>
  <si>
    <t>-------------Đội Quản lý xã(*157555*)</t>
  </si>
  <si>
    <t>-------------Đội Thuế thị trấn(*157556*)</t>
  </si>
  <si>
    <t>-----------Chi cục Thuế Huyện Tân Thạnh(*2645*)</t>
  </si>
  <si>
    <t>-------------Ban Lãnh đạo(*157557*)</t>
  </si>
  <si>
    <t>-------------Đội Nhân sự - Hành chính - Quản trị - Tài vụ - Ấn chỉ(*7990*)</t>
  </si>
  <si>
    <t>-------------Đội Nghiệp vụ dự toán - Tuyên truyền hỗ trợ - Trước bạ và thu khác(*7991*)</t>
  </si>
  <si>
    <t>-------------Đội Kiểm tra thuế(*7992*)</t>
  </si>
  <si>
    <t>-------------Đội Kê khai - Kế toán thuế và Tin học - Quản lý nợ thuế(*7993*)</t>
  </si>
  <si>
    <t>-------------Đội Kê khai - Kế toán thuế và Tin học(*157558*)</t>
  </si>
  <si>
    <t>-------------Đội Quản lý nợ và cưỡng chế nợ thuế(*157559*)</t>
  </si>
  <si>
    <t>-------------Đội Quản lý Thuế Liên xã -Thị Trấn(*7994*)</t>
  </si>
  <si>
    <t>-------------Đội Tổng hợp (HC-NS-TV-QT-AC-NV-DT)(*157560*)</t>
  </si>
  <si>
    <t>-------------Đội Nghiệp vụ Quản lý thuế (TT-HT-QLN-KTT-KK-KTT-TH-TB&amp;TK-QLT LX-TT)(*157561*)</t>
  </si>
  <si>
    <t>-------------Đội Quản lý xã(*157562*)</t>
  </si>
  <si>
    <t>-------------Đội Thuế thị trấn(*157563*)</t>
  </si>
  <si>
    <t>-----------Chi cục Thuế thị xã Kiến Tường(*2656*)</t>
  </si>
  <si>
    <t>-------------Ban Lãnh đạo(*157564*)</t>
  </si>
  <si>
    <t>-------------Đội Nghiệp vụ dự toán - Tuyên truyền hỗ trợ - Trước bạ và thu khác(*7996*)</t>
  </si>
  <si>
    <t>-------------Đội Nhân sự - Hành chính - Quản trị - Tài vụ - Ấn chỉ(*7997*)</t>
  </si>
  <si>
    <t>-------------Đội Kiểm tra thuế(*7998*)</t>
  </si>
  <si>
    <t>-------------Đội KIểm tra thuế (bao gồm thực hiện nhiệm vụ Quản lý nợ và cưỡng chế nợ thuế)(*157565*)</t>
  </si>
  <si>
    <t>-------------Đội Kê khai - Kế toán thuế và Tin học - Quản lý nợ thuế(*7999*)</t>
  </si>
  <si>
    <t>-------------Đội Nghiệp vụ Quản lý thuế (TT-HT-NV-DT-KK-KTT-TH-TB&amp;TK-)(*157566*)</t>
  </si>
  <si>
    <t>-------------Đội Quản lý thuế Liên xã - Phường(*8000*)</t>
  </si>
  <si>
    <t>-----------Chi cục Thuế Thành phố Tân An(*2655*)</t>
  </si>
  <si>
    <t>-------------Ban Lãnh đạo(*157567*)</t>
  </si>
  <si>
    <t>-------------Đội Hành chính - Nhân sự - Quản trị - Tài vụ - Ấn chỉ(*7947*)</t>
  </si>
  <si>
    <t>-------------Đội Thuế P5-xã Nhơn Thạnh Trung-Xã Hướng Thọ Phú(*7948*)</t>
  </si>
  <si>
    <t>-------------Đội Thuế P3-P7-xã An Vĩnh Ngãi(*7949*)</t>
  </si>
  <si>
    <t>-------------Đội Thuế P1 - BÌnh Tâm(*7950*)</t>
  </si>
  <si>
    <t>-------------Đội Thuế P2 - P6 - Lợi Bình Nhơn(*7951*)</t>
  </si>
  <si>
    <t>-------------Đội Nghiệp vụ dự toán(*7952*)</t>
  </si>
  <si>
    <t>-------------Đội Kiểm tra thuế(*7953*)</t>
  </si>
  <si>
    <t>-------------Đội Kiểm tra thuế (bao gồm thực hiện nhiệm vụ Quản lý nợ và cưỡng chế nợ thuế)(*157568*)</t>
  </si>
  <si>
    <t>-------------Đội Tuyên truyên và hỗ trợ người nộp thuế - Trước bạ - Thu khác(*157569*)</t>
  </si>
  <si>
    <t>-------------Đội Kê khai - Kế toán thuế - Tin học - Nghiệp vụ - Dự toán - Pháp chế(*157570*)</t>
  </si>
  <si>
    <t>-------------Đội Kê khai - kế toán thuế và Tin học(*7954*)</t>
  </si>
  <si>
    <t>-------------Đội Tuyên truyền - Hỗ trợ người nộp thuế(*7955*)</t>
  </si>
  <si>
    <t>-------------Đội Quản lý nợ và cưỡng chế nợ thuế(*7956*)</t>
  </si>
  <si>
    <t>-------------Đội trước bạ thu khác(*7957*)</t>
  </si>
  <si>
    <t>-------------Đội Quản lý xã(*7958*)</t>
  </si>
  <si>
    <t>-------------Đội Thuế Phường 1(*7959*)</t>
  </si>
  <si>
    <t>-------------Đội thuế Phường 2(*7960*)</t>
  </si>
  <si>
    <t>-------------Đội Thuế Phường 6- xã Lợi Bình Nhơn(*7961*)</t>
  </si>
  <si>
    <t>-------------Đội thuế P3-P7(*7962*)</t>
  </si>
  <si>
    <t>-------------Đội thuế P4-Khánh Hậu-Tân Khánh(*7963*)</t>
  </si>
  <si>
    <t>-------------Đội thuế P5-P6(*7964*)</t>
  </si>
  <si>
    <t>-------------Đội Thuế P2-P5-P6-Lợi Bình Nhơn-Hướng Thọ Phú-Nhơn Thạnh Trung(*7965*)</t>
  </si>
  <si>
    <t>-------------Đội Quản lý thuế Liên xã - Phường(*157571*)</t>
  </si>
  <si>
    <t>-----------Chi cục Thuế Huyện Cần Đước(*2652*)</t>
  </si>
  <si>
    <t>-------------Ban Lãnh đạo(*157572*)</t>
  </si>
  <si>
    <t>-------------Đội Kiểm tra thuế(*8070*)</t>
  </si>
  <si>
    <t>-------------Đội Kiểm tra thuế (bao gồm thực hiện nhiệm vụ Quản lý nợ và cưỡng chế nợ thuế)(*157573*)</t>
  </si>
  <si>
    <t>-------------Đội Nghiệp vụ dự toán - Tuyên truyền hỗ trợ người nộp thuế(*8071*)</t>
  </si>
  <si>
    <t>-------------Đội trước bạ thu khác(*8072*)</t>
  </si>
  <si>
    <t>-------------Đội Kê khai - kế toán thuế và Tin học(*8073*)</t>
  </si>
  <si>
    <t>-------------Đội Nhân sự - Hành chính - Tài vụ - Quản trị - Ấn chỉ(*8074*)</t>
  </si>
  <si>
    <t>-------------Đội Quản lý Thuế Liên xã -Thị Trấn(*8075*)</t>
  </si>
  <si>
    <t>-------------Đội Quản lý nợ và cưỡng chế nợ thuế(*8076*)</t>
  </si>
  <si>
    <t>-------------Đội Nghiệp vụ Quản lý thuế (TT-HT-NV-DT-KK-KTT-TH-TB&amp;TK)(*157574*)</t>
  </si>
  <si>
    <t>-------------Đội Quản lý xã(*157575*)</t>
  </si>
  <si>
    <t>-------------Đội Thuế thị trấn(*157576*)</t>
  </si>
  <si>
    <t>-----------Chi cục Thuế Huyện Cần Giuộc(*2653*)</t>
  </si>
  <si>
    <t>-------------Ban Lãnh đạo(*157577*)</t>
  </si>
  <si>
    <t>-------------Đội Nhân sự - Hành chính - Tài vụ - Quản trị - Ấn chỉ(*8078*)</t>
  </si>
  <si>
    <t>-------------Đội NV-DT(*8079*)</t>
  </si>
  <si>
    <t>-------------Đội trước bạ thu khác(*8080*)</t>
  </si>
  <si>
    <t>-------------Đội Kiểm tra thuế(*8081*)</t>
  </si>
  <si>
    <t>-------------Đội Kiểm Tra (bao gồm thực hiện nhiệm vụ Quản lý nợ và cưỡng chế nợ thuế)(*157578*)</t>
  </si>
  <si>
    <t>-------------Đội Kê Khai - Kế Toán thuế - Tin học và Quản lý nợ thuế(*8082*)</t>
  </si>
  <si>
    <t>-------------Đội Quản lý nợ và cưỡng chế nợ thuế(*8083*)</t>
  </si>
  <si>
    <t>-------------Đội Quản lý Thuế Liên xã -Thị Trấn(*8084*)</t>
  </si>
  <si>
    <t>-------------Đội Quản lý xã(*157579*)</t>
  </si>
  <si>
    <t>-------------Đội Thuế thị trấn(*157580*)</t>
  </si>
  <si>
    <t>-------------Đội Nghiệp vụ dự toán - Tuyên truyền hỗ trợ(*8085*)</t>
  </si>
  <si>
    <t>-------------Đội Nghiệp vụ dự toán - Tuyên truyền hỗ trợ - Trước bạ và thu khác(*157581*)</t>
  </si>
  <si>
    <t>-------------Đội Kê Khai - Kế Toán thuế - Tin học - Nghiệp vụ - Dự toán - Pháp chế(*157582*)</t>
  </si>
  <si>
    <t>-------------Đội  Tuyên truyền - Hỗ trợ người nộp thuế - Trước bạ và thu khác(*157583*)</t>
  </si>
  <si>
    <t>-------------Đội Kê khai kế toán thuế và Tin học(*8086*)</t>
  </si>
  <si>
    <t>----------Cục Thuế Tỉnh Đồng Tháp(*2697*)</t>
  </si>
  <si>
    <t>-----------Lãnh đạo Cục(*8205*)</t>
  </si>
  <si>
    <t>-----------Văn phòng Cục(*8213*)</t>
  </si>
  <si>
    <t>-----------Phòng Tổ chức cán bộ(*8212*)</t>
  </si>
  <si>
    <t>-----------Phòng Quản lý nợ và cưỡng chế nợ thuế(*8206*)</t>
  </si>
  <si>
    <t>-----------Phòng Công nghệ thông tin(*8193*)</t>
  </si>
  <si>
    <t>-----------Phòng Tuyên truyền Hỗ trợ người nộp thuế(*8207*)</t>
  </si>
  <si>
    <t>-----------Phòng Nghiệp vụ - Dự toán - Pháp chế(*8208*)</t>
  </si>
  <si>
    <t>-----------Phòng Kiểm tra Nội bộ(*8186*)</t>
  </si>
  <si>
    <t>-----------Phòng Kê khai - Kế toán thuế(*8201*)</t>
  </si>
  <si>
    <t>-----------Phòng Thanh tra - Kiểm tra 1(*8211*)</t>
  </si>
  <si>
    <t>-----------Phòng Thanh tra - Kiểm tra 2(*8194*)</t>
  </si>
  <si>
    <t>-----------Phòng Quản lý Doanh nghiệp Nhà nước(*8209*)</t>
  </si>
  <si>
    <t>-----------Phòng Quản lý Doanh nghiệp Ngoài quốc doanh(*8210*)</t>
  </si>
  <si>
    <t>-----------Phòng Tin học và xử lý dữ liệu về thuế(*8202*)</t>
  </si>
  <si>
    <t>-----------Phòng Quản lý thuế Thu nhập cá nhân(*8203*)</t>
  </si>
  <si>
    <t>-----------Phòng Quản lý Ấn chỉ(*8204*)</t>
  </si>
  <si>
    <t>-----------Phòng Tổng hợp và dự toán(*153688*)</t>
  </si>
  <si>
    <t>-----------Phòng Thanh tra(*153689*)</t>
  </si>
  <si>
    <t>-----------Phòng Hành chính - Quản trị - Tài vụ(*153690*)</t>
  </si>
  <si>
    <t>-----------Phòng Kiểm tra thuế(*153691*)</t>
  </si>
  <si>
    <t>-----------Phòng Thanh tra thuế(*153692*)</t>
  </si>
  <si>
    <t>-----------Phòng Tổng hợp - Nghiệp vụ - Dự toán(*153693*)</t>
  </si>
  <si>
    <t>-----------Phòng Hành chính - Quản trị - Tài vụ -Ấn chỉ(*153694*)</t>
  </si>
  <si>
    <t>-----------Phòng Tin học(*153695*)</t>
  </si>
  <si>
    <t>-----------Chi cục Thuế khu vực 3(*12598*)</t>
  </si>
  <si>
    <t>-------------Ban lãnh đạo(*160983*)</t>
  </si>
  <si>
    <t>-------------Đội Hành chính - Nhân sự - Tài vụ - Quản trị - Ấn chỉ(*153704*)</t>
  </si>
  <si>
    <t>-------------Đội Kiểm tra thuế(*153700*)</t>
  </si>
  <si>
    <t>-------------Đội Nghiệp vụ Quản lý thuế(*160984*)</t>
  </si>
  <si>
    <t>-------------Đội Quản lý Thuế xã phường số 1(*160985*)</t>
  </si>
  <si>
    <t>-------------Đội Quản lý Thuế xã phường số 2(*160986*)</t>
  </si>
  <si>
    <t>-----------Chi cục Thuế khu vực 5(*12601*)</t>
  </si>
  <si>
    <t>-------------Ban lãnh đạo(*160993*)</t>
  </si>
  <si>
    <t>-------------Đội Hành chính - Nhân sự - Tài vụ - Quản trị - Ấn chỉ(*153720*)</t>
  </si>
  <si>
    <t>-------------Đội Kiểm tra thuế(*153723*)</t>
  </si>
  <si>
    <t>-------------Đội Nghiệp vụ Quản lý thuế(*160994*)</t>
  </si>
  <si>
    <t>-------------Đội Quản lý Thuế xã phường số 1(*160995*)</t>
  </si>
  <si>
    <t>-------------Đội Quản lý Thuế xã phường số 2(*160996*)</t>
  </si>
  <si>
    <t>-----------Chi cục Thuế khu vực 6(*12600*)</t>
  </si>
  <si>
    <t>-------------Ban lãnh đạo(*160997*)</t>
  </si>
  <si>
    <t>-------------Đội Hành chính - Nhân sự - Tài vụ - Ấn chỉ(*153726*)</t>
  </si>
  <si>
    <t>-------------Đội Kiểm tra thuế(*153729*)</t>
  </si>
  <si>
    <t>-------------Đội Nghiệp vụ Quản lý thuế(*160998*)</t>
  </si>
  <si>
    <t>-------------Đội Quản lý Thuế xã phường số 1(*160999*)</t>
  </si>
  <si>
    <t>-------------Đội Quản lý Thuế xã phường số 2(*161000*)</t>
  </si>
  <si>
    <t>-----------Chi cục Thuế Huyện Thanh Bình(*2703*)</t>
  </si>
  <si>
    <t>-------------Ban lãnh đạo(*161001*)</t>
  </si>
  <si>
    <t>-------------Đội Tuyên truyền - Hỗ trợ  và Nghiệp vụ - Dự toán(*8150*)</t>
  </si>
  <si>
    <t>-------------Đội Hành chính - Nhân sự - Tài vụ - Ấn chỉ(*8151*)</t>
  </si>
  <si>
    <t>-------------Đội Hành chính - Nhân sự - Tài vụ - Ấn chỉ(*8116*)</t>
  </si>
  <si>
    <t>-------------Đội Hành chính - Nhân sự - Tài vụ - Quản trị - Ấn chỉ(*161002*)</t>
  </si>
  <si>
    <t>-------------Đội Kê khai - Kế toán thuế và Tin học(*8152*)</t>
  </si>
  <si>
    <t>-------------Đội Trước bạ - Thu khác và Thu nhập cá nhân(*8153*)</t>
  </si>
  <si>
    <t>-------------Đội Kiểm tra thuế(*8154*)</t>
  </si>
  <si>
    <t>-------------Đội Nghiệp vụ Quản lý thuế(*161003*)</t>
  </si>
  <si>
    <t>-------------Đội Quản lý thuế xã, phường(*161004*)</t>
  </si>
  <si>
    <t>-----------Chi cục Thuế Huyện Châu Thành(*2706*)</t>
  </si>
  <si>
    <t>-------------Ban lãnh đạo(*161005*)</t>
  </si>
  <si>
    <t>-------------Đội Tuyên truyền - Hỗ trợ và Nghiệp vụ - Dự toán(*8188*)</t>
  </si>
  <si>
    <t>-------------Đội Hành chính - Nhân sự - Tài vụ - Ấn chỉ(*8189*)</t>
  </si>
  <si>
    <t>-------------Đội Hành chính - Nhân sự - Tài vụ - Quản trị - Ấn chỉ(*161006*)</t>
  </si>
  <si>
    <t>-------------Đội Kê khai - Kế toán thuế - Tin học và Quản lý nợ và cưỡng chế nợ thuế(*8190*)</t>
  </si>
  <si>
    <t>-------------Đội Trước bạ - Thu khác và Thu nhập cá nhân(*8191*)</t>
  </si>
  <si>
    <t>-------------Đội Kiểm tra thuế(*8192*)</t>
  </si>
  <si>
    <t>-------------Đội Nghiệp vụ Quản lý thuế(*161007*)</t>
  </si>
  <si>
    <t>-------------Đội Quản lý thuế xã, phường(*161008*)</t>
  </si>
  <si>
    <t>-----------Chi cục Thuế Thành phố Cao Lãnh(*2707*)</t>
  </si>
  <si>
    <t>-------------Ban lãnh đạo(*161009*)</t>
  </si>
  <si>
    <t>-------------Đội Tuyên truyền - Hỗ trợ và Nghiệp vụ - Dự toán(*8115*)</t>
  </si>
  <si>
    <t>-------------Đội Hành chính - Nhân sự - Tài vụ - Quản trị - Ấn chỉ(*161010*)</t>
  </si>
  <si>
    <t>-------------Đội Kê khai kế toán thuế và Tin học(*8117*)</t>
  </si>
  <si>
    <t>-------------Đội Trước bạ - Thu khác và Thu nhập cá nhân(*8118*)</t>
  </si>
  <si>
    <t>-------------Đội Kiểm tra thuế(*8119*)</t>
  </si>
  <si>
    <t>-------------Đội Quản lý nợ và cưỡng chế nợ thuế(*8120*)</t>
  </si>
  <si>
    <t>-------------Đội Quản lý Đối tượng nộp thuế(*8121*)</t>
  </si>
  <si>
    <t>-------------Đội Tuyên truyền - Hỗ trợ và Nghiệp vụ - Dự toán(*161011*)</t>
  </si>
  <si>
    <t>-------------Đội Kê khai - Kế toán thuế - Tin học - Nghiệp vụ - Dự toán(*161012*)</t>
  </si>
  <si>
    <t>-------------Đội Quản lý thuế xã, phường(*161013*)</t>
  </si>
  <si>
    <t>-----------Chi cục Thuế Thành phố Sa Đéc(*2709*)</t>
  </si>
  <si>
    <t>-------------Ban lãnh đạo(*161014*)</t>
  </si>
  <si>
    <t>-------------Đội Tuyên truyền - Hỗ trợ và Nghiệp vụ - Dự toán(*8123*)</t>
  </si>
  <si>
    <t>-------------Đội Hành chính - Nhân sự - Tài vụ - Ấn chỉ(*8124*)</t>
  </si>
  <si>
    <t>-------------Đội Hành chính - Nhân sự - Tài vụ - Quản trị - Ấn chỉ(*161015*)</t>
  </si>
  <si>
    <t>-------------Đội Trước bạ - Thu khác và Thu nhập cá nhân(*8126*)</t>
  </si>
  <si>
    <t>-------------Đội Kiểm tra thuế(*8127*)</t>
  </si>
  <si>
    <t>-------------Đội Tuyên truyền - Hỗ trợ và Nghiệp vụ - Dự toán(*161016*)</t>
  </si>
  <si>
    <t>-------------Đội Kê khai - Kế toán thuế - Tin học - Nghiệp vụ - Dự toán(*161017*)</t>
  </si>
  <si>
    <t>-------------Đội Quản lý thuế xã, phường(*161018*)</t>
  </si>
  <si>
    <t>-----------Chi cục Thuế Huyện Tân Hồng(*2698*)</t>
  </si>
  <si>
    <t>-------------Ban lãnh đạo(*161019*)</t>
  </si>
  <si>
    <t>-------------Đội Tuyên truyền - Hỗ trợ và Nghiệp vụ - Dự toán(*8130*)</t>
  </si>
  <si>
    <t>-------------Đội Hành chính - Nhân sự - Tài vụ - Ấn chỉ(*8131*)</t>
  </si>
  <si>
    <t>-------------Đội Kê khai - Kế toán thuế - Tin học và Quản lý nợ và cưỡng chế nợ thuế(*8132*)</t>
  </si>
  <si>
    <t>-------------Đội Kê khai - Kế toán thuế  - Tin học và Quản lý nợ và cưỡng chế nợ thuế(*8138*)</t>
  </si>
  <si>
    <t>-------------Đội Trước bạ - Thu khác và Thu nhập cá nhân(*8133*)</t>
  </si>
  <si>
    <t>-------------Đội Trước bạ - Thu khác và Thu nhập cá nhân(*8139*)</t>
  </si>
  <si>
    <t>-------------Đội Tổng hợp(*161020*)</t>
  </si>
  <si>
    <t>-------------Đội Nghiệp vụ Quản lý thuế(*161021*)</t>
  </si>
  <si>
    <t>-----------Chi cục Thuế Huyện Hồng Ngự(*2699*)</t>
  </si>
  <si>
    <t>-------------Ban lãnh đạo(*161022*)</t>
  </si>
  <si>
    <t>-------------Đội Tuyên truyền - Hỗ trợ và Nghiệp vụ - Dự toán(*8136*)</t>
  </si>
  <si>
    <t>-------------Đội Hành chính - Nhân sự - Tài vụ - Ấn chỉ(*8137*)</t>
  </si>
  <si>
    <t>-------------Đội Hành chính - Nhân sự - Tài vụ - Quản trị - Ấn chỉ(*161023*)</t>
  </si>
  <si>
    <t>-------------Đội Kiểm tra thuế(*8140*)</t>
  </si>
  <si>
    <t>-------------Đội Nghiệp vụ Quản lý thuế(*161024*)</t>
  </si>
  <si>
    <t>-------------Đội Quản lý thuế xã, phường(*161025*)</t>
  </si>
  <si>
    <t>-----------Chi cục Thuế Huyện Tam Nông(*2700*)</t>
  </si>
  <si>
    <t>-------------Ban lãnh đạo(*161026*)</t>
  </si>
  <si>
    <t>-------------Đội Tuyên truyền - Hỗ trợ và Nghiệp vụ - Dự toán(*8143*)</t>
  </si>
  <si>
    <t>-------------Đội Hành chính - Nhân sự - Tài vụ - Ấn chỉ(*8144*)</t>
  </si>
  <si>
    <t>-------------Đội Hành chính - Nhân sự - Tài vụ - Quản trị - Ấn chỉ(*161027*)</t>
  </si>
  <si>
    <t>-------------Đội Kê khai - Kế toán thuế và Tin học(*8145*)</t>
  </si>
  <si>
    <t>-------------Đội Trước bạ - Thu khác và Thu nhập cá nhân(*8146*)</t>
  </si>
  <si>
    <t>-------------Đội Kiểm tra thuế(*8147*)</t>
  </si>
  <si>
    <t>-------------Đội Nghiệp vụ Quản lý thuế(*161028*)</t>
  </si>
  <si>
    <t>-------------Đội Quản lý thuế xã, phường(*161029*)</t>
  </si>
  <si>
    <t>-----------Chi cục Thuế Huyện Tháp mười(*2701*)</t>
  </si>
  <si>
    <t>-------------Ban lãnh đạo(*161030*)</t>
  </si>
  <si>
    <t>-------------Đội Tuyên truyền - Hỗ trợ và Nghiệp vụ - Dự toán(*8157*)</t>
  </si>
  <si>
    <t>-------------Đội Hành chính - Nhân sự - Tài vụ - Ấn chỉ(*8158*)</t>
  </si>
  <si>
    <t>-------------Đội Hành chính - Nhân sự - Tài vụ - Quản trị - Ấn chỉ(*161031*)</t>
  </si>
  <si>
    <t>-------------Đội Kê khai - Kế toán thuế và Tin học(*8159*)</t>
  </si>
  <si>
    <t>-------------Đội Trước bạ - Thu khác và Thu nhập cá nhân(*8160*)</t>
  </si>
  <si>
    <t>-------------Đội Kiểm tra thuế(*8161*)</t>
  </si>
  <si>
    <t>-------------Đội Nghiệp vụ Quản lý thuế(*161032*)</t>
  </si>
  <si>
    <t>-------------Đội Quản lý thuế xã, phường(*161033*)</t>
  </si>
  <si>
    <t>-----------Chi cục Thuế Huyện Cao Lãnh(*2702*)</t>
  </si>
  <si>
    <t>-------------Ban lãnh đạo(*161034*)</t>
  </si>
  <si>
    <t>-------------Đội Tuyên truyền - Hỗ trợ và Nghiệp vụ - Dự toán(*8164*)</t>
  </si>
  <si>
    <t>-------------Đội Hành chính - Nhân sự - Tài vụ  - Ấn chỉ(*8165*)</t>
  </si>
  <si>
    <t>-------------Đội Hành chính - Nhân sự - Tài vụ - Quản trị - Ấn chỉ(*161035*)</t>
  </si>
  <si>
    <t>-------------Đội Kê khai - Kế toán thuế và Tin học(*8166*)</t>
  </si>
  <si>
    <t>-------------Đội Trước bạ - Thu khác và Thu nhập cá nhân(*8167*)</t>
  </si>
  <si>
    <t>-------------Đội Kiểm tra thuế(*8168*)</t>
  </si>
  <si>
    <t>-------------Đội Nghiệp vụ Quản lý thuế(*161036*)</t>
  </si>
  <si>
    <t>-------------Đội Quản lý thuế xã, phường(*161037*)</t>
  </si>
  <si>
    <t>-----------Chi cục Thuế Huyện Lấp Vò(*2704*)</t>
  </si>
  <si>
    <t>-------------Ban lãnh đạo(*161038*)</t>
  </si>
  <si>
    <t>-------------Đội Tuyên truyền - Hỗ trợ và Nghiệp vụ - Dự toán(*8173*)</t>
  </si>
  <si>
    <t>-------------Đội Hành chính - Nhân sự - Tài vụ - Ấn chỉ(*8174*)</t>
  </si>
  <si>
    <t>-------------Đội Hành chính - Nhân sự - Tài vụ - Quản trị - Ấn chỉ(*161039*)</t>
  </si>
  <si>
    <t>-------------Đội Kê khai - Kế toán thuế và Tin học(*8175*)</t>
  </si>
  <si>
    <t>-------------Đội Trước bạ - Thu khác và Thu nhập cá nhân(*8176*)</t>
  </si>
  <si>
    <t>-------------Đội Kiểm tra thuế(*8177*)</t>
  </si>
  <si>
    <t>-------------Đội Nghiệp vụ Quản lý thuế(*161040*)</t>
  </si>
  <si>
    <t>-------------Đội Quản lý thuế xã, phường(*161041*)</t>
  </si>
  <si>
    <t>-----------Chi cục Thuế Huyện Lai Vung(*2705*)</t>
  </si>
  <si>
    <t>-------------Ban lãnh đạo(*161042*)</t>
  </si>
  <si>
    <t>-------------Đội Tuyên truyền - Hỗ trợ và Nghiệp vụ - Dự toán(*8180*)</t>
  </si>
  <si>
    <t>-------------Đội Hành chính - Nhân sự - Tài vụ - Ấn chỉ(*8181*)</t>
  </si>
  <si>
    <t>-------------Đội Hành chính - Nhân sự - Tài vụ - Quản trị - Ấn chỉ(*161043*)</t>
  </si>
  <si>
    <t>-------------Đội Kê khai - Kế toán thuế và Tin học(*8182*)</t>
  </si>
  <si>
    <t>-------------Đội Trước bạ - Thu khác và Thu nhập cá nhân(*8183*)</t>
  </si>
  <si>
    <t>-------------Đội Kiểm tra thuế(*8184*)</t>
  </si>
  <si>
    <t>-------------Đội Nghiệp vụ Quản lý thuế(*161044*)</t>
  </si>
  <si>
    <t>-------------Đội Quản lý thuế xã, phường(*161045*)</t>
  </si>
  <si>
    <t>-----------Chi cục thị xã Hồng Ngự(*2708*)</t>
  </si>
  <si>
    <t>-------------Ban lãnh đạo(*161046*)</t>
  </si>
  <si>
    <t>-------------Đội Tuyên truyên và hỗ trợ người nộp thuế và Nghiệp vụ - dự toán(*8196*)</t>
  </si>
  <si>
    <t>-------------Đội Hành chính - Nhân sự - Tài vụ - Quản trị - Ấn chỉ(*8197*)</t>
  </si>
  <si>
    <t>-------------Đội Kê khai - Kế toán thuế và Tin học và Quản lý nợ và cưỡng chế nợ thuế(*8198*)</t>
  </si>
  <si>
    <t>-------------Đội Trước bạ - Thu khác và Thu nhập cá nhân(*8199*)</t>
  </si>
  <si>
    <t>-------------Đội Kiểm tra thuế(*8200*)</t>
  </si>
  <si>
    <t>----------Cục Thuế Tỉnh Tiền Giang(*2657*)</t>
  </si>
  <si>
    <t>-----------Lãnh đạo Cục(*8437*)</t>
  </si>
  <si>
    <t>-----------Văn phòng Cục Thuế(*12155*)</t>
  </si>
  <si>
    <t>-----------Phòng Tổ chức cán bộ(*8444*)</t>
  </si>
  <si>
    <t>-----------Phòng Quản lý nợ và cưỡng chế nợ thuế(*8435*)</t>
  </si>
  <si>
    <t>-----------Phòng Tuyên truyền-Hỗ trợ người nộp thế(*8436*)</t>
  </si>
  <si>
    <t>-----------Phòng Kê khai- Kế toán thuế(*8440*)</t>
  </si>
  <si>
    <t>-----------Phòng Công nghệ Thông tin(*12152*)</t>
  </si>
  <si>
    <t>-----------Phòng Nghiệp vụ - Dự toán - Pháp chế(*12153*)</t>
  </si>
  <si>
    <t>-----------Phòng Kiểm tra nội bộ(*8442*)</t>
  </si>
  <si>
    <t>-----------Phòng Quản lý Hộ kinh doanh, cá nhân và thu khác(*12154*)</t>
  </si>
  <si>
    <t>-----------Phòng Thanh tra - Kiểm tra 2(*12157*)</t>
  </si>
  <si>
    <t>-----------Phòng Thanh tra - Kiểm tra 3(*12158*)</t>
  </si>
  <si>
    <t>-----------Phòng Thanh tra - Kiểm tra 1(*12156*)</t>
  </si>
  <si>
    <t>-----------Phòng Hành chính - Quản trị - Tài vụ - Ấn chỉ(*8445*)</t>
  </si>
  <si>
    <t>-----------Phòng Kiểm tra thuế số 1(*8438*)</t>
  </si>
  <si>
    <t>-----------Phòng Kiểm tra thuế số 2(*8446*)</t>
  </si>
  <si>
    <t>-----------Phòng QL Thuế Thu nhập cá nhân(*8434*)</t>
  </si>
  <si>
    <t>-----------Phòng Tổng hợp - Nghiệp vụ - Dự toán(*8441*)</t>
  </si>
  <si>
    <t>-----------Phòng Thanh tra thuế(*8443*)</t>
  </si>
  <si>
    <t>-----------Phòng Tin học(*8439*)</t>
  </si>
  <si>
    <t>-----------Phòng Thuế trước bạ và thu khác(*153521*)</t>
  </si>
  <si>
    <t>-----------Phòng Nghiệp vụ thuế(*153522*)</t>
  </si>
  <si>
    <t>-----------Phòng Tổng hợp dự toán(*153523*)</t>
  </si>
  <si>
    <t>-----------Phòng Quản lý ấn chỉ(*153524*)</t>
  </si>
  <si>
    <t>-----------Phòng tin học và xử lý dữ liệu về thuế(*153525*)</t>
  </si>
  <si>
    <t>-----------Phòng Quản lý doanh nghiệp(*153526*)</t>
  </si>
  <si>
    <t>-----------Chi cục Thuế khu vực Gò Công Tây - Chợ Gạo(*12492*)</t>
  </si>
  <si>
    <t>-------------Ban lãnh đạo(*161626*)</t>
  </si>
  <si>
    <t>-------------Đội Hành chính - Nhân sự - Tài vụ - Quản trị - Ấn chỉ(*161627*)</t>
  </si>
  <si>
    <t>-------------Đội Nghiệp vụ Quản lý Thuế(*161628*)</t>
  </si>
  <si>
    <t>-------------Đội Kiểm tra thuế(*161629*)</t>
  </si>
  <si>
    <t>-------------Đội Quản lý thuế xã số 1(*161630*)</t>
  </si>
  <si>
    <t>-------------Đội Quản lý thuế xã số 2(*161631*)</t>
  </si>
  <si>
    <t>-----------Chi cục Thuế khu vực Châu Thành - Tân Phước(*12490*)</t>
  </si>
  <si>
    <t>-------------Ban lãnh đạo(*161632*)</t>
  </si>
  <si>
    <t>-------------Đội Hành chính - Nhân sự - Tài vụ - Quản trị - Ấn chỉ(*161633*)</t>
  </si>
  <si>
    <t>-------------Đội Nghiệp vụ Quản lý Thuế(*161634*)</t>
  </si>
  <si>
    <t>-------------Đội Kiểm tra thuế(*161635*)</t>
  </si>
  <si>
    <t>-------------Đội Quản lý thuế xã số 1(*161636*)</t>
  </si>
  <si>
    <t>-------------Đội Quản lý thuế xã số 2(*161637*)</t>
  </si>
  <si>
    <t>-----------Chi cục Thuế khu vực thị xã Gò Công -  Gò Công Đông - Tân Phú Đông(*12489*)</t>
  </si>
  <si>
    <t>-------------Ban lãnh đạo(*161638*)</t>
  </si>
  <si>
    <t>-------------Đội Hành chính - Nhân sự - Tài vụ - Quản trị - Ấn chỉ(*161639*)</t>
  </si>
  <si>
    <t>-------------Đội Nghiệp vụ Quản lý Thuế(*161640*)</t>
  </si>
  <si>
    <t>-------------Đội Kiểm tra thuế(*161641*)</t>
  </si>
  <si>
    <t>-------------Đội Quản lý thuế xã số 1(*161642*)</t>
  </si>
  <si>
    <t>-------------Đội Quản lý thuế xã số 2(*161643*)</t>
  </si>
  <si>
    <t>-------------Đội Quản lý thuế xã số 3(*161644*)</t>
  </si>
  <si>
    <t>-----------Chi cục Thuế khu vực Cai Lậy(*12491*)</t>
  </si>
  <si>
    <t>-------------Ban lãnh đạo(*161645*)</t>
  </si>
  <si>
    <t>-------------Đội Hành chính - Nhân sự - Tài vụ - Quản trị - Ấn chỉ(*161646*)</t>
  </si>
  <si>
    <t>-------------Đội Kiểm tra thuế(*161647*)</t>
  </si>
  <si>
    <t>-------------Đội Nghiệp vụ Quản lý Thuế(*161648*)</t>
  </si>
  <si>
    <t>-------------Đội Quản lý thuế xã số 1(*161649*)</t>
  </si>
  <si>
    <t>-------------Đội Quản lý thuế xã số 2(*161650*)</t>
  </si>
  <si>
    <t>-----------Chi cục Thuế Thành phố Mỹ Tho(*2658*)</t>
  </si>
  <si>
    <t>-------------Ban lãnh đạo(*161651*)</t>
  </si>
  <si>
    <t>-------------Đội thuế khu vực 1(*8339*)</t>
  </si>
  <si>
    <t>-------------Đội thuế khu vực 2(*8340*)</t>
  </si>
  <si>
    <t>-------------Đội thuế khu vực 3(*8341*)</t>
  </si>
  <si>
    <t>-------------Đội Quản lý thuế thu nhập cá nhân và Trước bạ và thu khác(*8342*)</t>
  </si>
  <si>
    <t>-------------Đội Quản lý nợ và cưỡng chế nợ thuế(*8343*)</t>
  </si>
  <si>
    <t>-------------Đội Kiểm tra thuế số 1(*8344*)</t>
  </si>
  <si>
    <t>-------------Đội Kiểm tra thuế số 2(*8345*)</t>
  </si>
  <si>
    <t>-------------Đội Kê khai - Kế toán thuế và Tin học(*8346*)</t>
  </si>
  <si>
    <t>-------------Đội Hành chính - Nhân sự - Tài vụ - ấn chỉ và Kiểm tra nội bộ(*8347*)</t>
  </si>
  <si>
    <t>-------------Đội Tổng hợp - Nghiệp vụ - Dự toán và Tuyên truyền - Hỗ trợ người nộp thuế(*8348*)</t>
  </si>
  <si>
    <t>-------------Đội Hành chính - Nhân sự - Tài vụ - Quản trị - Ấn chỉ(*161652*)</t>
  </si>
  <si>
    <t>-------------Đội Kê khai - Kế toán thuế - Tin học - Nghiệp vụ - Dự toán - Pháp chế(*161653*)</t>
  </si>
  <si>
    <t>-------------Đội Tuyên truyền - Hỗ trợ người nộp thuế - Trước bạ - Thu khác(*161654*)</t>
  </si>
  <si>
    <t>-------------Đội Kiểm tra thuế số 1(*161655*)</t>
  </si>
  <si>
    <t>-------------Đội Kiểm tra thuế số 2(*161656*)</t>
  </si>
  <si>
    <t>-------------Đội Quản lý thuế xã, phường số 1(*161657*)</t>
  </si>
  <si>
    <t>-------------Đội Quản lý thuế xã, phường số 2(*161658*)</t>
  </si>
  <si>
    <t>-------------Đội Quản lý thuế xã, phường số 3(*161659*)</t>
  </si>
  <si>
    <t>-----------Chi cục Thuế Huyện Cái Bè(*2661*)</t>
  </si>
  <si>
    <t>-------------Ban lãnh đạo(*161660*)</t>
  </si>
  <si>
    <t>-------------Đội Tổng hợp - Nghiệp vụ - Dự toán và Tuyên truyền - Hỗ trợ người nộp thuế(*8400*)</t>
  </si>
  <si>
    <t>-------------Đội Kê khai - kế toán thuế và Tin học(*8401*)</t>
  </si>
  <si>
    <t>-------------Đội Hành chính - Nhân sự - Tài vụ - ấn chỉ và Đội Kiểm tra nội bộ(*8402*)</t>
  </si>
  <si>
    <t>-------------Đội Kiểm tra thuế số 1(*8403*)</t>
  </si>
  <si>
    <t>-------------Đội Kiểm tra thuế số 2(*8404*)</t>
  </si>
  <si>
    <t>-------------Đội Quản lý nợ và cưỡng chế nợ thuế(*8405*)</t>
  </si>
  <si>
    <t>-------------Đội Quản lý thuế thu nhập cá nhân và Trước bạ và thu khác(*8406*)</t>
  </si>
  <si>
    <t>-------------Đội thuế liên xã(*8407*)</t>
  </si>
  <si>
    <t>-------------Đội Kiểm tra thuế và Quản lý nợ &amp; cưỡng chế nợ thuế 1(*161661*)</t>
  </si>
  <si>
    <t>-------------Đội Kiểm tra thuế và Quản lý nợ &amp; cưỡng chế nợ thuế 2(*161662*)</t>
  </si>
  <si>
    <t>-------------Đội Hành chính - Nhân sự - Tài vụ - Quản trị - Ấn chỉ(*161663*)</t>
  </si>
  <si>
    <t>-------------Đội Nghiệp vụ Quản lý thuế(*161664*)</t>
  </si>
  <si>
    <t>-------------Đội Kiểm tra thuế(*161665*)</t>
  </si>
  <si>
    <t>-------------Đội Quản lý thuế xã(*161666*)</t>
  </si>
  <si>
    <t>-----------Chi cục Thuế huyện Tân Phú Đông(*2667*)</t>
  </si>
  <si>
    <t>-------------Ban lãnh đạo(*161667*)</t>
  </si>
  <si>
    <t>-------------Đội Hành chính - Nhân sự - Tài vụ - ấn chỉ(*8428*)</t>
  </si>
  <si>
    <t>-------------Đội Tổng hợp - Nghiệp vụ - Dự toán và Tuyên truyền - Hỗ trợ người nộp thuế(*8429*)</t>
  </si>
  <si>
    <t>-------------Đội Kê khai - Kế toán thuế và Tin học(*8430*)</t>
  </si>
  <si>
    <t>-------------Đội Kiểm tra thuế-Kiểm tra nội bộ và Quản lý nợ và cưỡng chế nợ thuế(*8431*)</t>
  </si>
  <si>
    <t>-------------Đội thuế liên xã(*8432*)</t>
  </si>
  <si>
    <t>-------------Đội Quản lý thuế thu nhập cá nhân và Trước bạ và thu khác(*8433*)</t>
  </si>
  <si>
    <t>-------------Đội Tổng hợp(*161668*)</t>
  </si>
  <si>
    <t>-------------Đội Nghiệp vụ Quản lý thuế(*161669*)</t>
  </si>
  <si>
    <t>-----------Chi cục Thuế Huyện Gò Công Đông(*2666*)</t>
  </si>
  <si>
    <t>-------------Ban lãnh đạo(*161670*)</t>
  </si>
  <si>
    <t>-------------Đội Kê khai - Kế toán thuế và Tin học(*8418*)</t>
  </si>
  <si>
    <t>-------------Đội Kiểm tra thuế(*8419*)</t>
  </si>
  <si>
    <t>-------------Đội Hành chính - Nhân sự - Tài vụ - ấn chỉ(*8420*)</t>
  </si>
  <si>
    <t>-------------Đội Tổng hợp - Nghiệp vụ - Dự toán và Tuyên truyền - Hỗ trợ người nộp thuế(*8421*)</t>
  </si>
  <si>
    <t>-------------Đội Kiểm tra nội bộ(*8422*)</t>
  </si>
  <si>
    <t>-------------Đội Quản lý nợ và cưỡng chế nợ thuế(*8423*)</t>
  </si>
  <si>
    <t>-------------Đội thuế liên xã, thị trấn số 1(*8424*)</t>
  </si>
  <si>
    <t>-------------Đội thuế liên xã, thị trấn số 2(*8425*)</t>
  </si>
  <si>
    <t>-------------Đội Quản lý thuế thu nhập cá nhân và Trước bạ và thu khác(*8426*)</t>
  </si>
  <si>
    <t>-------------Đội Kiểm tra thuế và Quản lý nợ &amp; Cưỡng chế nợ thuế(*161671*)</t>
  </si>
  <si>
    <t>-------------Đội thuế liên xã(*161672*)</t>
  </si>
  <si>
    <t>-------------Đội Hành chính - Nhân sự - Tài vụ - Quản trị - Ấn chỉ(*161673*)</t>
  </si>
  <si>
    <t>-------------Đội Nghiệp vụ Quản lý thuế(*161674*)</t>
  </si>
  <si>
    <t>-------------Đội Kiểm tra thuế(*161675*)</t>
  </si>
  <si>
    <t>-------------Đội Quản lý thuế xã(*161676*)</t>
  </si>
  <si>
    <t>-----------Chi cục Thuế Thị xã Gò Công(*2659*)</t>
  </si>
  <si>
    <t>-------------Ban lãnh đạo(*161677*)</t>
  </si>
  <si>
    <t>-------------Đội Kê khai - Kế toán thuế và Tin học(*8350*)</t>
  </si>
  <si>
    <t>-------------Đội Tổng hợp - Nghiệp vụ - Dự toán và Tuyên truyền - Hỗ trợ người nộp thuế(*8351*)</t>
  </si>
  <si>
    <t>-------------Đội Kiểm tra nội bộ(*8352*)</t>
  </si>
  <si>
    <t>-------------Đội Hành chính - Nhân sự - Tài vụ - ấn chỉ(*8353*)</t>
  </si>
  <si>
    <t>-------------Đội Quản lý thuế thu nhập cá nhân và Trước bạ và thu khác(*8354*)</t>
  </si>
  <si>
    <t>-------------Đội Quản lý nợ và cưỡng chế nợ thuế(*8355*)</t>
  </si>
  <si>
    <t>-------------Đội Kiểm tra thuế(*8356*)</t>
  </si>
  <si>
    <t>-------------Đội thuế liên xã, phường số 1(*8357*)</t>
  </si>
  <si>
    <t>-------------Đội thuế liên xã, phường số 2(*8358*)</t>
  </si>
  <si>
    <t>-------------Đội thuế liên xã, phường(*161678*)</t>
  </si>
  <si>
    <t>-------------Đội Hành chính - Nhân sự - Tài vụ - Quản trị - Ấn chỉ(*161679*)</t>
  </si>
  <si>
    <t>-------------Đội Nghiệp vụ Quản lý thuế(*161680*)</t>
  </si>
  <si>
    <t>-------------Đội Kiểm tra thuế(*161681*)</t>
  </si>
  <si>
    <t>-----------Chi cục Thuế Huyện Tân Phước(*2660*)</t>
  </si>
  <si>
    <t>-------------Ban lãnh đạo(*161683*)</t>
  </si>
  <si>
    <t>-------------Đội Kê khai - Kế toán thuế và Tin học(*8360*)</t>
  </si>
  <si>
    <t>-------------Đội Hành chính - Nhân sự - Tài vụ - ấn chỉ và Kiểm tra nội bộ(*8361*)</t>
  </si>
  <si>
    <t>-------------Đội Tổng hợp - Nghiệp vụ - Dự toán và Tuyên truyền - Hỗ trợ người nộp thuế(*8362*)</t>
  </si>
  <si>
    <t>-------------Đội Kiểm tra thuế(*8363*)</t>
  </si>
  <si>
    <t>-------------Đội Quản lý thuế thu nhập cá nhân và Trước bạ và thu khác(*8364*)</t>
  </si>
  <si>
    <t>-------------Đội Quản lý nợ và cưỡng chế nợ thuế(*8365*)</t>
  </si>
  <si>
    <t>-------------Đội thuế liên xã(*161266*)</t>
  </si>
  <si>
    <t>-------------Đội Kiểm tra thuế và Quản lý nợ &amp; cưỡng chế nợ thuế(*8366*)</t>
  </si>
  <si>
    <t>-------------Đội Hành chính - Nhân sự - Tài vụ - Quản trị - Ấn chỉ(*161684*)</t>
  </si>
  <si>
    <t>-------------Đội Nghiệp vụ Quản lý thuế(*161685*)</t>
  </si>
  <si>
    <t>-------------Đội Kiểm tra thuế(*161686*)</t>
  </si>
  <si>
    <t>-------------Đội Quản lý thuế xã(*161687*)</t>
  </si>
  <si>
    <t>-----------Chi cục Thuế Huyện Châu Thành(*2663*)</t>
  </si>
  <si>
    <t>-------------Ban lãnh đạo(*161688*)</t>
  </si>
  <si>
    <t>-------------Đội Hành chính - Nhân sự - Tài vụ - ấn chỉ(*8368*)</t>
  </si>
  <si>
    <t>-------------Đội Kiểm tra nội bộ(*8369*)</t>
  </si>
  <si>
    <t>-------------Đội Tổng hợp - Nghiệp vụ - Dự toán và Tuyên truyền - Hỗ trợ người nộp thuế(*8370*)</t>
  </si>
  <si>
    <t>-------------Đội Quản lý thuế thu nhập cá nhân và Trước bạ và thu khác(*8371*)</t>
  </si>
  <si>
    <t>-------------Đội Quản lý nợ và cưỡng chế nợ thuế(*8372*)</t>
  </si>
  <si>
    <t>-------------Đội Kê khai - Kế toán thuế và Tin học(*8373*)</t>
  </si>
  <si>
    <t>-------------Đội thuế liên xã(*8374*)</t>
  </si>
  <si>
    <t>-------------Đội Kiểm tra thuế số 1(*8375*)</t>
  </si>
  <si>
    <t>-------------Đội Kiểm tra thuế số 2(*8376*)</t>
  </si>
  <si>
    <t>-------------Đội Hành chính - Nhân sự - Tài vụ - Quản trị - Ấn chỉ(*161689*)</t>
  </si>
  <si>
    <t>-------------Đội Nghiệp vụ Quản lý thuế(*161690*)</t>
  </si>
  <si>
    <t>-------------Đội Kiểm tra thuế(*161691*)</t>
  </si>
  <si>
    <t>-------------Đội Quản lý thuế xã(*161692*)</t>
  </si>
  <si>
    <t>-----------Chi cục Thuế Huyện Cai Lậy(*2662*)</t>
  </si>
  <si>
    <t>-------------Ban lãnh đạo(*161693*)</t>
  </si>
  <si>
    <t>-------------Đội Kê khai - Kế toán thuế và Tin học(*8378*)</t>
  </si>
  <si>
    <t>-------------Đội Tổng hợp - Nghiệp vụ - Dự toán và Tuyên truyền - Hỗ trợ người nộp thuế(*8379*)</t>
  </si>
  <si>
    <t>-------------Đội thuế liên xã(*8380*)</t>
  </si>
  <si>
    <t>-------------Đội Hành chính - Nhân sự - Tài vụ - ấn chỉ và Kiểm tra nội bộ(*8381*)</t>
  </si>
  <si>
    <t>-------------Đội Kiểm tra thuế và Quản lý nợ và cưỡng chế nợ thuế(*8382*)</t>
  </si>
  <si>
    <t>-------------Đội Quản lý thuế thu nhập cá nhân và Trước bạ và thu khác(*8383*)</t>
  </si>
  <si>
    <t>-------------Đội Hành chính - Nhân sự - Tài vụ - Quản trị - Ấn chỉ(*161694*)</t>
  </si>
  <si>
    <t>-------------Đội Nghiệp vụ Quản lý thuế(*161695*)</t>
  </si>
  <si>
    <t>-------------Đội Kiểm tra thuế(*161696*)</t>
  </si>
  <si>
    <t>-------------Đội Quản lý thuế xã(*161697*)</t>
  </si>
  <si>
    <t>-----------Chi cục Thuế thị xã Cai Lậy(*2668*)</t>
  </si>
  <si>
    <t>-------------Ban lãnh đạo(*161698*)</t>
  </si>
  <si>
    <t>-------------Đội Kê khai - Kế toán thuế và Tin học(*8385*)</t>
  </si>
  <si>
    <t>-------------Đội Tổng hợp - Nghiệp vụ - Dự toán và Tuyên truyền - Hỗ trợ người nộp thuế(*8386*)</t>
  </si>
  <si>
    <t>-------------Đội Hành chính - Nhân sự - Tài vụ - ấn chỉ và Kiểm tra nội bộ(*8387*)</t>
  </si>
  <si>
    <t>-------------Đội Kiểm tra thuế và Quản lý nợ và cưỡng chế nợ thuế(*8388*)</t>
  </si>
  <si>
    <t>-------------Đội Quản lý thuế thu nhập cá nhân và Trước bạ và thu khác(*8389*)</t>
  </si>
  <si>
    <t>-------------Đội thuế liên xã, phường(*8390*)</t>
  </si>
  <si>
    <t>-------------Đội Hành chính - Nhân sự - Tài vụ - Quản trị - Ấn chỉ(*161699*)</t>
  </si>
  <si>
    <t>-------------Đội Nghiệp vụ Quản lý thuế(*161700*)</t>
  </si>
  <si>
    <t>-------------Đội Kiểm tra thuế(*161701*)</t>
  </si>
  <si>
    <t>-------------Đội Quản lý thuế xã(*161702*)</t>
  </si>
  <si>
    <t>-----------Chi cục Thuế Huyện Chợ Gạo(*2664*)</t>
  </si>
  <si>
    <t>-------------Ban lãnh đạo(*161703*)</t>
  </si>
  <si>
    <t>-------------Đội Kê khai - Kế toán thuế và Tin học(*8392*)</t>
  </si>
  <si>
    <t>-------------Đội Hành chính - Nhân sự - Tài vụ - ấn chỉ(*8393*)</t>
  </si>
  <si>
    <t>-------------Đội Kiểm tra nội bộ(*8394*)</t>
  </si>
  <si>
    <t>-------------Đội Quản lý thuế thu nhập cá nhân và Trước bạ và thu khác(*8395*)</t>
  </si>
  <si>
    <t>-------------Đội Tổng hợp - Nghiệp vụ - Dự toán và Tuyên truyền - Hỗ trợ người nộp thuế(*8396*)</t>
  </si>
  <si>
    <t>-------------Đội Kiểm tra thuế và Quản lý nợ và cưỡng chế nợ thuế(*8397*)</t>
  </si>
  <si>
    <t>-------------Đội thuế liên xã(*8398*)</t>
  </si>
  <si>
    <t>-------------Đội Hành chính - Nhân sự - Tài vụ - Quản trị - Ấn chỉ(*161704*)</t>
  </si>
  <si>
    <t>-------------Đội Nghiệp vụ Quản lý thuế(*161705*)</t>
  </si>
  <si>
    <t>-------------Đội Kiểm tra thuế(*161706*)</t>
  </si>
  <si>
    <t>-------------Đội Quản lý thuế xã(*161707*)</t>
  </si>
  <si>
    <t>-----------Chi cục Thuế Huyện Gò Công Tây(*2665*)</t>
  </si>
  <si>
    <t>-------------Ban lãnh đạo(*161708*)</t>
  </si>
  <si>
    <t>-------------Đội Kê khai - Kế toán thuế và Tin học(*8409*)</t>
  </si>
  <si>
    <t>-------------Đội Kiểm tra thuế(*8410*)</t>
  </si>
  <si>
    <t>-------------Đội Quản lý nợ và cưỡng chế nợ thuế(*8411*)</t>
  </si>
  <si>
    <t>-------------Đội Tổng hợp - Nghiệp vụ - Dự toán và Tuyên truyền - Hỗ trợ người nộp thuế(*8412*)</t>
  </si>
  <si>
    <t>-------------Đội Hành chính - Nhân sự - Tài vụ - ấn chỉ(*8413*)</t>
  </si>
  <si>
    <t>-------------Đội Quản lý thuế thu nhập cá nhân và Trước bạ và thu khác(*8414*)</t>
  </si>
  <si>
    <t>-------------Đội thuế liên xã(*8415*)</t>
  </si>
  <si>
    <t>-------------Đội Kiểm tra nội bộ(*8416*)</t>
  </si>
  <si>
    <t>-------------Đội Hành chính - Nhân sự - Tài vụ - Quản trị - Ấn chỉ(*161709*)</t>
  </si>
  <si>
    <t>-------------Đội Nghiệp vụ Quản lý thuế(*161710*)</t>
  </si>
  <si>
    <t>-------------Đội Kiểm tra thuế(*161711*)</t>
  </si>
  <si>
    <t>-------------Đội Quản lý thuế xã(*161712*)</t>
  </si>
  <si>
    <t>----------Cục Thuế Tỉnh Vĩnh Long(*2688*)</t>
  </si>
  <si>
    <t>-----------Lãnh đạo Cục(*8452*)</t>
  </si>
  <si>
    <t>-----------Văn phòng Cục(*8462*)</t>
  </si>
  <si>
    <t>-----------Phòng Tổ chức cán bô(*8461*)</t>
  </si>
  <si>
    <t>-----------Phòng Quản lý nợ và cưỡng chế nợ thuế(*8455*)</t>
  </si>
  <si>
    <t>-----------Phòng Qlý hộ KD cá nhân và Thu khácPhòng Quản lý hộ kinh doanh, cá nhân và thu khác(*8456*)</t>
  </si>
  <si>
    <t>-----------Phòng Nghiệp vụ - Dự toán- Pháp chế(*8457*)</t>
  </si>
  <si>
    <t>-----------Phòng Tuyên truyền - Hỗ trợ người nộp thuế(*8458*)</t>
  </si>
  <si>
    <t>-----------Phòng Công nghệ thông tin(*8463*)</t>
  </si>
  <si>
    <t>-----------Phòng Kê khai và Kế toán thuế(*8454*)</t>
  </si>
  <si>
    <t>-----------Phòng Kiểm tra nội bộ(*8460*)</t>
  </si>
  <si>
    <t>-----------Phòng Thanh tra - Kiểm tra 1(*8459*)</t>
  </si>
  <si>
    <t>-----------Phòng Thanh tra - Kiểm tra 2(*8453*)</t>
  </si>
  <si>
    <t>-----------Phòng Thanh tra thuế(*161924*)</t>
  </si>
  <si>
    <t>-----------Phòng Quản lý thuế TNCN(*161925*)</t>
  </si>
  <si>
    <t>-----------Phòng Tổng hợp - Nghiệp vụ - Dự toán(*161926*)</t>
  </si>
  <si>
    <t>-----------Phòng Tin học(*161927*)</t>
  </si>
  <si>
    <t>-----------Phòng Hành chính - Quản trị - Tài vụ - Ấn chỉ(*161928*)</t>
  </si>
  <si>
    <t>-----------Phòng Thuế trước bạ và thu khác(*153707*)</t>
  </si>
  <si>
    <t>-----------Phòng Nghiệp vụ thuế(*153708*)</t>
  </si>
  <si>
    <t>-----------Phòng Tổng hợp dự toán(*153709*)</t>
  </si>
  <si>
    <t>-----------Phòng Quản lý ấn chỉ(*153710*)</t>
  </si>
  <si>
    <t>-----------Phòng tin học và xử lý dữ liệu về thuế(*153711*)</t>
  </si>
  <si>
    <t>-----------Phòng Quản lý doanh nghiệp(*153712*)</t>
  </si>
  <si>
    <t>-----------Chi cục thuế khu vực I(*12482*)</t>
  </si>
  <si>
    <t>-------------Ban Lãnh đạo(*161929*)</t>
  </si>
  <si>
    <t>-------------Đội Tuyên truyền - Hỗ trợ người nộp thuế - Trước bạ - Thu khác(*153713*)</t>
  </si>
  <si>
    <t>-------------Đội Kê khai - Kế toán thuế - Tin học - Nghiệp vụ - Dự toán - Pháp chế(*153714*)</t>
  </si>
  <si>
    <t>-------------Đội Hành chính - Nhân sự - Tài vụ - Quản trị - Ấn chỉ(*161930*)</t>
  </si>
  <si>
    <t>-------------Đội Kiểm tra thuế số 1(*153733*)</t>
  </si>
  <si>
    <t>-------------Đội Kiểm tra thuế số 2(*161931*)</t>
  </si>
  <si>
    <t>-------------Đội quản lý thuế số 1(*161932*)</t>
  </si>
  <si>
    <t>-------------Đội quản lý thuế số 2(*161933*)</t>
  </si>
  <si>
    <t>-------------Đội quản lý thuế số 3(*161934*)</t>
  </si>
  <si>
    <t>-------------Đội quản lý thuế số 4(*161935*)</t>
  </si>
  <si>
    <t>-------------Đội quản lý thuế số 5(*161936*)</t>
  </si>
  <si>
    <t>-------------Đội quản lý thuế số 6(*161937*)</t>
  </si>
  <si>
    <t>-----------Chi cục Thuế khu vực II(*8464*)</t>
  </si>
  <si>
    <t>-------------Ban Lãnh đạo(*161938*)</t>
  </si>
  <si>
    <t>-------------Đội Hành chính - Nhân sự - Tài vụ - Quản trị - Ấn chỉ(*161939*)</t>
  </si>
  <si>
    <t>-------------Đội Nghiệp vụ Quản lý thuế(*161940*)</t>
  </si>
  <si>
    <t>-------------Đội Quản lý thuế số 1(*161941*)</t>
  </si>
  <si>
    <t>-------------Đội Quản lý thuế số 2(*161942*)</t>
  </si>
  <si>
    <t>-------------Đội kiểm tra thuế(*153740*)</t>
  </si>
  <si>
    <t>-----------Chi cục Thuế khu vực III(*8465*)</t>
  </si>
  <si>
    <t>-------------Ban Lãnh đạo(*161943*)</t>
  </si>
  <si>
    <t>-------------Đội Hành chính - Nhân sự - Tài vụ - Quản trị - Ấn chỉ(*161944*)</t>
  </si>
  <si>
    <t>-------------Đội Nghiệp vụ Quản lý thuế(*161945*)</t>
  </si>
  <si>
    <t>-------------Đội Quản lý thuế số 1(*161946*)</t>
  </si>
  <si>
    <t>-------------Đội Quản lý thuế số 2(*161947*)</t>
  </si>
  <si>
    <t>-------------Đội kiểm tra thuế(*153425*)</t>
  </si>
  <si>
    <t>-----------Chi cục thuế khu vực IV(*12483*)</t>
  </si>
  <si>
    <t>-------------Ban Lãnh đạo(*161948*)</t>
  </si>
  <si>
    <t>-------------Đội Hành chính - Nhân sự - Tài vụ - Quản trị - Ấn chỉ(*161949*)</t>
  </si>
  <si>
    <t>-------------Đội Nghiệp vụ Quản lý thuế(*161950*)</t>
  </si>
  <si>
    <t>-------------Đội Quản lý thuế số 1(*161951*)</t>
  </si>
  <si>
    <t>-------------Đội Quản lý thuế số 2(*161952*)</t>
  </si>
  <si>
    <t>-------------Đội Quản lý thuế số 3(*161953*)</t>
  </si>
  <si>
    <t>-------------Đội kiểm tra thuế(*153432*)</t>
  </si>
  <si>
    <t>-----------Chi cục thuế thị xã Bình Minh(*12480*)</t>
  </si>
  <si>
    <t>-------------Ban Lãnh đạo(*161954*)</t>
  </si>
  <si>
    <t>-------------Đội tuyên truyền hỗ trợ người nộp thuế(*153433*)</t>
  </si>
  <si>
    <t>-------------Đội kê khai và kế toán thuế(*153434*)</t>
  </si>
  <si>
    <t>-------------Đội tuyên truyền và cưỡng chế thuế(*153435*)</t>
  </si>
  <si>
    <t>-------------Đội Nghiệp vụ-Dự toán-Pháp Chế(*153437*)</t>
  </si>
  <si>
    <t>-------------Đội kiểm tra thuế(*153439*)</t>
  </si>
  <si>
    <t>-----------Chi cục thuế huyện Bình Tân(*12481*)</t>
  </si>
  <si>
    <t>-------------Ban Lãnh đạo(*161955*)</t>
  </si>
  <si>
    <t>-------------Đội tuyên truyền hỗ trợ người nộp thuế(*153440*)</t>
  </si>
  <si>
    <t>-------------Đội kê khai và kế toán thuế(*153453*)</t>
  </si>
  <si>
    <t>-------------Đội tuyên truyền và cưỡng chế thuế(*153454*)</t>
  </si>
  <si>
    <t>-------------Đội Nghiệp vụ-Dự toán-Pháp Chế(*153456*)</t>
  </si>
  <si>
    <t>-------------Đội kiểm tra thuế(*153458*)</t>
  </si>
  <si>
    <t>-----------Chi cục thuế Trà Ôn(*12487*)</t>
  </si>
  <si>
    <t>-------------Ban Lãnh đạo(*161956*)</t>
  </si>
  <si>
    <t>-------------Đội tuyên truyền hỗ trợ người nộp thuế(*153459*)</t>
  </si>
  <si>
    <t>-------------Đội kê khai và kế toán thuế(*153460*)</t>
  </si>
  <si>
    <t>-------------Đội tuyên truyền và cưỡng chế thuế(*153461*)</t>
  </si>
  <si>
    <t>-------------Đội Nghiệp vụ-Dự toán-Pháp Chế(*153463*)</t>
  </si>
  <si>
    <t>-------------Đội kiểm tra thuế(*153465*)</t>
  </si>
  <si>
    <t>-----------Chi cục thuế huyện Tam Bình(*12488*)</t>
  </si>
  <si>
    <t>-------------Ban Lãnh đạo(*161957*)</t>
  </si>
  <si>
    <t>-------------Đội tuyên truyền hỗ trợ người nộp thuế(*153466*)</t>
  </si>
  <si>
    <t>-------------Đội kê khai và kế toán thuế(*153467*)</t>
  </si>
  <si>
    <t>-------------Đội tuyên truyền và cưỡng chế thuế(*153468*)</t>
  </si>
  <si>
    <t>-------------Đội Nghiệp vụ-Dự toán-Pháp Chế(*153481*)</t>
  </si>
  <si>
    <t>-------------Đội kiểm tra thuế(*153483*)</t>
  </si>
  <si>
    <t>-----------Chi cục Thuế Huyện Mang Thít(*2690*)</t>
  </si>
  <si>
    <t>-------------Ban Lãnh đạo(*161958*)</t>
  </si>
  <si>
    <t>-------------Đội tuyên truyền hỗ trợ người nộp thuế(*153484*)</t>
  </si>
  <si>
    <t>-------------Đội kê khai và kế toán thuế(*153485*)</t>
  </si>
  <si>
    <t>-------------Đội tuyên truyền và cưỡng chế thuế(*153486*)</t>
  </si>
  <si>
    <t>-------------Đội Nghiệp vụ-Dự toán-Pháp Chế(*153488*)</t>
  </si>
  <si>
    <t>-------------Đội kiểm tra thuế(*153490*)</t>
  </si>
  <si>
    <t>-----------Chi cục Thuế Huyện Vũng Liêm(*2691*)</t>
  </si>
  <si>
    <t>-------------Ban Lãnh đạo(*161959*)</t>
  </si>
  <si>
    <t>-------------Đội tuyên truyền hỗ trợ người nộp thuế(*153491*)</t>
  </si>
  <si>
    <t>-------------Đội kê khai và kế toán thuế(*153492*)</t>
  </si>
  <si>
    <t>-------------Đội tuyên truyền và cưỡng chế thuế(*153493*)</t>
  </si>
  <si>
    <t>-------------Đội Nghiệp vụ-Dự toán-Pháp Chế(*153495*)</t>
  </si>
  <si>
    <t>-------------Đội kiểm tra thuế(*153497*)</t>
  </si>
  <si>
    <t>-----------Chi cục Thuế Thành phố Vĩnh Long(*2695*)</t>
  </si>
  <si>
    <t>-------------Ban Lãnh đạo(*161960*)</t>
  </si>
  <si>
    <t>-------------Đội tuyên truyền hỗ trợ người nộp thuế(*153504*)</t>
  </si>
  <si>
    <t>-------------Đội kê khai và kế toán thuế(*153505*)</t>
  </si>
  <si>
    <t>-------------Đội tuyên truyền và cưỡng chế thuế(*153506*)</t>
  </si>
  <si>
    <t>-------------Đội Nghiệp vụ-Dự toán-Pháp Chế(*153508*)</t>
  </si>
  <si>
    <t>-------------Đội kiểm tra thuế(*153510*)</t>
  </si>
  <si>
    <t>-----------Chi cục Thuế Huyện Long Hồ(*2689*)</t>
  </si>
  <si>
    <t>-------------Ban Lãnh đạo(*161961*)</t>
  </si>
  <si>
    <t>-------------Đội tuyên truyền hỗ trợ người nộp thuế(*153511*)</t>
  </si>
  <si>
    <t>-------------Đội kê khai và kế toán thuế(*153512*)</t>
  </si>
  <si>
    <t>-------------Đội tuyên truyền và cưỡng chế thuế(*153513*)</t>
  </si>
  <si>
    <t>-------------Đội Nghiệp vụ-Dự toán-Pháp Chế(*153515*)</t>
  </si>
  <si>
    <t>-------------Đội kiểm tra thuế(*153517*)</t>
  </si>
  <si>
    <t>----------Cục Thuế Tỉnh Bến Tre(*2669*)</t>
  </si>
  <si>
    <t>-----------Lãnh đạo Cục(*8474*)</t>
  </si>
  <si>
    <t>-----------Văn phòng Cục(*8484*)</t>
  </si>
  <si>
    <t>-----------Phòng Quản lý nợ và Cưỡng chế nợ thuế(*8477*)</t>
  </si>
  <si>
    <t>-----------Phòng Quản lý hộ kinh doanh, cá nhân và thu khác(*8478*)</t>
  </si>
  <si>
    <t>-----------Phòng Nghiệp vụ - Dự toán - Pháp chế(*8480*)</t>
  </si>
  <si>
    <t>-----------Phòng Công nghệ thông tin(*8485*)</t>
  </si>
  <si>
    <t>-----------Phòng Kê khai và Kế toán thuế(*8475*)</t>
  </si>
  <si>
    <t>-----------Phòng Tuyên truyền - Hỗ trợ người nộp thuế(*8476*)</t>
  </si>
  <si>
    <t>-----------Phòng Kiểm tra nội bộ(*8481*)</t>
  </si>
  <si>
    <t>-----------Phòng Tổ chức cán bộ(*8483*)</t>
  </si>
  <si>
    <t>-----------Phòng Thanh tra, kiểm tra số 1(*8482*)</t>
  </si>
  <si>
    <t>-----------Phòng Thanh tra, kiểm tra số 2(*8479*)</t>
  </si>
  <si>
    <t>-----------Phòng Thuế trước bạ và thu khác(*153531*)</t>
  </si>
  <si>
    <t>-----------Phòng Nghiệp vụ thuế(*153532*)</t>
  </si>
  <si>
    <t>-----------Phòng Tổng hợp Dự toán(*153533*)</t>
  </si>
  <si>
    <t>-----------Phòng Quản lý ấn chỉ(*153534*)</t>
  </si>
  <si>
    <t>-----------Phòng Tin học và xử lý dữ liệu về thuế(*153535*)</t>
  </si>
  <si>
    <t>-----------Phòng Quản lý doanh nghiệp Ngoài quốc doanh(*153536*)</t>
  </si>
  <si>
    <t>-----------Phòng Hành chính - Quản trị - Tài vụ - Ấn chỉ(*160319*)</t>
  </si>
  <si>
    <t>-----------Phòng Thanh tra(*160320*)</t>
  </si>
  <si>
    <t>-----------Phòng Quản lý thuế khu vực quốc doanh và doanh nghiệp có vốn đầu tư nước ngoài(*160321*)</t>
  </si>
  <si>
    <t>-----------Phòng Quản lý thuế Thu nhập cá nhân(*160322*)</t>
  </si>
  <si>
    <t>-----------Phòng Tin học(*160323*)</t>
  </si>
  <si>
    <t>-----------Phòng Tổng hợp - Nghiệp vụ - Dự toán(*160324*)</t>
  </si>
  <si>
    <t>-----------Phòng Kiểm tra thuế(*160325*)</t>
  </si>
  <si>
    <t>-----------Chi cục Thuế Huyện Bình Đại(*2673*)</t>
  </si>
  <si>
    <t>-------------Ban Lãnh đạo(*8468*)</t>
  </si>
  <si>
    <t>-------------Đội Nghiệp vụ quản lý thuế(*8469*)</t>
  </si>
  <si>
    <t>-------------Đội Kiểm tra thuế(*8470*)</t>
  </si>
  <si>
    <t>-------------Đội Hành chính - Nhân sự - Tài vụ - Quản trị - Ấn chỉ(*8471*)</t>
  </si>
  <si>
    <t>-------------Đội Quản lý thuế liên xã(*160326*)</t>
  </si>
  <si>
    <t>-------------Đội thuế liên xã số 1(*8472*)</t>
  </si>
  <si>
    <t>-------------Đội thuế liên xã số 2(*8473*)</t>
  </si>
  <si>
    <t>-------------Tổ Hành chính(*160327*)</t>
  </si>
  <si>
    <t>-------------Tổ Nghiệp vụ - hỗ trợ(*160328*)</t>
  </si>
  <si>
    <t>-------------Tổ Xử lý dữ liệu(*160329*)</t>
  </si>
  <si>
    <t>-------------Tổ Thanh tra, kiểm tra(*160330*)</t>
  </si>
  <si>
    <t>-------------Đội Quản lý thu lệ phí trước bạ và thu khác(*160331*)</t>
  </si>
  <si>
    <t>-------------Đội Quản lý doanh nghiệp(*160332*)</t>
  </si>
  <si>
    <t>-------------Đội Thu thuế tiểu vùng 1(*160333*)</t>
  </si>
  <si>
    <t>-------------Đội Thu thuế tiểu vùng 2(*160334*)</t>
  </si>
  <si>
    <t>-------------Đội Thu thuế tiểu vùng 3(*160335*)</t>
  </si>
  <si>
    <t>-------------Đội Thu thuế tiểu vùng 4(*160336*)</t>
  </si>
  <si>
    <t>-------------Đội Tuyên truyền - hỗ trợ người nộp thuế(*160337*)</t>
  </si>
  <si>
    <t>-------------Đội Kê khai - Kế toán thuế và Tin học(*160338*)</t>
  </si>
  <si>
    <t>-------------Đội Quản lý nợ và cưỡng chế nợ thuế(*160339*)</t>
  </si>
  <si>
    <t>-------------Đội Nghiệp vụ - Dự toán(*160340*)</t>
  </si>
  <si>
    <t>-------------Đội Hành chính - Nhân sự - Tài vụ - Ấn chỉ(*160341*)</t>
  </si>
  <si>
    <t>-------------Đội trước bạ và thu khác(*160342*)</t>
  </si>
  <si>
    <t>-------------Đội TT - HTNNT và TH-NV-DT(*160343*)</t>
  </si>
  <si>
    <t>-----------Chi cục Thuế khu vực Bến Tre - Châu Thành(*8486*)</t>
  </si>
  <si>
    <t>-------------Ban Lãnh đạo(*8487*)</t>
  </si>
  <si>
    <t>-------------Đội Tuyên truyền - Hỗ trợ Người nộp thuế - Trước bạ - Thu khác(*8488*)</t>
  </si>
  <si>
    <t>-------------Đội Kê khai - Kế toán thuế - Tin học-Nghiệp vụ- Dự toán- Pháp chế(*8489*)</t>
  </si>
  <si>
    <t>-------------Đội Kiểm tra thuế 1(*8490*)</t>
  </si>
  <si>
    <t>-------------Đội Kiểm tra thuế 2(*8491*)</t>
  </si>
  <si>
    <t>-------------Đội Hành chính-Nhân sự-Tài vụ-Quản trị-Ấn chỉ(*8492*)</t>
  </si>
  <si>
    <t>-------------Đội Quản lý thuế liên xã, phường số 1(*8493*)</t>
  </si>
  <si>
    <t>-------------Đội Quản lý thuế liên xã, phường số 2(*8494*)</t>
  </si>
  <si>
    <t>-------------Đội Quản lý thuế liên xã, phường số 3(*8495*)</t>
  </si>
  <si>
    <t>-------------Đội Quản lý thuế liên xã số 4(*8496*)</t>
  </si>
  <si>
    <t>-------------Đội Quản lý thuế liên xã số 5(*8497*)</t>
  </si>
  <si>
    <t>-----------Chi cục Thuế khu vực Chợ Lách - Mỏ Cày Bắc(*8498*)</t>
  </si>
  <si>
    <t>-------------Ban Lãnh đạo(*8499*)</t>
  </si>
  <si>
    <t>-------------Đội Nghiệp vụ quản lý thuế(*8500*)</t>
  </si>
  <si>
    <t>-------------Đội Kiểm tra thuế(*8501*)</t>
  </si>
  <si>
    <t>-------------Đội Hành chính-Nhân sự-Tài vụ-Quản trị-Ấn chỉ(*8502*)</t>
  </si>
  <si>
    <t>-------------Đội Quản lý thuế liên xã số 1(*8503*)</t>
  </si>
  <si>
    <t>-------------Đội Quản lý thuế liên xã số 2(*8504*)</t>
  </si>
  <si>
    <t>-----------Chi cục Thuế khu vực Mỏ Cày Nam - Thạnh Phú(*8505*)</t>
  </si>
  <si>
    <t>-------------Ban Lãnh đạo(*8506*)</t>
  </si>
  <si>
    <t>-------------Đội Nghiệp vụ quản lý thuế(*8507*)</t>
  </si>
  <si>
    <t>-------------Đội Kiểm tra thuế(*8508*)</t>
  </si>
  <si>
    <t>-------------Đội Hành chính-Nhân sự-Tài vụ-Quản trị-Ấn chỉ(*8509*)</t>
  </si>
  <si>
    <t>-------------Đội Quản lý thuế liên xã số 1(*8510*)</t>
  </si>
  <si>
    <t>-------------Đội Quản lý thuế liên xã số 2(*8511*)</t>
  </si>
  <si>
    <t>-------------Đội Quản lý thuế liên xã số 3(*8512*)</t>
  </si>
  <si>
    <t>-----------Chi cục Thuế khu vực Ba Tri - Giồng Trôm(*8513*)</t>
  </si>
  <si>
    <t>-------------Ban Lãnh đạo(*8514*)</t>
  </si>
  <si>
    <t>-------------Đội Nghiệp vụ quản lý thuế(*8515*)</t>
  </si>
  <si>
    <t>-------------Đội Kiểm tra thuế(*8516*)</t>
  </si>
  <si>
    <t>-------------Đội Hành chính-Nhân sự-Tài vụ-Quản trị-Ấn chỉ(*8517*)</t>
  </si>
  <si>
    <t>-------------Đội Quản lý thuế liên xã số 1(*8518*)</t>
  </si>
  <si>
    <t>-------------Đội Quản lý thuế liên xã số 2(*8519*)</t>
  </si>
  <si>
    <t>-------------Đội Quản lý thuế liên xã số 3(*8520*)</t>
  </si>
  <si>
    <t>-------------Đội Quản lý thuế liên xã số 4(*8521*)</t>
  </si>
  <si>
    <t>-----------Chi cục Thuế huyện Chợ Lách(*12470*)</t>
  </si>
  <si>
    <t>-------------Ban lãnh đạo(*160344*)</t>
  </si>
  <si>
    <t>-------------Đội Nghiệp vụ quản lý thuế(*153607*)</t>
  </si>
  <si>
    <t>-------------Đội Kiểm tra thuế(*153608*)</t>
  </si>
  <si>
    <t>-------------Đội Hành chính-Nhân sự-Tài vụ-Quản trị-Ấn chỉ(*153609*)</t>
  </si>
  <si>
    <t>-------------Đội Quản lý thuế liên xã số 1(*153610*)</t>
  </si>
  <si>
    <t>-------------Đội Quản lý thuế liên xã số 2(*153611*)</t>
  </si>
  <si>
    <t>-------------Tổ Hành chính(*160345*)</t>
  </si>
  <si>
    <t>-------------Tổ Nghiệp vụ - hỗ trợ(*160346*)</t>
  </si>
  <si>
    <t>-------------Tổ Xử lý dữ liệu(*160347*)</t>
  </si>
  <si>
    <t>-------------Tổ Thanh tra, kiểm tra(*160348*)</t>
  </si>
  <si>
    <t>-------------Đội Quản lý doanh nghiệp(*160349*)</t>
  </si>
  <si>
    <t>-------------Đội Thu thuế tiểu vùng 1(*160350*)</t>
  </si>
  <si>
    <t>-------------Đội Thu thuế tiểu vùng 2(*160351*)</t>
  </si>
  <si>
    <t>-------------Đội Kê khai - Kế toán thuế và Tin học(*160352*)</t>
  </si>
  <si>
    <t>-------------Đội Quản lý nợ và cưỡng chế nợ thuế(*160353*)</t>
  </si>
  <si>
    <t>-------------Đội Hành chính - Nhân sự - Tài vụ - Ấn chỉ(*160354*)</t>
  </si>
  <si>
    <t>-------------Đội trước bạ và thu khác(*160355*)</t>
  </si>
  <si>
    <t>-------------Đội TT - HTNNT và TH-NV-DT(*160356*)</t>
  </si>
  <si>
    <t>-----------Chi cục thuế huyện Mỏ Cày(*157120*)</t>
  </si>
  <si>
    <t>-------------Ban lãnh đạo(*160357*)</t>
  </si>
  <si>
    <t>-------------Đội Kiểm tra thuế(*160358*)</t>
  </si>
  <si>
    <t>-------------Đội Quản lý thuế liên xã số 1(*160359*)</t>
  </si>
  <si>
    <t>-------------Đội Quản lý thuế liên xã số 2(*160360*)</t>
  </si>
  <si>
    <t>-------------Đội Quản lý thuế liên xã số 3(*160361*)</t>
  </si>
  <si>
    <t>-------------Đội Quản lý thuế liên xã số 4(*160362*)</t>
  </si>
  <si>
    <t>-------------Đội Quản lý thuế liên xã số 5(*160363*)</t>
  </si>
  <si>
    <t>-------------Đội Quản lý thuế liên xã số 6(*160364*)</t>
  </si>
  <si>
    <t>-------------Đội Quản lý thuế liên xã số 7(*160365*)</t>
  </si>
  <si>
    <t>-------------Tổ Hành chính(*160366*)</t>
  </si>
  <si>
    <t>-------------Tổ Nghiệp vụ - hỗ trợ(*160367*)</t>
  </si>
  <si>
    <t>-------------Tổ Xử lý dữ liệu(*160368*)</t>
  </si>
  <si>
    <t>-------------Tổ Thanh tra, kiểm tra(*160369*)</t>
  </si>
  <si>
    <t>-------------Đội Quản lý thu lệ phí trước bạ và thu khác(*160370*)</t>
  </si>
  <si>
    <t>-------------Đội Quản lý doanh nghiệp(*160371*)</t>
  </si>
  <si>
    <t>-------------Đội Tuyên truyền - hỗ trợ người nộp thuế(*160372*)</t>
  </si>
  <si>
    <t>-------------Đội Kê khai - Kế toán thuế và Tin học(*160373*)</t>
  </si>
  <si>
    <t>-------------Đội Quản lý nợ và cưỡng chế nợ thuế(*160374*)</t>
  </si>
  <si>
    <t>-------------Đội Nghiệp vụ - Dự toán(*160375*)</t>
  </si>
  <si>
    <t>-------------Đội Hành chính - Nhân sự - Tài vụ - Ấn chỉ(*160376*)</t>
  </si>
  <si>
    <t>-------------Đội trước bạ và thu khác(*160377*)</t>
  </si>
  <si>
    <t>-----------Chi cục Thuế huyện Mỏ Cày Nam(*157119*)</t>
  </si>
  <si>
    <t>-------------Ban lãnh đạo(*160378*)</t>
  </si>
  <si>
    <t>-------------Đội Nghiệp vụ quản lý thuế(*160379*)</t>
  </si>
  <si>
    <t>-------------Đội Kiểm tra thuế(*160380*)</t>
  </si>
  <si>
    <t>-------------Đội Hành chính-Nhân sự-Tài vụ-Quản trị-Ấn chỉ(*160381*)</t>
  </si>
  <si>
    <t>-------------Đội Quản lý thuế liên xã số 1(*160382*)</t>
  </si>
  <si>
    <t>-------------Đội Quản lý thuế liên xã số 2(*160383*)</t>
  </si>
  <si>
    <t>-------------Đội Quản lý thuế liên xã số 3(*160384*)</t>
  </si>
  <si>
    <t>-------------Đội Quản lý thuế liên xã số 4(*160385*)</t>
  </si>
  <si>
    <t>-------------Đội Tuyên truyền - hỗ trợ người nộp thuế(*160386*)</t>
  </si>
  <si>
    <t>-------------Đội Kê khai - Kế toán thuế và Tin học(*160387*)</t>
  </si>
  <si>
    <t>-------------Đội Quản lý nợ và cưỡng chế nợ thuế(*160388*)</t>
  </si>
  <si>
    <t>-------------Đội Nghiệp vụ - Dự toán(*160389*)</t>
  </si>
  <si>
    <t>-------------Đội Hành chính - Nhân sự - Tài vụ - Ấn chỉ(*160390*)</t>
  </si>
  <si>
    <t>-------------Đội trước bạ và thu khác(*160391*)</t>
  </si>
  <si>
    <t>-------------Đội TT - HTNNT và TH-NV-DT(*160392*)</t>
  </si>
  <si>
    <t>-----------Chi cục Thuế huyện Mỏ Cày Bắc(*12471*)</t>
  </si>
  <si>
    <t>-------------Ban lãnh đạo(*160393*)</t>
  </si>
  <si>
    <t>-------------Đội Nghiệp vụ quản lý thuế(*153613*)</t>
  </si>
  <si>
    <t>-------------Đội Kiểm tra thuế(*153614*)</t>
  </si>
  <si>
    <t>-------------Đội Hành chính-Nhân sự-Tài vụ-Quản trị-Ấn chỉ(*153615*)</t>
  </si>
  <si>
    <t>-------------Đội Quản lý thuế liên xã số 1(*153616*)</t>
  </si>
  <si>
    <t>-------------Đội Quản lý thuế liên xã số 2(*153617*)</t>
  </si>
  <si>
    <t>-------------Đội Quản lý thuế liên xã số 3(*153618*)</t>
  </si>
  <si>
    <t>-------------Đội Quản lý thuế liên xã(*160394*)</t>
  </si>
  <si>
    <t>-------------Đội Tuyên truyền - hỗ trợ người nộp thuế(*160395*)</t>
  </si>
  <si>
    <t>-------------Đội Kê khai - Kế toán thuế và Tin học(*160396*)</t>
  </si>
  <si>
    <t>-------------Đội Quản lý nợ và cưỡng chế nợ thuế(*160397*)</t>
  </si>
  <si>
    <t>-------------Đội Nghiệp vụ - Dự toán(*160398*)</t>
  </si>
  <si>
    <t>-------------Đội Hành chính - Nhân sự - Tài vụ - Ấn chỉ(*160399*)</t>
  </si>
  <si>
    <t>-------------Đội trước bạ và thu khác(*160400*)</t>
  </si>
  <si>
    <t>-------------Đội TT - HTNNT và TH-NV-DT(*160401*)</t>
  </si>
  <si>
    <t>-----------Chi cục Thuế huyện Châu Thành(*12473*)</t>
  </si>
  <si>
    <t>-------------Ban lãnh đạo(*160402*)</t>
  </si>
  <si>
    <t>-------------Đội Nghiệp vụ quản lý thuế(*153628*)</t>
  </si>
  <si>
    <t>-------------Đội Kiểm tra thuế(*153629*)</t>
  </si>
  <si>
    <t>-------------Đội Hành chính-Nhân sự-Tài vụ-Quản trị-Ấn chỉ(*153630*)</t>
  </si>
  <si>
    <t>-------------Đội Quản lý thuế liên xã Cánh Đông(*153631*)</t>
  </si>
  <si>
    <t>-------------Đội Quản lý thuế liên xã Cánh Tây(*153632*)</t>
  </si>
  <si>
    <t>-------------Tổ Hành chính(*160403*)</t>
  </si>
  <si>
    <t>-------------Tổ Nghiệp vụ - hỗ trợ(*160404*)</t>
  </si>
  <si>
    <t>-------------Tổ Xử lý dữ liệu(*160405*)</t>
  </si>
  <si>
    <t>-------------Tổ Thanh tra, kiểm tra(*160406*)</t>
  </si>
  <si>
    <t>-------------Đội Quản lý thu lệ phí trước bạ và thu khác(*160407*)</t>
  </si>
  <si>
    <t>-------------Đội Quản lý doanh nghiệp(*160408*)</t>
  </si>
  <si>
    <t>-------------Đội Thu thuế liên xã 1(*160409*)</t>
  </si>
  <si>
    <t>-------------Đội Thu thuế liên xã 2(*160410*)</t>
  </si>
  <si>
    <t>-------------Đội Thu thuế liên xã 3(*160411*)</t>
  </si>
  <si>
    <t>-------------Đội Thu thuế liên xã 4(*160412*)</t>
  </si>
  <si>
    <t>-------------Đội Tuyên truyền - hỗ trợ người nộp thuế(*160413*)</t>
  </si>
  <si>
    <t>-------------Đội Kê khai - Kế toán thuế và Tin học(*160414*)</t>
  </si>
  <si>
    <t>-------------Đội Quản lý nợ và cưỡng chế nợ thuế(*160415*)</t>
  </si>
  <si>
    <t>-------------Đội Nghiệp vụ - Dự toán(*160416*)</t>
  </si>
  <si>
    <t>-------------Đội Hành chính - Nhân sự - Tài vụ - Ấn chỉ(*160417*)</t>
  </si>
  <si>
    <t>-------------Đội trước bạ và thu khác(*160418*)</t>
  </si>
  <si>
    <t>-------------Đội TT - HTNNT và TH-NV-DT(*160419*)</t>
  </si>
  <si>
    <t>-----------Chi cục thuế huyện Giồng Trôm(*12479*)</t>
  </si>
  <si>
    <t>-------------Ban lãnh đạo(*160420*)</t>
  </si>
  <si>
    <t>-------------Đội Nghiệp vụ quản lý thuế(*153634*)</t>
  </si>
  <si>
    <t>-------------Đội Kiểm tra thuế(*153635*)</t>
  </si>
  <si>
    <t>-------------Đội Hành chính-Nhân sự-Tài vụ-Quản trị-Ấn chỉ(*153650*)</t>
  </si>
  <si>
    <t>-------------Đội Quản lý thuế liên xã số 1(*153651*)</t>
  </si>
  <si>
    <t>-------------Đội Quản lý thuế liên xã số 2(*153652*)</t>
  </si>
  <si>
    <t>-------------Đội Quản lý thuế liên xã(*160421*)</t>
  </si>
  <si>
    <t>-------------Tổ Hành chính(*160422*)</t>
  </si>
  <si>
    <t>-------------Tổ Nghiệp vụ - hỗ trợ(*160423*)</t>
  </si>
  <si>
    <t>-------------Tổ Xử lý dữ liệu(*160424*)</t>
  </si>
  <si>
    <t>-------------Tổ Thanh tra, kiểm tra(*160425*)</t>
  </si>
  <si>
    <t>-------------Đội Quản lý thu lệ phí trước bạ và thu khác(*160426*)</t>
  </si>
  <si>
    <t>-------------Đội Quản lý doanh nghiệp(*160427*)</t>
  </si>
  <si>
    <t>-------------Đội thuế liên xã 1(*160428*)</t>
  </si>
  <si>
    <t>-------------Đội thuế liên xã 2(*160429*)</t>
  </si>
  <si>
    <t>-------------Đội thuế liên xã 3(*160430*)</t>
  </si>
  <si>
    <t>-------------Đội thuế liên xã 4(*160431*)</t>
  </si>
  <si>
    <t>-------------Đội Tuyên truyền - hỗ trợ người nộp thuế(*160432*)</t>
  </si>
  <si>
    <t>-------------Đội Kê khai - Kế toán thuế và Tin học(*160433*)</t>
  </si>
  <si>
    <t>-------------Đội Quản lý nợ và cưỡng chế nợ thuế(*160434*)</t>
  </si>
  <si>
    <t>-------------Đội Nghiệp vụ - Dự toán(*160435*)</t>
  </si>
  <si>
    <t>-------------Đội Hành chính - Nhân sự - Tài vụ - Ấn chỉ(*160436*)</t>
  </si>
  <si>
    <t>-------------Đội trước bạ và thu khác(*160437*)</t>
  </si>
  <si>
    <t>-------------Đội TT - HTNNT và TH-NV-DT(*160438*)</t>
  </si>
  <si>
    <t>-----------Chi cục thuế huyện Ba Tri(*157118*)</t>
  </si>
  <si>
    <t>-------------Ban lãnh đạo(*160439*)</t>
  </si>
  <si>
    <t>-------------Đội Nghiệp vụ quản lý thuế(*160440*)</t>
  </si>
  <si>
    <t>-------------Đội Kiểm tra thuế(*160441*)</t>
  </si>
  <si>
    <t>-------------Đội Hành chính-Nhân sự-Tài vụ-Quản trị-Ấn chỉ(*160442*)</t>
  </si>
  <si>
    <t>-------------Đội thuế liên xã 1(*160443*)</t>
  </si>
  <si>
    <t>-------------Đội thuế liên xã 2(*160444*)</t>
  </si>
  <si>
    <t>-------------Đội thuế liên xã 3(*160445*)</t>
  </si>
  <si>
    <t>-------------Đội thuế liên xã 4(*160446*)</t>
  </si>
  <si>
    <t>-------------Đội thuế liên xã 5(*160447*)</t>
  </si>
  <si>
    <t>-------------Tổ Hành chính(*160448*)</t>
  </si>
  <si>
    <t>-------------Tổ Nghiệp vụ - hỗ trợ(*160449*)</t>
  </si>
  <si>
    <t>-------------Tổ Xử lý dữ liệu(*160450*)</t>
  </si>
  <si>
    <t>-------------Tổ Thanh tra, kiểm tra(*160451*)</t>
  </si>
  <si>
    <t>-------------Đội Quản lý thu lệ phí trước bạ và thu khác(*160452*)</t>
  </si>
  <si>
    <t>-------------Đội Quản lý doanh nghiệp(*160453*)</t>
  </si>
  <si>
    <t>-------------Đội Tuyên truyền - hỗ trợ người nộp thuế(*160454*)</t>
  </si>
  <si>
    <t>-------------Đội Kê khai - Kế toán thuế và Tin học(*160455*)</t>
  </si>
  <si>
    <t>-------------Đội Quản lý nợ và cưỡng chế nợ thuế(*160456*)</t>
  </si>
  <si>
    <t>-------------Đội Nghiệp vụ - Dự toán(*160457*)</t>
  </si>
  <si>
    <t>-------------Đội Hành chính - Nhân sự - Tài vụ - Ấn chỉ(*160458*)</t>
  </si>
  <si>
    <t>-------------Đội trước bạ và thu khác(*160459*)</t>
  </si>
  <si>
    <t>-------------Đội TT - HTNNT và TH-NV-DT(*160460*)</t>
  </si>
  <si>
    <t>-----------Chi cục thuế huyện Thạnh Phú(*157117*)</t>
  </si>
  <si>
    <t>-------------Ban lãnh đạo(*160461*)</t>
  </si>
  <si>
    <t>-------------Đội Nghiệp vụ quản lý thuế(*160462*)</t>
  </si>
  <si>
    <t>-------------Đội Kiểm tra thuế(*160463*)</t>
  </si>
  <si>
    <t>-------------Đội Hành chính-Nhân sự-Tài vụ-Quản trị-Ấn chỉ(*160464*)</t>
  </si>
  <si>
    <t>-------------Đội Quản lý thuế liên xã - thị trấn(*160465*)</t>
  </si>
  <si>
    <t>-------------Đội thuế liên xã 1(*160466*)</t>
  </si>
  <si>
    <t>-------------Đội thuế liên xã 2(*160467*)</t>
  </si>
  <si>
    <t>-------------Đội thuế liên xã 3(*160468*)</t>
  </si>
  <si>
    <t>-------------Đội thuế liên xã 4(*160469*)</t>
  </si>
  <si>
    <t>-------------Đội thuế liên xã 5(*160470*)</t>
  </si>
  <si>
    <t>-------------Tổ Hành chính(*160471*)</t>
  </si>
  <si>
    <t>-------------Tổ Nghiệp vụ - hỗ trợ(*160472*)</t>
  </si>
  <si>
    <t>-------------Tổ Xử lý dữ liệu(*160473*)</t>
  </si>
  <si>
    <t>-------------Tổ Thanh tra, kiểm tra(*160474*)</t>
  </si>
  <si>
    <t>-------------Đội Quản lý doanh nghiệp(*160475*)</t>
  </si>
  <si>
    <t>-------------Đội Kê khai - Kế toán thuế và Tin học(*160476*)</t>
  </si>
  <si>
    <t>-------------Đội Quản lý nợ và cưỡng chế nợ thuế(*160477*)</t>
  </si>
  <si>
    <t>-------------Đội Hành chính - Nhân sự - Tài vụ - Ấn chỉ(*160478*)</t>
  </si>
  <si>
    <t>-------------Đội trước bạ và thu khác(*160479*)</t>
  </si>
  <si>
    <t>-------------Đội TT - HTNNT và TH-NV-DT(*160480*)</t>
  </si>
  <si>
    <t>-----------Chi cục thuế thị xã (thành phố) Bến Tre(*157116*)</t>
  </si>
  <si>
    <t>-------------Ban lãnh đạo(*160481*)</t>
  </si>
  <si>
    <t>-------------Đội Nghiệp vụ quản lý thuế(*160482*)</t>
  </si>
  <si>
    <t>-------------Đội Kiểm tra thuế(*160483*)</t>
  </si>
  <si>
    <t>-------------Đội Kiểm tra thuế 2(*160484*)</t>
  </si>
  <si>
    <t>-------------Đội Hành chính-Nhân sự-Tài vụ-Quản trị-Ấn chỉ(*160485*)</t>
  </si>
  <si>
    <t>-------------Đội Quản lý thuế liên xã - thị trấn(*160486*)</t>
  </si>
  <si>
    <t>-------------Đội thuế liên xã phường 1(*160487*)</t>
  </si>
  <si>
    <t>-------------Đội thuế liên xã phường 2(*160488*)</t>
  </si>
  <si>
    <t>-------------Đội thuế liên xã phường 3(*160489*)</t>
  </si>
  <si>
    <t>-------------Đội thuế liên xã phường 4(*160490*)</t>
  </si>
  <si>
    <t>-------------Đội thuế liên xã 5(*160491*)</t>
  </si>
  <si>
    <t>-------------Đội thu thuế chợ Bến Tre(*160492*)</t>
  </si>
  <si>
    <t>-------------Tổ Hành chính(*160493*)</t>
  </si>
  <si>
    <t>-------------Tổ Nghiệp vụ - hỗ trợ(*160494*)</t>
  </si>
  <si>
    <t>-------------Tổ Xử lý dữ liệu(*160495*)</t>
  </si>
  <si>
    <t>-------------Tổ Thanh tra, kiểm tra(*160496*)</t>
  </si>
  <si>
    <t>-------------Đội Tuyên truyền - hỗ trợ người nộp thuế(*160497*)</t>
  </si>
  <si>
    <t>-------------Đội Quản lý doanh nghiệp(*160498*)</t>
  </si>
  <si>
    <t>-------------Đội Kê khai - Kế toán thuế và Tin học(*160499*)</t>
  </si>
  <si>
    <t>-------------Đội Nghiệp vụ - Dự toán(*160500*)</t>
  </si>
  <si>
    <t>-------------Đội Quản lý nợ và cưỡng chế nợ thuế(*160501*)</t>
  </si>
  <si>
    <t>-------------Đội Hành chính - Nhân sự - Tài vụ - Ấn chỉ(*160502*)</t>
  </si>
  <si>
    <t>-------------Đội trước bạ và thu khác(*160503*)</t>
  </si>
  <si>
    <t>-------------Đội TT - HTNNT và TH-NV-DT(*160504*)</t>
  </si>
  <si>
    <t>----------Cục Thuế Tỉnh Kiên Giang(*2722*)</t>
  </si>
  <si>
    <t>-----------Lãnh đạo Cục(*8581*)</t>
  </si>
  <si>
    <t>-----------Văn phòng Cục(*8589*)</t>
  </si>
  <si>
    <t>-----------Phòng Kê khai - Kế toán thuế(*8583*)</t>
  </si>
  <si>
    <t>-----------Phòng Tuyên truyền - Hỗ trợ Người nộp thuế(*8584*)</t>
  </si>
  <si>
    <t>-----------Phòng Quản lý nợ &amp; cưỡng chế nợ thuế(*8585*)</t>
  </si>
  <si>
    <t>-----------Phòng Quản lý Hộ kinh doanh cá nhân và Thu khác(*8586*)</t>
  </si>
  <si>
    <t>-----------Phòng Công nghệ thông tin(*8591*)</t>
  </si>
  <si>
    <t>-----------Phòng Nghiệp vụ - Dự toán - Pháp chế(*8577*)</t>
  </si>
  <si>
    <t>-----------Phòng Tổ chức cán bộ(*8588*)</t>
  </si>
  <si>
    <t>-----------Phòng Kiểm tra nội bộ(*8590*)</t>
  </si>
  <si>
    <t>-----------Phòng Thanh tra - Kiểm tra 01(*8587*)</t>
  </si>
  <si>
    <t>-----------Phòng Thanh tra - Kiểm tra 02(*8582*)</t>
  </si>
  <si>
    <t>-----------Phòng Thuế trước bạ và thu khác(*153667*)</t>
  </si>
  <si>
    <t>-----------Phòng Nghiệp vụ thuế(*153668*)</t>
  </si>
  <si>
    <t>-----------Phòng Tổng hợp dự toán(*153669*)</t>
  </si>
  <si>
    <t>-----------Phòng Quản lý ấn chỉ(*153670*)</t>
  </si>
  <si>
    <t>-----------Phòng tin học và xử lý dữ liệu về thuế(*153671*)</t>
  </si>
  <si>
    <t>-----------Phòng Quản lý doanh nghiệp(*153672*)</t>
  </si>
  <si>
    <t>-----------Chi cục Thuế Huyện Phú Quốc(*2733*)</t>
  </si>
  <si>
    <t>-------------Ban lãnh đạo(*159831*)</t>
  </si>
  <si>
    <t>-------------Đội Tuyên truyền - Hỗ trợ người nộp thuế - Trước bạ &amp; Thu khác(*8567*)</t>
  </si>
  <si>
    <t>-------------Đội Kê Khai - Kế toán thuế và Tin học - nghiệp vụ - dự toán - Pháp chế(*8568*)</t>
  </si>
  <si>
    <t>-------------Đội Kiểm tra thuế 01(*8569*)</t>
  </si>
  <si>
    <t>-------------Đội kiểm tra thuế 02(*8570*)</t>
  </si>
  <si>
    <t>-------------Đội thuế liên xã, thị trấn Dương Đông-Cửa Dương -Cửa Cạn-Gành Dầu-Bãi Thơm - Dương Tơ - Hàm Nimh(*8571*)</t>
  </si>
  <si>
    <t>-------------Đội Hành chính - Nhân sự - Tài vụ - Quản trị - Ấn chỉ(*8572*)</t>
  </si>
  <si>
    <t>-------------Đội thuế liên xã, thị trấn An Thới-Hòn Thơm-Thổ Châu(*8573*)</t>
  </si>
  <si>
    <t>-----------Chi cục Thuế Huyện Kiên Hải(*2734*)</t>
  </si>
  <si>
    <t>-------------Ban lãnh đạo(*159832*)</t>
  </si>
  <si>
    <t>-------------Đội Tổng hợp(*8575*)</t>
  </si>
  <si>
    <t>-------------Đội Nghiệp vụ Quản lý Thuế(*8576*)</t>
  </si>
  <si>
    <t>-----------Chi cục thuế huyện Giang Thành(*2737*)</t>
  </si>
  <si>
    <t>-------------Ban lãnh đạo(*159833*)</t>
  </si>
  <si>
    <t>-------------Đội Tổng hợp(*8579*)</t>
  </si>
  <si>
    <t>-------------Đội Nghiệp vụ Quản lý Thuế(*8580*)</t>
  </si>
  <si>
    <t>-----------Chi cục Thuế Thành phố Rạch Giá(*2735*)</t>
  </si>
  <si>
    <t>-------------Ban lãnh đạo(*159834*)</t>
  </si>
  <si>
    <t>-------------Đội Tuyên truyền - Hỗ trợ người nộp thuế - TBTK(*8524*)</t>
  </si>
  <si>
    <t>-------------Đội thuế liên phường Vĩnh Thanh Vân - Vĩnh Lạc - Vĩnh Bảo - Vĩnh Hiệp(*8525*)</t>
  </si>
  <si>
    <t>-------------Đội thuế liên phường Rạch Sỏi - Vĩnh Lợi - An Hoà - An Bình(*8526*)</t>
  </si>
  <si>
    <t>-------------Đội thuế liên phường xã Vĩnh Thanh - Vĩnh Quang - Vĩnh Thông - Phi Thông(*8527*)</t>
  </si>
  <si>
    <t>-------------Đội Kê khai - Kế toán thuế và Tin học -NVDT- pháp chế(*8528*)</t>
  </si>
  <si>
    <t>-------------Đội Kiểm tra thuế 2(*8529*)</t>
  </si>
  <si>
    <t>-------------Đội Kiểm tra thuế 1(*8530*)</t>
  </si>
  <si>
    <t>-------------Đội Hành chính - Nhân sự - Tài vụ - Quản trị - Ấn chỉ(*8531*)</t>
  </si>
  <si>
    <t>-----------Chi cục Thuế thành phố Hà Tiên(*2723*)</t>
  </si>
  <si>
    <t>-------------Ban lãnh đạo(*159835*)</t>
  </si>
  <si>
    <t>-------------Đội Thuế liên phường Bình San - Mỹ Đức(*8533*)</t>
  </si>
  <si>
    <t>-------------Đội Kiểm tra thuế(*8534*)</t>
  </si>
  <si>
    <t>-------------Đội Nghiệp vụ Quản lý Thuế(*8535*)</t>
  </si>
  <si>
    <t>-------------Đội Hành chính - Nhân sự - Tài vụ - Quản trị -  Ấn chỉ(*8536*)</t>
  </si>
  <si>
    <t>-------------Đội thuế liên phường, xã (Đông Hồ- Pháo Đài -Tô Châu-Thuận Yên-Tiên Hải(*8537*)</t>
  </si>
  <si>
    <t>-----------Chi cục Thuế Khu vực Hòn Đất - Kiên Lương(*2725*)</t>
  </si>
  <si>
    <t>-------------Ban lãnh đạo(*159836*)</t>
  </si>
  <si>
    <t>-------------Đội Quản lý thuế liên xã, thị trấn Sóc sơn-Sơn Kiên-Sơn Bình-Mỹ Thuận-Mỹ Hiệp Sơn-Mỹ Phước-Mỹ Lâm, huyện Hòn Đất(*8539*)</t>
  </si>
  <si>
    <t>-------------Đội Nghiệp vụ Quản lý thuế(*8540*)</t>
  </si>
  <si>
    <t>-------------Đội Hành chính - Nhân sự - Tài vụ - Quản trị - Ấn chỉ(*8541*)</t>
  </si>
  <si>
    <t>-------------Đội kiểm tra Thuế(*159837*)</t>
  </si>
  <si>
    <t>-------------Đội Quản lý thuế thị trấn Kiên Lương, huyện Kiên Lương(*159838*)</t>
  </si>
  <si>
    <t>-------------Đội Quản lý thuế liên xã Kiên Bình - Hòa Điền - Dương Hòa - Bình An - Bình Trị - Sơn Hải - Hòn Nghệ, huyện Kiên Lương(*159839*)</t>
  </si>
  <si>
    <t>-------------Đội Quản lý thuế liên xã, thị trấn Hòn Đất, Bình Sơn - Bình Giang - Lình Huỳnh - Thổ Sơn - Nam Thái Sơn - Mỹ Thái, huyện Hòn Đất(*159840*)</t>
  </si>
  <si>
    <t>-----------Chi cục Thuế Khu vực Châu Thành - Tân Hiệp(*2726*)</t>
  </si>
  <si>
    <t>-------------Ban lãnh đạo(*159841*)</t>
  </si>
  <si>
    <t>-------------Đội Nghiệp vụ Quản lý thuế(*8543*)</t>
  </si>
  <si>
    <t>-------------Đội Quản lý thuế liên xã, thị trấn Minh Lương, huyện Châu Thành(*8544*)</t>
  </si>
  <si>
    <t>-------------Đội Kiểm tra thuế(*8545*)</t>
  </si>
  <si>
    <t>-------------Đội Quản lý thuế liên xã, thị trấn Tân Hiệp-Tân Hiệp B-Thạnh Đông B-Tân Hoà-Tân Thành, huyện Tân Hiệp(*8546*)</t>
  </si>
  <si>
    <t>-------------Đội thuế liên xã Thạnh Đông A-Thạnh Đông-Thạnh Trị-Tân Hiệp A-Tân An-Tân Hội, huyện Tân Hiệp(*8547*)</t>
  </si>
  <si>
    <t>-------------Đội Hành chính - Nhân sự - Tài vụ - Quản Trị -  Ấn chỉ(*8548*)</t>
  </si>
  <si>
    <t>-----------Chi cục Thuế Khu vực An Biên - An Minh(*2730*)</t>
  </si>
  <si>
    <t>-------------Ban lãnh đạo(*159842*)</t>
  </si>
  <si>
    <t>-------------Đội Nghiệp vụ Quản lý thuế(*8556*)</t>
  </si>
  <si>
    <t>-------------Đội Kiểm tra thuế(*8557*)</t>
  </si>
  <si>
    <t>-------------Đội QL thuế liên xã, thị trấn An Biên(*8558*)</t>
  </si>
  <si>
    <t>-------------Đội QL thuế liên xã, thị trấn An Minh(*8559*)</t>
  </si>
  <si>
    <t>-------------Đội Hành chính - Nhân sự - Tài vụ - Quản trị - Ấn chỉ(*8560*)</t>
  </si>
  <si>
    <t>-----------Chi cục Thuế Khu vực Giồng Riềng - Gò Quao(*8549*)</t>
  </si>
  <si>
    <t>-------------Ban lãnh đạo(*159843*)</t>
  </si>
  <si>
    <t>-------------Đội Nghiệp vụ Quản lý thuế(*8550*)</t>
  </si>
  <si>
    <t>-------------Đội thuế liên xã, thị trấn huyện Giồng Riềng(*8551*)</t>
  </si>
  <si>
    <t>-------------Đội Kiểm tra thuế(*8552*)</t>
  </si>
  <si>
    <t>-------------Đội thuế liên xã, thị trấn huyện Gò Quao(*8553*)</t>
  </si>
  <si>
    <t>-------------Đội Hành chính - Nhân sự - Tài vụ - Quản trị - Ấn chỉ(*8554*)</t>
  </si>
  <si>
    <t>-----------Chi cục Thuế Khu vực Vĩnh Thuận - U Minh Thượng(*2732*)</t>
  </si>
  <si>
    <t>-------------Ban lãnh đạo(*159844*)</t>
  </si>
  <si>
    <t>-------------Đội Nghiệp vụ Quản lý thuế(*8562*)</t>
  </si>
  <si>
    <t>-------------Đội Kiểm tra thuế(*8563*)</t>
  </si>
  <si>
    <t>-------------Đội Hành chính - Nhân sự - Tài vụ - Quản trị - Ấn chỉ(*8564*)</t>
  </si>
  <si>
    <t>-------------Đội QL thuế liên xã, thị trấn huyện Vĩnh Thuận(*8565*)</t>
  </si>
  <si>
    <t>-------------Đội Quản lý thuế liên xã huyện U Minh Thượng(*159845*)</t>
  </si>
  <si>
    <t>-----------Chi cục thuế huyện An Minh(*12457*)</t>
  </si>
  <si>
    <t>-------------Ban lãnh đạo(*159846*)</t>
  </si>
  <si>
    <t>-------------Đội Nghiệp vụ Quản lý thuế(*153780*)</t>
  </si>
  <si>
    <t>-------------Đội Kiểm tra thuế(*153781*)</t>
  </si>
  <si>
    <t>-------------Đội QL thuế liên xã, thị trấn An Biên(*153782*)</t>
  </si>
  <si>
    <t>-------------Đội QL thuế liên xã, thị trấn An Minh(*153783*)</t>
  </si>
  <si>
    <t>-------------Đội Hành chính - Nhân sự - Tài vụ - Ấn chỉ(*153784*)</t>
  </si>
  <si>
    <t>-----------Chi cục thuế huyện An Biên(*12458*)</t>
  </si>
  <si>
    <t>-------------Ban lãnh đạo(*159847*)</t>
  </si>
  <si>
    <t>-------------Đội Nghiệp vụ Quản lý thuế(*153716*)</t>
  </si>
  <si>
    <t>-------------Đội Kiểm tra thuế(*153441*)</t>
  </si>
  <si>
    <t>-------------Đội QL thuế liên xã, thị trấn An Biên(*153442*)</t>
  </si>
  <si>
    <t>-------------Đội QL thuế liên xã, thị trấn An Minh(*153443*)</t>
  </si>
  <si>
    <t>-------------Đội Hành chính - Nhân sự - Tài vụ - Ấn chỉ(*153444*)</t>
  </si>
  <si>
    <t>-----------Chi cục thuế huyện Hòn Đất(*12459*)</t>
  </si>
  <si>
    <t>-------------Ban lãnh đạo(*159848*)</t>
  </si>
  <si>
    <t>-------------Đội Quản lý thuế liên xã, thị trấn Sóc sơn-Sơn Kiên-Sơn Bình-Mỹ Thuận-Mỹ Hiệp Sơn-Mỹ Phước-Mỹ Lâm, huyện Hòn Đất(*153445*)</t>
  </si>
  <si>
    <t>-------------Đội Nghiệp vụ Quản lý thuế(*153446*)</t>
  </si>
  <si>
    <t>-------------Đội Hành chính - Nhân sự - Tài vụ - Ấn chỉ(*153447*)</t>
  </si>
  <si>
    <t>-----------Chi cục thuế huyện Kiên Lương(*12460*)</t>
  </si>
  <si>
    <t>-------------Ban lãnh đạo(*159849*)</t>
  </si>
  <si>
    <t>-------------Đội Quản lý thuế liên xã, thị trấn Sóc sơn-Sơn Kiên-Sơn Bình-Mỹ Thuận-Mỹ Hiệp Sơn-Mỹ Phước-Mỹ Lâm, huyện Hòn Đất(*153448*)</t>
  </si>
  <si>
    <t>-------------Đội Nghiệp vụ Quản lý thuế(*153449*)</t>
  </si>
  <si>
    <t>-------------Đội Hành chính - Nhân sự - Tài vụ - Ấn chỉ(*153450*)</t>
  </si>
  <si>
    <t>-----------Chi cục thuế huyện Châu Thành(*12461*)</t>
  </si>
  <si>
    <t>-------------Ban lãnh đạo(*159850*)</t>
  </si>
  <si>
    <t>-------------Đội Quản lý thuế liên xã, thị trấn Sóc sơn-Sơn Kiên-Sơn Bình-Mỹ Thuận-Mỹ Hiệp Sơn-Mỹ Phước-Mỹ Lâm, huyện Hòn Đất(*153451*)</t>
  </si>
  <si>
    <t>-------------Đội Nghiệp vụ Quản lý thuế(*153470*)</t>
  </si>
  <si>
    <t>-------------Đội Hành chính - Nhân sự - Tài vụ - Ấn chỉ(*153471*)</t>
  </si>
  <si>
    <t>-----------Chi cục thuế huyện Tân Hiệp(*12462*)</t>
  </si>
  <si>
    <t>-------------Ban lãnh đạo(*159851*)</t>
  </si>
  <si>
    <t>-------------Đội Quản lý thuế liên xã, thị trấn Sóc sơn-Sơn Kiên-Sơn Bình-Mỹ Thuận-Mỹ Hiệp Sơn-Mỹ Phước-Mỹ Lâm, huyện Hòn Đất(*153472*)</t>
  </si>
  <si>
    <t>-------------Đội Nghiệp vụ Quản lý thuế(*153473*)</t>
  </si>
  <si>
    <t>-------------Đội Hành chính - Nhân sự - Tài vụ - Ấn chỉ(*153474*)</t>
  </si>
  <si>
    <t>-----------Chi cục Thuế huyện Giồng Riềng(*12463*)</t>
  </si>
  <si>
    <t>-------------Ban lãnh đạo(*159852*)</t>
  </si>
  <si>
    <t>-------------Đội Quản lý thuế liên xã, thị trấn Sóc sơn-Sơn Kiên-Sơn Bình-Mỹ Thuận-Mỹ Hiệp Sơn-Mỹ Phước-Mỹ Lâm, huyện Hòn Đất(*153475*)</t>
  </si>
  <si>
    <t>-------------Đội Hành chính - Nhân sự - Tài vụ - Ấn chỉ(*153477*)</t>
  </si>
  <si>
    <t>-------------Đội Nghiệp vụ Quản lý thuế(*153476*)</t>
  </si>
  <si>
    <t>-----------Chi cục Thuế huyện Gò Quao(*12464*)</t>
  </si>
  <si>
    <t>-------------Ban lãnh đạo(*159853*)</t>
  </si>
  <si>
    <t>-------------Đội Quản lý thuế liên xã, thị trấn Sóc sơn-Sơn Kiên-Sơn Bình-Mỹ Thuận-Mỹ Hiệp Sơn-Mỹ Phước-Mỹ Lâm, huyện Hòn Đất(*153478*)</t>
  </si>
  <si>
    <t>-------------Đội Nghiệp vụ Quản lý thuế(*153479*)</t>
  </si>
  <si>
    <t>-------------Đội Hành chính - Nhân sự - Tài vụ - Ấn chỉ(*153480*)</t>
  </si>
  <si>
    <t>-----------Chi cục Thuế huyện Vĩnh Thuận(*12465*)</t>
  </si>
  <si>
    <t>-------------Ban lãnh đạo(*159854*)</t>
  </si>
  <si>
    <t>-------------Đội Quản lý thuế liên xã, thị trấn Sóc sơn-Sơn Kiên-Sơn Bình-Mỹ Thuận-Mỹ Hiệp Sơn-Mỹ Phước-Mỹ Lâm, huyện Hòn Đất(*153498*)</t>
  </si>
  <si>
    <t>-------------Đội Nghiệp vụ Quản lý thuế(*153499*)</t>
  </si>
  <si>
    <t>-------------Đội Hành chính - Nhân sự - Tài vụ - Ấn chỉ(*153500*)</t>
  </si>
  <si>
    <t>-----------Chi cục Thuế huyện U Minh Thượng(*12466*)</t>
  </si>
  <si>
    <t>-------------Ban lãnh đạo(*159855*)</t>
  </si>
  <si>
    <t>-------------Đội Quản lý thuế liên xã, thị trấn Sóc sơn-Sơn Kiên-Sơn Bình-Mỹ Thuận-Mỹ Hiệp Sơn-Mỹ Phước-Mỹ Lâm, huyện Hòn Đất(*153501*)</t>
  </si>
  <si>
    <t>-------------Đội Nghiệp vụ Quản lý thuế(*153502*)</t>
  </si>
  <si>
    <t>-------------Đội Hành chính - Nhân sự - Tài vụ - Ấn chỉ(*153503*)</t>
  </si>
  <si>
    <t>----------Cục Thuế Thành Phố Cần Thơ(*2738*)</t>
  </si>
  <si>
    <t>-----------Lãnh đạo Cục(*8603*)</t>
  </si>
  <si>
    <t>-----------Văn phòng(*8598*)</t>
  </si>
  <si>
    <t>-----------Phòng Tổ chức cán bộ(*8608*)</t>
  </si>
  <si>
    <t>-----------Phòng Quản lý nợ &amp; Cưỡng chế nợ thuế(*8600*)</t>
  </si>
  <si>
    <t>-----------Phòng Kê khai - Kế toán thuế(*8604*)</t>
  </si>
  <si>
    <t>-----------Phòng Quản lý Hộ kinh doanh, cá nhân và thu khác(*12162*)</t>
  </si>
  <si>
    <t>-----------Phòng Nghiệp vụ - Dự toán - Pháp chế(*12160*)</t>
  </si>
  <si>
    <t>-----------Phòng Tuyên truyền - Hỗ trợ người nộp thuế(*8611*)</t>
  </si>
  <si>
    <t>-----------Phòng Công nghệ Thông tin(*12161*)</t>
  </si>
  <si>
    <t>-----------Phòng Kiểm tra Nội bộ(*8599*)</t>
  </si>
  <si>
    <t>-----------Phòng Thanh tra - Kiểm tra số 1(*12163*)</t>
  </si>
  <si>
    <t>-----------Phòng Thanh tra - Kiểm tra số 2(*12164*)</t>
  </si>
  <si>
    <t>-----------Phòng Tổng hợp - Nghiệp vụ - Dự toán(*8606*)</t>
  </si>
  <si>
    <t>-----------Phòng Hành chính - Quản trị - Tài vụ - Ấn chỉ(*8609*)</t>
  </si>
  <si>
    <t>-----------Phòng Kiểm tra thuế(*8605*)</t>
  </si>
  <si>
    <t>-----------Phòng Quản lý thuế Thu nhập cá nhân(*8601*)</t>
  </si>
  <si>
    <t>-----------Phòng Quản lý các khoản thu từ Đất(*8602*)</t>
  </si>
  <si>
    <t>-----------Phòng Thanh tra Thuế(*8607*)</t>
  </si>
  <si>
    <t>-----------Phòng Tin học(*8610*)</t>
  </si>
  <si>
    <t>-----------Phòng Thuế trước bạ và thu khác(*153518*)</t>
  </si>
  <si>
    <t>-----------Phòng Nghiệp vụ thuế(*153519*)</t>
  </si>
  <si>
    <t>-----------Phòng Tổng hợp dự toán(*153520*)</t>
  </si>
  <si>
    <t>-----------Phòng Quản lý ấn chỉ(*153565*)</t>
  </si>
  <si>
    <t>-----------Phòng tin học và xử lý dữ liệu về thuế(*153566*)</t>
  </si>
  <si>
    <t>-----------Phòng Quản lý doanh nghiệp(*153567*)</t>
  </si>
  <si>
    <t>-----------Chi cục Thuế Quận Ninh kiều(*2739*)</t>
  </si>
  <si>
    <t>-------------Ban lãnh đạo(*160691*)</t>
  </si>
  <si>
    <t>-------------Đội Hành chính - Nhân sự - Tài vụ - Quản trị - Ấn chỉ(*160692*)</t>
  </si>
  <si>
    <t>-------------Đội Tuyên truyền - Hỗ trợ người nộp thuế - Trước bạ - Thu khác(*160693*)</t>
  </si>
  <si>
    <t>-------------Đội Kê khai - Kế toán thuế - Tin học - Nghiệp vụ - Dự toán - Pháp chế(*160694*)</t>
  </si>
  <si>
    <t>-------------Đội Kiểm tra thuế 1(*160695*)</t>
  </si>
  <si>
    <t>-------------Đội Kiểm tra thuế 2(*160696*)</t>
  </si>
  <si>
    <t>-------------Đội Quản lý thuế Liên phường An Bình - An Khánh(*160697*)</t>
  </si>
  <si>
    <t>-------------Đội Quản lý thuế phường An Cư(*160698*)</t>
  </si>
  <si>
    <t>-------------Đội Quản lý thuế Liên phường An Phú - An Nghiệp(*160699*)</t>
  </si>
  <si>
    <t>-------------Đội Quản lý thuế phường Tân An(*160700*)</t>
  </si>
  <si>
    <t>-------------Đội Quản lý thuế Liên phường An Hòa - Thới Bình - Cái Khế(*160701*)</t>
  </si>
  <si>
    <t>-------------Đội Quản lý thuế Liên phường Hương Lợi - Xuân Khánh(*160702*)</t>
  </si>
  <si>
    <t>-----------Chi cục Thuế quận Thốt Nốt(*2747*)</t>
  </si>
  <si>
    <t>-------------Ban lãnh đạo(*160703*)</t>
  </si>
  <si>
    <t>-------------Đội tuyên truyền hỗ trợ người nộp thuế(*153575*)</t>
  </si>
  <si>
    <t>-------------Đội kê khai và kế toán thuế(*153576*)</t>
  </si>
  <si>
    <t>-------------Đội tuyên truyền và cưỡng chế thuế(*153577*)</t>
  </si>
  <si>
    <t>-------------Đội Nghiệp vụ-Dự toán-Pháp Chế(*153579*)</t>
  </si>
  <si>
    <t>-------------Đội kiểm tra thuế(*153581*)</t>
  </si>
  <si>
    <t>-----------Chi cục Thuế Quận ô Môn(*2740*)</t>
  </si>
  <si>
    <t>-------------Ban lãnh đạo(*160704*)</t>
  </si>
  <si>
    <t>-------------Đội tuyên truyền hỗ trợ người nộp thuế(*153537*)</t>
  </si>
  <si>
    <t>-------------Đội kê khai và kế toán thuế(*153538*)</t>
  </si>
  <si>
    <t>-------------Đội tuyên truyền và cưỡng chế thuế(*153539*)</t>
  </si>
  <si>
    <t>-------------Đội Nghiệp vụ-Dự toán-Pháp Chế(*153541*)</t>
  </si>
  <si>
    <t>-------------Đội kiểm tra thuế(*153543*)</t>
  </si>
  <si>
    <t>-----------Chi cục Thuế Quận Cái răng(*2742*)</t>
  </si>
  <si>
    <t>-------------Ban lãnh đạo(*160705*)</t>
  </si>
  <si>
    <t>-------------Đội tuyên truyền hỗ trợ người nộp thuế(*153544*)</t>
  </si>
  <si>
    <t>-------------Đội kê khai và kế toán thuế(*153545*)</t>
  </si>
  <si>
    <t>-------------Đội tuyên truyền và cưỡng chế thuế(*153546*)</t>
  </si>
  <si>
    <t>-------------Đội Nghiệp vụ-Dự toán-Pháp Chế(*153548*)</t>
  </si>
  <si>
    <t>-------------Đội kiểm tra thuế(*153550*)</t>
  </si>
  <si>
    <t>-----------Chi cục Thuế huyện Thới Lai(*2746*)</t>
  </si>
  <si>
    <t>-------------Ban lãnh đạo(*160706*)</t>
  </si>
  <si>
    <t>-------------Đội tuyên truyền hỗ trợ người nộp thuế(*153551*)</t>
  </si>
  <si>
    <t>-------------Đội kê khai và kế toán thuế(*153203*)</t>
  </si>
  <si>
    <t>-------------Đội tuyên truyền và cưỡng chế thuế(*153204*)</t>
  </si>
  <si>
    <t>-------------Đội Nghiệp vụ-Dự toán-Pháp Chế(*153206*)</t>
  </si>
  <si>
    <t>-------------Đội kiểm tra thuế(*153208*)</t>
  </si>
  <si>
    <t>-----------Chi cục thuế quận Bình Thuỷ(*2741*)</t>
  </si>
  <si>
    <t>-------------Ban lãnh đạo(*160707*)</t>
  </si>
  <si>
    <t>-------------Đội tuyên truyền hỗ trợ người nộp thuế(*153209*)</t>
  </si>
  <si>
    <t>-------------Đội kê khai và kế toán thuế(*153210*)</t>
  </si>
  <si>
    <t>-------------Đội tuyên truyền và cưỡng chế thuế(*153211*)</t>
  </si>
  <si>
    <t>-------------Đội Nghiệp vụ-Dự toán-Pháp Chế(*153213*)</t>
  </si>
  <si>
    <t>-------------Đội kiểm tra thuế(*153215*)</t>
  </si>
  <si>
    <t>-----------Chi cục thuế huyện Vĩnh Thạnh(*2743*)</t>
  </si>
  <si>
    <t>-------------Ban lãnh đạo(*160708*)</t>
  </si>
  <si>
    <t>-------------Đội tuyên truyền hỗ trợ người nộp thuế(*153216*)</t>
  </si>
  <si>
    <t>-------------Đội kê khai và kế toán thuế(*153217*)</t>
  </si>
  <si>
    <t>-------------Đội tuyên truyền và cưỡng chế thuế(*153218*)</t>
  </si>
  <si>
    <t>-------------Đội Nghiệp vụ-Dự toán-Pháp Chế(*153239*)</t>
  </si>
  <si>
    <t>-------------Đội kiểm tra thuế(*153241*)</t>
  </si>
  <si>
    <t>-----------Chi cục thuế huyện Phong Điền(*2745*)</t>
  </si>
  <si>
    <t>-------------Ban lãnh đạo(*160709*)</t>
  </si>
  <si>
    <t>-------------Đội tuyên truyền hỗ trợ người nộp thuế(*153242*)</t>
  </si>
  <si>
    <t>-------------Đội kê khai và kế toán thuế(*153243*)</t>
  </si>
  <si>
    <t>-------------Đội tuyên truyền và cưỡng chế thuế(*153244*)</t>
  </si>
  <si>
    <t>-------------Đội Nghiệp vụ-Dự toán-Pháp Chế(*153246*)</t>
  </si>
  <si>
    <t>-------------Đội kiểm tra thuế(*153248*)</t>
  </si>
  <si>
    <t>-----------Chi cục thuế huyện Cờ Đỏ(*2744*)</t>
  </si>
  <si>
    <t>-------------Ban lãnh đạo(*160710*)</t>
  </si>
  <si>
    <t>-------------Đội tuyên truyền hỗ trợ người nộp thuế(*153249*)</t>
  </si>
  <si>
    <t>-------------Đội kê khai và kế toán thuế(*153250*)</t>
  </si>
  <si>
    <t>-------------Đội tuyên truyền và cưỡng chế thuế(*153251*)</t>
  </si>
  <si>
    <t>-------------Đội Nghiệp vụ-Dự toán-Pháp Chế(*153253*)</t>
  </si>
  <si>
    <t>-------------Đội kiểm tra thuế(*153274*)</t>
  </si>
  <si>
    <t>-----------Chi cục Thuế khu vực Cờ Đỏ - Thới Lai(*12510*)</t>
  </si>
  <si>
    <t>-------------Ban lãnh đạo(*160711*)</t>
  </si>
  <si>
    <t>-------------Đội Hành chính - Nhân sự - Tài vụ - Quản trị - Ấn chỉ(*160712*)</t>
  </si>
  <si>
    <t>-------------Đội Nghiệp vụ quản lý thuế(*160713*)</t>
  </si>
  <si>
    <t>-------------Đội kiểm tra thuế(*153281*)</t>
  </si>
  <si>
    <t>-------------Đội Thuế liên xã khu vực I(*160714*)</t>
  </si>
  <si>
    <t>-------------Đội Thuế liên xã khu vực II(*160715*)</t>
  </si>
  <si>
    <t>-------------Đội Thuế liên xã khu vực III(*160716*)</t>
  </si>
  <si>
    <t>-------------Đội Thuế liên xã khu vực IV(*160717*)</t>
  </si>
  <si>
    <t>-----------Chi cục Thuế khu vực Thốt Nốt - Vĩnh Thạnh(*12512*)</t>
  </si>
  <si>
    <t>-------------Ban lãnh đạo(*160718*)</t>
  </si>
  <si>
    <t>-------------Đội Hành chính - Nhân sự - Tài vụ - Quản trị - Ấn chỉ(*160719*)</t>
  </si>
  <si>
    <t>-------------Đội Nghiệp vụ quản lý thuế(*160720*)</t>
  </si>
  <si>
    <t>-------------Đội kiểm tra thuế(*153288*)</t>
  </si>
  <si>
    <t>-------------Đội quản lý thuế liên phường I(*160721*)</t>
  </si>
  <si>
    <t>-------------Đội quản lý thuế liên phường II(*160722*)</t>
  </si>
  <si>
    <t>-------------Đội quản lý thuế liên phường III(*160723*)</t>
  </si>
  <si>
    <t>-------------Đội quản lý thuế liên phường IV(*160724*)</t>
  </si>
  <si>
    <t>-------------Đội quản lý thuế liên phường V(*160725*)</t>
  </si>
  <si>
    <t>-----------Chi cục Thuế khu vực Cái Răng - Phong Điền(*12514*)</t>
  </si>
  <si>
    <t>-------------Ban lãnh đạo(*160726*)</t>
  </si>
  <si>
    <t>-------------Đội Hành chính - Nhân sự - Tài vụ - Quản trị - Ấn chỉ(*160727*)</t>
  </si>
  <si>
    <t>-------------Đội Tuyên truyền - Hỗ trợ người nộp thuế - Trức bạ - Thu khác(*160728*)</t>
  </si>
  <si>
    <t>-------------Đội Kê khai - Kế toán thuế - Tin học - Nghiệp vụ - Dự toán - Pháp chế(*160729*)</t>
  </si>
  <si>
    <t>-------------Đội Kiểm tra thuế 1(*160730*)</t>
  </si>
  <si>
    <t>-------------Đội Kiểm tra thuế 2(*160731*)</t>
  </si>
  <si>
    <t>-------------Đội Quản lý thuế liên phường Lê Bình - Thường Thạnh - Ba Láng(*160732*)</t>
  </si>
  <si>
    <t>-------------Đội Quản lý thuế liên phường Hưng Phú - Hưng Thạnh - Tân Phú - Phú Thứ(*160733*)</t>
  </si>
  <si>
    <t>-------------Đội Quản lý thuế liên xã - thị trấn Phong Điền(*160734*)</t>
  </si>
  <si>
    <t>-----------Chi cục Thuế khu vực Bình Thủy - Ô Môn(*12516*)</t>
  </si>
  <si>
    <t>-------------Ban lãnh đạo(*160735*)</t>
  </si>
  <si>
    <t>-------------Đội Hành chính - Nhân sự - Tài vụ - Quản trị - Ấn chỉ(*160736*)</t>
  </si>
  <si>
    <t>-------------Đội Tuyên truyền - Hỗ trợ người nộp thuế - Trức bạ - Thu khác(*160737*)</t>
  </si>
  <si>
    <t>-------------Đội Kê khai - Kế toán thuế - Tin học - Nghiệp vụ - Dự toán - Pháp chế(*160738*)</t>
  </si>
  <si>
    <t>-------------Đội Kiểm tra thuế 1(*160739*)</t>
  </si>
  <si>
    <t>-------------Đội Kiểm tra thuế 2(*160740*)</t>
  </si>
  <si>
    <t>-------------Đội Quản lý thuế liên phường Bình Thủy - Long Hòa - Long Tuyền(*160741*)</t>
  </si>
  <si>
    <t>-------------Đội Quản lý thuế liên phường An Thới - Bùi Hữu Nghĩa(*160742*)</t>
  </si>
  <si>
    <t>-------------Đội Quản lý thuế liên phường Trà Nóc - Trà An - Thới An Đông(*160743*)</t>
  </si>
  <si>
    <t>-------------Đội Quản lý thuế liên phường Châu Văn Liêm - Thới An - Thới Hòa(*160744*)</t>
  </si>
  <si>
    <t>-------------Đội Quản lý thuế liên phường Phước Thới - Trường Lạc - Thới Long - Long Hưng(*160745*)</t>
  </si>
  <si>
    <t>----------Cục thuế tỉnh Hậu Giang(*2748*)</t>
  </si>
  <si>
    <t>-----------Lãnh đạo Cục(*8626*)</t>
  </si>
  <si>
    <t>-----------Văn phòng Cục(*8629*)</t>
  </si>
  <si>
    <t>-----------Phòng Tổ chức cán bộ(*8628*)</t>
  </si>
  <si>
    <t>-----------Phòng Quản lý nợ và Cưỡng chế nợ thuế(*8627*)</t>
  </si>
  <si>
    <t>-----------Phòng Nghiệp vụ - Dự toán - Pháp chế(*8630*)</t>
  </si>
  <si>
    <t>-----------Phòng Tuyên truyền - Hỗ trợ người nộp thuế(*8619*)</t>
  </si>
  <si>
    <t>-----------Phòng Kê khai và Kế toán thuế(*8620*)</t>
  </si>
  <si>
    <t>-----------Phòng Công nghệ thông tin(*8618*)</t>
  </si>
  <si>
    <t>-----------Phòng Kiểm tra nội bộ(*8622*)</t>
  </si>
  <si>
    <t>-----------Phòng Thanh tra - Kiểm tra 1(*8631*)</t>
  </si>
  <si>
    <t>-----------Phòng Thanh tra - Kiểm tra 2(*8621*)</t>
  </si>
  <si>
    <t>-----------Chi cục Thuế khu vực I(*8617*)</t>
  </si>
  <si>
    <t>-------------Ban Lãnh đạo(*159508*)</t>
  </si>
  <si>
    <t>-------------Đội Hành chính - Nhân sự - Tài vụ - Quản trị - Ấn chỉ(*153339*)</t>
  </si>
  <si>
    <t>-------------Đội Nghiệp vụ Quản lý thuế (Tuyên truyền - Hỗ trợ - Nghiệp vụ - Dự toán - Kê khai - Kế toán thuế - Tin học - Trước bạ và thu khác)(*153330*)</t>
  </si>
  <si>
    <t>-------------Đội Kiểm tra thuế (bao gồm thực hiện nhiệm vụ Quản lý nợ và Cưỡng chế nợ thuế)(*153333*)</t>
  </si>
  <si>
    <t>-------------Đội Quản lý thuế thành phố Vị Thanh(*153332*)</t>
  </si>
  <si>
    <t>-------------Đội Quản lý thuế huyện Vị Thủy(*153331*)</t>
  </si>
  <si>
    <t>-----------Chi cục Thuế khu vực II(*8624*)</t>
  </si>
  <si>
    <t>-------------Ban Lãnh đạo(*159509*)</t>
  </si>
  <si>
    <t>-------------Đội Hành chính - Nhân sự - Tài vụ - Quản trị - Ấn chỉ(*153346*)</t>
  </si>
  <si>
    <t>-------------Đội Nghiệp vụ Quản lý thuế (Tuyên truyền - Hỗ trợ - Nghiệp vụ - Dự toán - Kê khai - Kế toán thuế - Tin học - Trước bạ và thu khác)(*153342*)</t>
  </si>
  <si>
    <t>-------------Đội Kiểm tra thuế (bao gồm thực hiện nhiệm vụ Quản lý nợ và Cưỡng chế nợ thuế)(*153345*)</t>
  </si>
  <si>
    <t>-------------Đội Quản lý thuế huyện Long Mỹ(*153344*)</t>
  </si>
  <si>
    <t>-------------Đội Quản lý thuế thị xã Long Mỹ(*153343*)</t>
  </si>
  <si>
    <t>-----------Chi cục Thuế khu vực III(*8623*)</t>
  </si>
  <si>
    <t>-------------Ban Lãnh đạo(*159510*)</t>
  </si>
  <si>
    <t>-------------Đội Hành chính - Nhân sự - Tài vụ - Quản trị - Ấn chỉ(*153353*)</t>
  </si>
  <si>
    <t>-------------Đội Nghiệp vụ Quản lý thuế (Tuyên truyền - Hỗ trợ - Nghiệp vụ - Dự toán - Kê khai - Kế toán thuế - Tin học - Trước bạ và thu khác)(*153349*)</t>
  </si>
  <si>
    <t>-------------Đội Kiểm tra thuế (bao gồm thực hiện nhiệm vụ Quản lý nợ và Cưỡng chế nợ thuế)(*153352*)</t>
  </si>
  <si>
    <t>-------------Đội Quản lý thuế thành phố Ngã Bảy(*153351*)</t>
  </si>
  <si>
    <t>-------------Đội Quản lý thuế huyện Phụng Hiệp(*153350*)</t>
  </si>
  <si>
    <t>-----------Chi cục Thuế khu vực IV(*8625*)</t>
  </si>
  <si>
    <t>-------------Ban Lãnh đạo(*159511*)</t>
  </si>
  <si>
    <t>-------------Đội Hành chính - Nhân sự - Tài vụ - Quản trị - Ấn chỉ(*153372*)</t>
  </si>
  <si>
    <t>-------------Đội Nghiệp vụ Quản lý thuế (Tuyên truyền - Hỗ trợ - Nghiệp vụ - Dự toán - Kê khai - Kế toán thuế - Tin học - Trước bạ và thu khác)(*153368*)</t>
  </si>
  <si>
    <t>-------------Đội Kiểm tra thuế (bao gồm thực hiện nhiệm vụ Quản lý nợ và Cưỡng chế nợ thuế)(*153371*)</t>
  </si>
  <si>
    <t>-------------Đội Quản lý thuế huyện Châu Thành(*153370*)</t>
  </si>
  <si>
    <t>-------------Đội Quản lý thuế huyện Châu Thành A(*153369*)</t>
  </si>
  <si>
    <t>-----------Chi cục thuế huyện Châu Thành A(*12418*)</t>
  </si>
  <si>
    <t>-------------Ban Lãnh đạo(*159512*)</t>
  </si>
  <si>
    <t>-------------Đội kê khai và kế toán thuế(*161242*)</t>
  </si>
  <si>
    <t>-------------Đội nghiệp  vụ - Dự toán -Pháp chế(*161244*)</t>
  </si>
  <si>
    <t>-------------Đội quản lý nợ và cưỡng chế(*161243*)</t>
  </si>
  <si>
    <t>-------------Đội thanh tra kiểm tra(*153380*)</t>
  </si>
  <si>
    <t>-------------Đội tuyên truyền_ Hỗ trợ người nộp thuế(*153374*)</t>
  </si>
  <si>
    <t>-------------Đội Hành chính - Nhân sự - Tài vụ - Quản trị - Ấn chỉ(*153379*)</t>
  </si>
  <si>
    <t>-------------Đội Nghiệp vụ Quản lý thuế (Tuyên truyền - Hỗ trợ - Nghiệp vụ - Dự toán - Kê khai - Kế toán thuế - Tin học - Trước bạ và thu khác)(*153375*)</t>
  </si>
  <si>
    <t>-------------Đội Kiểm tra thuế (bao gồm thực hiện nhiệm vụ Quản lý nợ và Cưỡng chế nợ thuế)(*153378*)</t>
  </si>
  <si>
    <t>-------------Đội Quản lý thuế xã, thị trấn(*153377*)</t>
  </si>
  <si>
    <t>-----------Chi cục thuế huyện Vị Thủy(*12402*)</t>
  </si>
  <si>
    <t>-------------Ban Lãnh đạo(*159513*)</t>
  </si>
  <si>
    <t>-------------Đội kê khai và kế toán thuế(*161246*)</t>
  </si>
  <si>
    <t>-------------Đội nghiệp  vụ - Dự toán -Pháp chế(*153390*)</t>
  </si>
  <si>
    <t>-------------Đội quản lý nợ và cưỡng chế(*153389*)</t>
  </si>
  <si>
    <t>-------------Đội thanh tra kiểm tra(*153392*)</t>
  </si>
  <si>
    <t>-------------Đội tuyên truyền_ Hỗ trợ người nộp thuế(*153386*)</t>
  </si>
  <si>
    <t>-------------Đội Tổng hợp (Hành chính - Nhân sự - Tài vụ - Quản trị - Ấn chỉ - Nghiệp vụ - Dự toán)(*153391*)</t>
  </si>
  <si>
    <t>-------------Đội Nghiệp vụ Quản lý thuế (Tuyên truyền - Hỗ trợ - Quản lý nợ - Kiểm tra thuế - Kê khai - Kế toán thuế - Tin học - Trước bạ và thu khác - Quản lý thuế xã, thị trấn)(*153387*)</t>
  </si>
  <si>
    <t>-----------Chi cục thuế thành phố Vị Thanh(*12403*)</t>
  </si>
  <si>
    <t>-------------Ban Lãnh đạo(*159514*)</t>
  </si>
  <si>
    <t>-------------Đội kê khai và kế toán thuế(*161248*)</t>
  </si>
  <si>
    <t>-------------Đội nghiệp  vụ - Dự toán -Pháp chế(*161250*)</t>
  </si>
  <si>
    <t>-------------Đội quản lý nợ và cưỡng chế(*161249*)</t>
  </si>
  <si>
    <t>-------------Đội thanh tra kiểm tra(*153399*)</t>
  </si>
  <si>
    <t>-------------Đội tuyên truyền_ Hỗ trợ người nộp thuế(*153393*)</t>
  </si>
  <si>
    <t>-------------Đội Hành chính - Nhân sự - Tài vụ - Quản trị - Ấn chỉ(*153398*)</t>
  </si>
  <si>
    <t>-------------Đội Nghiệp vụ Quản lý thuế (Tuyên truyền - Hỗ trợ - Nghiệp vụ - Dự toán - Kê khai - Kế toán thuế - Tin học - Trước bạ và thu khác)(*153394*)</t>
  </si>
  <si>
    <t>-------------Đội Kiểm tra thuế (bao gồm thực hiện nhiệm vụ Quản lý nợ và Cưỡng chế nợ thuế)(*153397*)</t>
  </si>
  <si>
    <t>-------------Đội Quản lý thuế xã, phường(*153396*)</t>
  </si>
  <si>
    <t>-----------Chi cục Thuế  huyện Châu Thành(*12417*)</t>
  </si>
  <si>
    <t>-------------Ban Lãnh đạo(*159515*)</t>
  </si>
  <si>
    <t>-------------Đội kê khai và kế toán thuế(*161252*)</t>
  </si>
  <si>
    <t>-------------Đội nghiệp  vụ - Dự toán -Pháp chế(*153414*)</t>
  </si>
  <si>
    <t>-------------Đội quản lý nợ và cưỡng chế(*161253*)</t>
  </si>
  <si>
    <t>-------------Đội thanh tra kiểm tra(*153416*)</t>
  </si>
  <si>
    <t>-------------Đội tuyên truyền_ Hỗ trợ người nộp thuế(*153410*)</t>
  </si>
  <si>
    <t>-------------Đội Hành chính - Nhân sự - Tài vụ - Quản trị - Ấn chỉ(*161203*)</t>
  </si>
  <si>
    <t>-------------Đội Nghiệp vụ Quản lý thuế (Tuyên truyền - Hỗ trợ - Nghiệp vụ - Dự toán - Kê khai - Kế toán thuế - Tin học - Trước bạ và thu khác)(*153411*)</t>
  </si>
  <si>
    <t>-------------Đội Kiểm tra thuế (bao gồm thực hiện nhiệm vụ Quản lý nợ và Cưỡng chế nợ thuế)(*161204*)</t>
  </si>
  <si>
    <t>-------------Đội Quản lý thuế xã, thị trấn(*153413*)</t>
  </si>
  <si>
    <t>-----------Chi cục thuế thị xã Long Mỹ(*12413*)</t>
  </si>
  <si>
    <t>-------------Ban Lãnh đạo(*159516*)</t>
  </si>
  <si>
    <t>-------------Đội kê khai và kế toán thuế(*153418*)</t>
  </si>
  <si>
    <t>-------------Đội nghiệp  vụ - Dự toán -Pháp chế(*153421*)</t>
  </si>
  <si>
    <t>-------------Đội quản lý nợ và cưỡng chế(*153420*)</t>
  </si>
  <si>
    <t>-------------Đội thanh tra kiểm tra(*153423*)</t>
  </si>
  <si>
    <t>-------------Đội tuyên truyền_ Hỗ trợ người nộp thuế(*153417*)</t>
  </si>
  <si>
    <t>-------------Đội Tổng hợp (Hành chính - Nhân sự - Tài vụ - Quản trị - Ấn chỉ - Nghiệp vụ - Dự toán)(*161201*)</t>
  </si>
  <si>
    <t>-------------Đội Nghiệp vụ Quản lý thuế (Tuyên truyền - Hỗ trợ - Quản lý nợ - Kiểm tra thuế - Kê khai - Kế toán thuế - Tin học - Trước bạ và thu khác - Quản lý thuế xã, phường)(*161202*)</t>
  </si>
  <si>
    <t>-----------Chi cục thuế thị xã Ngã Bảy(*12404*)</t>
  </si>
  <si>
    <t>-------------Ban Lãnh đạo(*159517*)</t>
  </si>
  <si>
    <t>-------------Đội kê khai và kế toán thuế(*161238*)</t>
  </si>
  <si>
    <t>-------------Đội nghiệp  vụ - Dự toán -Pháp chế(*153026*)</t>
  </si>
  <si>
    <t>-------------Đội quản lý nợ và cưỡng chế(*153025*)</t>
  </si>
  <si>
    <t>-------------Đội thanh tra kiểm tra(*153028*)</t>
  </si>
  <si>
    <t>-------------Đội tuyên truyền_ Hỗ trợ người nộp thuế(*153022*)</t>
  </si>
  <si>
    <t>-------------Đội Tổng hợp (Hành chính - Nhân sự - Tài vụ - Quản trị - Ấn chỉ - Nghiệp vụ - Dự toán)(*153027*)</t>
  </si>
  <si>
    <t>-------------Đội Nghiệp vụ Quản lý thuế (Tuyên truyền - Hỗ trợ - Quản lý nợ - Kiểm tra thuế - Kê khai - Kế toán thuế - Tin học - Trước bạ và thu khác - Quản lý thuế xã, phường)(*153023*)</t>
  </si>
  <si>
    <t>-----------Chi cục thuế huyện Long Mỹ(*12405*)</t>
  </si>
  <si>
    <t>-------------Ban Lãnh đạo(*159518*)</t>
  </si>
  <si>
    <t>-------------Đội kê khai và kế toán thuế(*161240*)</t>
  </si>
  <si>
    <t>-------------Đội nghiệp  vụ - Dự toán -Pháp chế(*153033*)</t>
  </si>
  <si>
    <t>-------------Đội quản lý nợ và cưỡng chế(*153032*)</t>
  </si>
  <si>
    <t>-------------Đội thanh tra kiểm tra(*153035*)</t>
  </si>
  <si>
    <t>-------------Đội tuyên truyền_ Hỗ trợ người nộp thuế(*153029*)</t>
  </si>
  <si>
    <t>-------------Đội Tổng hợp (Hành chính - Nhân sự - Tài vụ - Quản trị - Ấn chỉ - Nghiệp vụ - Dự toán)(*153034*)</t>
  </si>
  <si>
    <t>-------------Đội Nghiệp vụ Quản lý thuế (Tuyên truyền - Hỗ trợ - Quản lý nợ - Kiểm tra thuế - Kê khai - Kế toán thuế - Tin học - Trước bạ và thu khác - Quản lý thuế xã, thị trấn)(*153030*)</t>
  </si>
  <si>
    <t>-----------Chi cục thuế huyện Phụng Hiệp(*12416*)</t>
  </si>
  <si>
    <t>-------------Ban Lãnh đạo(*159519*)</t>
  </si>
  <si>
    <t>-------------Đội kê khai và kế toán thuế(*153220*)</t>
  </si>
  <si>
    <t>-------------Đội nghiệp  vụ - Dự toán -Pháp chế(*153223*)</t>
  </si>
  <si>
    <t>-------------Đội quản lý nợ và cưỡng chế(*153222*)</t>
  </si>
  <si>
    <t>-------------Đội thanh tra kiểm tra(*153225*)</t>
  </si>
  <si>
    <t>-------------Đội tuyên truyền_ Hỗ trợ người nộp thuế(*153219*)</t>
  </si>
  <si>
    <t>----------Cục Thuế Tỉnh Trà Vinh(*2679*)</t>
  </si>
  <si>
    <t>-----------Lãnh đạo Cục(*162299*)</t>
  </si>
  <si>
    <t>-----------Văn phòng Cục Thuế(*8669*)</t>
  </si>
  <si>
    <t>-----------Phòng Tổ chức cán bộ(*8707*)</t>
  </si>
  <si>
    <t>-----------Phòng Quản lý thuế hộ kinh doanh, cá nhân và thu khác(*8671*)</t>
  </si>
  <si>
    <t>-----------Phòng Quản lý nợ và cưỡng chế nợ thuế(*8672*)</t>
  </si>
  <si>
    <t>-----------Phòng Công nghệ thông tin(*8673*)</t>
  </si>
  <si>
    <t>-----------Phòng Kê khai và Kế toán thuế(*8674*)</t>
  </si>
  <si>
    <t>-----------Phòng Tuyên truyền - Hỗ trợ người nộp thuế(*8677*)</t>
  </si>
  <si>
    <t>-----------Phòng Nghiệp vụ - Dự toán - Pháp chế(*8670*)</t>
  </si>
  <si>
    <t>-----------Phòng Kiểm tra nội bộ(*8668*)</t>
  </si>
  <si>
    <t>-----------Phòng Thanh tra - Kiểm tra 1(*8678*)</t>
  </si>
  <si>
    <t>-----------Phòng Thanh tra - Kiểm tra 2(*8679*)</t>
  </si>
  <si>
    <t>-----------Phòng Thanh tra thuế(*8676*)</t>
  </si>
  <si>
    <t>-----------Phòng Kiểm tra thuế(*8675*)</t>
  </si>
  <si>
    <t>-----------Phòng Thuế trước bạ và thu khác(*153254*)</t>
  </si>
  <si>
    <t>-----------Phòng Nghiệp vụ thuế(*153255*)</t>
  </si>
  <si>
    <t>-----------Phòng Tổng hợp dự toán(*153256*)</t>
  </si>
  <si>
    <t>-----------Phòng Quản lý ấn chỉ(*153257*)</t>
  </si>
  <si>
    <t>-----------Phòng tin học và xử lý dữ liệu về thuế(*153258*)</t>
  </si>
  <si>
    <t>-----------Phòng Quản lý doanh nghiệp(*153259*)</t>
  </si>
  <si>
    <t>-----------Chi cục Thuế huyện Càng Long(*2680*)</t>
  </si>
  <si>
    <t>-------------Ban lãnh đạo(*161891*)</t>
  </si>
  <si>
    <t>-------------Đội Hành chính - Nhân sự - Tài vụ - Ấn chỉ(*8642*)</t>
  </si>
  <si>
    <t>-------------Đội Kiểm tra thuế(*8644*)</t>
  </si>
  <si>
    <t>-------------Đội thuế liên xã, thị trấn(*8645*)</t>
  </si>
  <si>
    <t>-----------Chi cục thuế khu vực Cầu Ngang-Trà Cú(*12398*)</t>
  </si>
  <si>
    <t>-------------Ban lãnh đạo(*161889*)</t>
  </si>
  <si>
    <t>-------------Đội Hành chính - Nhân sự - Tài vụ - Ấn chỉ(*153260*)</t>
  </si>
  <si>
    <t>-------------Đội Nghiệp vụ Quản lý thuế(*153261*)</t>
  </si>
  <si>
    <t>-------------Đội Kiểm tra thuế(*153263*)</t>
  </si>
  <si>
    <t>-------------Đội Quản lý thuế liên xã thị trấn số 1(*153289*)</t>
  </si>
  <si>
    <t>-------------Đội Quản lý thuế liên xã thị trấn số 2(*153290*)</t>
  </si>
  <si>
    <t>-------------Đội Quản lý thuế liên xã thị trấn số 3(*161265*)</t>
  </si>
  <si>
    <t>-----------Chi cục Thuế khu vực Tiểu Cần - Cầu Kè(*8680*)</t>
  </si>
  <si>
    <t>-------------Ban lãnh đạo(*161892*)</t>
  </si>
  <si>
    <t>-------------Đội Nghiệp vụ Quản lý thuế(*153790*)</t>
  </si>
  <si>
    <t>-------------Đội Hành chính - Nhân sự - Tài vụ - Ấn chỉ(*153791*)</t>
  </si>
  <si>
    <t>-------------Đội Kiểm tra thuế(*153792*)</t>
  </si>
  <si>
    <t>-------------Đội Quản lý thuế liên xã, thị trấn số 1(*153793*)</t>
  </si>
  <si>
    <t>-------------Đội Quản lý thuế liên xã, thị trấn số 2(*153794*)</t>
  </si>
  <si>
    <t>-------------Đội Quản lý thuế liên xã, thị trấn số 3(*153795*)</t>
  </si>
  <si>
    <t>-----------Chi cục thuế khu vực Trà Vinh-Châu Thành(*153291*)</t>
  </si>
  <si>
    <t>-------------Ban lãnh đạo(*161890*)</t>
  </si>
  <si>
    <t>-------------Đội Nghiệp vụ Quản lý thuế(*153799*)</t>
  </si>
  <si>
    <t>-------------Đội Kiểm tra thuế(*153293*)</t>
  </si>
  <si>
    <t>-------------Đội Quản lý thuế liên xã, phường số 1(*153295*)</t>
  </si>
  <si>
    <t>-------------Đội Quản lý thuế liên phường số 2(*153296*)</t>
  </si>
  <si>
    <t>-------------Đội Quản lý thuế liên xã, thị trấn số 3(*153297*)</t>
  </si>
  <si>
    <t>-------------Đội Hành chính - Nhân sự - Tài vụ - Ấn chỉ(*162293*)</t>
  </si>
  <si>
    <t>-----------Chi cục Thuế khu vực Duyên Hải(*8694*)</t>
  </si>
  <si>
    <t>-------------Ban lãnh đạo(*161893*)</t>
  </si>
  <si>
    <t>-------------Đội Nghiệp vụ Quản lý thuế(*8695*)</t>
  </si>
  <si>
    <t>-------------Đội Kiểm tra thuế(*8696*)</t>
  </si>
  <si>
    <t>-------------Đội Hành chính - Nhân sự - Tài vụ - Ấn chỉ(*8699*)</t>
  </si>
  <si>
    <t>-------------Đội Quản lý thuế liên xã, phường số 1(*8704*)</t>
  </si>
  <si>
    <t>-------------Đội Quản lý thuế liên xã, thị trấn số 2(*8705*)</t>
  </si>
  <si>
    <t>-------------Đội Quản lý thuế liên xã số 3(*8706*)</t>
  </si>
  <si>
    <t>-----------Chi cục thuế huyện Duyên hải(*12401*)</t>
  </si>
  <si>
    <t>-------------Ban lãnh đạo(*161894*)</t>
  </si>
  <si>
    <t>-------------Đội Tổng hợp - Nghiệp vụ - Dự toán, Tuyên truyền - Hỗ trợ người nộp thuế, Kê khai - Kế toán thuế và Tin học(*153763*)</t>
  </si>
  <si>
    <t>-------------Đội Kiểm tra thuế, Quản lý nợ và Cưỡng chế nợ thuế(*153764*)</t>
  </si>
  <si>
    <t>-------------Đội thuế liên xã, phường(*153766*)</t>
  </si>
  <si>
    <t>-------------Đội Hành chính - Nhân sự - Tài vụ - Ấn chỉ(*153768*)</t>
  </si>
  <si>
    <t>-------------Đội Quản lý thuế Thu nhập cá nhân, Trước bạ - Thu khác(*153771*)</t>
  </si>
  <si>
    <t>-------------Đội thuế liên xã số 1(*153772*)</t>
  </si>
  <si>
    <t>-------------Đội thuế liên xã số 2(*153773*)</t>
  </si>
  <si>
    <t>-----------Chi cục thuế huyện Cầu Kè(*12396*)</t>
  </si>
  <si>
    <t>-------------Ban lãnh đạo(*161895*)</t>
  </si>
  <si>
    <t>-------------Đội thuế liên xã số 1(*8683*)</t>
  </si>
  <si>
    <t>-------------Đội thuế liên xã số 2(*8684*)</t>
  </si>
  <si>
    <t>-------------Đội Tổng hợp - Nghiệp vụ - Dự toán; Tuyên truyền - Hỗ trợ người nộp thuế, Quản lý thuế thu nhập cá nhân Trước bạ và thu khác(*8686*)</t>
  </si>
  <si>
    <t>-------------Đội Hành chính - Nhân sự - Tài vụ - Ấn chỉ(*8687*)</t>
  </si>
  <si>
    <t>-------------Đội Tuyên truyền - Hỗ trợ Người nộp thuế, Tổng hợp - Nghiệp vụ - Dự toán, Quản lý thuế thu nhập cá nhân(*8688*)</t>
  </si>
  <si>
    <t>-------------Đội Trước bạ và thu khác(*8689*)</t>
  </si>
  <si>
    <t>-------------Đội Kê khai - Kế toán thuế và Tin học(*8690*)</t>
  </si>
  <si>
    <t>-------------Đội Kiểm tra thuế, Quản lý nợ và cưỡng chế nợ thuế(*8691*)</t>
  </si>
  <si>
    <t>-----------Chi cục thuế Thị xã Duyên Hải(*12400*)</t>
  </si>
  <si>
    <t>-------------Ban lãnh đạo(*161896*)</t>
  </si>
  <si>
    <t>-------------Đội Tổng hợp - Nghiệp vụ - Dự toán, Tuyên truyền - Hỗ trợ người nộp thuế, Kê khai - Kế toán thuế và Tin học(*153400*)</t>
  </si>
  <si>
    <t>-------------Đội Kiểm tra thuế, Quản lý nợ và Cưỡng chế nợ thuế(*153401*)</t>
  </si>
  <si>
    <t>-------------Đội thuế liên xã, phường(*153403*)</t>
  </si>
  <si>
    <t>-------------Đội Hành chính - Nhân sự - Tài vụ - Ấn chỉ(*153405*)</t>
  </si>
  <si>
    <t>-------------Đội Kiểm tra, Quản lý nợ và Cưỡng chế nợ thuế(*153407*)</t>
  </si>
  <si>
    <t>-------------Đội Quản lý thuế Thu nhập cá nhân, Trước bạ - Thu khác(*153408*)</t>
  </si>
  <si>
    <t>-------------Đội thuế liên xã số 1(*153409*)</t>
  </si>
  <si>
    <t>-------------Đội thuế liên xã số 2(*153424*)</t>
  </si>
  <si>
    <t>-----------Chi cục Thuế huyện Cầu Ngang(*2684*)</t>
  </si>
  <si>
    <t>-------------Ban lãnh đạo(*161897*)</t>
  </si>
  <si>
    <t>-------------Đội Hành chính - Nhân sự - Tài vụ - Ấn chỉ(*8654*)</t>
  </si>
  <si>
    <t>-------------Đội Tổng hợp - Nghiệp vụ - Dự toán, Tuyên truyền - Hỗ trợ người nộp thuế(*8655*)</t>
  </si>
  <si>
    <t>-------------Đội Quản lý thuế thu nhập cá nhân - Trước bạ và Thu khác(*8656*)</t>
  </si>
  <si>
    <t>-------------Đội Kiểm tra thuế, Quản lý nợ và Cưỡng chế nợ thuế(*8657*)</t>
  </si>
  <si>
    <t>-------------Đội Kê khai - Kế toán thuế và Tin học(*8658*)</t>
  </si>
  <si>
    <t>-------------Đội thuế liên xã thị trấn số 1(*8659*)</t>
  </si>
  <si>
    <t>-------------Đội thuế liên xã thị trấn số 2(*8660*)</t>
  </si>
  <si>
    <t>-----------Chi cục Thuế huyện Trà Cú(*2685*)</t>
  </si>
  <si>
    <t>-------------Ban lãnh đạo(*161898*)</t>
  </si>
  <si>
    <t>-------------Đội Hành chính - Nhân sự - Tài vụ - Ấn chỉ(*8662*)</t>
  </si>
  <si>
    <t>-------------Đội Tổng hợp - Nghiệp vụ - Dự toán, Tuyên truyền - Hỗ trợ người nộp thuế, Kê khai - Kế toán thuế và Tin học, Quản lý thuế thu nhập cá nhân(*8663*)</t>
  </si>
  <si>
    <t>-------------Đội Kiểm tra thuế, Quản lý nợ và Cưỡng chế nợ thuế(*8664*)</t>
  </si>
  <si>
    <t>-------------Đội Trước bạ và thu khác(*8665*)</t>
  </si>
  <si>
    <t>-------------Đội thuế liên xã số 1(*8666*)</t>
  </si>
  <si>
    <t>-------------Đội thuế liên xã số 2(*8667*)</t>
  </si>
  <si>
    <t>-----------Chi cục thuế thành phố Trà Vinh(*2687*)</t>
  </si>
  <si>
    <t>-------------Ban lãnh đạo(*161899*)</t>
  </si>
  <si>
    <t>-------------Đội Tuyên truyền - Hỗ trợ Người nộp thuế, Tổng hợp - Nghiệp vụ - Dự toán(*8634*)</t>
  </si>
  <si>
    <t>-------------Đội Kê khai - Kế toán thuế và Tin học(*8635*)</t>
  </si>
  <si>
    <t>-------------Đội Kiểm tra thuế, Quản lý nợ và Cưỡng chế nợ thuế(*8636*)</t>
  </si>
  <si>
    <t>-------------Đội Quản lý thuế thu nhập cá nhân, Trước bạ và thu khác(*8637*)</t>
  </si>
  <si>
    <t>-------------Đội thuế liên phường số 1(*8638*)</t>
  </si>
  <si>
    <t>-------------Đội thuế liên phường số 2(*8639*)</t>
  </si>
  <si>
    <t>-------------Đội Hành chính - Nhân sự - Tài vụ - Ấn chỉ(*8640*)</t>
  </si>
  <si>
    <t>-----------Chi cục Thuế huyện Châu Thành(*8647*)</t>
  </si>
  <si>
    <t>-------------Ban lãnh đạo(*161900*)</t>
  </si>
  <si>
    <t>-------------Đội Hành chính - Nhân sự - Tài vụ - Ấn chỉ(*8648*)</t>
  </si>
  <si>
    <t>-------------Đội Kiểm tra thuế, Quản lý nợ và Cưỡng chế nợ thuế(*8649*)</t>
  </si>
  <si>
    <t>-------------Đội thuế liên xã(*8650*)</t>
  </si>
  <si>
    <t>-------------Đội Kê khai - Kế toán thuế và Tin học; Quản lý thuế thu nhập cá nhân(*8651*)</t>
  </si>
  <si>
    <t>-------------Đội Tuyên truyền - Hỗ trợ người nộp thuế; Tổng hợp - Nghiệp vụ - Dự toán; Trước bạ - thu khác(*8652*)</t>
  </si>
  <si>
    <t>----------Cục Thuế Tỉnh Sóc Trăng(*2756*)</t>
  </si>
  <si>
    <t>-----------Lãnh đạo Cục(*8719*)</t>
  </si>
  <si>
    <t>-----------Văn phòng Cục(*8721*)</t>
  </si>
  <si>
    <t>-----------Phòng Tổ chức cán bộ(*8720*)</t>
  </si>
  <si>
    <t>-----------Phòng QLN-CCN(*8718*)</t>
  </si>
  <si>
    <t>-----------Phòng Công nghệ thông tin(*8723*)</t>
  </si>
  <si>
    <t>-----------Phòng Tuyên Truyền -Hỗ trợ Người nộp thuế(*8713*)</t>
  </si>
  <si>
    <t>-----------Phòng Kiểm Tra nội bộ(*8714*)</t>
  </si>
  <si>
    <t>-----------Phòng Kê Khai- Kế toán thuế(*8715*)</t>
  </si>
  <si>
    <t>-----------Phòng Nghiệp vụ - Dự toán - Pháp chế(*8716*)</t>
  </si>
  <si>
    <t>-----------Phòng Thanh Tra-Kiểm Tra(*8717*)</t>
  </si>
  <si>
    <t>-----------Phòng Tổng hợp và dự toán(*153050*)</t>
  </si>
  <si>
    <t>-----------Phòng Thanh tra(*153051*)</t>
  </si>
  <si>
    <t>-----------Phòng Hành chính - Quản trị - Tài vụ(*153052*)</t>
  </si>
  <si>
    <t>-----------Phòng Kiểm tra thuế(*153069*)</t>
  </si>
  <si>
    <t>-----------Phòng Thanh tra thuế(*153070*)</t>
  </si>
  <si>
    <t>-----------Phòng Quản lý thuế Thu nhập cá nhân(*153071*)</t>
  </si>
  <si>
    <t>-----------Phòng Tổng hợp - Nghiệp vụ - Dự toán(*153072*)</t>
  </si>
  <si>
    <t>-----------Phòng Hành chính - Quản trị - Tài vụ -Ấn chỉ(*153073*)</t>
  </si>
  <si>
    <t>-----------Phòng Tin học(*153074*)</t>
  </si>
  <si>
    <t>-----------Chi cục Thuế Thị xã Vĩnh Châu(*2766*)</t>
  </si>
  <si>
    <t>-------------Ban Lãnh đạo(*158053*)</t>
  </si>
  <si>
    <t>-------------Đội Nghiệp vụ -Dự toán- Pháp chế(*153078*)</t>
  </si>
  <si>
    <t>-------------Đội kê khai kế toán thuế(*153076*)</t>
  </si>
  <si>
    <t>-------------Đội quản lý nợ và cưỡng chế nợ thuế(*153077*)</t>
  </si>
  <si>
    <t>-------------Đội tuyên truyền hỗ trợ người nộp thuế(*153075*)</t>
  </si>
  <si>
    <t>-------------Đội Hành chính - Nhân sự - Tài vụ - Quản trị - Ấn chỉ(*158054*)</t>
  </si>
  <si>
    <t>-------------Đội Kiểm tra thuế (bao gồm Quản lý nợ -CCNT)(*158055*)</t>
  </si>
  <si>
    <t>-------------Đội Nghiệp vụ Quản lý thuế(*158056*)</t>
  </si>
  <si>
    <t>-------------Đội thuế liên xã, phường, thị trấn(*158057*)</t>
  </si>
  <si>
    <t>-----------Chi cục Thuế Huyện Kế Sách(*2757*)</t>
  </si>
  <si>
    <t>-------------Ban Lãnh đạo(*158058*)</t>
  </si>
  <si>
    <t>-------------Đội Nghiệp vụ -Dự toán- Pháp chế(*153083*)</t>
  </si>
  <si>
    <t>-------------Đội kê khai kế toán thuế(*153081*)</t>
  </si>
  <si>
    <t>-------------Đội quản lý nợ và cưỡng chế nợ thuế(*153082*)</t>
  </si>
  <si>
    <t>-------------Đội tuyên truyền hỗ trợ người nộp thuế(*153080*)</t>
  </si>
  <si>
    <t>-------------Đội Hành chính - Nhân sự - Tài vụ - Quản trị - Ấn chỉ(*158059*)</t>
  </si>
  <si>
    <t>-------------Đội Kiểm tra thuế (bao gồm Quản lý nợ -CCNT)(*158060*)</t>
  </si>
  <si>
    <t>-------------Đội Nghiệp vụ Quản lý thuế(*158061*)</t>
  </si>
  <si>
    <t>-------------Đội thuế liên xã, phường, thị trấn(*158062*)</t>
  </si>
  <si>
    <t>-----------Chi cục thuế Huyện Cù Lao Dung(*2759*)</t>
  </si>
  <si>
    <t>-------------Ban Lãnh đạo(*158063*)</t>
  </si>
  <si>
    <t>-------------Đội Nghiệp vụ -Dự toán- Pháp chế(*153105*)</t>
  </si>
  <si>
    <t>-------------Đội kê khai kế toán thuế(*153103*)</t>
  </si>
  <si>
    <t>-------------Đội quản lý nợ và cưỡng chế nợ thuế(*153104*)</t>
  </si>
  <si>
    <t>-------------Đội tuyên truyền hỗ trợ người nộp thuế(*153102*)</t>
  </si>
  <si>
    <t>-----------Chi cục Thuế khu vực Châu Thành(*8724*)</t>
  </si>
  <si>
    <t>-------------Ban Lãnh đạo(*158064*)</t>
  </si>
  <si>
    <t>-------------Đội Nghiệp vụ -Dự toán- Pháp chế(*153110*)</t>
  </si>
  <si>
    <t>-------------Đội kê khai kế toán thuế(*153108*)</t>
  </si>
  <si>
    <t>-------------Đội quản lý nợ và cưỡng chế nợ thuế(*153109*)</t>
  </si>
  <si>
    <t>-------------Đội tuyên truyền hỗ trợ người nộp thuế(*153107*)</t>
  </si>
  <si>
    <t>-------------Đội Hành chính - Nhân sự - Tài vụ - Quản trị - Ấn chỉ(*158065*)</t>
  </si>
  <si>
    <t>-------------Đội Kiểm tra thuế (bao gồm Quản lý nợ -CCNT)(*158066*)</t>
  </si>
  <si>
    <t>-------------Đội Nghiệp vụ Quản lý thuế(*158067*)</t>
  </si>
  <si>
    <t>-------------Đội thuế liên xã, thị trấn (số 1 - Châu Thành)(*158068*)</t>
  </si>
  <si>
    <t>-------------Đội thuế liên xã, thị trấn (số 2- Mỹ Tú)(*158069*)</t>
  </si>
  <si>
    <t>-----------Chi cục Thuế khu vực Thạnh Trị(*8725*)</t>
  </si>
  <si>
    <t>-------------Ban Lãnh đạo(*158070*)</t>
  </si>
  <si>
    <t>-------------Đội Hành chính - Nhân sự - Tài vụ - Quản trị - Ấn chỉ(*158071*)</t>
  </si>
  <si>
    <t>-------------Đội Kiểm tra thuế (bao gồm Quản lý nợ -CCNT)(*158072*)</t>
  </si>
  <si>
    <t>-------------Đội Nghiệp vụ Quản lý thuế(*158073*)</t>
  </si>
  <si>
    <t>-------------Đội thuế liên xã, thị trấn (số 1 - Thạnh Trị)(*158074*)</t>
  </si>
  <si>
    <t>-------------Đội thuế liên xã, thị trấn (số 2- Ngã Năm)(*158075*)</t>
  </si>
  <si>
    <t>-----------Chi cục Thuế khu vực TP Sóc Trăng(*8726*)</t>
  </si>
  <si>
    <t>-------------Ban Lãnh đạo(*158076*)</t>
  </si>
  <si>
    <t>-------------Đội Hành chính - Nhân sự - Tài vụ - Quản trị - Ấn chỉ(*158077*)</t>
  </si>
  <si>
    <t>-------------Đội Kiểm tra thuế (bao gồm Quản lý nợ -CCNT)(*158078*)</t>
  </si>
  <si>
    <t>-------------Đội Tuyên truyền - Hỗ trợ - Trước bạ - Thu khác(*158080*)</t>
  </si>
  <si>
    <t>-------------Đội thuế liên phường số 1: (Phường 1,5,6,7,8)(*158081*)</t>
  </si>
  <si>
    <t>-------------Đội thuế liên phường số 2: (Phường 2,3,4,9,10)(*158082*)</t>
  </si>
  <si>
    <t>-------------Đội thuế liên xã, thị trấn số 3: (huyện Mỹ Xuyên)(*153135*)</t>
  </si>
  <si>
    <t>-----------Chi cục thuế khu vực Long Phú(*12451*)</t>
  </si>
  <si>
    <t>-------------Ban Lãnh đạo(*158083*)</t>
  </si>
  <si>
    <t>-------------Đội Hành chính - Nhân sự - Tài vụ - Quản trị - Ấn chỉ(*158084*)</t>
  </si>
  <si>
    <t>-------------Đội Kiểm tra thuế (bao gồm Quản lý nợ -CCNT)(*158085*)</t>
  </si>
  <si>
    <t>-------------Đội Nghiệp vụ Quản lý thuế(*158086*)</t>
  </si>
  <si>
    <t>-------------Đội thuế liên xã, thị trấn Trần Đề(*158087*)</t>
  </si>
  <si>
    <t>-------------Đội thuế liên xã, thị trấn Long Phú(*158088*)</t>
  </si>
  <si>
    <t>-------------Đội thuế liên xã, thị trấn Cù Lao Dung(*158089*)</t>
  </si>
  <si>
    <t>-----------Chi cục thuế Thị Xã Ngã Năm(*12450*)</t>
  </si>
  <si>
    <t>-------------Ban Lãnh đạo(*158090*)</t>
  </si>
  <si>
    <t>-------------Đội Nghiệp vụ -Dự toán- Pháp chế(*153163*)</t>
  </si>
  <si>
    <t>-------------Đội kê khai kế toán thuế(*153161*)</t>
  </si>
  <si>
    <t>-------------Đội quản lý nợ và cưỡng chế nợ thuế(*153162*)</t>
  </si>
  <si>
    <t>-------------Đội tuyên truyền hỗ trợ người nộp thuế(*153160*)</t>
  </si>
  <si>
    <t>-----------Chi cục Thuế Huyện Long Phú(*2760*)</t>
  </si>
  <si>
    <t>-------------Ban Lãnh đạo(*158091*)</t>
  </si>
  <si>
    <t>-------------Đội Nghiệp vụ -Dự toán- Pháp chế(*153168*)</t>
  </si>
  <si>
    <t>-------------Đội kê khai kế toán thuế(*153166*)</t>
  </si>
  <si>
    <t>-------------Đội quản lý nợ và cưỡng chế nợ thuế(*153167*)</t>
  </si>
  <si>
    <t>-------------Đội tuyên truyền hỗ trợ người nộp thuế(*153165*)</t>
  </si>
  <si>
    <t>-----------Chi cục Thuế Huyện Trần Đề(*2765*)</t>
  </si>
  <si>
    <t>-------------Ban Lãnh đạo(*158092*)</t>
  </si>
  <si>
    <t>-------------Đội Nghiệp vụ -Dự toán- Pháp chế(*153191*)</t>
  </si>
  <si>
    <t>-------------Đội kê khai kế toán thuế(*153171*)</t>
  </si>
  <si>
    <t>-------------Đội quản lý nợ và cưỡng chế nợ thuế(*153190*)</t>
  </si>
  <si>
    <t>-------------Đội tuyên truyền hỗ trợ người nộp thuế(*153170*)</t>
  </si>
  <si>
    <t>-----------Chi cục thuế huyện Thạch Trị(*12438*)</t>
  </si>
  <si>
    <t>-------------Ban Lãnh đạo(*158093*)</t>
  </si>
  <si>
    <t>-------------Đội Nghiệp vụ -Dự toán- Pháp chế(*153196*)</t>
  </si>
  <si>
    <t>-------------Đội kê khai kế toán thuế(*153194*)</t>
  </si>
  <si>
    <t>-------------Đội quản lý nợ và cưỡng chế nợ thuế(*153195*)</t>
  </si>
  <si>
    <t>-------------Đội tuyên truyền hỗ trợ người nộp thuế(*153193*)</t>
  </si>
  <si>
    <t>-----------Chi cục thuế huyện Mỹ Xuyên(*12439*)</t>
  </si>
  <si>
    <t>-------------Ban Lãnh đạo(*158094*)</t>
  </si>
  <si>
    <t>-------------Đội Nghiệp vụ -Dự toán- Pháp chế(*153201*)</t>
  </si>
  <si>
    <t>-------------Đội kê khai kế toán thuế(*153199*)</t>
  </si>
  <si>
    <t>-------------Đội quản lý nợ và cưỡng chế nợ thuế(*153200*)</t>
  </si>
  <si>
    <t>-------------Đội tuyên truyền hỗ trợ người nộp thuế(*153198*)</t>
  </si>
  <si>
    <t>-----------Chi cục thuế huyện Mỹ Tú(*12442*)</t>
  </si>
  <si>
    <t>-------------Ban Lãnh đạo(*158095*)</t>
  </si>
  <si>
    <t>-------------Đội Nghiệp vụ -Dự toán- Pháp chế(*153229*)</t>
  </si>
  <si>
    <t>-------------Đội kê khai kế toán thuế(*153227*)</t>
  </si>
  <si>
    <t>-------------Đội quản lý nợ và cưỡng chế nợ thuế(*153228*)</t>
  </si>
  <si>
    <t>-------------Đội tuyên truyền hỗ trợ người nộp thuế(*153226*)</t>
  </si>
  <si>
    <t>-----------Chi cục thuế thành phố Sóc Trăng(*12446*)</t>
  </si>
  <si>
    <t>-------------Ban Lãnh đạo(*158096*)</t>
  </si>
  <si>
    <t>-------------Đội Nghiệp vụ -Dự toán- Pháp chế(*153234*)</t>
  </si>
  <si>
    <t>-------------Đội kê khai kế toán thuế(*153232*)</t>
  </si>
  <si>
    <t>-------------Đội quản lý nợ và cưỡng chế nợ thuế(*153233*)</t>
  </si>
  <si>
    <t>-------------Đội tuyên truyền hỗ trợ người nộp thuế(*153231*)</t>
  </si>
  <si>
    <t>-----------Chi cục thuế huyện Châu Thành(*12448*)</t>
  </si>
  <si>
    <t>-------------Ban Lãnh đạo(*158097*)</t>
  </si>
  <si>
    <t>-------------Đội Nghiệp vụ -Dự toán- Pháp chế(*153266*)</t>
  </si>
  <si>
    <t>-------------Đội kê khai kế toán thuế(*153237*)</t>
  </si>
  <si>
    <t>-------------Đội quản lý nợ và cưỡng chế nợ thuế(*153265*)</t>
  </si>
  <si>
    <t>-------------Đội tuyên truyền hỗ trợ người nộp thuế(*153236*)</t>
  </si>
  <si>
    <t>----------Cục Thuế Tỉnh Bạc Liêu(*2768*)</t>
  </si>
  <si>
    <t>-----------Lãnh đạo Cục(*8766*)</t>
  </si>
  <si>
    <t>-----------Văn phòng Cục(*8773*)</t>
  </si>
  <si>
    <t>-----------Phòng Quản lý và cưỡng chế nợ thuế(*8768*)</t>
  </si>
  <si>
    <t>-----------Phòng Tuyên truyền - Hỗ trợ người nộp thuế(*8769*)</t>
  </si>
  <si>
    <t>-----------Phòng Nghiệp vụ - Dự toán - Pháp chế(*8770*)</t>
  </si>
  <si>
    <t>-----------Phòng Kê khai - Kế toán thuế(*8767*)</t>
  </si>
  <si>
    <t>-----------Phòng Tổ chức cán bộ(*8775*)</t>
  </si>
  <si>
    <t>-----------Phòng Công nghệ thông tin(*8752*)</t>
  </si>
  <si>
    <t>-----------Phòng kiểm tra nội bộ(*8772*)</t>
  </si>
  <si>
    <t>-----------Phòng Thanh tra - Kiểm tra 1(*8771*)</t>
  </si>
  <si>
    <t>-----------Phòng Thanh tra - Kiểm tra 2(*8774*)</t>
  </si>
  <si>
    <t>-----------Phòng Tổng hợp và dự toán(*153298*)</t>
  </si>
  <si>
    <t>-----------Phòng Thanh tra(*153299*)</t>
  </si>
  <si>
    <t>-----------Phòng Hành chính - Quản trị - Tài vụ(*153300*)</t>
  </si>
  <si>
    <t>-----------Phòng Kiểm tra thuế(*153301*)</t>
  </si>
  <si>
    <t>-----------Phòng Thanh tra thuế(*153302*)</t>
  </si>
  <si>
    <t>-----------Phòng Tổng hợp - Nghiệp vụ - Dự toán(*153304*)</t>
  </si>
  <si>
    <t>-----------Phòng Hành chính - Quản trị - Tài vụ -Ấn chỉ(*153305*)</t>
  </si>
  <si>
    <t>-----------Phòng Tin học(*153306*)</t>
  </si>
  <si>
    <t>-----------Chi cục Thuế khu vực Giá Rai - Đông Hải(*12590*)</t>
  </si>
  <si>
    <t>-------------Ban lãnh đạo(*160240*)</t>
  </si>
  <si>
    <t>-------------Đội Kiểm tra thuế(*153310*)</t>
  </si>
  <si>
    <t>-------------Đội Hành chính - Nhân sự - Tài vụ - Quản trị - Ấn chỉ(*160241*)</t>
  </si>
  <si>
    <t>-------------Đội Nghiệp vụ Quản lý thuế(*160242*)</t>
  </si>
  <si>
    <t>-------------Đội Quản lý thuế liên xã, phường số 1(*160243*)</t>
  </si>
  <si>
    <t>-------------Đội Quản lý thuế liên xã, phường số 2(*160244*)</t>
  </si>
  <si>
    <t>-------------Đội Quản lý thuế liên xã, phường số 3(*160245*)</t>
  </si>
  <si>
    <t>-----------Chi cục Thuế khu vực Hòa Bình - Vĩnh Lợi(*8759*)</t>
  </si>
  <si>
    <t>-------------Ban lãnh đạo(*160246*)</t>
  </si>
  <si>
    <t>-------------Đội Kiểm tra thuế(*8760*)</t>
  </si>
  <si>
    <t>-------------Đội Quản lý thuế liên xã số 3(*8761*)</t>
  </si>
  <si>
    <t>-------------Đội Quản lý thuế liên xã số 1(*8762*)</t>
  </si>
  <si>
    <t>-------------Đội Quản lý thuế liên xã số 2(*8763*)</t>
  </si>
  <si>
    <t>-------------Đội Hành chính - Nhân sự - Tài vụ - Quản trị - Ấn chỉ(*8764*)</t>
  </si>
  <si>
    <t>-------------Đội Nghiệp vụ Quản lý thuế(*8765*)</t>
  </si>
  <si>
    <t>-----------Chi cục Thuế Khu vực Phước Long - Hồng Dân(*8753*)</t>
  </si>
  <si>
    <t>-------------Ban lãnh đạo(*160247*)</t>
  </si>
  <si>
    <t>-------------Đội Kiểm tra thuế(*8754*)</t>
  </si>
  <si>
    <t>-------------Đội Hành chính - Nhân sự - Tài vụ - Quản trị - Ấn chỉ(*8755*)</t>
  </si>
  <si>
    <t>-------------Đội Nghiệp vụ Quản lý thuế(*8756*)</t>
  </si>
  <si>
    <t>-------------Đội Quản lý thuế Liên xã số 1(*8757*)</t>
  </si>
  <si>
    <t>-------------Đội Quản lý thuế Liên xã số 2(*8758*)</t>
  </si>
  <si>
    <t>-----------Chi cục Thuế thành phố Bạc Liêu(*2775*)</t>
  </si>
  <si>
    <t>-------------Ban lãnh đạo(*160248*)</t>
  </si>
  <si>
    <t>-------------Đội Nghiệp vụ Quản lý thuế(*8729*)</t>
  </si>
  <si>
    <t>-------------Đội Hành chính - Nhân sự - Tài vụ - Quản trị - Ấn chỉ(*8730*)</t>
  </si>
  <si>
    <t>-------------Đội Kiểm tra Thuế(*8731*)</t>
  </si>
  <si>
    <t>-------------Đội Quản lý thuế liên xã, phường số 1(*8732*)</t>
  </si>
  <si>
    <t>-------------Đội Quản lý Thuế liên phường số 2(*8733*)</t>
  </si>
  <si>
    <t>-----------Chi cục thuế huyện Hồng Dân(*12421*)</t>
  </si>
  <si>
    <t>-------------Ban lãnh đạo(*160249*)</t>
  </si>
  <si>
    <t>-------------Đội Kiểm tra thuế(*153334*)</t>
  </si>
  <si>
    <t>-------------Đội Hành chính - Nhân sự - Tài vụ - Quản trị - Ấn chỉ(*153335*)</t>
  </si>
  <si>
    <t>-------------Đội Nghiệp vụ - Dự toán(*160250*)</t>
  </si>
  <si>
    <t>-------------Đội Kê khai - Kế toán thuế - Tin học(*160251*)</t>
  </si>
  <si>
    <t>-------------Đội Quản lý nợ và cưỡng chế nợ thuế(*160252*)</t>
  </si>
  <si>
    <t>-------------Đội Thuế liên xã(*160253*)</t>
  </si>
  <si>
    <t>-----------Chi cục Thuế huyện Phước Long(*12422*)</t>
  </si>
  <si>
    <t>-------------Ban lãnh đạo(*160254*)</t>
  </si>
  <si>
    <t>-------------Đội Kiểm tra thuế(*153354*)</t>
  </si>
  <si>
    <t>-------------Đội Hành chính - Nhân sự - Tài vụ - Quản trị - Ấn chỉ(*153355*)</t>
  </si>
  <si>
    <t>-------------Đội Nghiệp vụ - Dự toán(*160255*)</t>
  </si>
  <si>
    <t>-------------Đội Kê khai - Kế toán thuế - Tin học(*160256*)</t>
  </si>
  <si>
    <t>-------------Đội Quản lý nợ và cưỡng chế nợ thuế(*160257*)</t>
  </si>
  <si>
    <t>-------------Đội Trước bạ và thu khác(*160258*)</t>
  </si>
  <si>
    <t>-------------Đội Thuế liên xã(*160259*)</t>
  </si>
  <si>
    <t>-----------Chi cục thuế huyện Hòa Bình(*12419*)</t>
  </si>
  <si>
    <t>-------------Ban lãnh đạo(*160260*)</t>
  </si>
  <si>
    <t>-------------Đội Kiểm tra thuế(*153359*)</t>
  </si>
  <si>
    <t>-------------Đội Hành chính - Nhân sự - Tài vụ - Quản trị - Ấn chỉ(*153363*)</t>
  </si>
  <si>
    <t>-------------Đội Nghiệp vụ - Dự toán(*160261*)</t>
  </si>
  <si>
    <t>-------------Đội Kê khai - Kế toán thuế - Tin học(*160262*)</t>
  </si>
  <si>
    <t>-------------Đội Quản lý nợ và cưỡng chế nợ thuế(*160263*)</t>
  </si>
  <si>
    <t>-------------Đội Trước bạ và thu khác(*160264*)</t>
  </si>
  <si>
    <t>-------------Đội Thuế số 1(*160265*)</t>
  </si>
  <si>
    <t>-------------Đội Thuế số 2(*160266*)</t>
  </si>
  <si>
    <t>-----------Chi cục thuế huyện Vĩnh Lợi(*12420*)</t>
  </si>
  <si>
    <t>-------------Ban lãnh đạo(*160267*)</t>
  </si>
  <si>
    <t>-------------Đội Kiểm tra thuế(*153365*)</t>
  </si>
  <si>
    <t>-------------Đội Hành chính - Nhân sự - Tài vụ - Quản trị - Ấn chỉ(*153384*)</t>
  </si>
  <si>
    <t>-------------Đội Nghiệp vụ - Dự toán(*160268*)</t>
  </si>
  <si>
    <t>-------------Đội Kê khai - Kế toán thuế - Tin học(*160269*)</t>
  </si>
  <si>
    <t>-------------Đội Quản lý nợ và cưỡng chế nợ thuế(*160270*)</t>
  </si>
  <si>
    <t>-------------Đội Thuế liên xã(*160271*)</t>
  </si>
  <si>
    <t>-----------Chi cục Thuế thị xã Giá Rai(*2772*)</t>
  </si>
  <si>
    <t>-------------Ban lãnh đạo(*160272*)</t>
  </si>
  <si>
    <t>-------------Đội Hành chính - Nhân sự - Tài vụ - Ấn chỉ(*8735*)</t>
  </si>
  <si>
    <t>-------------Đội Tổng hợp - Nghiệp vụ - Dự toán(*8736*)</t>
  </si>
  <si>
    <t>-------------Đội Kê khai - Kế toán thuế - Tin học(*8737*)</t>
  </si>
  <si>
    <t>-------------Đội Kiểm tra thuế(*8738*)</t>
  </si>
  <si>
    <t>-------------Đội Trước bạ - Thu khác(*8739*)</t>
  </si>
  <si>
    <t>-------------Đội Quản lí nợ - Cưỡng chế nợ thuế(*8740*)</t>
  </si>
  <si>
    <t>-------------Đội thuế số 1(*8741*)</t>
  </si>
  <si>
    <t>-------------Đội thuế số 2(*8742*)</t>
  </si>
  <si>
    <t>-----------Chi cục thuế Huyện Đông Hải(*2773*)</t>
  </si>
  <si>
    <t>-------------Ban lãnh đạo(*160273*)</t>
  </si>
  <si>
    <t>-------------Đội Hành chính - Nhân sự - Tài vụ - Ấn chỉ(*8744*)</t>
  </si>
  <si>
    <t>-------------Đội Tổng hợp - Nghiệp vụ - Dự toán(*8745*)</t>
  </si>
  <si>
    <t>-------------Đội Kê khai - Kế toán thuế - Tin học(*8746*)</t>
  </si>
  <si>
    <t>-------------Đội Kiểm tra thuế(*8747*)</t>
  </si>
  <si>
    <t>-------------Đội Trước bạ - Thu khác(*8748*)</t>
  </si>
  <si>
    <t>-------------Đội Quản lí nợ - Cưỡng chế nợ thuế(*8749*)</t>
  </si>
  <si>
    <t>-------------Đội thuế số 1(*8750*)</t>
  </si>
  <si>
    <t>-------------Đội thuế số 2(*8751*)</t>
  </si>
  <si>
    <t>----------Cục Thuế Tỉnh Cà mau(*2776*)</t>
  </si>
  <si>
    <t>-----------Lãnh đạo Cục(*8783*)</t>
  </si>
  <si>
    <t>-----------Văn phòng Cục(*8785*)</t>
  </si>
  <si>
    <t>-----------Phòng Nghiệp vụ - Dự toán - Pháp chế(*8784*)</t>
  </si>
  <si>
    <t>-----------Phòng Thanh tra - Kiểm tra 1(*8794*)</t>
  </si>
  <si>
    <t>-----------Phòng Tổ chức cán bộ(*8795*)</t>
  </si>
  <si>
    <t>-----------Phòng Kê khai - Kế toán thuế(*8796*)</t>
  </si>
  <si>
    <t>-----------Phòng Công nghệ thông tin(*8777*)</t>
  </si>
  <si>
    <t>-----------Phòng Thanh tra - Kiểm tra 2(*8778*)</t>
  </si>
  <si>
    <t>-----------Phòng Thuế trước bạ và thu khác(*153036*)</t>
  </si>
  <si>
    <t>-----------Phòng Nghiệp vụ thuế(*153037*)</t>
  </si>
  <si>
    <t>-----------Phòng Tổng hợp dự toán(*153038*)</t>
  </si>
  <si>
    <t>-----------Phòng Quản lý ấn chỉ(*153039*)</t>
  </si>
  <si>
    <t>-----------Phòng tin học và xử lý dữ liệu về thuế(*153040*)</t>
  </si>
  <si>
    <t>-----------Phòng Quản lý doanh nghiệp(*153041*)</t>
  </si>
  <si>
    <t>-----------Phòng Quản lý nợ và Cưỡng chế nợ thuế(*8779*)</t>
  </si>
  <si>
    <t>-----------Phòng Quản hộ kinh doanh, cá nhân và thu khác(*8780*)</t>
  </si>
  <si>
    <t>-----------Phòng Kiểm tra nội bộ(*8781*)</t>
  </si>
  <si>
    <t>-----------Phòng Tuyên truyền - Hỗ trợ người nộp thuế(*8782*)</t>
  </si>
  <si>
    <t>-----------Chi cục Thuế khu vực I(*8797*)</t>
  </si>
  <si>
    <t>-------------Ban Lãnh đạo(*160654*)</t>
  </si>
  <si>
    <t>-------------Đội Hành chính-Nhân sự-Tài vụ-Quản trị-Ấn chỉ(*160655*)</t>
  </si>
  <si>
    <t>-------------Đội Nghiệp vụ quản lý thuế(*160656*)</t>
  </si>
  <si>
    <t>-----------Chi cục Thuế khu vực II(*8798*)</t>
  </si>
  <si>
    <t>-------------Ban Lãnh đạo(*160660*)</t>
  </si>
  <si>
    <t>-------------Đội Hành chính-Nhân sự-Tài vụ-Quản trị-Ấn chỉ(*160661*)</t>
  </si>
  <si>
    <t>-------------Đội Tuyên truyền - Hỗ trợ người nộp thuế - Trước bạ - Thu khác(*160662*)</t>
  </si>
  <si>
    <t>-------------Đội Kê khai - Kế toán thuế - Tin học - Nghiệp vụ - Dự toán - Pháp chế(*160663*)</t>
  </si>
  <si>
    <t>-------------Đội Kiểm tra thuế số 1(*160664*)</t>
  </si>
  <si>
    <t>-------------Đội Kiểm tra thuế số 2(*160665*)</t>
  </si>
  <si>
    <t>-------------Đội Quản lý thuế liên xã, phường số 1(*160666*)</t>
  </si>
  <si>
    <t>-------------Đội Quản lý thuế liên xã, phường số 2(*160667*)</t>
  </si>
  <si>
    <t>-------------Đội Quản lý thuế liên xã, phường số 3(*160668*)</t>
  </si>
  <si>
    <t>-------------Đội Quản lý thuế liên xã, phường số 4(*160669*)</t>
  </si>
  <si>
    <t>-------------Đội Quản lý thuế liên xã, phường số 5(*160670*)</t>
  </si>
  <si>
    <t>-----------Chi cục Thuế khu vực III(*8799*)</t>
  </si>
  <si>
    <t>-------------Ban Lãnh đạo(*160671*)</t>
  </si>
  <si>
    <t>-------------Đội kiểm tra thuế(*153066*)</t>
  </si>
  <si>
    <t>-------------Đội Hành chính-Nhân sự-Tài vụ-Quản trị-Ấn chỉ(*160672*)</t>
  </si>
  <si>
    <t>-------------Đội Quản lý thuế liên xã, thị trấn số 1(*160674*)</t>
  </si>
  <si>
    <t>-------------Đội Quản lý thuế liên xã, thị trấn số 2(*160675*)</t>
  </si>
  <si>
    <t>-------------Đội Quản lý thuế liên xã, thị trấn số 3(*160676*)</t>
  </si>
  <si>
    <t>-----------Chi cục Thuế khu vực IV(*8800*)</t>
  </si>
  <si>
    <t>-------------Ban Lãnh đạo(*160677*)</t>
  </si>
  <si>
    <t>-------------Đội kiểm tra thuế(*153089*)</t>
  </si>
  <si>
    <t>-------------Đội Hành chính-Nhân sự-Tài vụ-Quản trị-Ấn chỉ(*160678*)</t>
  </si>
  <si>
    <t>-------------Đội Quản lý thuế liên xã, thị trấn số 1(*160680*)</t>
  </si>
  <si>
    <t>-------------Đội Quản lý thuế liên xã, thị trấn số 2(*160681*)</t>
  </si>
  <si>
    <t>-----------Chi cục thuế huyện Ngọc Hiển(*12381*)</t>
  </si>
  <si>
    <t>-------------Ban Lãnh đạo(*160682*)</t>
  </si>
  <si>
    <t>-------------Đội tuyên truyền hỗ trợ người nộp thuế(*153090*)</t>
  </si>
  <si>
    <t>-------------Đội kê khai và kế toán thuế(*153091*)</t>
  </si>
  <si>
    <t>-------------Đội tuyên truyền và cưỡng chế thuế(*153092*)</t>
  </si>
  <si>
    <t>-------------Đội Nghiệp vụ-Dự toán-Pháp Chế(*153094*)</t>
  </si>
  <si>
    <t>-------------Đội kiểm tra thuế(*153096*)</t>
  </si>
  <si>
    <t>-----------Chi cục thuế huyện Nam Căn(*12382*)</t>
  </si>
  <si>
    <t>-------------Ban Lãnh đạo(*160683*)</t>
  </si>
  <si>
    <t>-------------Đội tuyên truyền hỗ trợ người nộp thuế(*153097*)</t>
  </si>
  <si>
    <t>-------------Đội kê khai và kế toán thuế(*153098*)</t>
  </si>
  <si>
    <t>-------------Đội tuyên truyền và cưỡng chế thuế(*153099*)</t>
  </si>
  <si>
    <t>-------------Đội Nghiệp vụ-Dự toán-Pháp Chế(*153101*)</t>
  </si>
  <si>
    <t>-------------Đội kiểm tra thuế(*153115*)</t>
  </si>
  <si>
    <t>-----------Chi Cục thuế TP Cà Mau(*12383*)</t>
  </si>
  <si>
    <t>-------------Ban Lãnh đạo(*160684*)</t>
  </si>
  <si>
    <t>-------------Đội tuyên truyền hỗ trợ người nộp thuế(*153116*)</t>
  </si>
  <si>
    <t>-------------Đội kê khai và kế toán thuế(*153117*)</t>
  </si>
  <si>
    <t>-------------Đội tuyên truyền và cưỡng chế thuế(*153119*)</t>
  </si>
  <si>
    <t>-------------Đội Nghiệp vụ-Dự toán-Pháp Chế(*153120*)</t>
  </si>
  <si>
    <t>-------------Đội kiểm tra thuế(*153122*)</t>
  </si>
  <si>
    <t>-----------Chi cục thuế huyện Đầm Dơi(*12385*)</t>
  </si>
  <si>
    <t>-------------Ban Lãnh đạo(*160685*)</t>
  </si>
  <si>
    <t>-------------Đội tuyên truyền hỗ trợ người nộp thuế(*153123*)</t>
  </si>
  <si>
    <t>-------------Đội kê khai và kế toán thuế(*153124*)</t>
  </si>
  <si>
    <t>-------------Đội tuyên truyền và cưỡng chế thuế(*153125*)</t>
  </si>
  <si>
    <t>-------------Đội Nghiệp vụ-Dự toán-Pháp Chế(*153127*)</t>
  </si>
  <si>
    <t>-------------Đội kiểm tra thuế(*153129*)</t>
  </si>
  <si>
    <t>-----------Chi cục thuế Cái Nước(*12386*)</t>
  </si>
  <si>
    <t>-------------Ban Lãnh đạo(*160686*)</t>
  </si>
  <si>
    <t>-------------Đội tuyên truyền hỗ trợ người nộp thuế(*153143*)</t>
  </si>
  <si>
    <t>-------------Đội kê khai và kế toán thuế(*153144*)</t>
  </si>
  <si>
    <t>-------------Đội tuyên truyền và cưỡng chế thuế(*153146*)</t>
  </si>
  <si>
    <t>-------------Đội Nghiệp vụ-Dự toán-Pháp Chế(*153147*)</t>
  </si>
  <si>
    <t>-------------Đội kiểm tra thuế(*153149*)</t>
  </si>
  <si>
    <t>-----------Chi Cục thuế huyện Phú Tân(*12387*)</t>
  </si>
  <si>
    <t>-------------Ban Lãnh đạo(*160687*)</t>
  </si>
  <si>
    <t>-------------Đội tuyên truyền hỗ trợ người nộp thuế(*153150*)</t>
  </si>
  <si>
    <t>-------------Đội kê khai và kế toán thuế(*153151*)</t>
  </si>
  <si>
    <t>-------------Đội tuyên truyền và cưỡng chế thuế(*153152*)</t>
  </si>
  <si>
    <t>-------------Đội Nghiệp vụ-Dự toán-Pháp Chế(*153154*)</t>
  </si>
  <si>
    <t>-------------Đội kiểm tra thuế(*153156*)</t>
  </si>
  <si>
    <t>-----------Chi cục thuế huyện Trần Văn Thời(*12388*)</t>
  </si>
  <si>
    <t>-------------Ban Lãnh đạo(*160688*)</t>
  </si>
  <si>
    <t>-------------Đội tuyên truyền hỗ trợ người nộp thuế(*153157*)</t>
  </si>
  <si>
    <t>-------------Đội kê khai và kế toán thuế(*153158*)</t>
  </si>
  <si>
    <t>-------------Đội tuyên truyền và cưỡng chế thuế(*153159*)</t>
  </si>
  <si>
    <t>-------------Đội Nghiệp vụ-Dự toán-Pháp Chế(*153173*)</t>
  </si>
  <si>
    <t>-------------Đội kiểm tra thuế(*153175*)</t>
  </si>
  <si>
    <t>-----------Chi cục thuế huyện Thới Bình(*153176*)</t>
  </si>
  <si>
    <t>-------------Ban Lãnh đạo(*160689*)</t>
  </si>
  <si>
    <t>-------------Đội tuyên truyền hỗ trợ người nộp thuế(*153177*)</t>
  </si>
  <si>
    <t>-------------Đội kê khai và kế toán thuế(*153178*)</t>
  </si>
  <si>
    <t>-------------Đội tuyên truyền và cưỡng chế thuế(*153179*)</t>
  </si>
  <si>
    <t>-------------Đội Nghiệp vụ-Dự toán-Pháp Chế(*153181*)</t>
  </si>
  <si>
    <t>-------------Đội kiểm tra thuế(*153183*)</t>
  </si>
  <si>
    <t>-----------Chi cục thuế huyện U Minh(*12390*)</t>
  </si>
  <si>
    <t>-------------Ban Lãnh đạo(*160690*)</t>
  </si>
  <si>
    <t>-------------Đội tuyên truyền hỗ trợ người nộp thuế(*153184*)</t>
  </si>
  <si>
    <t>-------------Đội kê khai và kế toán thuế(*153185*)</t>
  </si>
  <si>
    <t>-------------Đội tuyên truyền và cưỡng chế thuế(*153186*)</t>
  </si>
  <si>
    <t>-------------Đội Nghiệp vụ-Dự toán-Pháp Chế(*153188*)</t>
  </si>
  <si>
    <t>-------------Đội kiểm tra thuế(*153049*)</t>
  </si>
  <si>
    <t>----------Cục Thuế Tỉnh Hà Tây(*12171*)</t>
  </si>
  <si>
    <t>-----------Chi cục thuế Thành phố Hà Đông(*12172*)</t>
  </si>
  <si>
    <t>-----------Chi cục thuế Thành phố Sơn Tây(*12176*)</t>
  </si>
  <si>
    <t>-----------Chi cục thuế Huyện Ba Vì(*12177*)</t>
  </si>
  <si>
    <t>-----------Chi cục thuế Huyện Phúc Thọ(*12179*)</t>
  </si>
  <si>
    <t>-----------Chi cục thuế Huyện Đan Phượng(*12180*)</t>
  </si>
  <si>
    <t>-----------Chi cục thuế Huyện Hoài Đức(*12181*)</t>
  </si>
  <si>
    <t>-----------Chi cục thuế Huyện Quốc Oai(*12182*)</t>
  </si>
  <si>
    <t>-----------Chi cục thuế Huyện Thạch Thất(*12183*)</t>
  </si>
  <si>
    <t>-----------Chi cục thuế Huyện Chương Mỹ(*12195*)</t>
  </si>
  <si>
    <t>-----------Chi cục thuế Huyện Thanh Oai(*12194*)</t>
  </si>
  <si>
    <t>-----------Chi cục thuế Huyện Thường Tín(*12193*)</t>
  </si>
  <si>
    <t>-----------Chi cục thuế Huyện Phú Xuyên(*12192*)</t>
  </si>
  <si>
    <t>-----------Chi cục thuế Huyện Ứng Hòa(*12191*)</t>
  </si>
  <si>
    <t>-----------Chi cục thuế Huyện Mỹ Đức(*12190*)</t>
  </si>
  <si>
    <t>------Tổng cục Hải quan(*2791*)</t>
  </si>
  <si>
    <t>--------Cơ quan Tổng cục Hải quan(*3178*)</t>
  </si>
  <si>
    <t>----------Lãnh đạo Tổng cục(*8915*)</t>
  </si>
  <si>
    <t>----------Văn phòng Tổng cục(*2792*)</t>
  </si>
  <si>
    <t>-----------Phòng Tổng hợp(*8842*)</t>
  </si>
  <si>
    <t>-----------Phòng hành chính(*8839*)</t>
  </si>
  <si>
    <t>-----------Phòng Tài vụ - Quản trị(*8840*)</t>
  </si>
  <si>
    <t>-----------Đại diện Văn phòng Tổng cục Hải quan tại thành phố Hồ Chí Minh(*8841*)</t>
  </si>
  <si>
    <t>----------Vụ Pháp chế(*2799*)</t>
  </si>
  <si>
    <t>-----------Phòng chính sách pháp luật(*8831*)</t>
  </si>
  <si>
    <t>-----------Phòng xử lý, tố tụng(*8832*)</t>
  </si>
  <si>
    <t>-----------Phòng kiểm tra, hỗ trợ pháp luật Hải quan(*8833*)</t>
  </si>
  <si>
    <t>----------Vụ Tài vụ - Quản trị(*12962*)</t>
  </si>
  <si>
    <t>----------Vụ thanh tra - kiểm tra(*12961*)</t>
  </si>
  <si>
    <t>----------Vụ Tổ chức cán bộ(*2802*)</t>
  </si>
  <si>
    <t>-----------Phòng Quản lý cán bộ(*8835*)</t>
  </si>
  <si>
    <t>-----------Phòng Tổng hợp(*8836*)</t>
  </si>
  <si>
    <t>-----------Phòng Thi đua, khen thưởng(*8837*)</t>
  </si>
  <si>
    <t>----------Thanh tra(*2801*)</t>
  </si>
  <si>
    <t>-----------Phòng thanh tra nghiệp vụ(*8807*)</t>
  </si>
  <si>
    <t>-----------Phòng chống tham nhũng và thanh tra công vụ(*8808*)</t>
  </si>
  <si>
    <t>-----------Phòng Tổng hợp và giải quyết khiếu nại tố cáo(*8809*)</t>
  </si>
  <si>
    <t>-----------Phòng Thanh tra thuế(*8810*)</t>
  </si>
  <si>
    <t>----------Vụ Hợp tác quốc tế(*2798*)</t>
  </si>
  <si>
    <t>-----------Phòng Tổng hợp(*8804*)</t>
  </si>
  <si>
    <t>-----------Phòng Hợp tác và hội nhập(*8805*)</t>
  </si>
  <si>
    <t>----------Vụ Giám sát quản lý về Hải quan(*148848*)</t>
  </si>
  <si>
    <t>----------Vụ Kiểm tra thu thuế xuất nhập khẩu(*148849*)</t>
  </si>
  <si>
    <t>----------Vụ Kế hoạch  Tài chính(*148850*)</t>
  </si>
  <si>
    <t>----------Cục Giám sát quản lý về Hải quan(*2795*)</t>
  </si>
  <si>
    <t>-----------Lãnh đạo cục(*12859*)</t>
  </si>
  <si>
    <t>-----------Phòng Tổng hợp(*8812*)</t>
  </si>
  <si>
    <t>-----------Phòng Giám sát, quản lý hàng hóa xuất nhập khẩu (GQ1)(*8814*)</t>
  </si>
  <si>
    <t>-----------Phòng Giám sát, quản lý hàng hóa đầu tư, gia công và sản xuất xuất khẩu (GQ2)(*8815*)</t>
  </si>
  <si>
    <t>-----------Phòng Giám sát, quản lý hàng hóa khác (GQ3)(*8813*)</t>
  </si>
  <si>
    <t>-----------Phòng Giám sát, quản lý xuất xứ; hàng hóa và sở hữu trí tuệ (QG4)(*8817*)</t>
  </si>
  <si>
    <t>-----------Phòng Giám sát, quản lý địa điểm và phương tiện xuất nhập cảnh (QG5)(*8816*)</t>
  </si>
  <si>
    <t>-----------Phòng Giám quản hàng hóa xuất nhập khẩu thương mại (GQ1)(*148851*)</t>
  </si>
  <si>
    <t>-----------Phòng Giám quản hàng hóa đầu tư, gia công và chế xuất (GQ2)(*148852*)</t>
  </si>
  <si>
    <t>-----------Phòng Giám quản phương tiện xuất nhập cảnh và hàng hóa khác (GQ3)(*148853*)</t>
  </si>
  <si>
    <t>----------Cục Thuế xuất nhập khẩu(*2797*)</t>
  </si>
  <si>
    <t>-----------Lãnh đạo Cục(*12861*)</t>
  </si>
  <si>
    <t>-----------Phòng Tổng hợp(*11995*)</t>
  </si>
  <si>
    <t>-----------Phòng Chính sách thuế(*8823*)</t>
  </si>
  <si>
    <t>-----------Phòng Trị giá hải quan(*11998*)</t>
  </si>
  <si>
    <t>-----------Phòng Phân loại hàng hóa - Biểu thuế(*11997*)</t>
  </si>
  <si>
    <t>-----------Phòng Dự toán - Quản lý thu ngân sách(*11996*)</t>
  </si>
  <si>
    <t>-----------Phòng Dự toán tổng hợp(*8819*)</t>
  </si>
  <si>
    <t>-----------Phòng Quản lý nợ(*8820*)</t>
  </si>
  <si>
    <t>-----------Phòng Trị giá tính thuế(*8821*)</t>
  </si>
  <si>
    <t>-----------Phòng Phân loại(*8822*)</t>
  </si>
  <si>
    <t>-----------Phòng Chính sách(*148854*)</t>
  </si>
  <si>
    <t>----------Cục Điều tra chống buôn lậu(*2794*)</t>
  </si>
  <si>
    <t>-----------Lãnh đạo Cục(*8861*)</t>
  </si>
  <si>
    <t>-----------Phòng Tham mưu tổng hợp (Phòng 1)(*8864*)</t>
  </si>
  <si>
    <t>-----------Phòng Kế hoạch  tổng hợp(*148855*)</t>
  </si>
  <si>
    <t>-----------Phòng Nghiệp vụ I (quản lý công tác điều tra chống buôn lậu trên biển và qua cửa khẩu cảng biển quốc tế)(*148856*)</t>
  </si>
  <si>
    <t>-----------Phòng nghiệp vụ 2 (quản lý công tác điều tra chống buôn lậu qua cửa khẩu quốc tế đường không và bưu điện)Phòng nghiệp vụ 2 (quản lý công tác điều tra chống buôn lậu qua cửa khẩu quốc tế đường không và bưu điện)(*148857*)</t>
  </si>
  <si>
    <t>-----------Phòng nghiệp vụ 3 (quản lý công tác điều tra chống buôn lậu qua cửa khẩu quốc tế đường bộ, đường sông, đường sắt)(*148858*)</t>
  </si>
  <si>
    <t>-----------Phòng nghiệp vụ 4 (quản lý công tác điều chống buôn bán và vận chuyển ma tuý qua biên giới)(*148859*)</t>
  </si>
  <si>
    <t>-----------Phòng Thu thập, xử lý thông tin nghiệp vụ hải quan (Phòng 2)(*148860*)</t>
  </si>
  <si>
    <t>-----------Phòng Quản lý rủi ro (Phòng 3)(*148861*)</t>
  </si>
  <si>
    <t>-----------Phòng Tham mưu xử lý vi phạm (Phòng 4)(*148862*)</t>
  </si>
  <si>
    <t>-----------Phòng Kiểm soát ma tuý (Phòng 5)(*148863*)</t>
  </si>
  <si>
    <t>-----------Phòng Hành chính, Quản trị, Tài vụ và Tổ chức (Phòng 6)(*148864*)</t>
  </si>
  <si>
    <t>-----------Đội Kiểm soát hải quan khu vực phía Bắc (Đội 1)(*148865*)</t>
  </si>
  <si>
    <t>-----------Đội Kiểm soát hải quan khu vực phía Nam (Đội 2)(*148866*)</t>
  </si>
  <si>
    <t>-----------Đội Kiểm soát ma tuý (Đội 3)(*148867*)</t>
  </si>
  <si>
    <t>-----------Hải đội Kiểm soát hải quan số 1 (Hải đội 1)(*148868*)</t>
  </si>
  <si>
    <t>-----------Hải đội Kiểm soát hải quan số 2 (Hải đội 2)(*148869*)</t>
  </si>
  <si>
    <t>-----------Hải đội Kiểm soát hải quan số 3 (Hải đội 3)(*148870*)</t>
  </si>
  <si>
    <t>-----------Trung tâm Huấn luyện chó nghiệp vụ phát hiện ma tuý và chất nổ (đơn vị sự nghiệp)(*148871*)</t>
  </si>
  <si>
    <t>-----------Phòng Quản lý rủi ro(*148872*)</t>
  </si>
  <si>
    <t>-----------Phòng Quản trị, Tài vụ và Tổ chức(*148873*)</t>
  </si>
  <si>
    <t>-----------Phòng thu thập, xử lý thông tin NV KSHQ (Phòng 2)(*8862*)</t>
  </si>
  <si>
    <t>-------------Phòng thu thập, xử lý thông tin ( Phòng 2)(*8863*)</t>
  </si>
  <si>
    <t>-----------Đội Kiểm soát chống buôn lậu khu vực miền Bắc (gọi tắt là Đội 1)(*148874*)</t>
  </si>
  <si>
    <t>-----------Đội Kiểm soát chống buôn lậu khu vực miền Trung (gọi tắt là Đội 2(*148875*)</t>
  </si>
  <si>
    <t>-----------Đội Kiểm soát chống buôn lậu khu vực miền Nam (gọi tắt là Đội 3)(*148876*)</t>
  </si>
  <si>
    <t>-----------Đội Kiểm soát bảo vệ quyền sở hữu trí tuệ(*148877*)</t>
  </si>
  <si>
    <t>-----------Đội Kiểm soát chống buôn lậu ma túy(*148878*)</t>
  </si>
  <si>
    <t>-----------Trung tâm huấn luyện chó nghiệp vụ (đơn vị sự nghiệp)(*148879*)</t>
  </si>
  <si>
    <t>-----------Phòng Giám sát Hải quan trực tuyến (Phòng 3)(*8865*)</t>
  </si>
  <si>
    <t>-----------Phòng xử lý vi phạm (Phòng 4)(*8866*)</t>
  </si>
  <si>
    <t>-------------Phòng xử lý vi phạm ( Phòng 4)(*8867*)</t>
  </si>
  <si>
    <t>-----------Phòng Tổ chức cán bộ (Phòng 5)(*8878*)</t>
  </si>
  <si>
    <t>-----------Phòng Kiểm soát Ma tuý (Phòng 6)(*8879*)</t>
  </si>
  <si>
    <t>-----------Phòng Tài vụ  Quản trị (Phòng 7)(*8868*)</t>
  </si>
  <si>
    <t>-----------Đội kiểm soát CBL khu vực miền Bắc (Đội 1)(*8871*)</t>
  </si>
  <si>
    <t>-----------Đội kiểm soát CBL khu vực miền Trung (Đội 2)(*8873*)</t>
  </si>
  <si>
    <t>-----------Đội kiểm soát CBL khu vực miền Nam (Đội 3)(*8872*)</t>
  </si>
  <si>
    <t>-----------Đội kiểm soát CBL hàng giả và bảo vệ quyền sở hữu trí tuệ (Đội 4)(*8869*)</t>
  </si>
  <si>
    <t>-----------Đội kiểm soát CBL Ma tuý KV miền Bắc (Đội 5)(*8870*)</t>
  </si>
  <si>
    <t>-----------Đội kiểm soát CBL Ma túy KV miền Nam (Đội 6)(*8880*)</t>
  </si>
  <si>
    <t>-----------Đội Điều tra hình sự (Đội 7)(*8881*)</t>
  </si>
  <si>
    <t>-----------Đội quản lý, huấn luyện và sử dụng chó nghiệp vụ (Đội 8)(*8874*)</t>
  </si>
  <si>
    <t>-----------Hải đội kiểm soát trên biển khu vực miền Bắc (Hải đội 1)(*8875*)</t>
  </si>
  <si>
    <t>-----------Hải đội kiểm soát trên biển khu vực miền Trung (Hải đội 2)(*8876*)</t>
  </si>
  <si>
    <t>-----------Hải đội kiểm soát trên biển khu vực miền Nam (Hải đội 3)(*8877*)</t>
  </si>
  <si>
    <t>----------Cục Kiểm tra sau thông quan(*2796*)</t>
  </si>
  <si>
    <t>-----------Lãnh đạo cục(*12866*)</t>
  </si>
  <si>
    <t>-----------Phòng Kế hoạch  Tổng hợp(*8853*)</t>
  </si>
  <si>
    <t>-----------Phòng Kiểm tra trị giá hải quan (Phòng Nghiệp vụ 1)(*8854*)</t>
  </si>
  <si>
    <t>-----------Phòng Kiểm tra mã số và thuế suất hàng hoá ( Phòng Nghiệp vụ 2)(*8855*)</t>
  </si>
  <si>
    <t>-----------Phòng Kiểm tra sau thông quan đối với hàng gia công và sản xuất  xuất khẩu (Phòng Nghiệp vụ 3)(*8856*)</t>
  </si>
  <si>
    <t>-----------Phòng Kiểm tra thực hiện chính sách thương mại (Phòng Nghiệp vụ 4)(*8857*)</t>
  </si>
  <si>
    <t>-----------Phòng Kiểm tra sau thông quan phía Nam (Phòng Nghiệp vụ 5)(*8858*)</t>
  </si>
  <si>
    <t>-----------Phòng thu thập, xử lý thông tin(*8859*)</t>
  </si>
  <si>
    <t>-----------Phòng Tổng hợp (gọi tắt là Phòng 1)(*11975*)</t>
  </si>
  <si>
    <t>-----------Phòng Tham mưu xử lý và quản lý doanh nghiệp ưu tiên (gọi tắt là Phòng 2)(*11976*)</t>
  </si>
  <si>
    <t>-----------Phòng Tham mưu, hướng dẫn kiểm tra sau thông quan hàng hóa XNK theo loại hình kinh doanh (gọi tắt là Phòng 3)(*11977*)</t>
  </si>
  <si>
    <t>-----------Phòng Tham mưu, hướng dẫn kiểm tra sau thông quan hàng hóa XNK theo loại hình khác (gọi tắt là Phòng 4)(*11982*)</t>
  </si>
  <si>
    <t>-----------Phòng Thu thập, xác minh và xử lý thông tin (gọi tắt là Phòng 5)(*11983*)</t>
  </si>
  <si>
    <t>-----------Chi cục Kiểm tra sau thông quan khu vực miền Bắc (gọi tắt là Chi cục 1)(*11984*)</t>
  </si>
  <si>
    <t>-----------Chi cục Kiểm tra sau thông quan khu vực miền Trung (gọi tắt là Chi cục 2)(*11985*)</t>
  </si>
  <si>
    <t>-----------Chi cục Kiểm tra sau thông quan khu vực miền Nam (gọi tắt là Chi cục 3)(*11986*)</t>
  </si>
  <si>
    <t>-----------Phòng Kiểm tra mã số, thuế suất hàng hóa xuất nhập khẩu (gọi tắt là Phòng Kiểm tra 2)(*148880*)</t>
  </si>
  <si>
    <t>-----------Phòng kiểm tra sau thông quan hàng hóa xuất nhập khẩu theo loại hình gia công và sản xuất – xuất khẩu (gọi tắt là Phòng Kiểm tra 3)(*148881*)</t>
  </si>
  <si>
    <t>-----------Phòng Kiểm tra thực hiện chính sách thương mại (gọi tắt là Phòng Kiểm tra 4)(*148882*)</t>
  </si>
  <si>
    <t>----------Cục Tài vụ - Quản trị(*2800*)</t>
  </si>
  <si>
    <t>-----------Lãnh Đạo Cục(*12860*)</t>
  </si>
  <si>
    <t>-----------Phòng Tổng hợp và Kiểm tra nội bộ(*11923*)</t>
  </si>
  <si>
    <t>-----------Phòng Kế hoạch tài chính(*8829*)</t>
  </si>
  <si>
    <t>-----------Phòng Quản ký xây dựng cơ bản(*8827*)</t>
  </si>
  <si>
    <t>-----------Phòng Quản lý tài sản(*8826*)</t>
  </si>
  <si>
    <t>-----------Phòng quản lý kỹ thuật(*8825*)</t>
  </si>
  <si>
    <t>-----------Ban Quản lý các dự án đầu tư xây dựng(*8828*)</t>
  </si>
  <si>
    <t>----------Cục Quản lý rủi ro(*2804*)</t>
  </si>
  <si>
    <t>-----------Lãnh Đạo Cục(*12865*)</t>
  </si>
  <si>
    <t>-----------Phòng Tổng hợp(*8930*)</t>
  </si>
  <si>
    <t>-----------Phòng Thu thập xử lý thông tin(*8933*)</t>
  </si>
  <si>
    <t>-----------Phòng Quản lý tuân thủ(*8931*)</t>
  </si>
  <si>
    <t>-----------Phòng Quản lý tiêu chí(*8934*)</t>
  </si>
  <si>
    <t>-----------Phòng Kiểm soát rủi ro hàng hóa xuất nhập khẩu(*8932*)</t>
  </si>
  <si>
    <t>-----------Phòng Kiểm soát rủi ro người và phương tiện xuất nhập cảnh(*8935*)</t>
  </si>
  <si>
    <t>----------Cục Kiểm định hải quan(*3041*)</t>
  </si>
  <si>
    <t>-----------Lãnh đạo Cục(*12868*)</t>
  </si>
  <si>
    <t>-----------Phòng Tổng hợp(*8890*)</t>
  </si>
  <si>
    <t>-----------Phòng Tham mưu xử lý(*8891*)</t>
  </si>
  <si>
    <t>-----------Phòng Phân tích phân loại 1(*8892*)</t>
  </si>
  <si>
    <t>-----------Phòng Phân tích phân loại 2(*8893*)</t>
  </si>
  <si>
    <t>-----------Phòng Kiểm định(*8901*)</t>
  </si>
  <si>
    <t>-----------Chi cục Kiểm định Hải quan 1 (Trụ sở tại TP. Hà Nội)(*8898*)</t>
  </si>
  <si>
    <t>-----------Chi cục Kiểm định Hải quan 5 (Trụ sở tại TP, Móng Cái - Tỉnh Quảng Ninh)(*8899*)</t>
  </si>
  <si>
    <t>-----------Chi cục Kiểm định hải quan 6 (Trụ sở tại tỉnh Lạng Sơn)(*8900*)</t>
  </si>
  <si>
    <t>-----------Chi cục Kiểm định Hải quan 2 (Trụ sở tại TP. Hải Phòng)(*8894*)</t>
  </si>
  <si>
    <t>-------------Phòng Phân tích phân loại(*8895*)</t>
  </si>
  <si>
    <t>-------------Đội Tổng hợp(*8896*)</t>
  </si>
  <si>
    <t>-------------Đội Kiểm định 1(*8897*)</t>
  </si>
  <si>
    <t>-----------Chi cục Kiểm định Hải quan 3 (Trụ sở tại TP. Hồ Chí Minh)(*8905*)</t>
  </si>
  <si>
    <t>-------------Phòng Hành chính - Tài vụ(*8906*)</t>
  </si>
  <si>
    <t>-------------Phòng Phân tích phân loại(*8907*)</t>
  </si>
  <si>
    <t>-----------Chi cục Kiểm định Hải quan 4 (Trụ sở tại TP. Đà Nẵng)(*8908*)</t>
  </si>
  <si>
    <t>-------------Phòng Hành chính - Tài vụ(*8909*)</t>
  </si>
  <si>
    <t>-------------Phòng Phân tích phân loại(*8910*)</t>
  </si>
  <si>
    <t>-----------Trung tâm Phân tích(*8902*)</t>
  </si>
  <si>
    <t>-------------Đội Tổng hợp(*8903*)</t>
  </si>
  <si>
    <t>-------------Đội Phân tích(*8904*)</t>
  </si>
  <si>
    <t>----------Cục Công nghệ Thông tin và Thống kê Hải quan(*2793*)</t>
  </si>
  <si>
    <t>-----------Lãnh đạo cục(*12867*)</t>
  </si>
  <si>
    <t>-----------Phòng Tổng hợp(*8844*)</t>
  </si>
  <si>
    <t>-----------Phòng Phát triển ứng dụng(*11916*)</t>
  </si>
  <si>
    <t>-----------Phòng Hạ tầng kỹ thuật công nghệ thông tin(*11917*)</t>
  </si>
  <si>
    <t>-----------Phòng Thống kê Hải quan(*8845*)</t>
  </si>
  <si>
    <t>-----------Phòng Quản lý Cổng thông tin điện tử hải quan(*11918*)</t>
  </si>
  <si>
    <t>-----------Phòng Quản lý an ninh thông tin(*8850*)</t>
  </si>
  <si>
    <t>-----------Phòng Quản lý dự án CNTT(*8849*)</t>
  </si>
  <si>
    <t>-----------Phòng Quản lý, vận hành cơ chế một cửa quốc gia và ASEAN.(*11919*)</t>
  </si>
  <si>
    <t>-----------Phòng Công nghệ thông tin(*8846*)</t>
  </si>
  <si>
    <t>-----------Phòng Quản lý Đảm bảo hệ thống(*8847*)</t>
  </si>
  <si>
    <t>-----------Phòng quản lý giao dịch và thông tin điện tử(*8851*)</t>
  </si>
  <si>
    <t>-----------Trung tâm Quản lý vận hành hệ thống CNTT hải quan(*8848*)</t>
  </si>
  <si>
    <t>-----------Trung tâm Cơ sở dữ liệu Hải quan (đơn vị sự nghiệp)(*148883*)</t>
  </si>
  <si>
    <t>----------Ban Quản lý rủi ro hải quan(*148884*)</t>
  </si>
  <si>
    <t>----------Viện nghiên cứu Hải quan(*2808*)</t>
  </si>
  <si>
    <t>-----------Ban lãnh đạo(*12862*)</t>
  </si>
  <si>
    <t>-----------Phòng Hành chính - Tài vụ(*8912*)</t>
  </si>
  <si>
    <t>-----------Phòng Nghiên cứu khoa học(*8913*)</t>
  </si>
  <si>
    <t>-----------Phòng Quản lý khoa học và Thông tin khoa học(*8914*)</t>
  </si>
  <si>
    <t>----------Trường Hải quan Việt Nam(*2807*)</t>
  </si>
  <si>
    <t>-----------Ban lãnh đạo(*12857*)</t>
  </si>
  <si>
    <t>-----------Văn phòng(*8918*)</t>
  </si>
  <si>
    <t>-----------Phòng Đào tạo và Quản lý học viên(*8917*)</t>
  </si>
  <si>
    <t>-----------Khoa Nghiệp vụ(*12002*)</t>
  </si>
  <si>
    <t>-----------Khoa Kiến thức tổng hợp(*12001*)</t>
  </si>
  <si>
    <t>-----------Khoa Kiến thức tổng hợp và Ngoại ngữ(*8919*)</t>
  </si>
  <si>
    <t>-----------Khoa Thông quan(*8920*)</t>
  </si>
  <si>
    <t>-----------Khoa Kiểm tra sau thông quan &amp; Kiểm soát Hải quan(*8921*)</t>
  </si>
  <si>
    <t>----------Báo Hải quan(*2809*)</t>
  </si>
  <si>
    <t>-----------Ban lãnh đạo(*12846*)</t>
  </si>
  <si>
    <t>-----------Phòng Trị sự(*8885*)</t>
  </si>
  <si>
    <t>-----------Phòng Thư ký Tòa soạn(*8884*)</t>
  </si>
  <si>
    <t>-----------Phòng Phát hành và Quảng cáo(*8886*)</t>
  </si>
  <si>
    <t>-----------Phòng Phóng viên(*8883*)</t>
  </si>
  <si>
    <t>-----------Phòng báo hải quan điện tử(*8888*)</t>
  </si>
  <si>
    <t>-----------Chi nhánh tại thành phố Hồ Chí Minh(*8887*)</t>
  </si>
  <si>
    <t>-----------Chi nhánh miền Nam(*148888*)</t>
  </si>
  <si>
    <t>-----------Chi nhánh miền Trung(*148889*)</t>
  </si>
  <si>
    <t>----------Trung tâm phân tích, phân loại hàng hoá xuất khẩu, nhập khẩu miền Bắc(*148899*)</t>
  </si>
  <si>
    <t>-----------Phòng hành chính  Tài vụ(*148890*)</t>
  </si>
  <si>
    <t>-----------Phòng Nghiệp vụ phân tích phân loại(*148891*)</t>
  </si>
  <si>
    <t>----------Trung tâm phân tích, phân loại hàng hoá xuất khẩu, nhập khẩu miền Trung(*148892*)</t>
  </si>
  <si>
    <t>-----------Phòng hành chính  Tài vụ(*148893*)</t>
  </si>
  <si>
    <t>-----------Phòng Nghiệp vụ phân tích phân loại(*148894*)</t>
  </si>
  <si>
    <t>----------Trung tâm phân tích, phân loại hàng hoá xuất khẩu, nhập khẩu miền Nam(*148895*)</t>
  </si>
  <si>
    <t>-----------Phòng hành chính  Tài vụ(*148896*)</t>
  </si>
  <si>
    <t>-----------Phòng Nghiệp vụ phân tích phân loại(*148897*)</t>
  </si>
  <si>
    <t>----------Trường Cao đẳng Hải quan(*148898*)</t>
  </si>
  <si>
    <t>--------Cơ quan Hải quan ở địa phương(*3179*)</t>
  </si>
  <si>
    <t>----------Cục Hải quan Thành phố Hà Nội(*2811*)</t>
  </si>
  <si>
    <t>-----------Lãnh đạo Cục(*8938*)</t>
  </si>
  <si>
    <t>-----------Văn phòng Cục(*8939*)</t>
  </si>
  <si>
    <t>-----------Phòng Tổ chức cán bộ(*9029*)</t>
  </si>
  <si>
    <t>-----------Phòng Tài vụ - Quản trị(*9025*)</t>
  </si>
  <si>
    <t>-----------Phòng Giám sát quản lý về Hải quan(*9027*)</t>
  </si>
  <si>
    <t>-----------Phòng Chống buôn lậu và xử lý vi phạm(*9031*)</t>
  </si>
  <si>
    <t>-----------Phòng Thuế xuất nhập khẩu(*9028*)</t>
  </si>
  <si>
    <t>-----------Phòng Công nghệ thông tin(*8940*)</t>
  </si>
  <si>
    <t>-----------Phòng Thanh tra - Kiểm tra(*9030*)</t>
  </si>
  <si>
    <t>-----------Phòng Quản lý rủi ro(*9026*)</t>
  </si>
  <si>
    <t>-----------Phòng Thanh tra(*153800*)</t>
  </si>
  <si>
    <t>-----------Trung tâm Dữ liệu và Công nghệ thông tin(*153801*)</t>
  </si>
  <si>
    <t>-----------Chi cục Hải quan Yên Bái(*2824*)</t>
  </si>
  <si>
    <t>-----------Chi cục Hải quan Hòa Bình(*2825*)</t>
  </si>
  <si>
    <t>-----------Chi cục Hải quan Phú Thọ (ICD Thụy Vân)(*2822*)</t>
  </si>
  <si>
    <t>-------------Lãnh đạo Chi cục(*9006*)</t>
  </si>
  <si>
    <t>-------------Đội Tổng hợp(*9007*)</t>
  </si>
  <si>
    <t>-------------Đội Nghiệp vụ(*9008*)</t>
  </si>
  <si>
    <t>-----------Chi cục Hải quan Vĩnh Phúc(*2823*)</t>
  </si>
  <si>
    <t>-------------Lãnh đạo Chi cục(*9010*)</t>
  </si>
  <si>
    <t>-------------Đội Tổng hợp(*9011*)</t>
  </si>
  <si>
    <t>-------------Đội Nghiệp vụ(*9012*)</t>
  </si>
  <si>
    <t>-------------Đội Quản lý thuế(*9013*)</t>
  </si>
  <si>
    <t>-----------Chi cục Kiểm tra sau thông quan(*2812*)</t>
  </si>
  <si>
    <t>-------------Lãnh đạo Chi cục(*9017*)</t>
  </si>
  <si>
    <t>-------------Đội Tham mưu - Tổng hợp(*9018*)</t>
  </si>
  <si>
    <t>-------------Đội Nghiệp vụ 1(*9019*)</t>
  </si>
  <si>
    <t>-------------Đội Nghiệp vụ 2(*9020*)</t>
  </si>
  <si>
    <t>-------------Đội Nghiệp vụ 3(*9021*)</t>
  </si>
  <si>
    <t>-------------Đội Nghiệp vụ 4(*9022*)</t>
  </si>
  <si>
    <t>-------------Đội Kiểm tra sau thông quan số 1(*12044*)</t>
  </si>
  <si>
    <t>-------------Đội Kiểm tra sau thông quan số 2(*12045*)</t>
  </si>
  <si>
    <t>-------------Đội Kiểm tra sau thông quan số 3(*12046*)</t>
  </si>
  <si>
    <t>-----------Chi cục Hải quan Cửa khẩu sân bay quốc tế Nội Bài(*2816*)</t>
  </si>
  <si>
    <t>-------------Lãnh đạo Chi cục(*8994*)</t>
  </si>
  <si>
    <t>-------------Đội Tổng hợp(*8995*)</t>
  </si>
  <si>
    <t>-------------Đội Thủ tục hành lý xuất khẩu(*8996*)</t>
  </si>
  <si>
    <t>-------------Đội Thủ tục hành lý nhập khẩu(*8997*)</t>
  </si>
  <si>
    <t>-------------Đội Giám sát hải quan(*8998*)</t>
  </si>
  <si>
    <t>-------------Đội Thủ tục hàng hóa xuất khẩu(*8999*)</t>
  </si>
  <si>
    <t>-------------Đội Thủ tục hàng hóa nhập khẩu(*9000*)</t>
  </si>
  <si>
    <t>-------------Tổ Kiểm soát Hải quan(*9001*)</t>
  </si>
  <si>
    <t>-------------Tổ Kiểm soát phòng, chống ma túy(*9002*)</t>
  </si>
  <si>
    <t>-------------Đội Quản lý thuế(*9003*)</t>
  </si>
  <si>
    <t>-------------Đội Chuyển phát nhanh(*9004*)</t>
  </si>
  <si>
    <t>-------------Đội Thủ tục hàng hóa xuất nhập khẩu(*12023*)</t>
  </si>
  <si>
    <t>-----------Chi cục Hải quan Chuyển phát nhanh(*2815*)</t>
  </si>
  <si>
    <t>-------------Lãnh đạo Chi cục(*8961*)</t>
  </si>
  <si>
    <t>-------------Đội Tổng hợp(*8962*)</t>
  </si>
  <si>
    <t>-------------Đội TT hàng hóa XNK chuyển phát nhanh(*8963*)</t>
  </si>
  <si>
    <t>-------------Đội TT hàng hóa XNK liên tỉnh(*8964*)</t>
  </si>
  <si>
    <t>-------------Tổ Kiểm soát phòng, chống ma túy(*8965*)</t>
  </si>
  <si>
    <t>-------------Đội Thủ tục hàng hóa xuất nhập khẩu số 1(*12031*)</t>
  </si>
  <si>
    <t>-------------Đội Thủ tục hàng hóa xuất nhập khẩu số 2(*12032*)</t>
  </si>
  <si>
    <t>-------------Đội Giám sát và kiểm soát hải quan(*12033*)</t>
  </si>
  <si>
    <t>-----------Chi cục Hải quan Bắc Hà Nội(*2813*)</t>
  </si>
  <si>
    <t>-------------Lãnh đạo Chi cục(*8947*)</t>
  </si>
  <si>
    <t>-------------Đội Nghiệp vụ(*8948*)</t>
  </si>
  <si>
    <t>-------------Đội Tổng hợp(*8949*)</t>
  </si>
  <si>
    <t>-------------Đội Quản lý thuế(*8950*)</t>
  </si>
  <si>
    <t>-------------Đội TTHH XNK hàng không(*8951*)</t>
  </si>
  <si>
    <t>-------------Đội TTHH chuyển phát nhanh(*8952*)</t>
  </si>
  <si>
    <t>-----------Chi cục Hải quan Quản lý hàng đầu tư - gia công(*2821*)</t>
  </si>
  <si>
    <t>-------------Lãnh đạo Chi cục(*8967*)</t>
  </si>
  <si>
    <t>-------------Đội Tổng hợp(*8968*)</t>
  </si>
  <si>
    <t>-------------Đội TTHQ XNK hàng Đầu tư(*8969*)</t>
  </si>
  <si>
    <t>-------------Đội TTHQ XNK hàng Gia công(*8970*)</t>
  </si>
  <si>
    <t>-------------Đội Quản lý thuế(*8971*)</t>
  </si>
  <si>
    <t>-------------Đội Nghiệp vụ(*12034*)</t>
  </si>
  <si>
    <t>-----------Chi cục Hải quan Gia Thụy (ICD Gia Thụy)(*2819*)</t>
  </si>
  <si>
    <t>-------------Lãnh đạo Chi cục(*8983*)</t>
  </si>
  <si>
    <t>-------------Đội Tổng hợp(*8984*)</t>
  </si>
  <si>
    <t>-------------Đội Nghiệp vụ(*8985*)</t>
  </si>
  <si>
    <t>-------------Đội Quản lý thuế(*8986*)</t>
  </si>
  <si>
    <t>-----------Chi cục Hải quan Ga đường sắt quốc tế Yên Viên(*2817*)</t>
  </si>
  <si>
    <t>-------------Lãnh đạo Chi cục(*8973*)</t>
  </si>
  <si>
    <t>-------------Đội Tổng hợp(*8974*)</t>
  </si>
  <si>
    <t>-------------Đội Nghiệp vụ(*8975*)</t>
  </si>
  <si>
    <t>-------------Đội Giám sát(*8976*)</t>
  </si>
  <si>
    <t>-----------Chi cục Hải quan Khu công nghiệp Bắc Thăng Long(*2814*)</t>
  </si>
  <si>
    <t>-------------Lãnh đạo Chi cục(*8954*)</t>
  </si>
  <si>
    <t>-------------Đội Tổng hợp(*8955*)</t>
  </si>
  <si>
    <t>-------------Đội Nghiệp vụ(*8956*)</t>
  </si>
  <si>
    <t>-------------Đội Quản lý Kho ngoại quan(*8957*)</t>
  </si>
  <si>
    <t>-------------Đội quản lý các doanh nghiệp chế xuất(*8958*)</t>
  </si>
  <si>
    <t>-------------Đội quản lý thuế(*8959*)</t>
  </si>
  <si>
    <t>-----------Chi cục Hải quan Hòa Lạc(*2820*)</t>
  </si>
  <si>
    <t>-------------Lãnh đạo Chi cục(*8988*)</t>
  </si>
  <si>
    <t>-------------Đội Tổng hợp(*8989*)</t>
  </si>
  <si>
    <t>-------------Đội Nghiệp vụ(*8990*)</t>
  </si>
  <si>
    <t>-------------Đội TTHQ Khu công nghệ cao Hòa Lạc(*8991*)</t>
  </si>
  <si>
    <t>-------------Đội Quản lý thuế(*8992*)</t>
  </si>
  <si>
    <t>-----------Đội Kiểm soát phòng, chống ma túy(*9024*)</t>
  </si>
  <si>
    <t>-----------Đội Kiểm soát Hải quan(*8941*)</t>
  </si>
  <si>
    <t>-------------Lãnh đạo Đội(*8942*)</t>
  </si>
  <si>
    <t>-------------Tổ Tổng hợp(*8943*)</t>
  </si>
  <si>
    <t>-------------Tổ Kiểm soát hàng hóa số 1(*8944*)</t>
  </si>
  <si>
    <t>-------------Tổ Kiểm soát hàng hóa số 2(*8945*)</t>
  </si>
  <si>
    <t>-----------Văn phòng Đảng uỷ(*9014*)</t>
  </si>
  <si>
    <t>-----------Công đoàn chuyên trách(*9015*)</t>
  </si>
  <si>
    <t>-----------Chi cục Hải quan Gia Lâm(*2818*)</t>
  </si>
  <si>
    <t>-------------Lãnh đạo Chi cục(*8978*)</t>
  </si>
  <si>
    <t>-------------Đội Tổng hợp(*8979*)</t>
  </si>
  <si>
    <t>-------------Đội Nghiệp vụ(*8980*)</t>
  </si>
  <si>
    <t>-------------Đội Quản lý thuế(*8981*)</t>
  </si>
  <si>
    <t>-----------Chi cục Hải quan Hà Tây(*11902*)</t>
  </si>
  <si>
    <t>-------------Lãnh đạo Chi cục(*11903*)</t>
  </si>
  <si>
    <t>-------------Đội Tổng hợp(*11904*)</t>
  </si>
  <si>
    <t>-------------Đội Nghiệp vụ(*11905*)</t>
  </si>
  <si>
    <t>-------------Đội TTHQ Khu công nghệ cao Hòa Lạc(*11906*)</t>
  </si>
  <si>
    <t>-------------Đội Quản lý thuế(*11907*)</t>
  </si>
  <si>
    <t>-----------Chi cục Hải quan Cảng nội địa Tiên Sơn(*153803*)</t>
  </si>
  <si>
    <t>----------Cục Hải quan Thành phố Hồ Chí Minh(*2987*)</t>
  </si>
  <si>
    <t>-----------Lãnh đạo Cục(*9363*)</t>
  </si>
  <si>
    <t>-----------Văn phòng Cục(*9365*)</t>
  </si>
  <si>
    <t>-----------Phòng Tài vụ - Quản trị(*9364*)</t>
  </si>
  <si>
    <t>-----------Phòng Giám sát quản lý về Hải quan(*9366*)</t>
  </si>
  <si>
    <t>-----------Phòng Thuế xuất nhập khẩu(*9367*)</t>
  </si>
  <si>
    <t>-----------Phòng Thanh tra - kiểm tra(*9368*)</t>
  </si>
  <si>
    <t>-----------Phòng Công nghệ thông tin(*9373*)</t>
  </si>
  <si>
    <t>-----------Phòng TCCB(*9370*)</t>
  </si>
  <si>
    <t>-----------Phòng CBL &amp; XLVP(*9371*)</t>
  </si>
  <si>
    <t>-----------Phòng quản lý rủi ro(*9372*)</t>
  </si>
  <si>
    <t>-----------Phòng Thanh tra(*153804*)</t>
  </si>
  <si>
    <t>-----------Trung tâm Dữ liệu và Công nghệ thông tin(*153805*)</t>
  </si>
  <si>
    <t>-----------Chi cục HQ Khu Công nghệ cao(*3000*)</t>
  </si>
  <si>
    <t>-------------Đội tổng hợp(*9452*)</t>
  </si>
  <si>
    <t>-------------Đội thủ tục hàng hóa XNK(*9453*)</t>
  </si>
  <si>
    <t>-------------Đội quản lý thuế(*9454*)</t>
  </si>
  <si>
    <t>-------------Tổ kiểm soát Hải quan(*9455*)</t>
  </si>
  <si>
    <t>-------------Đội giám sát Hải quan(*9456*)</t>
  </si>
  <si>
    <t>-----------Chi cục HQ QL Hàng Đầu tư(*2996*)</t>
  </si>
  <si>
    <t>-------------Đội tổng hợp(*9464*)</t>
  </si>
  <si>
    <t>-------------Đội thủ tục hàng đầu tư - kinh doanh(*9465*)</t>
  </si>
  <si>
    <t>-------------Đội thủ tục SXXK - Gia công(*9466*)</t>
  </si>
  <si>
    <t>-------------Đội quản lý thuế(*9467*)</t>
  </si>
  <si>
    <t>-------------Tổ kiểm soát Hải quan(*9468*)</t>
  </si>
  <si>
    <t>-----------Chi cục Kiểm tra sau thông quan(*2988*)</t>
  </si>
  <si>
    <t>-------------Đội Tổng hợp(*9384*)</t>
  </si>
  <si>
    <t>-------------Đội thu thập, phân tích &amp; xử lý thông tin(*9385*)</t>
  </si>
  <si>
    <t>-------------Đội kiểm tra sau thông quan số 1(*9386*)</t>
  </si>
  <si>
    <t>-------------Đội kiểm tra sau thông quan số 2(*9387*)</t>
  </si>
  <si>
    <t>-------------Đội kiểm tra sau thông quan số 3(*9388*)</t>
  </si>
  <si>
    <t>-----------Chi cục hải quan cảng Hiệp Phước(*2995*)</t>
  </si>
  <si>
    <t>-------------Đội tổng hợp(*9470*)</t>
  </si>
  <si>
    <t>-------------Đội thủ tục hàng hóa nhập khẩu(*9471*)</t>
  </si>
  <si>
    <t>-------------Đội thủ tục hàng hóa xuất khẩu(*9472*)</t>
  </si>
  <si>
    <t>-------------Đội quản lý thuế(*9473*)</t>
  </si>
  <si>
    <t>-------------Đội giám sát Hải quan(*9474*)</t>
  </si>
  <si>
    <t>-------------Tổ kiểm soát Hải quan(*9475*)</t>
  </si>
  <si>
    <t>-----------Chi Cục HQ Chuyển phát nhanh(*2990*)</t>
  </si>
  <si>
    <t>-------------Đội Tổng hợp(*9390*)</t>
  </si>
  <si>
    <t>-------------Đội thủ tục hàng hóa xuất nhập khẩu 1(*9391*)</t>
  </si>
  <si>
    <t>-------------Đội thủ tục hàng hóa xuất nhập khẩu 2(*9392*)</t>
  </si>
  <si>
    <t>-------------Đội thủ tục hàng hóa xuất nhập khẩu 3(*9393*)</t>
  </si>
  <si>
    <t>-------------Đội thủ tục hàng hóa xuất nhập khẩu 4(*9394*)</t>
  </si>
  <si>
    <t>-------------Đội giám sát(*9395*)</t>
  </si>
  <si>
    <t>-------------Tổ Kiểm soát Hải quan(*9396*)</t>
  </si>
  <si>
    <t>-------------Tổ kiểm soát phòng chống ma túy(*9397*)</t>
  </si>
  <si>
    <t>-----------Chi Cục HQCSG KV1(*2991*)</t>
  </si>
  <si>
    <t>-------------Đội Tổng hợp(*9399*)</t>
  </si>
  <si>
    <t>-------------Đội quản lý thuế(*9400*)</t>
  </si>
  <si>
    <t>-------------Đội thủ tục hàng hóa xuất khẩu(*9401*)</t>
  </si>
  <si>
    <t>-------------Đội thủ tục hàng hóa nhập khẩu(*9402*)</t>
  </si>
  <si>
    <t>-------------Đội giám sát Hải quan(*9403*)</t>
  </si>
  <si>
    <t>-------------Tổ kiểm soát Hải quan(*9404*)</t>
  </si>
  <si>
    <t>-------------Tổ kiểm soát phòng chống ma túy(*9405*)</t>
  </si>
  <si>
    <t>-----------Chi Cục HQCSG KV3(*2993*)</t>
  </si>
  <si>
    <t>-------------Đội tổng hợp(*9415*)</t>
  </si>
  <si>
    <t>-------------Đội thủ tục hàng hóa XNK 1(*9416*)</t>
  </si>
  <si>
    <t>-------------Đội thủ tục hàng hóa XNK 2(*9417*)</t>
  </si>
  <si>
    <t>-------------Đội quản lý thuế(*9418*)</t>
  </si>
  <si>
    <t>-------------Đội thủ tục và giám sát xăng dầu XNK(*9419*)</t>
  </si>
  <si>
    <t>-------------Đội giám sát Hải quan(*9420*)</t>
  </si>
  <si>
    <t>-------------Tổ kiểm soát Hải quan(*9421*)</t>
  </si>
  <si>
    <t>-------------Tổ kiểm soát phòng chống ma túy(*9422*)</t>
  </si>
  <si>
    <t>-----------Chi Cục HQCSG KV4(*2994*)</t>
  </si>
  <si>
    <t>-------------Đội tổng hợp(*9424*)</t>
  </si>
  <si>
    <t>-------------Đội quản lý thuế(*9425*)</t>
  </si>
  <si>
    <t>-------------Đội thủ tục hàng hóa xuất khẩu(*9426*)</t>
  </si>
  <si>
    <t>-------------Đội thủ tục hàng hóa nhập khẩu(*9427*)</t>
  </si>
  <si>
    <t>-------------Đội giám sát Hải quan(*9428*)</t>
  </si>
  <si>
    <t>-------------Tổ kiểm soát Hải quan(*9429*)</t>
  </si>
  <si>
    <t>-------------Tổ kiểm soát phòng chống ma túy(*9430*)</t>
  </si>
  <si>
    <t>-----------Chi Cục HQ KCX Linh Trung(*2999*)</t>
  </si>
  <si>
    <t>-------------Đội tổng hợp(*9432*)</t>
  </si>
  <si>
    <t>-------------Đội nghiệp vụ 1(*9433*)</t>
  </si>
  <si>
    <t>-------------Đội nghiệp vụ 2(*9434*)</t>
  </si>
  <si>
    <t>-------------Đội TTHQ HHXNK tại Khu công nghệ cao(*9435*)</t>
  </si>
  <si>
    <t>-------------Đội giám sát Hải quan(*9436*)</t>
  </si>
  <si>
    <t>-----------Chi cục HQ CK SB QT Tân Sơn Nhất(*2989*)</t>
  </si>
  <si>
    <t>-------------Đội tổng hợp(*9438*)</t>
  </si>
  <si>
    <t>-------------Đội thủ tục hàng hóa nhập khẩu(*9439*)</t>
  </si>
  <si>
    <t>-------------Đội thủ tục hàng hóa xuất khẩu(*9440*)</t>
  </si>
  <si>
    <t>-------------Đội thủ tục hành lý nhập khẩu(*9441*)</t>
  </si>
  <si>
    <t>-------------Đội thủ tục hành lý xuất khẩu(*9442*)</t>
  </si>
  <si>
    <t>-------------Đội quản lý thuế(*9443*)</t>
  </si>
  <si>
    <t>-------------Đội giám sát Hải quan(*9444*)</t>
  </si>
  <si>
    <t>-------------Tổ Kiểm soát Hải quan(*9445*)</t>
  </si>
  <si>
    <t>-------------Tổ kiểm soát phòng chống ma túy(*9446*)</t>
  </si>
  <si>
    <t>-----------Chi cục HQ KCX Tân Thuận(*2998*)</t>
  </si>
  <si>
    <t>-------------Đội tổng hợp(*9448*)</t>
  </si>
  <si>
    <t>-------------Đội nghiệp vụ(*9449*)</t>
  </si>
  <si>
    <t>-------------Đội giám sát Hải quan(*9450*)</t>
  </si>
  <si>
    <t>-----------Chi cục HQ QL Hàng Gia công(*2997*)</t>
  </si>
  <si>
    <t>-------------Đội tổng hợp(*9458*)</t>
  </si>
  <si>
    <t>-------------Đội thủ tục gia công(*9459*)</t>
  </si>
  <si>
    <t>-------------Đội thủ tục sản xuất xuất khẩu(*9460*)</t>
  </si>
  <si>
    <t>-------------Đội quản lý thuế(*9461*)</t>
  </si>
  <si>
    <t>-------------Tổ kiểm soát Hải quan(*9462*)</t>
  </si>
  <si>
    <t>-----------Đội Kiểm soát HQ(*9374*)</t>
  </si>
  <si>
    <t>-------------Tổ kiểm soát 1(*9375*)</t>
  </si>
  <si>
    <t>-------------Tổ kiểm soát 2(*9376*)</t>
  </si>
  <si>
    <t>-------------Tổ kiểm soát 3(*9377*)</t>
  </si>
  <si>
    <t>-------------Tổ kiểm soát 4(*9378*)</t>
  </si>
  <si>
    <t>-------------Tổ kiểm soát 5(*9379*)</t>
  </si>
  <si>
    <t>-----------Đội Kiểm soát phòng, chống ma túy(*9380*)</t>
  </si>
  <si>
    <t>-------------Tổ tham mưu(*9381*)</t>
  </si>
  <si>
    <t>-------------Tổ kiểm soát cơ động(*9382*)</t>
  </si>
  <si>
    <t>-----------Văn phòng Đảng ủy(*9369*)</t>
  </si>
  <si>
    <t>-----------Chi cục Hải quan cửa khẩu Tân Cảng(*12242*)</t>
  </si>
  <si>
    <t>-----------Chi cục HQCSG KV2(*2992*)</t>
  </si>
  <si>
    <t>-------------Đội Tổng hợp(*9407*)</t>
  </si>
  <si>
    <t>-------------Đội thủ tục phương tiện vận tải xuất nhập cảnh(*9408*)</t>
  </si>
  <si>
    <t>-------------Đội thủ tục hàng hóa xuất nhập khẩu(*9409*)</t>
  </si>
  <si>
    <t>-------------Đội quản lý thuế(*9410*)</t>
  </si>
  <si>
    <t>-------------Đội giám sát Hải quan(*9411*)</t>
  </si>
  <si>
    <t>-------------Tổ kiểm soát Hải quan(*9412*)</t>
  </si>
  <si>
    <t>-------------Tổ kiểm soát phòng chống ma túy(*9413*)</t>
  </si>
  <si>
    <t>----------Cục Hải quan TP Đà Nẵng(*2915*)</t>
  </si>
  <si>
    <t>-----------Lãnh đạo Cục(*9211*)</t>
  </si>
  <si>
    <t>-----------Văn phòng Cục(*9221*)</t>
  </si>
  <si>
    <t>-----------Phòng Chống buôn lậu và xử lý vi phạm(*9214*)</t>
  </si>
  <si>
    <t>-----------Phòng Công nghệ thông tin(*9215*)</t>
  </si>
  <si>
    <t>-----------Phòng Giám sát quản lý Hải quan(*9216*)</t>
  </si>
  <si>
    <t>-----------Phòng quản lý rủi ro(*9217*)</t>
  </si>
  <si>
    <t>-----------Phòng Tài vụ-Quản trị(*9218*)</t>
  </si>
  <si>
    <t>-----------Phòng Thuế xuất nhập khẩu(*9219*)</t>
  </si>
  <si>
    <t>-----------Phòng Tổ chức cán bộ - Thanh tra(*9220*)</t>
  </si>
  <si>
    <t>-----------Phòng thanh tra(*153806*)</t>
  </si>
  <si>
    <t>-----------Phòng tổ chức cán bộ(*153807*)</t>
  </si>
  <si>
    <t>-----------Trung tâm Dữ liệu và Công nghệ thông tin(*153808*)</t>
  </si>
  <si>
    <t>-----------Đội Kiểm Soát Hải quan(*9212*)</t>
  </si>
  <si>
    <t>-----------Đội Kiểm soát phòng, chống ma túy(*9213*)</t>
  </si>
  <si>
    <t>-----------Chi cục Kiểm tra Sau Thông quan(*2916*)</t>
  </si>
  <si>
    <t>-----------Chi Cục Hải quan CK Sân Bay QT Đà Nẵng(*2919*)</t>
  </si>
  <si>
    <t>-----------Chi cục Hải quan khu công nghiệp Hòa Khánh - Liên Chiểu(*2920*)</t>
  </si>
  <si>
    <t>-----------Chi cục Hải quan quản lý hàng Đầu tư, Gia công(*2917*)</t>
  </si>
  <si>
    <t>-----------Chi cục Hải quan cửa khẩu cảng Đà Nẵng(*2918*)</t>
  </si>
  <si>
    <t>-----------Chi cục Hải quan Khu công nghiệp Đà Nẵng(*2921*)</t>
  </si>
  <si>
    <t>----------Cục Hải quan Thành phố Hải Phòng(*2873*)</t>
  </si>
  <si>
    <t>-----------Lãnh Đạo Cục(*9137*)</t>
  </si>
  <si>
    <t>-----------Văn phòng Cục(*9122*)</t>
  </si>
  <si>
    <t>-----------Phòng Chống buôn lậu và xử lý vi phạm(*9124*)</t>
  </si>
  <si>
    <t>-----------Phòng Giám sát quản lý về Hải quan(*9125*)</t>
  </si>
  <si>
    <t>-----------Phòng Quản lý rủi ro(*9141*)</t>
  </si>
  <si>
    <t>-----------Phòng Tài vụ - Quản trị(*9140*)</t>
  </si>
  <si>
    <t>-----------Phòng Thanh tra - Kiểm tra(*9123*)</t>
  </si>
  <si>
    <t>-----------Phòng Thuế xuất nhập khẩu(*9126*)</t>
  </si>
  <si>
    <t>-----------Phòng Tổ chức cán bộ(*9121*)</t>
  </si>
  <si>
    <t>-----------Phòng Công nghệ thông tin(*9127*)</t>
  </si>
  <si>
    <t>-----------Phòng Thanh tra(*153809*)</t>
  </si>
  <si>
    <t>-----------Trung tâm Dữ liệu và Công nghệ thông tin(*153810*)</t>
  </si>
  <si>
    <t>-----------Đội Kiểm Soát Hải Quan(*9128*)</t>
  </si>
  <si>
    <t>-----------Chi Cục Hải quan cửa khẩu cảng Đình Vũ(*2875*)</t>
  </si>
  <si>
    <t>-----------Chi Cục Hải quan CK Cảng Hải Phòng KV 1(*2877*)</t>
  </si>
  <si>
    <t>-----------Chi Cục Hải quan CK Cảng Hải Phòng KV 2(*2878*)</t>
  </si>
  <si>
    <t>-----------Chi Cục Hải quan CK Cảng Hải Phòng KV 3(*2879*)</t>
  </si>
  <si>
    <t>-----------Chi Cục Hải Quan Hải Dương(*2882*)</t>
  </si>
  <si>
    <t>-----------Chi Cục Hải Quan Hưng Yên(*2881*)</t>
  </si>
  <si>
    <t>-----------Chi Cục Hải Quan KCX &amp; KCN Hải Phòng(*2880*)</t>
  </si>
  <si>
    <t>-----------Chi Cục Hải Quan quản lý hàng đầu tư - gia công(*2876*)</t>
  </si>
  <si>
    <t>-----------Chi Cục Hải Quan Thái Bình(*2883*)</t>
  </si>
  <si>
    <t>-----------Chi cục kiểm tra sau thông quan(*2874*)</t>
  </si>
  <si>
    <t>----------Cục Hải quan Cần Thơ(*3027*)</t>
  </si>
  <si>
    <t>-----------Lãnh đạo Cục(*9490*)</t>
  </si>
  <si>
    <t>-----------Văn phòng Cục(*9491*)</t>
  </si>
  <si>
    <t>-----------Phòng Chống buôn lậu và xử lý vi phạm(*9492*)</t>
  </si>
  <si>
    <t>-----------Phòng Tổ chức cán bộ-Thanh tra(*9493*)</t>
  </si>
  <si>
    <t>-----------Phòng Nghiệp vụ(*9494*)</t>
  </si>
  <si>
    <t>-----------Phòng thanh tra(*153811*)</t>
  </si>
  <si>
    <t>-----------Phòng tổ chức cán bộ(*153812*)</t>
  </si>
  <si>
    <t>-----------Đội kiểm soát Hải quan(*9495*)</t>
  </si>
  <si>
    <t>-----------Chi cục Hải quan kiểm tra sau thông quan(*3028*)</t>
  </si>
  <si>
    <t>-----------Chi cục Hải quan cửa khẩu cảng Cần Thơ(*3029*)</t>
  </si>
  <si>
    <t>-----------Chi cục Hải quan cửa khẩu Vĩnh Long(*3031*)</t>
  </si>
  <si>
    <t>-----------Chi cục Hải quan Tây Đô(*3030*)</t>
  </si>
  <si>
    <t>-----------Chi cục Hải quan Sóc Trăng(*3032*)</t>
  </si>
  <si>
    <t>-----------Chi cục Hải quan Hậu Giang(*3033*)</t>
  </si>
  <si>
    <t>----------Cục Hải quan An Giang(*3015*)</t>
  </si>
  <si>
    <t>-----------Lãnh đạo Cục(*9515*)</t>
  </si>
  <si>
    <t>-----------Văn phòng Cục(*9526*)</t>
  </si>
  <si>
    <t>-----------Phòng Nghiệp vụ(*9525*)</t>
  </si>
  <si>
    <t>-----------Phòng Tổ chức cán bộ - Thanh Tra(*9524*)</t>
  </si>
  <si>
    <t>-----------Phòng Chống buôn lậu và xử lý vi phạm(*9527*)</t>
  </si>
  <si>
    <t>-----------Phòng Tài vụ quản trị(*9529*)</t>
  </si>
  <si>
    <t>-----------Đội kiểm soát Hải Quan(*9528*)</t>
  </si>
  <si>
    <t>-----------Đội Kiểm soát Phòng, Chống ma túy(*9523*)</t>
  </si>
  <si>
    <t>-----------Phòng thanh tra(*153813*)</t>
  </si>
  <si>
    <t>-----------Phòng tổ chức cán bộ(*153814*)</t>
  </si>
  <si>
    <t>-----------Chi cục kiểm sau thông quan(*9516*)</t>
  </si>
  <si>
    <t>-----------Chi cục Hải quan cảng Mỹ Thới(*3016*)</t>
  </si>
  <si>
    <t>-----------Chi cục Hải quan cửa khẩu Khánh Bình(*3018*)</t>
  </si>
  <si>
    <t>-----------Chi cục Hải quan cửa khẩu Vĩnh Hội Đông(*3019*)</t>
  </si>
  <si>
    <t>-----------Chi cục Hải quan cửa khẩu Vĩnh Xương(*3017*)</t>
  </si>
  <si>
    <t>-----------Chi cục Hải quan Cửa khẩu Tịnh Biên(*3021*)</t>
  </si>
  <si>
    <t>-----------Chi cục Hải quan Bắc Đai(*3020*)</t>
  </si>
  <si>
    <t>----------Cục Hải quan Bà Rịa - Vũng Tàu(*2980*)</t>
  </si>
  <si>
    <t>-----------Lãnh Đạo Cục(*9303*)</t>
  </si>
  <si>
    <t>-----------Văn phòng Cục(*9304*)</t>
  </si>
  <si>
    <t>-----------Phòng Thuế xuất nhập khẩu(*9305*)</t>
  </si>
  <si>
    <t>-----------Phòng Chống buôn lậu và xử lý vi phạm(*9306*)</t>
  </si>
  <si>
    <t>-----------Phòng Công nghệ thông tin(*9307*)</t>
  </si>
  <si>
    <t>-----------Phòng Giám sát quản lý về Hải quan(*9308*)</t>
  </si>
  <si>
    <t>-----------Phòng Tài vụ - Quản trị(*9309*)</t>
  </si>
  <si>
    <t>-----------Phòng Quản lý rủi ro(*9310*)</t>
  </si>
  <si>
    <t>-----------Phòng Tổ chức cán bộ - Thanh tra(*9311*)</t>
  </si>
  <si>
    <t>-----------Phòng thanh tra(*153815*)</t>
  </si>
  <si>
    <t>-----------Phòng tổ chức cán bộ(*153816*)</t>
  </si>
  <si>
    <t>-----------Trung tâm Dữ liệu và Công nghệ thông tin(*153817*)</t>
  </si>
  <si>
    <t>-----------Đội Kiểm Soát Hải quan(*9312*)</t>
  </si>
  <si>
    <t>-----------Chi Cục kiểm tra sau thông quan(*2981*)</t>
  </si>
  <si>
    <t>-----------Chi cục Hải quan Cửa khẩu cảng Cái Mép(*2983*)</t>
  </si>
  <si>
    <t>-----------Chi cục Hải quan CK Cảng Vũng Tàu(*2985*)</t>
  </si>
  <si>
    <t>-----------Chi cục Hải quan Cảng Cát Lở(*2982*)</t>
  </si>
  <si>
    <t>-----------Chi cục Hải quan CK Cảng Phú Mỹ(*2984*)</t>
  </si>
  <si>
    <t>-----------Chi cục Hải quan Côn Đảo(*2986*)</t>
  </si>
  <si>
    <t>----------Cục Hải quan Bắc Ninh(*2866*)</t>
  </si>
  <si>
    <t>-----------Lãnh đạo Cục(*9558*)</t>
  </si>
  <si>
    <t>-----------Văn phòng Cục(*12006*)</t>
  </si>
  <si>
    <t>-----------Phòng Tổ chức cán bộ - thanh tra(*12007*)</t>
  </si>
  <si>
    <t>-----------Phòng Nghiệp vụ(*12009*)</t>
  </si>
  <si>
    <t>-----------Phòng Chống buôn lậu và xử lý vi phạm(*12011*)</t>
  </si>
  <si>
    <t>-----------Đội kiểm soát Hải quan(*12012*)</t>
  </si>
  <si>
    <t>-----------Chi cục Hải quan Quản lý các  khu công nghiệp Yên Phong(*11908*)</t>
  </si>
  <si>
    <t>-----------Chi cục Hải quan quản lý các khu công nghiệp tỉnh Bắc Giang(*2870*)</t>
  </si>
  <si>
    <t>-----------Chi cục Hải quan Cảng nội địa Tiên Sơn(*11911*)</t>
  </si>
  <si>
    <t>-----------Chi cục Hải quan Kiểm tra sau thông quan(*11909*)</t>
  </si>
  <si>
    <t>-----------Chi cục Hải quan Bắc Ninh(*11910*)</t>
  </si>
  <si>
    <t>-----------Chi cục Hải quan Thái Nguyên(*11912*)</t>
  </si>
  <si>
    <t>----------Cục Hải quan Bình Định(*2931*)</t>
  </si>
  <si>
    <t>-----------Lãnh đạo Cục(*9246*)</t>
  </si>
  <si>
    <t>-----------Văn phòng Cục(*9247*)</t>
  </si>
  <si>
    <t>-----------Phòng Nghiệp vụ(*9248*)</t>
  </si>
  <si>
    <t>-----------Phòng Chống buôn lậu và xử lý vi phạm(*9249*)</t>
  </si>
  <si>
    <t>-----------Phòng tổ chức cán bộ(*153818*)</t>
  </si>
  <si>
    <t>-----------Đội Kiểm soát Hải quan(*9250*)</t>
  </si>
  <si>
    <t>-----------Chi cục Hải quan kiểm tra sau thông quan(*2933*)</t>
  </si>
  <si>
    <t>-----------Chi cục Hải quan Cảng Quy Nhơn(*2932*)</t>
  </si>
  <si>
    <t>-----------Chi cục Hải quan Phú Yên(*2934*)</t>
  </si>
  <si>
    <t>----------Cục Hải quan Bình Dương(*2961*)</t>
  </si>
  <si>
    <t>-----------Lãnh đạo Cục(*9343*)</t>
  </si>
  <si>
    <t>-----------Văn phòng Cục(*9351*)</t>
  </si>
  <si>
    <t>-----------Phòng Thuế xuất nhập khẩu(*9345*)</t>
  </si>
  <si>
    <t>-----------Phòng Chống buôn lậu và xử lý vi phạm(*9346*)</t>
  </si>
  <si>
    <t>-----------Phòng Quản lý rủi ro(*9347*)</t>
  </si>
  <si>
    <t>-----------Phòng Tài vụ - Quản trị(*9348*)</t>
  </si>
  <si>
    <t>-----------Phòng Giám sát quản lý về Hải quan(*9349*)</t>
  </si>
  <si>
    <t>-----------Phòng Công nghệ thông tin(*9350*)</t>
  </si>
  <si>
    <t>-----------Phòng Tổ chức cán bộ và Thanh tra(*9344*)</t>
  </si>
  <si>
    <t>-----------Phòng thanh tra(*153819*)</t>
  </si>
  <si>
    <t>-----------Phòng tổ chức cán bộ(*153820*)</t>
  </si>
  <si>
    <t>-----------Trung tâm Dữ liệu và Công nghệ thông tin(*153821*)</t>
  </si>
  <si>
    <t>-----------Đội Kiểm soát Hải quan(*9352*)</t>
  </si>
  <si>
    <t>-----------Chi cục Kiểm tra sau thông quan(*2962*)</t>
  </si>
  <si>
    <t>-----------Chi cục Hải quan KCN Việt Hương(*2964*)</t>
  </si>
  <si>
    <t>-----------Chi cục Hải quan Cảng Tổng hợp Bình Dương(*2968*)</t>
  </si>
  <si>
    <t>-----------Chi cục Hải quan Thủ Dầu Một(*2970*)</t>
  </si>
  <si>
    <t>-----------Chi cục Hải quan Sóng Thần(*2966*)</t>
  </si>
  <si>
    <t>-------------Đội Nghiệp vụ(*12589*)</t>
  </si>
  <si>
    <t>-------------Đội Tổng hợp(*12591*)</t>
  </si>
  <si>
    <t>-------------Đội Kiểm hóa(*12592*)</t>
  </si>
  <si>
    <t>-----------Chi cục Hải quan KCN Sóng Thần(*2967*)</t>
  </si>
  <si>
    <t>-------------Đội Tổng hợp(*12596*)</t>
  </si>
  <si>
    <t>-----------Chi cục Hải quan KCN Mỹ Phước(*2963*)</t>
  </si>
  <si>
    <t>-------------Đội Nghiệp vụ hải quan Bàu Bàng(*12597*)</t>
  </si>
  <si>
    <t>-----------Chi cục Hải quan quản lý hàng XNK ngoài KCN(*2969*)</t>
  </si>
  <si>
    <t>-------------Đội Nghiệp vụ(*12585*)</t>
  </si>
  <si>
    <t>-------------Đội Tổng hợp(*12586*)</t>
  </si>
  <si>
    <t>-------------Đội Kiểm hóa(*12587*)</t>
  </si>
  <si>
    <t>-----------Chi cục Hải quan KCN Việt Nam - Singapore(*2965*)</t>
  </si>
  <si>
    <t>-------------Đội Nghiệp vụ(*12593*)</t>
  </si>
  <si>
    <t>-------------Đội Tổng hợp(*12594*)</t>
  </si>
  <si>
    <t>----------Cục Hải quan Bình Phước(*2949*)</t>
  </si>
  <si>
    <t>-----------Lãnh đạo Cục(*9334*)</t>
  </si>
  <si>
    <t>-----------Văn phòng Cục(*9335*)</t>
  </si>
  <si>
    <t>-----------Phòng Nghiệp Vụ(*9336*)</t>
  </si>
  <si>
    <t>-----------Đội Kiểm Soát(*9337*)</t>
  </si>
  <si>
    <t>-----------Chi cục HQCK quốc tế Hoa Lư(*2951*)</t>
  </si>
  <si>
    <t>-----------Chi cục HQCK Hoàng Diệu(*2952*)</t>
  </si>
  <si>
    <t>-----------Chi cục Hải quan cửa khẩu Lộc Thịnh(*2953*)</t>
  </si>
  <si>
    <t>-----------Chi cục Hải quan Chơn Thành(*2950*)</t>
  </si>
  <si>
    <t>-----------Chi cục Hải quan cửa khẩu quốc tế Bonuê(*153822*)</t>
  </si>
  <si>
    <t>----------Cục Hải quan Cà Mau(*3034*)</t>
  </si>
  <si>
    <t>-----------Lãnh đạo cục(*9550*)</t>
  </si>
  <si>
    <t>-----------Văn phòng Cục(*9551*)</t>
  </si>
  <si>
    <t>-----------Phòng Nghiệp vụ(*9554*)</t>
  </si>
  <si>
    <t>-----------Đội Kiểm soát Hải quan(*9552*)</t>
  </si>
  <si>
    <t>-----------Chi cục Kiểm tra sau thông quan(*9553*)</t>
  </si>
  <si>
    <t>-----------Chi cục Hải quan cửa khẩu cảng Năm Căn(*3035*)</t>
  </si>
  <si>
    <t>-----------Chi cục Hải quan Bạc Liêu(*12142*)</t>
  </si>
  <si>
    <t>-----------Chi cục Hải quan Hòa Trung(*3036*)</t>
  </si>
  <si>
    <t>----------Cục Hải quan Cao Bằng(*2832*)</t>
  </si>
  <si>
    <t>-----------Lãnh Đạo Cục(*9043*)</t>
  </si>
  <si>
    <t>-----------Văn phòng Cục(*9037*)</t>
  </si>
  <si>
    <t>-----------Phòng Chống buôn lậu và xử lý vi phạm(*9047*)</t>
  </si>
  <si>
    <t>-----------Phòng Nghiệp vụ(*9035*)</t>
  </si>
  <si>
    <t>-----------Phòng Tổ chức cán bộ - Thanh tra(*9034*)</t>
  </si>
  <si>
    <t>-----------Phòng thanh tra(*153823*)</t>
  </si>
  <si>
    <t>-----------Phòng tổ chức cán bộ(*153824*)</t>
  </si>
  <si>
    <t>-----------Đội Kiểm soát Hải quan(*9036*)</t>
  </si>
  <si>
    <t>-----------Chi cục Hải quan Bắc kạn(*2838*)</t>
  </si>
  <si>
    <t>-----------Chi cục Hải quan cửa khẩu Lý Vạn(*12207*)</t>
  </si>
  <si>
    <t>-----------Chi cục Hải quan cửa khẩu Pò Peo(*2836*)</t>
  </si>
  <si>
    <t>-----------Chi cục Hải quan cửa khẩu Trà Lĩnh(*2834*)</t>
  </si>
  <si>
    <t>-----------Chi cục Hải quan cửa khẩu Sóc Giang(*2835*)</t>
  </si>
  <si>
    <t>-----------Chi cục Hải quan cửa khẩu Tà Lùng(*2833*)</t>
  </si>
  <si>
    <t>-------------Đội Nghiệp vụ II (Nà Lạn- Đức Long)(*9045*)</t>
  </si>
  <si>
    <t>-----------Chi cục Hải quan cửa khẩu Bí Hà(*2837*)</t>
  </si>
  <si>
    <t>-------------Đội nghiệp vụ Lý vạn ( Chi cục HQCK Bí Hà)(*9042*)</t>
  </si>
  <si>
    <t>----------Cục Hải quan Đắk Lắk(*2945*)</t>
  </si>
  <si>
    <t>-----------Lãnh đạo Cục(*9275*)</t>
  </si>
  <si>
    <t>-----------Văn phòng Cục(*9276*)</t>
  </si>
  <si>
    <t>-----------Phòng Nghiệp vụ(*9277*)</t>
  </si>
  <si>
    <t>-----------Đội Kiểm soát Hải quan(*9278*)</t>
  </si>
  <si>
    <t>-----------Chi cục Hải quan Buôn Ma Thuột(*2946*)</t>
  </si>
  <si>
    <t>-----------Chi cục Hải quan Đà Lạt(*2947*)</t>
  </si>
  <si>
    <t>-----------Chi cục Hải quan cửa khẩu Buprăng(*2948*)</t>
  </si>
  <si>
    <t>----------Cục Hải quan Đồng Nai(*2971*)</t>
  </si>
  <si>
    <t>-----------Lãnh đạo Cục(*9283*)</t>
  </si>
  <si>
    <t>-----------Văn phòng Cục(*9284*)</t>
  </si>
  <si>
    <t>-----------Phòng Nghiệp vụ(*9285*)</t>
  </si>
  <si>
    <t>-----------Phòng Quản lý rủi ro(*9286*)</t>
  </si>
  <si>
    <t>-----------Phòng Tài vụ - Quản trị(*9287*)</t>
  </si>
  <si>
    <t>-----------Phòng Thuế xuất nhập khẩu(*9288*)</t>
  </si>
  <si>
    <t>-----------Phòng chống buôn lậu và xử lý vi phạm(*9289*)</t>
  </si>
  <si>
    <t>-----------Phòng Giám sát và quản lý về hải quan(*9290*)</t>
  </si>
  <si>
    <t>-----------Phòng Tổ chức cán bộ - Thanh tra(*9291*)</t>
  </si>
  <si>
    <t>-----------Phòng Công nghệ thông tin(*9292*)</t>
  </si>
  <si>
    <t>-----------Đội kiểm soát hải quan(*9293*)</t>
  </si>
  <si>
    <t>-----------Phòng thanh tra(*153825*)</t>
  </si>
  <si>
    <t>-----------Phòng tổ chức cán bộ(*153826*)</t>
  </si>
  <si>
    <t>-----------Trung tâm Dữ liệu và Công nghệ thông tin(*153827*)</t>
  </si>
  <si>
    <t>-----------Chi cục Kiểm tra sau thông quan(*2972*)</t>
  </si>
  <si>
    <t>-----------Chi cục Hải quan Biên Hoà(*2973*)</t>
  </si>
  <si>
    <t>-----------Chi cục Hải quan Long Thành(*2978*)</t>
  </si>
  <si>
    <t>-----------Chi cục Hải quan Nhơn Trạch(*2977*)</t>
  </si>
  <si>
    <t>-----------Chi cục Hải quan Long Bình Tân(*2975*)</t>
  </si>
  <si>
    <t>-----------Chi cục Hải quan KCX Long Bình(*2974*)</t>
  </si>
  <si>
    <t>-----------Chi cục Hải quan Bình Thuận(*2979*)</t>
  </si>
  <si>
    <t>-----------Chi cục Hải quan Thống Nhất(*2976*)</t>
  </si>
  <si>
    <t>----------Cục Hải quan Đồng Tháp(*3009*)</t>
  </si>
  <si>
    <t>-----------Lãnh đạo Cục(*9503*)</t>
  </si>
  <si>
    <t>-----------Văn phòng Cục(*9505*)</t>
  </si>
  <si>
    <t>-----------Phòng Nghiệp vụ(*9504*)</t>
  </si>
  <si>
    <t>-----------Phòng Chống buôn lậu và xử lý vi phạm(*9506*)</t>
  </si>
  <si>
    <t>-----------Phòng Tổ chức cán bộ - Thanh tra(*9507*)</t>
  </si>
  <si>
    <t>-----------Phòng thanh tra(*153828*)</t>
  </si>
  <si>
    <t>-----------Phòng tổ chức cán bộ(*153829*)</t>
  </si>
  <si>
    <t>-----------Đội Kiểm soát Hải Quan(*9508*)</t>
  </si>
  <si>
    <t>-----------Chi cục Hải quan của khẩu cảng Đồng Tháp(*3010*)</t>
  </si>
  <si>
    <t>-----------Chi cục Hải quan cửa khẩu Thường Phước(*3014*)</t>
  </si>
  <si>
    <t>-----------Chi cục Hải quan cửa khẩu Dinh Bà(*3011*)</t>
  </si>
  <si>
    <t>-----------Chi cục Hải quan Sở Thượng(*3013*)</t>
  </si>
  <si>
    <t>-----------Chi cục Hải quan Thông Bình(*3012*)</t>
  </si>
  <si>
    <t>----------Cục Hải quan Điện Biên(*9078*)</t>
  </si>
  <si>
    <t>-----------Lãnh đạo Cục(*9079*)</t>
  </si>
  <si>
    <t>-----------Văn phòng Cục(*9080*)</t>
  </si>
  <si>
    <t>-----------Phòng nghiệp vụ(*9081*)</t>
  </si>
  <si>
    <t>-----------Đội kiểm soát Hải quan(*9082*)</t>
  </si>
  <si>
    <t>-----------Đội Kiểm soát phòng chống ma tuý(*9088*)</t>
  </si>
  <si>
    <t>-----------Chi cục HQCK Lóng Sập(*9086*)</t>
  </si>
  <si>
    <t>-----------Chi cục HQCK Ma Lù Thàng(*9084*)</t>
  </si>
  <si>
    <t>-----------Chi cục HQCKQT Tây Trang(*9083*)</t>
  </si>
  <si>
    <t>-----------Chi cục Hải quan Sơn La(*9087*)</t>
  </si>
  <si>
    <t>-----------Chi cục HQCK Chiềng Khương(*9085*)</t>
  </si>
  <si>
    <t>----------Cục Hải quan Gia Lai - Kon Tum(*2941*)</t>
  </si>
  <si>
    <t>-----------Lãnh đạo Cục(*9265*)</t>
  </si>
  <si>
    <t>-----------Văn phòng Cục(*9266*)</t>
  </si>
  <si>
    <t>-----------Phòng nghiệp vụ(*153830*)</t>
  </si>
  <si>
    <t>-----------Đội Nghiệp vụ(*9272*)</t>
  </si>
  <si>
    <t>-----------Đội Kiểm Soát Hải Quan(*9268*)</t>
  </si>
  <si>
    <t>-----------Chi Cục Hải Quan Cửa Khẩu Lệ Thanh(*2943*)</t>
  </si>
  <si>
    <t>-------------Đội Thủ Tục(*9270*)</t>
  </si>
  <si>
    <t>-----------Chi Cục Hải Quan Cửa Khẩu Bờ Y(*2942*)</t>
  </si>
  <si>
    <t>-------------Phòng Nghiệp Vụ(*9267*)</t>
  </si>
  <si>
    <t>-----------Chi cục Hải quan cửa khẩu Kon Tum(*2944*)</t>
  </si>
  <si>
    <t>----------Cục Hải quan Hà Giang(*2826*)</t>
  </si>
  <si>
    <t>-----------Lãnh đạo Cục(*9091*)</t>
  </si>
  <si>
    <t>-----------Văn phòng Cục(*9092*)</t>
  </si>
  <si>
    <t>-----------Phòng Nghiệp Vụ(*9090*)</t>
  </si>
  <si>
    <t>-----------Đội kiểm soát Hải quan(*9097*)</t>
  </si>
  <si>
    <t>-----------Chi cục HQCK Quốc tế Thanh Thuỷ(*2828*)</t>
  </si>
  <si>
    <t>-----------Chi cục HQCK Săm Pun(*2831*)</t>
  </si>
  <si>
    <t>-----------Chi cục HQCK Xín Mần(*2830*)</t>
  </si>
  <si>
    <t>-----------Chi cục HQ Tuyên Quang(*2827*)</t>
  </si>
  <si>
    <t>-----------Chi cục HQCK Phó Bảng(*2829*)</t>
  </si>
  <si>
    <t>-----------Chi cục Hải quan Tuyên Quang(*153831*)</t>
  </si>
  <si>
    <t>----------Cục Hải quan Hà Tĩnh(*2895*)</t>
  </si>
  <si>
    <t>-----------Lãnh đạo cục(*9175*)</t>
  </si>
  <si>
    <t>-----------Văn phòng Cục(*9171*)</t>
  </si>
  <si>
    <t>-----------Phòng Chống buôn lậu và xử lý vi phạm(*9176*)</t>
  </si>
  <si>
    <t>-----------Phòng nghiệp vụ(*9172*)</t>
  </si>
  <si>
    <t>-----------Phòng Tổ chức cán bộ - Thanh tra(*9178*)</t>
  </si>
  <si>
    <t>-----------Phòng thanh tra(*153832*)</t>
  </si>
  <si>
    <t>-----------Phòng tổ chức cán bộ(*153833*)</t>
  </si>
  <si>
    <t>-----------Đội Kiểm soát Hải quan(*9170*)</t>
  </si>
  <si>
    <t>-----------Đội kiểm soát phòng, chống ma tuý(*9177*)</t>
  </si>
  <si>
    <t>-----------Chi cục Hải quan cửa khẩu cảng Vũng Áng(*2899*)</t>
  </si>
  <si>
    <t>-----------Chi cục Hải quan cửa khẩu cảng Xuân Hải(*2897*)</t>
  </si>
  <si>
    <t>-----------Chi cục Hải quan cửa khẩu quốc tế Cầu Treo(*2900*)</t>
  </si>
  <si>
    <t>-----------Chi cục Hải quan khu kinh tế cửa khẩu Cầu Treo(*9179*)</t>
  </si>
  <si>
    <t>-----------Chi cục Kiểm tra sau thông quan(*2896*)</t>
  </si>
  <si>
    <t>-----------Chi cục Hải quan Hồng Lĩnh(*2898*)</t>
  </si>
  <si>
    <t>-----------Chi cục Hải quan Xuân Hải(*153834*)</t>
  </si>
  <si>
    <t>----------Cục Hải quan Kiên Giang(*3022*)</t>
  </si>
  <si>
    <t>-----------Lãnh Đạo Cục(*9538*)</t>
  </si>
  <si>
    <t>-----------Văn phòng Cục(*9536*)</t>
  </si>
  <si>
    <t>-----------Phòng Chống buôn lậu và Xử lý vi phạm(*9537*)</t>
  </si>
  <si>
    <t>-----------Phòng Nghiệp vụ(*9535*)</t>
  </si>
  <si>
    <t>-----------Phòng tổ chức cán bộ(*153835*)</t>
  </si>
  <si>
    <t>-----------Đội Kiểm soát Hải quan(*9533*)</t>
  </si>
  <si>
    <t>-----------Đội Kiểm soát phòng, chống ma tuý(*9539*)</t>
  </si>
  <si>
    <t>-----------Chi cục Hải quan cửa khẩu quốc tế Hà Tiên(*3023*)</t>
  </si>
  <si>
    <t>-----------Chi cục Hải quan Phú Quốc(*3026*)</t>
  </si>
  <si>
    <t>-----------Chi cục Hải quan Rạch Giá(*9540*)</t>
  </si>
  <si>
    <t>-----------Chi cục Hải quan cửa khẩu cảng Hòn Chông(*12224*)</t>
  </si>
  <si>
    <t>-----------Chi cục Kiểm tra sau thông quan(*153836*)</t>
  </si>
  <si>
    <t>-----------Chi cục Hải quan cửa khẩu Giang Thành(*12225*)</t>
  </si>
  <si>
    <t>----------Cục Hải quan Khánh Hòa(*2935*)</t>
  </si>
  <si>
    <t>-----------Lãnh đạo Cục(*9255*)</t>
  </si>
  <si>
    <t>-----------Văn phòng Cục(*9257*)</t>
  </si>
  <si>
    <t>-----------Phòng nghiệp vụ(*9256*)</t>
  </si>
  <si>
    <t>-----------phòng Kiểm tra sau thông quan(*153837*)</t>
  </si>
  <si>
    <t>-----------Đội Kiểm soát Hải quan(*9258*)</t>
  </si>
  <si>
    <t>-----------Chi cục Hải quan Ninh Thuận(*2939*)</t>
  </si>
  <si>
    <t>-----------Chi cục Hải quan Cửa khẩu cảng Nha Trang(*2936*)</t>
  </si>
  <si>
    <t>-----------Chi cục Hải quan Cửa khẩu cảng Cam Ranh(*2937*)</t>
  </si>
  <si>
    <t>-----------Chi cục Hải quan Vân Phong(*2938*)</t>
  </si>
  <si>
    <t>-----------Chi cục Hải quan Cửa khẩu sân bay Quốc tế Cam Ranh(*2940*)</t>
  </si>
  <si>
    <t>-----------Chi cục Kiểm tra Sau thông quan(*153838*)</t>
  </si>
  <si>
    <t>----------Cục Hải quan Lạng Sơn(*2851*)</t>
  </si>
  <si>
    <t>-----------Lãnh đạo Cục(*9065*)</t>
  </si>
  <si>
    <t>-----------Văn phòng Cục(*9076*)</t>
  </si>
  <si>
    <t>-----------Phòng Chống buôn lậu và xử lý vi phạm(*9063*)</t>
  </si>
  <si>
    <t>-----------Phòng Công nghệ thông tin(*9070*)</t>
  </si>
  <si>
    <t>-----------Phòng Giám sát quản lý về Hải quan(*9072*)</t>
  </si>
  <si>
    <t>-----------Phòng Quản lý rủi ro(*9077*)</t>
  </si>
  <si>
    <t>-----------Phòng Tài vụ - Quản trị(*9071*)</t>
  </si>
  <si>
    <t>-----------Phòng Thuế xuất nhập khẩu(*9068*)</t>
  </si>
  <si>
    <t>-----------Phòng Tổ chức cán bộ - Thanh tra(*9067*)</t>
  </si>
  <si>
    <t>-----------Đội Kiểm soát Hải quan(*9064*)</t>
  </si>
  <si>
    <t>-----------Phòng thanh tra(*153839*)</t>
  </si>
  <si>
    <t>-----------Phòng tổ chức cán bộ(*153840*)</t>
  </si>
  <si>
    <t>-----------Trung tâm Dữ liệu và Công nghệ thông tin(*153841*)</t>
  </si>
  <si>
    <t>-----------Chi cục Hải quan cửa khẩu Chi Ma(*2856*)</t>
  </si>
  <si>
    <t>-----------Chi cục Hải quan cửa khẩu Hữu Nghị(*2853*)</t>
  </si>
  <si>
    <t>-----------Chi cục Hải quan Cốc Nam(*9069*)</t>
  </si>
  <si>
    <t>-----------Chi cục Hải quan Ga đường sắt quốc tế Đồng Đăng(*2855*)</t>
  </si>
  <si>
    <t>-----------Chi cục Hải quan Tân Thanh(*2854*)</t>
  </si>
  <si>
    <t>-----------Chi cục Hải quan Kiểm tra sau thông quan(*2852*)</t>
  </si>
  <si>
    <t>----------Cục Hải quan Lào Cai(*2839*)</t>
  </si>
  <si>
    <t>-----------Lãnh đạo cục(*9058*)</t>
  </si>
  <si>
    <t>-----------Văn phòng Cục(*9050*)</t>
  </si>
  <si>
    <t>-----------Phòng Chống buôn lậu và Xử lý vi phạm(*9052*)</t>
  </si>
  <si>
    <t>-----------Phòng Tài vụ - Quản trị(*9059*)</t>
  </si>
  <si>
    <t>-----------Phòng Nghiệp vụ(*9051*)</t>
  </si>
  <si>
    <t>-----------Phòng Tổ chức cán bộ - Thanh tra(*9049*)</t>
  </si>
  <si>
    <t>-----------Phòng thanh tra(*153842*)</t>
  </si>
  <si>
    <t>-----------Phòng tổ chức cán bộ(*153843*)</t>
  </si>
  <si>
    <t>-----------Đội Kiểm soát Hải quan(*9053*)</t>
  </si>
  <si>
    <t>-----------Chi cục Hải quan Bát Xát(*9055*)</t>
  </si>
  <si>
    <t>-----------Chi cục Hải quan Ga đường sắt quốc tế Lào Cai(*9056*)</t>
  </si>
  <si>
    <t>-----------Chi cục Hải quan Cửa khẩu Mường Khương(*9054*)</t>
  </si>
  <si>
    <t>-----------Chi cục Hải quan Cửa khẩu Quốc tế Lào Cai(*9057*)</t>
  </si>
  <si>
    <t>-----------Chi cục Kiểm tra sau thông quan(*9060*)</t>
  </si>
  <si>
    <t>----------Cục Hải quan Long An(*3001*)</t>
  </si>
  <si>
    <t>-----------Lãnh đạo Cục(*9477*)</t>
  </si>
  <si>
    <t>-----------Văn phòng Cục(*9478*)</t>
  </si>
  <si>
    <t>-----------Phòng Tổ Chức Cán Bộ - Thanh tra(*9479*)</t>
  </si>
  <si>
    <t>-----------Phòng Nghiệp vụ(*9480*)</t>
  </si>
  <si>
    <t>-----------Phòng Chống buôn lậu và xử lý vi phạm(*9481*)</t>
  </si>
  <si>
    <t>-----------Phòng thanh tra(*153844*)</t>
  </si>
  <si>
    <t>-----------Phòng tổ chức cán bộ(*153845*)</t>
  </si>
  <si>
    <t>-----------Đội Kiểm soát Hải quan(*9482*)</t>
  </si>
  <si>
    <t>-----------Chi cục Kiểm tra sau thông quan(*3002*)</t>
  </si>
  <si>
    <t>-----------Chi cục Hải quan Bến Lức(*3003*)</t>
  </si>
  <si>
    <t>-----------Chi cục Hải quan cửa khẩu cảng Mỹ Tho(*3004*)</t>
  </si>
  <si>
    <t>-----------Chi cục Hải quan cửa khẩu quốc tế Bình Hiệp(*3006*)</t>
  </si>
  <si>
    <t>-----------Chi cục Hải quan Đức Hòa(*3005*)</t>
  </si>
  <si>
    <t>-----------Chi cục Hải quan cửa khẩu Mỹ Quý Tây(*3008*)</t>
  </si>
  <si>
    <t>-----------Chi cục Hải quan Bến Tre(*12151*)</t>
  </si>
  <si>
    <t>-------------Lãnh đạo chi cục(*153846*)</t>
  </si>
  <si>
    <t>-------------Phòng tổng hợp(*153847*)</t>
  </si>
  <si>
    <t>-------------Phòng nghiệp vụ(*153848*)</t>
  </si>
  <si>
    <t>-----------Chi cục Hải quan Hưng Điền(*12228*)</t>
  </si>
  <si>
    <t>-----------Chi cục Hải quan cảng Mỹ Tho – Tiền Giang(*153849*)</t>
  </si>
  <si>
    <t>----------Cục Hải quan Nghệ An(*2889*)</t>
  </si>
  <si>
    <t>-----------Lãnh đạo Cục(*9164*)</t>
  </si>
  <si>
    <t>-----------Văn phòng Cục(*9154*)</t>
  </si>
  <si>
    <t>-----------Phòng Nghiệp vụ(*9156*)</t>
  </si>
  <si>
    <t>-----------Phòng Tài vụ - Quản Trị(*9162*)</t>
  </si>
  <si>
    <t>-----------Phòng Tổ chức cán bộ - Thanh tra(*9155*)</t>
  </si>
  <si>
    <t>-----------Phòng Chống buôn lậu và xử lý vi phạm(*9160*)</t>
  </si>
  <si>
    <t>-----------Phòng thanh tra(*153850*)</t>
  </si>
  <si>
    <t>-----------Phòng tổ chức cán bộ(*153851*)</t>
  </si>
  <si>
    <t>-----------Đội Kiểm soát Hải quan(*9163*)</t>
  </si>
  <si>
    <t>-----------Đội Kiểm soát phòng, chống ma tuý(*9165*)</t>
  </si>
  <si>
    <t>-----------Chi cục Hải Quan cửa khẩu Thanh Thủy(*2892*)</t>
  </si>
  <si>
    <t>-----------Chi cục Hải quan cửa khẩu Quốc tế Nậm Cắn(*2890*)</t>
  </si>
  <si>
    <t>-----------Chi cục Hải quan Vinh(*2891*)</t>
  </si>
  <si>
    <t>-----------Chi cục Kiểm tra sau thông quan(*2894*)</t>
  </si>
  <si>
    <t>-----------Chi cục Hải quan cửa khẩu cảng Cửa Lò(*12078*)</t>
  </si>
  <si>
    <t>-----------Ban hiện đại hoá(*153852*)</t>
  </si>
  <si>
    <t>-----------Ban công nghệ thông tin(*153853*)</t>
  </si>
  <si>
    <t>----------Cục Hải quan Quảng Bình(*2901*)</t>
  </si>
  <si>
    <t>-----------Lãnh đạo cục(*9183*)</t>
  </si>
  <si>
    <t>-----------Văn phòng Cục(*9181*)</t>
  </si>
  <si>
    <t>-----------Phòng Nghiệp vụ(*9184*)</t>
  </si>
  <si>
    <t>-----------Đội Kiểm soát HQ(*9182*)</t>
  </si>
  <si>
    <t>-----------Chi cục Hải quan cửa khẩu Cảng Hòn La(*2902*)</t>
  </si>
  <si>
    <t>-----------Chi cục Hải quan cửa khẩu Chalo(*2903*)</t>
  </si>
  <si>
    <t>-----------Chi cục Hải quan cửa khẩu Cà Roòng(*2904*)</t>
  </si>
  <si>
    <t>----------Cục Hải quan Quảng Nam(*2922*)</t>
  </si>
  <si>
    <t>-----------Lãnh đạo Cục(*9229*)</t>
  </si>
  <si>
    <t>-----------Văn phòng Cục(*9230*)</t>
  </si>
  <si>
    <t>-----------Phòng nghiệp vụ(*9231*)</t>
  </si>
  <si>
    <t>-----------Đội kiểm soát Hải quan(*9232*)</t>
  </si>
  <si>
    <t>-----------Chi cục Hải quan cửa khẩu Nam Giang(*2926*)</t>
  </si>
  <si>
    <t>-----------Chi cục Hải quan cửa khẩu cảng Kỳ Hà(*2924*)</t>
  </si>
  <si>
    <t>-----------Chi cục Hải quan Khu công nghiệp Điện Nam - Điện Ngọc(*2925*)</t>
  </si>
  <si>
    <t>-----------Chi cục kiểm tra sau thông quan(*2923*)</t>
  </si>
  <si>
    <t>----------Cục Hải quan Quảng Ninh(*2857*)</t>
  </si>
  <si>
    <t>-----------Lãnh đạo Cục(*9100*)</t>
  </si>
  <si>
    <t>-----------Văn phòng Cục(*9102*)</t>
  </si>
  <si>
    <t>-----------Phòng Giám sát quản lý về hải quan(*9118*)</t>
  </si>
  <si>
    <t>-----------Phòng Quản lý rủi ro(*9107*)</t>
  </si>
  <si>
    <t>-----------Phòng Tài vụ - Quản trị(*9116*)</t>
  </si>
  <si>
    <t>-----------Phòng Thuế xuất nhập khẩu(*9117*)</t>
  </si>
  <si>
    <t>-----------Phòng Chống buôn lậu và xử lý vi phạm(*9103*)</t>
  </si>
  <si>
    <t>-----------Phòng Tổ chức cán bộ - Thanh tra(*9101*)</t>
  </si>
  <si>
    <t>-----------Phòng công nghệ thông tin(*9104*)</t>
  </si>
  <si>
    <t>-----------Phòng thanh tra(*153854*)</t>
  </si>
  <si>
    <t>-----------Phòng tổ chức cán bộ(*153855*)</t>
  </si>
  <si>
    <t>-----------Trung tâm Dữ liệu và Công nghệ thông tin(*153856*)</t>
  </si>
  <si>
    <t>-----------Đội Kiểm soát Hải quan số 1(*9112*)</t>
  </si>
  <si>
    <t>-----------Đội Kiểm soát Hải quan số 2(*9113*)</t>
  </si>
  <si>
    <t>-----------Đội Kiểm soát phòng, chống ma tuý(*9119*)</t>
  </si>
  <si>
    <t>-----------Trạm Kiểm soát liên hợp Km15 - Bến tàu Dân Tiến(*9114*)</t>
  </si>
  <si>
    <t>-----------Chi cục Hải quan cửa khẩu cảng Cẩm Phả(*2864*)</t>
  </si>
  <si>
    <t>-----------Chi cục kiểm tra sau thông quan(*2858*)</t>
  </si>
  <si>
    <t>-----------Chi cục Hải quan cửa khẩu Móng Cái(*2859*)</t>
  </si>
  <si>
    <t>-----------Chi cục Hải quan cửa khẩu Hoành Mô(*2861*)</t>
  </si>
  <si>
    <t>-----------Chi cục Hải quan Bắc Phong Sinh(*2860*)</t>
  </si>
  <si>
    <t>-----------Chi cục Hải quan cửa khẩu cảng Vạn Gia(*2862*)</t>
  </si>
  <si>
    <t>-----------Chi cục Hải quan cửa khẩu cảng Hòn Gai(*2863*)</t>
  </si>
  <si>
    <t>-----------Chi cục Hải quan cảng Cái Lân(*12062*)</t>
  </si>
  <si>
    <t>----------Cục Hải quan Quảng Ngãi(*2927*)</t>
  </si>
  <si>
    <t>-----------Lãnh đạo Cục(*9238*)</t>
  </si>
  <si>
    <t>-----------Văn phòng Cục(*9239*)</t>
  </si>
  <si>
    <t>-----------Phòng Nghiệp vụ(*9240*)</t>
  </si>
  <si>
    <t>-----------Phòng Quản lý rủi ro(*153857*)</t>
  </si>
  <si>
    <t>-----------Đội Kiểm soát Hải quan(*9241*)</t>
  </si>
  <si>
    <t>-----------Chi cục Hải quan kiểm tra sau thông quan(*2928*)</t>
  </si>
  <si>
    <t>-----------Chi cục Hải quan cửa khẩu cảng Dung Quất(*2930*)</t>
  </si>
  <si>
    <t>-----------Chi cục Hải quan các khu công nghiệp Quảng Ngãi(*2929*)</t>
  </si>
  <si>
    <t>----------Cục Hải quan Quảng Trị(*2905*)</t>
  </si>
  <si>
    <t>-----------Lãnh đạo Cục(*9197*)</t>
  </si>
  <si>
    <t>-----------Văn phòng Cục(*9189*)</t>
  </si>
  <si>
    <t>-----------Phòng Chống buôn lậu và xử lý vi phạm(*9191*)</t>
  </si>
  <si>
    <t>-----------Phòng nghiệp vụ(*9190*)</t>
  </si>
  <si>
    <t>-----------Phòng Tài vụ - quản trị(*9200*)</t>
  </si>
  <si>
    <t>-----------Phòng Tổ chức cán bộ - Thanh tra(*9198*)</t>
  </si>
  <si>
    <t>-----------Phòng thanh tra(*153858*)</t>
  </si>
  <si>
    <t>-----------Phòng tổ chức cán bộ(*153859*)</t>
  </si>
  <si>
    <t>-----------Đội kiểm soát Hải quan(*9195*)</t>
  </si>
  <si>
    <t>-----------Đội Kiểm soát phòng, chống ma túy(*9199*)</t>
  </si>
  <si>
    <t>-----------Chi cục Hải quan cửa khẩu La Lay(*2908*)</t>
  </si>
  <si>
    <t>-----------Chi cục Hải quan cửa khẩu Lao Bảo(*2907*)</t>
  </si>
  <si>
    <t>-----------Chi cục Hải quan cửa khẩu cảng Cửa Việt(*2909*)</t>
  </si>
  <si>
    <t>-----------Chi cục Kiểm tra Sau thông quan(*2906*)</t>
  </si>
  <si>
    <t>-----------Chi cục Hải quan khu thương mại Lao Bảo(*12081*)</t>
  </si>
  <si>
    <t>----------Cục Hải quan Tây Ninh(*2954*)</t>
  </si>
  <si>
    <t>-----------Lãnh đạo Cục(*9320*)</t>
  </si>
  <si>
    <t>-----------Văn phòng Cục(*9321*)</t>
  </si>
  <si>
    <t>-----------Phòng Nghiệp vụ(*9322*)</t>
  </si>
  <si>
    <t>-----------Phòng chống buôn lậu &amp; xử lý vi phạm(*9324*)</t>
  </si>
  <si>
    <t>-----------Phòng Tổ chức cán bộ - Thanh Tra(*9326*)</t>
  </si>
  <si>
    <t>-----------Phòng thanh tra(*153860*)</t>
  </si>
  <si>
    <t>-----------Phòng tổ chức cán bộ(*153861*)</t>
  </si>
  <si>
    <t>-----------Đội Kiểm soát Hải quan(*9323*)</t>
  </si>
  <si>
    <t>-----------Đội Kiểm soát phòng, chống ma tuý(*9325*)</t>
  </si>
  <si>
    <t>-----------Chi cục Kiểm tra sau thông quan(*2955*)</t>
  </si>
  <si>
    <t>-----------Chi cục Hải quan cửa khẩu Mộc Bài(*2958*)</t>
  </si>
  <si>
    <t>-----------Chi cục Hải quan cửa khẩu Xa Mát(*2957*)</t>
  </si>
  <si>
    <t>-----------Chi cục Hải quan cửa khẩu Katum(*2956*)</t>
  </si>
  <si>
    <t>-----------Chi cục Hải quan Khu công nghiệp Trảng Bàng(*2959*)</t>
  </si>
  <si>
    <t>-----------Chi cục Hải quan Phước Tân(*2960*)</t>
  </si>
  <si>
    <t>----------Cục Hải quan Thanh Hóa(*2884*)</t>
  </si>
  <si>
    <t>-----------Lãnh đạo Cục(*9144*)</t>
  </si>
  <si>
    <t>-----------Văn phòng Cục(*9149*)</t>
  </si>
  <si>
    <t>-----------Phòng Nghiệp vụ(*9150*)</t>
  </si>
  <si>
    <t>-----------Phòng Tổ Chức Cán Bộ - Thanh tra(*9148*)</t>
  </si>
  <si>
    <t>-----------Phòng thanh tra(*153862*)</t>
  </si>
  <si>
    <t>-----------Phòng tổ chức cán bộ(*153863*)</t>
  </si>
  <si>
    <t>-----------Phòng Kiểm tra sau thông quan(*153865*)</t>
  </si>
  <si>
    <t>-----------Đội Kiểm soát Hải quan(*9145*)</t>
  </si>
  <si>
    <t>-----------Đội Kiểm soát Phòng Chống Ma Tuý(*9146*)</t>
  </si>
  <si>
    <t>-----------Chi cục Hải quan cửa khẩu cảng Nghi Sơn(*2888*)</t>
  </si>
  <si>
    <t>-----------Chi Cục HQ Cảng Thanh Hoá(*2886*)</t>
  </si>
  <si>
    <t>-----------Chi Cục HQ Cửa khẩu Quốc tế Na Mèo(*2887*)</t>
  </si>
  <si>
    <t>-----------Chi Cục Kiểm Tra Sau Thông Quan(*2885*)</t>
  </si>
  <si>
    <t>----------Cục Hải quan Thừa Thiên Huế(*2910*)</t>
  </si>
  <si>
    <t>-----------Lãnh đạo Cục(*9202*)</t>
  </si>
  <si>
    <t>-----------Văn phòng Cục(*9203*)</t>
  </si>
  <si>
    <t>-----------Phòng Nghiệp vụ(*9204*)</t>
  </si>
  <si>
    <t>-----------Đội Kiểm soát Hải quan(*9205*)</t>
  </si>
  <si>
    <t>-----------Phòng Kiểm tra sau thông quan(*153866*)</t>
  </si>
  <si>
    <t>-----------Chi cục Hải quan Thuỷ An(*2911*)</t>
  </si>
  <si>
    <t>-----------Chi cục HQCK cảng Thuận An(*2914*)</t>
  </si>
  <si>
    <t>-----------Chi cục HQCK cảng Chân Mây(*2912*)</t>
  </si>
  <si>
    <t>-------------Đội Nghiệp vụ hải quan cửa khẩu cảng Thuận An(*153867*)</t>
  </si>
  <si>
    <t>-----------Chi cục hải quan cửa khẩu A Đớt(*2913*)</t>
  </si>
  <si>
    <t>-----------Chi cục hải quan A Đớt(*153868*)</t>
  </si>
  <si>
    <t>-----------Chi cục Kiểm tra sau thông quan(*153869*)</t>
  </si>
  <si>
    <t>----------Cục Hải quan Hà Nam Ninh(*3037*)</t>
  </si>
  <si>
    <t>-----------Lãnh đạo cục(*9542*)</t>
  </si>
  <si>
    <t>-----------Văn phòng Cục(*9544*)</t>
  </si>
  <si>
    <t>-----------Phòng Nghiệp vụ(*9545*)</t>
  </si>
  <si>
    <t>-----------Đội Kiểm soát Hải quan(*9546*)</t>
  </si>
  <si>
    <t>-----------Chi cục Hải quan Ninh Bình(*3039*)</t>
  </si>
  <si>
    <t>-----------Chi cục Hải quan Hà Nam(*3038*)</t>
  </si>
  <si>
    <t>-----------Chi cục Hải quan Nam Định(*3040*)</t>
  </si>
  <si>
    <t>------Tổng cục Dự trữ Nhà nước(*3048*)</t>
  </si>
  <si>
    <t>--------Cơ quan tổng cục Dự trữ Nhà nước(*3176*)</t>
  </si>
  <si>
    <t>----------Lãnh đạo tổng cục(*12783*)</t>
  </si>
  <si>
    <t>----------Văn phòng Tổng cục(*3049*)</t>
  </si>
  <si>
    <t>-----------Phòng Tổng hợp - Hành chính(*9563*)</t>
  </si>
  <si>
    <t>-----------Phòng Hợp tác quốc tế(*9564*)</t>
  </si>
  <si>
    <t>-----------Phòng Tài vụ(*9565*)</t>
  </si>
  <si>
    <t>----------Vụ Tài vụ - Quản trị(*3056*)</t>
  </si>
  <si>
    <t>-----------Lãnh đạo Vụ(*12782*)</t>
  </si>
  <si>
    <t>-----------Phòng Kế hoạch - Tài chính(*9575*)</t>
  </si>
  <si>
    <t>-----------Phòng Quản trị và Quản lý tài sản(*9576*)</t>
  </si>
  <si>
    <t>-----------Ban Quản lý các dự án đầu tư xây dựng(*9578*)</t>
  </si>
  <si>
    <t>----------Vụ Chính sách và Pháp chế(*3051*)</t>
  </si>
  <si>
    <t>----------Vụ Kế hoạch(*3052*)</t>
  </si>
  <si>
    <t>----------Vụ Khoa học và Công nghệ bảo quản(*3053*)</t>
  </si>
  <si>
    <t>----------Vụ Quản lý hàng dự trữ(*3054*)</t>
  </si>
  <si>
    <t>----------Vụ tổ chức cán bộ(*3055*)</t>
  </si>
  <si>
    <t>----------Vụ Thanh tra - Kiểm tra(*3057*)</t>
  </si>
  <si>
    <t>----------Cục Công nghệ thông tin, thống kê và Kiểm định hàng dự trữ(*3050*)</t>
  </si>
  <si>
    <t>-----------Lãnh đạo Cục(*12796*)</t>
  </si>
  <si>
    <t>-----------Phòng Tổng hợp(*9580*)</t>
  </si>
  <si>
    <t>-----------Phòng Quản lý cơ sở dữ liệu(*9582*)</t>
  </si>
  <si>
    <t>-----------Phòng Quản lý kỹ thuật hệ thống(*9581*)</t>
  </si>
  <si>
    <t>-----------Trung tâm Kiểm định hàng dự trữ(*11762*)</t>
  </si>
  <si>
    <t>----------Trung tâm bồi dưỡng nghiệp vụ Dự trữ Nhà nước(*3059*)</t>
  </si>
  <si>
    <t>-----------Ban lãnh đạo(*12872*)</t>
  </si>
  <si>
    <t>-----------Phòng nghiên cứu khoa học(*9832*)</t>
  </si>
  <si>
    <t>-----------Phòng Bồi dưỡng nghiệp vụ(*9833*)</t>
  </si>
  <si>
    <t>-----------Phòng Hành chính - Tổng hợp(*9834*)</t>
  </si>
  <si>
    <t>--------Các Cục Dự trữ Nhà nước khu vực(*3177*)</t>
  </si>
  <si>
    <t>----------Cục Dự trữ Nhà nước khu vực Hà Nội(*3060*)</t>
  </si>
  <si>
    <t>-----------Lãnh đạo Cục(*9585*)</t>
  </si>
  <si>
    <t>-----------Văn phòng(*157029*)</t>
  </si>
  <si>
    <t>-----------Phòng Kế hoạch và Quản lý hàng dự trữ(*9586*)</t>
  </si>
  <si>
    <t>-----------Phòng Kỹ thuật bảo quản(*9587*)</t>
  </si>
  <si>
    <t>-----------Phòng Tài chính kế toán(*9588*)</t>
  </si>
  <si>
    <t>-----------Phòng Tổ chức hành chính(*9589*)</t>
  </si>
  <si>
    <t>-----------Phòng Thanh tra(*9590*)</t>
  </si>
  <si>
    <t>-----------Chi cục Dự trữ Nhà nước Mỹ Đức(*3062*)</t>
  </si>
  <si>
    <t>-----------Chi cục Dự trữ Nhà nước Thanh Oai(*3066*)</t>
  </si>
  <si>
    <t>-----------Chi cục Dự trữ Nhà nước Sơn Tây(*3063*)</t>
  </si>
  <si>
    <t>-----------Chi cục Dự trữ Nhà nước Từ Liêm(*3064*)</t>
  </si>
  <si>
    <t>-----------Chi cục Dự trữ Nhà nước Đông Anh(*3061*)</t>
  </si>
  <si>
    <t>-----------Chi cục Dự trữ Nhà nước Hoà Bình(*3067*)</t>
  </si>
  <si>
    <t>-----------Chi cục Dự trữ Nhà nước Chương Mỹ(*11785*)</t>
  </si>
  <si>
    <t>-----------Chi cục Dự trữ Nhà nước Thanh Trì(*11786*)</t>
  </si>
  <si>
    <t>----------Cục Dự trữ Nhà nước khu vực Tây Bắc(*3068*)</t>
  </si>
  <si>
    <t>-----------Lãnh đạo Cục(*9607*)</t>
  </si>
  <si>
    <t>-----------Văn phòng(*157008*)</t>
  </si>
  <si>
    <t>-----------Phòng Kế hoạch và Quản lý hàng dự trữ(*9608*)</t>
  </si>
  <si>
    <t>-----------Phòng Kỹ thuật bảo quản(*9609*)</t>
  </si>
  <si>
    <t>-----------Phòng Tài chính kế toán(*9610*)</t>
  </si>
  <si>
    <t>-----------Phòng Tổ chức hành chính(*9611*)</t>
  </si>
  <si>
    <t>-----------Phòng Thanh tra(*9612*)</t>
  </si>
  <si>
    <t>-----------Chi cục Dự trữ Nhà nước Sơn La(*3070*)</t>
  </si>
  <si>
    <t>-----------Chi cục Dự trữ Nhà nước Phù Yên(*9615*)</t>
  </si>
  <si>
    <t>-----------Chi cục Dự trữ Nhà nước Điện Biên(*3071*)</t>
  </si>
  <si>
    <t>----------Cục Dự trữ Nhà nước khu vực Hoàng Liên Sơn(*3072*)</t>
  </si>
  <si>
    <t>-----------Lãnh đạo Cục(*9598*)</t>
  </si>
  <si>
    <t>-----------Văn phòng(*157009*)</t>
  </si>
  <si>
    <t>-----------Phòng Kế hoạch và Quản lý hàng dự trữ(*9599*)</t>
  </si>
  <si>
    <t>-----------Phòng Kỹ thuật bảo quản(*9600*)</t>
  </si>
  <si>
    <t>-----------Phòng Tài chính kế toán(*9601*)</t>
  </si>
  <si>
    <t>-----------Phòng Tổ chức hành chính(*9602*)</t>
  </si>
  <si>
    <t>-----------Phòng Thanh tra(*9603*)</t>
  </si>
  <si>
    <t>-----------Chi Cục Dự trữ Nhà nước Tuyên Quang(*3073*)</t>
  </si>
  <si>
    <t>-----------Chi cục Dự trữ Nhà Nước khu vực Yên Bái(*3074*)</t>
  </si>
  <si>
    <t>----------Cục Dự trữ Nhà nước khu vực Vĩnh Phú(*3075*)</t>
  </si>
  <si>
    <t>-----------Lãnh đạo Cục(*9617*)</t>
  </si>
  <si>
    <t>-----------Văn phòng(*157010*)</t>
  </si>
  <si>
    <t>-----------Phòng Kế hoạch và Quản lý hàng dự trữ(*9618*)</t>
  </si>
  <si>
    <t>-----------Phòng Kỹ thuật bảo quản(*9619*)</t>
  </si>
  <si>
    <t>-----------Phòng Tài chính kế toán(*9620*)</t>
  </si>
  <si>
    <t>-----------Phòng Tổ chức hành chính(*9621*)</t>
  </si>
  <si>
    <t>-----------Phòng Thanh tra(*9622*)</t>
  </si>
  <si>
    <t>-----------Chi cục Dự trữ Nhà nước Phong Châu(*3077*)</t>
  </si>
  <si>
    <t>-----------Chi cục Dự trữ Nhà nước Việt Trì(*3076*)</t>
  </si>
  <si>
    <t>-----------Chi cục Dự trữ Nhà nước Vĩnh Tường(*3078*)</t>
  </si>
  <si>
    <t>-----------Chi cục Dự trữ Nhà nước Vĩnh Phúc(*3079*)</t>
  </si>
  <si>
    <t>----------Cục Dự trữ Nhà nước khu vực Bắc Thái(*3080*)</t>
  </si>
  <si>
    <t>-----------Lãnh đạo Cục(*9628*)</t>
  </si>
  <si>
    <t>-----------Văn phòng(*157011*)</t>
  </si>
  <si>
    <t>-----------Phòng Kế hoạch và Quản lý hàng dự trữ(*9629*)</t>
  </si>
  <si>
    <t>-----------Phòng Kỹ thuật bảo quản(*9630*)</t>
  </si>
  <si>
    <t>-----------Phòng Tài chính kế toán(*9631*)</t>
  </si>
  <si>
    <t>-----------Phòng Tổ chức hành chính(*9632*)</t>
  </si>
  <si>
    <t>-----------Phòng Thanh tra(*9633*)</t>
  </si>
  <si>
    <t>-----------Chi cục Dự trữ Nhà nước Phú Bình(*3083*)</t>
  </si>
  <si>
    <t>-----------Chi cục Dự trữ Nhà nước Đại Từ(*3081*)</t>
  </si>
  <si>
    <t>-----------Chi cục Dự trữ Nhà nước Phổ Yên(*3084*)</t>
  </si>
  <si>
    <t>-----------Chi cục Dự trữ Nhà nước Tp Thái Nguyên(*3082*)</t>
  </si>
  <si>
    <t>----------Cục Dự trữ Nhà nước khu vực Hà Bắc(*3085*)</t>
  </si>
  <si>
    <t>-----------Lãnh đạo Cục(*9639*)</t>
  </si>
  <si>
    <t>-----------Văn phòng(*157012*)</t>
  </si>
  <si>
    <t>-----------Phòng Kế hoạch và Quản lý hàng dự trữ(*9640*)</t>
  </si>
  <si>
    <t>-----------Phòng Kỹ thuật bảo quản(*9641*)</t>
  </si>
  <si>
    <t>-----------Phòng Tài chính kế toán(*9642*)</t>
  </si>
  <si>
    <t>-----------Phòng Tổ chức hành chính(*9643*)</t>
  </si>
  <si>
    <t>-----------Phòng Thanh tra(*9644*)</t>
  </si>
  <si>
    <t>-----------Chi cục Dự trữ Nhà nước Tiên Sơn(*3090*)</t>
  </si>
  <si>
    <t>-----------Chi cục Dự trữ Nhà nước Lạng Giang(*3086*)</t>
  </si>
  <si>
    <t>-----------Chi cục Dự trữ Nhà nước Gia Lương(*3089*)</t>
  </si>
  <si>
    <t>-----------Chi cục Dự trữ Nhà nước Việt Yên(*3088*)</t>
  </si>
  <si>
    <t>-----------Chi cục Dự trữ Nhà nước Tân Hiệp(*3087*)</t>
  </si>
  <si>
    <t>----------Cục Dự trữ Nhà nước khu vực Hải Hưng(*3091*)</t>
  </si>
  <si>
    <t>-----------Lãnh đạo Cục(*9651*)</t>
  </si>
  <si>
    <t>-----------Văn phòng(*157013*)</t>
  </si>
  <si>
    <t>-----------Phòng Kế hoạch và Quản lý hàng dự trữ(*9652*)</t>
  </si>
  <si>
    <t>-----------Phòng Kỹ thuật bảo quản(*9653*)</t>
  </si>
  <si>
    <t>-----------Phòng Tài chính kế toán(*9654*)</t>
  </si>
  <si>
    <t>-----------Phòng Tổ chức hành chính(*9655*)</t>
  </si>
  <si>
    <t>-----------Phòng Thanh tra(*9656*)</t>
  </si>
  <si>
    <t>-----------Chi cục Dự trữ Nhà nước Nam Thanh(*3092*)</t>
  </si>
  <si>
    <t>-----------Chi cục Dự trữ Nhà nước Tứ Lộc(*3095*)</t>
  </si>
  <si>
    <t>-----------Chi cục Dự trữ Nhà nước Kim Thi(*3097*)</t>
  </si>
  <si>
    <t>-----------Chi cục Dự trữ Nhà nước Phù Tiên(*3098*)</t>
  </si>
  <si>
    <t>-----------Chi cục Dự trữ Nhà nước Cẩm Bình(*3094*)</t>
  </si>
  <si>
    <t>-----------Chi cục Dự trữ Nhà nước Ninh Thanh(*3093*)</t>
  </si>
  <si>
    <t>-----------Chi cục Dự trữ Nhà nước Kim Môn(*11787*)</t>
  </si>
  <si>
    <t>-----------Chi cục Dự trữ Nhà nước Mỹ Văn(*11788*)</t>
  </si>
  <si>
    <t>----------Cục Dự trữ Nhà nước khu vực Đông Bắc(*3099*)</t>
  </si>
  <si>
    <t>-----------Lãnh đạo Cục(*9664*)</t>
  </si>
  <si>
    <t>-----------Văn phòng(*157014*)</t>
  </si>
  <si>
    <t>-----------Phòng Kế hoạch và Quản lý hàng dự trữ(*9665*)</t>
  </si>
  <si>
    <t>-----------Phòng Kỹ thuật bảo quản(*9666*)</t>
  </si>
  <si>
    <t>-----------Phòng Tài chính kế toán(*9667*)</t>
  </si>
  <si>
    <t>-----------Phòng Tổ chức hành chính(*9668*)</t>
  </si>
  <si>
    <t>-----------Phòng Thanh tra(*9669*)</t>
  </si>
  <si>
    <t>-----------Chi cục Dự trữ Nhà nước Hải An(*3101*)</t>
  </si>
  <si>
    <t>-----------Chi cục Dự trữ Nhà nước Kiến An(*3104*)</t>
  </si>
  <si>
    <t>-----------Chi cục Dự trữ Nhà nước Vĩnh Tiên(*3103*)</t>
  </si>
  <si>
    <t>-----------Chi cục Dự trữ Nhà nước Thủy Nguyên(*9673*)</t>
  </si>
  <si>
    <t>-----------Chi cục Dự trữ Nhà nước Quảng Ninh(*3100*)</t>
  </si>
  <si>
    <t>-----------Chi cục Dự trữ Nhà nước An Dương(*11789*)</t>
  </si>
  <si>
    <t>----------Cục Dự trữ Nhà nước khu vực Thái Bình(*3105*)</t>
  </si>
  <si>
    <t>-----------Lãnh đạo Cục(*9676*)</t>
  </si>
  <si>
    <t>-----------Văn phòng(*157015*)</t>
  </si>
  <si>
    <t>-----------Phòng Kế hoạch và Quản lý hàng dự trữ(*9677*)</t>
  </si>
  <si>
    <t>-----------Phòng Kỹ thuật bảo quản(*9678*)</t>
  </si>
  <si>
    <t>-----------Phòng Tài chính kế toán(*9679*)</t>
  </si>
  <si>
    <t>-----------Phòng Tổ chức hành chính(*9680*)</t>
  </si>
  <si>
    <t>-----------Phòng Thanh tra(*9681*)</t>
  </si>
  <si>
    <t>-----------Chi cục Dự trữ Nhà nước Quỳnh Phụ(*3108*)</t>
  </si>
  <si>
    <t>-----------Chi cục Dự trữ Nhà nước Kiến Hải(*3107*)</t>
  </si>
  <si>
    <t>-----------Chi cục Dự trữ Nhà nước Hưng Hà(*3110*)</t>
  </si>
  <si>
    <t>-----------Chi cục Dự trữ Nhà nước Đông Hưng(*3109*)</t>
  </si>
  <si>
    <t>-----------Chi cục Dự trữ Nhà nước Vũ Thư(*3106*)</t>
  </si>
  <si>
    <t>----------Cục Dự trữ Nhà nước khu vực Hà Nam Ninh(*3111*)</t>
  </si>
  <si>
    <t>-----------Lãnh đạo Cục(*9688*)</t>
  </si>
  <si>
    <t>-----------Văn phòng(*157016*)</t>
  </si>
  <si>
    <t>-----------Phòng Kế hoạch và Quản lý hàng dự trữ(*9689*)</t>
  </si>
  <si>
    <t>-----------Phòng Kỹ thuật bảo quản(*9690*)</t>
  </si>
  <si>
    <t>-----------Phòng Tài chính kế toán(*9691*)</t>
  </si>
  <si>
    <t>-----------Phòng Tổ chức hành chính(*9692*)</t>
  </si>
  <si>
    <t>-----------Phòng Thanh tra(*9693*)</t>
  </si>
  <si>
    <t>-----------Chi cục Dự trữ Nhà nước Nghĩa Hưng(*3116*)</t>
  </si>
  <si>
    <t>-----------Chi cục Dự trữ Nhà nước Lý Nhân(*3113*)</t>
  </si>
  <si>
    <t>-----------Chi cục Dự trữ Nhà nước Bình Lục(*3112*)</t>
  </si>
  <si>
    <t>-----------Chi cục Dự trữ Nhà nước Yên Mô(*3118*)</t>
  </si>
  <si>
    <t>-----------Chi cục Dự trữ Nhà nước Tam Điệp(*3117*)</t>
  </si>
  <si>
    <t>-----------Chi cục Dự trữ Nhà nước Nam Ninh(*3115*)</t>
  </si>
  <si>
    <t>-----------Chi cục Dự trữ Nhà nước Yên Khánh(*3119*)</t>
  </si>
  <si>
    <t>-----------Chi cục Dự trữ Nhà nước Duy Tiên(*11790*)</t>
  </si>
  <si>
    <t>----------Cục Dự trữ Nhà nước khu vực Thanh Hóa(*3120*)</t>
  </si>
  <si>
    <t>-----------Lãnh đạo Cục(*9702*)</t>
  </si>
  <si>
    <t>-----------Văn phòng(*157017*)</t>
  </si>
  <si>
    <t>-----------Phòng Kế hoạch và Quản lý hàng dự trữ(*9703*)</t>
  </si>
  <si>
    <t>-----------Phòng Kỹ thuật bảo quản(*9704*)</t>
  </si>
  <si>
    <t>-----------Phòng Tài chính kế toán(*9705*)</t>
  </si>
  <si>
    <t>-----------Phòng Tổ chức hành chính(*9706*)</t>
  </si>
  <si>
    <t>-----------Phòng Thanh tra(*9707*)</t>
  </si>
  <si>
    <t>-----------Chi cục Dự trữ Nhà nước Triệu Sơn(*3122*)</t>
  </si>
  <si>
    <t>-----------Chi cục Dự trữ Nhà nước Thọ Xuân(*3121*)</t>
  </si>
  <si>
    <t>-----------Chi cục Dự trữ Nhà nước Đông Thiệu(*3125*)</t>
  </si>
  <si>
    <t>-----------Chi cục Dự trữ Nhà nước Quảng Xương(*3123*)</t>
  </si>
  <si>
    <t>-----------Chi cục Dự trữ Nhà nước Thiệu Yên(*3124*)</t>
  </si>
  <si>
    <t>-----------Chi cục Dự trữ Nhà nước Hoằng Hoá(*9713*)</t>
  </si>
  <si>
    <t>-----------Chi cục Dự trữ Nhà nước Hà Trung(*3126*)</t>
  </si>
  <si>
    <t>----------Cục Dự trữ Nhà nước khu vực Nghệ Tĩnh(*3127*)</t>
  </si>
  <si>
    <t>-----------Lãnh đạo Cục(*9717*)</t>
  </si>
  <si>
    <t>-----------Văn phòng(*157018*)</t>
  </si>
  <si>
    <t>-----------Phòng Kế hoạch và Quản lý hàng dự trữ(*9718*)</t>
  </si>
  <si>
    <t>-----------Phòng Kỹ thuật bảo quản(*9719*)</t>
  </si>
  <si>
    <t>-----------Phòng Tài chính kế toán(*9720*)</t>
  </si>
  <si>
    <t>-----------Phòng Tổ chức hành chính(*9721*)</t>
  </si>
  <si>
    <t>-----------Phòng Thanh tra(*9722*)</t>
  </si>
  <si>
    <t>-----------Chi cục Dự trữ Nhà nước Yên Thành(*3131*)</t>
  </si>
  <si>
    <t>-----------Chi cục Dự trữ Nhà nước Nghi Lộc(*3133*)</t>
  </si>
  <si>
    <t>-----------Chi cục Dự trữ Nhà nước Nam Hà Tĩnh(*3135*)</t>
  </si>
  <si>
    <t>-----------Chi cục Dự trữ Nhà nước Tây Nghệ An(*9716*)</t>
  </si>
  <si>
    <t>-----------Chi cục Dự trữ Nhà nước Bắc Nghệ An(*3130*)</t>
  </si>
  <si>
    <t>-----------Chi cục Dự trữ Nhà nước Vinh(*3132*)</t>
  </si>
  <si>
    <t>-----------Chi cục Dự trữ Nhà nước Hồng Đức(*3134*)</t>
  </si>
  <si>
    <t>-----------Chi cục Dự trữ Nhà nước Đô Lương(*11791*)</t>
  </si>
  <si>
    <t>-----------Chi cục Dự trữ Nhà nước Nam Đàn(*11792*)</t>
  </si>
  <si>
    <t>----------Cục Dự trữ Nhà nước khu vực Bình Trị Thiên(*3136*)</t>
  </si>
  <si>
    <t>-----------Lãnh đạo Cục(*9730*)</t>
  </si>
  <si>
    <t>-----------Văn phòng(*157019*)</t>
  </si>
  <si>
    <t>-----------Phòng Kế hoạch và Quản lý hàng dự trữ(*9731*)</t>
  </si>
  <si>
    <t>-----------Phòng Kỹ thuật bảo quản(*9732*)</t>
  </si>
  <si>
    <t>-----------Phòng Tài chính kế toán(*9733*)</t>
  </si>
  <si>
    <t>-----------Phòng Tổ chức hành chính(*9734*)</t>
  </si>
  <si>
    <t>-----------Phòng Thanh tra(*9735*)</t>
  </si>
  <si>
    <t>-----------Chi cục Dự trữ Nhà nước Đồng Hới(*3138*)</t>
  </si>
  <si>
    <t>-----------Chi cục Dự trữ Nhà nước Vĩnh Linh(*3140*)</t>
  </si>
  <si>
    <t>-----------Chi cục Dự trữ Nhà nước Thừa Thiên Huế(*3141*)</t>
  </si>
  <si>
    <t>-----------Chi cục Dự trữ Nhà nước Quảng Trạch(*3137*)</t>
  </si>
  <si>
    <t>-----------Chi cục Dự trữ Nhà nước Lệ Thuỷ(*9738*)</t>
  </si>
  <si>
    <t>-----------Chi cục Dự trữ Nhà nước Quảng Trị(*3139*)</t>
  </si>
  <si>
    <t>----------Cục Dự trữ Nhà nước khu vực Đà Nẵng(*3142*)</t>
  </si>
  <si>
    <t>-----------Lãnh đạo Cục(*9743*)</t>
  </si>
  <si>
    <t>-----------Văn phòng(*157020*)</t>
  </si>
  <si>
    <t>-----------Phòng Kế hoạch và Quản lý hàng dự trữ(*9744*)</t>
  </si>
  <si>
    <t>-----------Phòng Kỹ thuật bảo quản(*9745*)</t>
  </si>
  <si>
    <t>-----------Phòng Tài chính kế toán(*9746*)</t>
  </si>
  <si>
    <t>-----------Phòng Tổ chức hành chính(*9747*)</t>
  </si>
  <si>
    <t>-----------Phòng Thanh tra(*9748*)</t>
  </si>
  <si>
    <t>-----------Chi cục Dự trữ Nhà nước Điện Bàn(*3144*)</t>
  </si>
  <si>
    <t>-----------Chi cục Dự trữ Nhà nước Hoà Vang(*3143*)</t>
  </si>
  <si>
    <t>-----------Chi cục Dự trữ Nhà nước Núi Thành(*3145*)</t>
  </si>
  <si>
    <t>----------Cục Dự trữ Nhà nước khu vực Nghĩa Bình(*3146*)</t>
  </si>
  <si>
    <t>-----------Lãnh đạo Cục(*9753*)</t>
  </si>
  <si>
    <t>-----------Văn phòng(*157021*)</t>
  </si>
  <si>
    <t>-----------Phòng Kế hoạch và Quản lý hàng dự trữ(*9754*)</t>
  </si>
  <si>
    <t>-----------Phòng Kỹ thuật bảo quản(*9755*)</t>
  </si>
  <si>
    <t>-----------Phòng Tài chính kế toán(*9756*)</t>
  </si>
  <si>
    <t>-----------Phòng Tổ chức hành chính(*9757*)</t>
  </si>
  <si>
    <t>-----------Phòng Thanh tra(*9758*)</t>
  </si>
  <si>
    <t>-----------Chi cục Dự trữ Nhà nước Tây Sơn(*3148*)</t>
  </si>
  <si>
    <t>-----------Chi cục Dự trữ Nhà nước Quy Nhơn(*3149*)</t>
  </si>
  <si>
    <t>-----------Chi cục Dự trữ Nhà nước Quảng Ngãi(*3147*)</t>
  </si>
  <si>
    <t>----------Cục Dự trữ Nhà nước khu vực Nam Trung Bộ(*3150*)</t>
  </si>
  <si>
    <t>-----------Lãnh đạo Cục(*9763*)</t>
  </si>
  <si>
    <t>-----------Văn phòng(*157022*)</t>
  </si>
  <si>
    <t>-----------Phòng Kế hoạch và Quản lý hàng dự trữ(*9764*)</t>
  </si>
  <si>
    <t>-----------Phòng Kỹ thuật bảo quản(*9765*)</t>
  </si>
  <si>
    <t>-----------Phòng Tài chính kế toán(*9766*)</t>
  </si>
  <si>
    <t>-----------Phòng Tổ chức hành chính(*9767*)</t>
  </si>
  <si>
    <t>-----------Phòng Thanh tra(*9768*)</t>
  </si>
  <si>
    <t>-----------Chi cục Dự trữ Nhà nước Khánh Hoà(*3152*)</t>
  </si>
  <si>
    <t>-----------Chi cục Dự trữ Nhà nước Phú Yên(*3151*)</t>
  </si>
  <si>
    <t>-----------Chi cục Dự trữ Nhà nước Bình Thuận(*3154*)</t>
  </si>
  <si>
    <t>-----------Chi cục Dự trữ Nhà nước Ninh Thuận(*3153*)</t>
  </si>
  <si>
    <t>----------Cục Dự trữ Nhà nước khu vực Bắc Tây Nguyên(*3155*)</t>
  </si>
  <si>
    <t>-----------Lãnh đạo Cục(*9774*)</t>
  </si>
  <si>
    <t>-----------Văn phòng(*157023*)</t>
  </si>
  <si>
    <t>-----------Phòng Kế hoạch và Quản lý hàng dự trữ(*9775*)</t>
  </si>
  <si>
    <t>-----------Phòng Kỹ thuật bảo quản(*9776*)</t>
  </si>
  <si>
    <t>-----------Phòng Tài chính kế toán(*9777*)</t>
  </si>
  <si>
    <t>-----------Phòng Tổ chức hành chính(*9778*)</t>
  </si>
  <si>
    <t>-----------Phòng Thanh tra(*9779*)</t>
  </si>
  <si>
    <t>-----------Chi cục Dự trữ Nhà nước Gia Lai(*3156*)</t>
  </si>
  <si>
    <t>-----------Chi cục Dự trữ Nhà nước Kon Tum(*3157*)</t>
  </si>
  <si>
    <t>----------Cục Dự trữ Nhà nước khu vực Nam Tây Nguyên(*3158*)</t>
  </si>
  <si>
    <t>-----------Lãnh đạo Cục(*9783*)</t>
  </si>
  <si>
    <t>-----------Văn phòng(*157024*)</t>
  </si>
  <si>
    <t>-----------Phòng Kế hoạch và Quản lý hàng dự trữ(*9784*)</t>
  </si>
  <si>
    <t>-----------Phòng Kỹ thuật bảo quản(*9785*)</t>
  </si>
  <si>
    <t>-----------Phòng Tài chính kế toán(*9786*)</t>
  </si>
  <si>
    <t>-----------Phòng Tổ chức hành chính(*9787*)</t>
  </si>
  <si>
    <t>-----------Phòng Thanh tra(*9788*)</t>
  </si>
  <si>
    <t>-----------Ban vì sự tiến bộ phụ nữ(*9791*)</t>
  </si>
  <si>
    <t>-----------Chi cục Dự trữ Nhà nước Lâm Đồng(*3160*)</t>
  </si>
  <si>
    <t>-----------Chi cục Dự trữ Nhà nước Đăk Lăk(*3159*)</t>
  </si>
  <si>
    <t>-----------Chi cục Dự trữ Nhà nước Gia Lai(*11827*)</t>
  </si>
  <si>
    <t>-----------Chi cục Dự trữ Nhà nước Kon Tum(*11828*)</t>
  </si>
  <si>
    <t>----------Cục Dự trữ Nhà nước khu vực Đông Nam Bộ(*3163*)</t>
  </si>
  <si>
    <t>-----------Lãnh đạo Cục(*9803*)</t>
  </si>
  <si>
    <t>-----------Văn phòng(*157025*)</t>
  </si>
  <si>
    <t>-----------Phòng Kế hoạch và Quản lý hàng dự trữ(*9804*)</t>
  </si>
  <si>
    <t>-----------Phòng Kỹ thuật bảo quản(*9805*)</t>
  </si>
  <si>
    <t>-----------Phòng Tài chính kế toán(*9806*)</t>
  </si>
  <si>
    <t>-----------Phòng Tổ chức hành chính(*9807*)</t>
  </si>
  <si>
    <t>-----------Phòng Thanh tra(*9808*)</t>
  </si>
  <si>
    <t>-----------Chi cuc Dự trữ Nhà nước Bình Dương(*3166*)</t>
  </si>
  <si>
    <t>-----------Chi Cục Dự trữ Nhà nước Tây Ninh(*3165*)</t>
  </si>
  <si>
    <t>-----------Chi cục Dự trữ Nhà nước Miền Đông(*11830*)</t>
  </si>
  <si>
    <t>----------Cục Dự trữ Nhà nước khu vực Thành phố Hồ Chí Minh(*3161*)</t>
  </si>
  <si>
    <t>-----------Lãnh đạo Cục(*9793*)</t>
  </si>
  <si>
    <t>-----------Văn phòng(*157026*)</t>
  </si>
  <si>
    <t>-----------Phòng Kế hoạch và Quản lý hàng dự trữ(*9794*)</t>
  </si>
  <si>
    <t>-----------Phòng Kỹ thuật bảo quản(*9795*)</t>
  </si>
  <si>
    <t>-----------Phòng Tài chính kế toán(*9796*)</t>
  </si>
  <si>
    <t>-----------Phòng Tổ chức hành chính(*9797*)</t>
  </si>
  <si>
    <t>-----------Phòng Thanh tra(*9798*)</t>
  </si>
  <si>
    <t>-----------Chi cục Dự trữ Nhà nước Miền Đông(*3164*)</t>
  </si>
  <si>
    <t>-----------Chi cục Dự trữ Nhà nước Long An(*3162*)</t>
  </si>
  <si>
    <t>-----------Chi cục Dự trữ Nhà nước Đồng Nai(*3167*)</t>
  </si>
  <si>
    <t>-----------Chi cục Dự trữ Nhà nước Tháp Mười(*11832*)</t>
  </si>
  <si>
    <t>-----------Chi cục Dự trữ Nhà nước Tam Nông(*11833*)</t>
  </si>
  <si>
    <t>-----------Chi cục Dự trữ Nhà nước Sa Đéc(*11834*)</t>
  </si>
  <si>
    <t>----------Cục Dự trữ Nhà nước khu vực Cửu Long(*3171*)</t>
  </si>
  <si>
    <t>-----------Lãnh đạo Cục(*9812*)</t>
  </si>
  <si>
    <t>-----------Văn phòng(*157027*)</t>
  </si>
  <si>
    <t>-----------Phòng Kế hoạch và Quản lý hàng dự trữ(*9813*)</t>
  </si>
  <si>
    <t>-----------Phòng Kỹ thuật bảo quản(*9814*)</t>
  </si>
  <si>
    <t>-----------Phòng Tài chính kế toán(*9815*)</t>
  </si>
  <si>
    <t>-----------Phòng Tổ chức hành chính(*9816*)</t>
  </si>
  <si>
    <t>-----------Phòng Thanh tra(*9817*)</t>
  </si>
  <si>
    <t>-----------Chi cục Dự trữ Nhà nước Vĩnh Long(*3172*)</t>
  </si>
  <si>
    <t>-----------Chi cục Dự trữ Nhà nước Tam Nông(*3173*)</t>
  </si>
  <si>
    <t>-----------Chi cục Dự trữ Nhà nước Tháp Mười(*3174*)</t>
  </si>
  <si>
    <t>-----------Chi cục Dự trữ Nhà nước Sa Đéc(*3175*)</t>
  </si>
  <si>
    <t>----------Cục Dự trữ Nhà nước khu vực Tây Nam Bộ(*3168*)</t>
  </si>
  <si>
    <t>-----------Lãnh đạo Cục(*9823*)</t>
  </si>
  <si>
    <t>-----------Văn phòng(*157028*)</t>
  </si>
  <si>
    <t>-----------Phòng Kế hoạch và Quản lý hàng dự trữ(*9824*)</t>
  </si>
  <si>
    <t>-----------Phòng Kỹ thuật bảo quản(*9825*)</t>
  </si>
  <si>
    <t>-----------Phòng Tài chính kế toán(*9826*)</t>
  </si>
  <si>
    <t>-----------Phòng Tổ chức hành chính(*9827*)</t>
  </si>
  <si>
    <t>-----------Phòng Thanh tra(*9828*)</t>
  </si>
  <si>
    <t>-----------Chi cục Dự trữ Nhà nước Kiên Giang(*3169*)</t>
  </si>
  <si>
    <t>-----------Chi cục Dự trữ Nhà nước Cần Thơ(*3170*)</t>
  </si>
  <si>
    <t>-----------Chi cục Dự trữ Nhà nước Vĩnh Long(*11837*)</t>
  </si>
  <si>
    <t>------Kho bạc Nhà nước Việt Nam(*3241*)</t>
  </si>
  <si>
    <t>--------Cơ quan Kho bạc Nhà nước(*9836*)</t>
  </si>
  <si>
    <t>----------Ban Giám đốc Kho bạc Nhà nước(*9837*)</t>
  </si>
  <si>
    <t>----------Văn phòng(*3242*)</t>
  </si>
  <si>
    <t>-----------Phòng Hành chính - Lưu trữ(*9875*)</t>
  </si>
  <si>
    <t>-----------Phòng Thư ký - Tổng hợp(*9878*)</t>
  </si>
  <si>
    <t>-----------Phòng Báo chí - Tuyên truyền(*9877*)</t>
  </si>
  <si>
    <t>-----------Phòng Tài vụ(*9880*)</t>
  </si>
  <si>
    <t>-----------Phòng Quản trị(*9881*)</t>
  </si>
  <si>
    <t>----------Vụ Tổng hợp - Pháp chế(*3245*)</t>
  </si>
  <si>
    <t>-----------Phòng Pháp chế - chế độ(*9864*)</t>
  </si>
  <si>
    <t>-----------Phòng Tổng hợp(*9865*)</t>
  </si>
  <si>
    <t>----------Vụ Kiểm soát chi(*9872*)</t>
  </si>
  <si>
    <t>----------Vụ Kho quỹ(*3249*)</t>
  </si>
  <si>
    <t>----------Vụ Hợp tác quốc tế(*3250*)</t>
  </si>
  <si>
    <t>----------Vụ Thanh tra - Kiểm tra(*3253*)</t>
  </si>
  <si>
    <t>----------Vụ Tổ chức cán bộ(*3251*)</t>
  </si>
  <si>
    <t>-----------Phòng Tổng hợp(*9851*)</t>
  </si>
  <si>
    <t>-----------Phòng Quản lý cán bộ(*9849*)</t>
  </si>
  <si>
    <t>-----------Phòng Thi đua - khen thưởng(*9850*)</t>
  </si>
  <si>
    <t>----------Vụ Tài vụ - Quản trị(*3252*)</t>
  </si>
  <si>
    <t>-----------Phòng Kế hoạch tài chính(*9856*)</t>
  </si>
  <si>
    <t>-----------Phòng Tài vụ(*9854*)</t>
  </si>
  <si>
    <t>-----------Phòng Xây dựng cơ bản(*9858*)</t>
  </si>
  <si>
    <t>-----------Phòng Quản lý tài sản(*9859*)</t>
  </si>
  <si>
    <t>-----------Phòng Quản trị(*9855*)</t>
  </si>
  <si>
    <t>-----------Ban quản lý dự án 32 Cát Linh(*9861*)</t>
  </si>
  <si>
    <t>----------Cục Kế toán nhà nước(*9867*)</t>
  </si>
  <si>
    <t>-----------Ban lãnh đạo(*12841*)</t>
  </si>
  <si>
    <t>-----------Phòng Chế độ(*9869*)</t>
  </si>
  <si>
    <t>-----------Phòng Tổng hợp báo cáo tài chính nhà nước(*9870*)</t>
  </si>
  <si>
    <t>-----------Phòng Quyết toán ngân sách nhà nước(*9871*)</t>
  </si>
  <si>
    <t>-----------Phòng Thanh toán(*9868*)</t>
  </si>
  <si>
    <t>----------Cục Quản lý ngân quỹ(*9838*)</t>
  </si>
  <si>
    <t>-----------Ban lãnh đạo(*12843*)</t>
  </si>
  <si>
    <t>-----------Phòng Giao dịch ngân quỹ(*9840*)</t>
  </si>
  <si>
    <t>-----------Phòng Quản lý rủi ro(*9839*)</t>
  </si>
  <si>
    <t>-----------Phòng Thống kê và dự báo(*9841*)</t>
  </si>
  <si>
    <t>-----------Phòng Huy động vốn(*9842*)</t>
  </si>
  <si>
    <t>----------Cục Công nghệ thông tin(*3244*)</t>
  </si>
  <si>
    <t>-----------Ban lãnh đạo(*12845*)</t>
  </si>
  <si>
    <t>-----------Trung tâm Dịch vụ CNTT(*9883*)</t>
  </si>
  <si>
    <t>-----------Phòng Nghiên cứu và triển khai ứng dụng(*9884*)</t>
  </si>
  <si>
    <t>-----------Phòng Quản trị cơ sở dữ liệu và thống kê(*9885*)</t>
  </si>
  <si>
    <t>-----------Phòng Quản trị mạng và truyền thông(*9886*)</t>
  </si>
  <si>
    <t>-----------Phòng Hành chính - Tổng hợp(*9888*)</t>
  </si>
  <si>
    <t>-----------Phòng Phát triển ứng dụng(*9890*)</t>
  </si>
  <si>
    <t>-----------Phòng Hỗ trợ công nghệ thông tin(*9891*)</t>
  </si>
  <si>
    <t>-----------Phòng Đảm bảo kỹ thuật(*9892*)</t>
  </si>
  <si>
    <t>-----------Phòng Quản lý dự án công nghệ thông tin(*9894*)</t>
  </si>
  <si>
    <t>-----------Phòng Quản lý an ninh thông tin(*9895*)</t>
  </si>
  <si>
    <t>-----------Phòng Quản trị hệ thống(*9896*)</t>
  </si>
  <si>
    <t>----------Sở Giao dịch Kho bạc Nhà nước(*3254*)</t>
  </si>
  <si>
    <t>-----------Phòng Kế toán(*9916*)</t>
  </si>
  <si>
    <t>-----------Phòng Thanh toán vốn đầu tư(*9917*)</t>
  </si>
  <si>
    <t>-----------Phòng Kiểm soát chi 1(*9918*)</t>
  </si>
  <si>
    <t>-----------Phòng Kiểm soát chi 2(*157107*)</t>
  </si>
  <si>
    <t>----------Trường Nghiệp vụ Kho bạc(*3255*)</t>
  </si>
  <si>
    <t>-----------Ban Giám đốc(*154576*)</t>
  </si>
  <si>
    <t>-----------Phòng Đào tạo(*9905*)</t>
  </si>
  <si>
    <t>-----------Phòng Tổng hợp - Hành chính(*9906*)</t>
  </si>
  <si>
    <t>-----------Phòng Khoa học và Thư viện(*9907*)</t>
  </si>
  <si>
    <t>-----------Phòng Tài chính - Kế toán(*9911*)</t>
  </si>
  <si>
    <t>-----------Khoa Kế toán nhà nước(*9908*)</t>
  </si>
  <si>
    <t>-----------Khoa Quản lý ngân quỹ(*9909*)</t>
  </si>
  <si>
    <t>-----------Khoa Đào tạo, bồi dưỡng nâng cao(*154577*)</t>
  </si>
  <si>
    <t>-----------Khoa Đào tạo nghiệp vụ(*154578*)</t>
  </si>
  <si>
    <t>-----------Phân hiệu tại Thành phố Hồ Chí Minh(*9910*)</t>
  </si>
  <si>
    <t>-----------Phân hiệu tại Thừa Thiên Huế(*154402*)</t>
  </si>
  <si>
    <t>-----------Cơ sở đào tạo bồi dưỡng Đồ Sơn(*9912*)</t>
  </si>
  <si>
    <t>-----------Cơ sở đào tạo bồi dưỡng Sa Pa(*9913*)</t>
  </si>
  <si>
    <t>-----------Cơ sở đào tạo bồi dưỡng Sầm Sơn(*9914*)</t>
  </si>
  <si>
    <t>----------Tạp chí Quản lý ngân quỹ quốc gia(*3243*)</t>
  </si>
  <si>
    <t>-----------Phòng Biên tập(*9844*)</t>
  </si>
  <si>
    <t>-----------Phòng Trị sự(*9845*)</t>
  </si>
  <si>
    <t>----------Văn phòng Ban triển khai TABMIS(*9846*)</t>
  </si>
  <si>
    <t>----------Ban Quản lý đầu tư xây dựng cơ bản(*13085*)</t>
  </si>
  <si>
    <t>----------Vụ Kiểm soát chi ngân sách nhà nước(*154403*)</t>
  </si>
  <si>
    <t>----------Vụ Huy động vốn(*154404*)</t>
  </si>
  <si>
    <t>----------Vụ Kế toán nhà nước(*154405*)</t>
  </si>
  <si>
    <t>-----------Phòng thanh toán(*154406*)</t>
  </si>
  <si>
    <t>-----------Phòng xử lý trung tâm(*154407*)</t>
  </si>
  <si>
    <t>----------Thanh tra(*154408*)</t>
  </si>
  <si>
    <t>----------Ban Tổ chức cán bộ(*154409*)</t>
  </si>
  <si>
    <t>----------Ban Thanh toán vốn đầu tư(*154410*)</t>
  </si>
  <si>
    <t>----------Ban Tài vụ - Quản trị(*154411*)</t>
  </si>
  <si>
    <t>-----------Phòng Tài vụ(*154412*)</t>
  </si>
  <si>
    <t>-----------Phòng Quản trị(*154413*)</t>
  </si>
  <si>
    <t>----------Ban Kho quỹ(*154414*)</t>
  </si>
  <si>
    <t>----------Ban Kế toán(*154415*)</t>
  </si>
  <si>
    <t>----------Ban Kế hoạch tổng hợp(*154416*)</t>
  </si>
  <si>
    <t>----------Ban Huy động vốn(*154417*)</t>
  </si>
  <si>
    <t>----------Ban kiểm tra kiểm soát(*154418*)</t>
  </si>
  <si>
    <t>----------Trung tâm Tin học và Thống kê(*154419*)</t>
  </si>
  <si>
    <t>----------Trung tâm Bồi dưỡng nghiệp vụ(*154420*)</t>
  </si>
  <si>
    <t>--------Cơ quan Kho bạc ở địa phương(*4045*)</t>
  </si>
  <si>
    <t>----------Kho bạc Nhà nước Tỉnh Bà Rịa - Vũng Tàu(*3848*)</t>
  </si>
  <si>
    <t>-----------Ban Giám đốc(*9944*)</t>
  </si>
  <si>
    <t>-----------Văn phòng Kho bạc nhà nước Tỉnh(*9960*)</t>
  </si>
  <si>
    <t>-----------Phòng Kế toán nhà nước(*9946*)</t>
  </si>
  <si>
    <t>-----------Phòng Kiểm soát chi(*9947*)</t>
  </si>
  <si>
    <t>-----------Phòng Thanh tra - Kiểm tra(*12165*)</t>
  </si>
  <si>
    <t>-----------Phòng Tài vụ - Quản trị(*12166*)</t>
  </si>
  <si>
    <t>-----------Phòng Tổ chức cán bộ(*9951*)</t>
  </si>
  <si>
    <t>-----------Phòng Tin học(*9950*)</t>
  </si>
  <si>
    <t>-----------Phòng Tài vụ(*9961*)</t>
  </si>
  <si>
    <t>-----------Phòng Tổng hợp(*9945*)</t>
  </si>
  <si>
    <t>-----------Phòng Kho quỹ(*9948*)</t>
  </si>
  <si>
    <t>-----------Phòng Thanh tra(*9949*)</t>
  </si>
  <si>
    <t>-----------Phòng Hành chính - Quản trị(*154434*)</t>
  </si>
  <si>
    <t>-----------Phòng Kiểm soát chi ngân sách nhà nước(*154435*)</t>
  </si>
  <si>
    <t>-----------Phòng Kế hoạch tổng hợp(*154436*)</t>
  </si>
  <si>
    <t>-----------Phòng Kiểm tra, kiểm soát(*154437*)</t>
  </si>
  <si>
    <t>-----------Phòng Thanh toán vốn đầu tư(*154438*)</t>
  </si>
  <si>
    <t>-----------Phòng Hành chính – Tài vụ - Quản trị(*154439*)</t>
  </si>
  <si>
    <t>-----------Kho bạc Nhà nước Vũng Tàu(*3849*)</t>
  </si>
  <si>
    <t>-------------Ban lãnh đạo(*154440*)</t>
  </si>
  <si>
    <t>-------------Tổ Kế toán nhà nước(*154441*)</t>
  </si>
  <si>
    <t>-------------Tổ Tổng hợp - Hành chính(*154442*)</t>
  </si>
  <si>
    <t>-------------Tổ Kho quỹ(*154443*)</t>
  </si>
  <si>
    <t>-----------Kho bạc Nhà nước Châu Đức(*3850*)</t>
  </si>
  <si>
    <t>-------------Ban lãnh đạo(*154444*)</t>
  </si>
  <si>
    <t>-------------Tổ Kế toán nhà nước(*154445*)</t>
  </si>
  <si>
    <t>-------------Tổ Tổng hợp - Hành chính(*154446*)</t>
  </si>
  <si>
    <t>-------------Tổ Kho quỹ(*154447*)</t>
  </si>
  <si>
    <t>-----------Kho bạc Nhà nước Côn Đảo(*3855*)</t>
  </si>
  <si>
    <t>-------------Ban lãnh đạo(*154448*)</t>
  </si>
  <si>
    <t>-------------Tổ Kế toán nhà nước(*154449*)</t>
  </si>
  <si>
    <t>-------------Tổ Tổng hợp - Hành chính(*154450*)</t>
  </si>
  <si>
    <t>-------------Tổ Kho quỹ(*154451*)</t>
  </si>
  <si>
    <t>-----------Kho bạc Nhà nước Bà Rịa(*3856*)</t>
  </si>
  <si>
    <t>-------------Ban lãnh đạo(*154452*)</t>
  </si>
  <si>
    <t>-------------Phòng Kế toán nhà nước(*154453*)</t>
  </si>
  <si>
    <t>-------------Phòng Tổng hợp - Hành chính(*154454*)</t>
  </si>
  <si>
    <t>-------------Phòng Kho quỹ(*154455*)</t>
  </si>
  <si>
    <t>-----------Kho bạc Nhà nước Đất Đỏ(*3853*)</t>
  </si>
  <si>
    <t>-------------Ban lãnh đạo(*154456*)</t>
  </si>
  <si>
    <t>-------------Tổ Kế toán nhà nước(*154457*)</t>
  </si>
  <si>
    <t>-------------Tổ Tổng hợp - Hành chính(*154458*)</t>
  </si>
  <si>
    <t>-------------Tổ Kho quỹ(*154459*)</t>
  </si>
  <si>
    <t>-----------Kho bạc Nhà nước Long Điền(*3852*)</t>
  </si>
  <si>
    <t>-------------Ban lãnh đạo(*154460*)</t>
  </si>
  <si>
    <t>-------------Tổ Kế toán nhà nước(*154461*)</t>
  </si>
  <si>
    <t>-------------Tổ Tổng hợp - Hành chính(*154462*)</t>
  </si>
  <si>
    <t>-------------Tổ Kho quỹ(*154463*)</t>
  </si>
  <si>
    <t>-----------Kho bạc Nhà nước Tân Thành(*3854*)</t>
  </si>
  <si>
    <t>-------------Ban lãnh đạo(*154464*)</t>
  </si>
  <si>
    <t>-------------Tổ Kế toán nhà nước(*154465*)</t>
  </si>
  <si>
    <t>-------------Tổ Tổng hợp - Hành chính(*154466*)</t>
  </si>
  <si>
    <t>-------------Tổ Kho quỹ(*154467*)</t>
  </si>
  <si>
    <t>-----------Kho bạc Nhà nước Xuyên Mộc(*3851*)</t>
  </si>
  <si>
    <t>-------------Ban lãnh đạo(*154468*)</t>
  </si>
  <si>
    <t>-------------Tổ Kế toán nhà nước(*154469*)</t>
  </si>
  <si>
    <t>-------------Tổ Tổng hợp - Hành chính(*154470*)</t>
  </si>
  <si>
    <t>-------------Tổ Kho quỹ(*154471*)</t>
  </si>
  <si>
    <t>----------Kho bạc Nhà nước Tỉnh Bắc Kạn(*3313*)</t>
  </si>
  <si>
    <t>-----------Ban Giám đốc(*9963*)</t>
  </si>
  <si>
    <t>-----------Văn phòng Kho bạc nhà nước Tỉnh(*9970*)</t>
  </si>
  <si>
    <t>-----------Phòng Kế toán nhà nước(*9965*)</t>
  </si>
  <si>
    <t>-----------Phòng Kiểm soát chi(*9966*)</t>
  </si>
  <si>
    <t>-----------Phòng Thanh tra - Kiểm tra(*12168*)</t>
  </si>
  <si>
    <t>-----------Phòng Tài vụ - Quản trị(*9971*)</t>
  </si>
  <si>
    <t>-----------Phòng Tổ chức cán bộ(*9969*)</t>
  </si>
  <si>
    <t>-----------Phòng Tin học(*12167*)</t>
  </si>
  <si>
    <t>-----------Phòng Tài vụ(*9979*)</t>
  </si>
  <si>
    <t>-----------Phòng Tổng hợp(*9964*)</t>
  </si>
  <si>
    <t>-----------Phòng Kho quỹ(*9967*)</t>
  </si>
  <si>
    <t>-----------Phòng Thanh tra(*9968*)</t>
  </si>
  <si>
    <t>-----------Phòng Hành chính - Quản trị(*154472*)</t>
  </si>
  <si>
    <t>-----------Phòng Kiểm soát chi ngân sách nhà nước(*154473*)</t>
  </si>
  <si>
    <t>-----------Phòng Kế hoạch tổng hợp(*154474*)</t>
  </si>
  <si>
    <t>-----------Phòng Kiểm tra, kiểm soát(*154475*)</t>
  </si>
  <si>
    <t>-----------Phòng Thanh toán vốn đầu tư(*154476*)</t>
  </si>
  <si>
    <t>-----------Phòng Hành chính – Tài vụ - Quản trị(*154477*)</t>
  </si>
  <si>
    <t>-----------Kho bạc Nhà nước Ba Bể(*3316*)</t>
  </si>
  <si>
    <t>-------------Ban lãnh đạo(*154478*)</t>
  </si>
  <si>
    <t>-------------Tổ Kế toán nhà nước(*154479*)</t>
  </si>
  <si>
    <t>-------------Tổ Tổng hợp - Hành chính(*154480*)</t>
  </si>
  <si>
    <t>-------------Tổ Kho quỹ(*154481*)</t>
  </si>
  <si>
    <t>-----------Kho bạc Nhà nước Bạch Thông(*3318*)</t>
  </si>
  <si>
    <t>-------------Ban lãnh đạo(*154482*)</t>
  </si>
  <si>
    <t>-------------Tổ Kế toán nhà nước(*154483*)</t>
  </si>
  <si>
    <t>-------------Tổ Tổng hợp - Hành chính(*154484*)</t>
  </si>
  <si>
    <t>-------------Tổ Kho quỹ(*154485*)</t>
  </si>
  <si>
    <t>-----------Kho bạc Nhà nước Chợ Đồn(*3319*)</t>
  </si>
  <si>
    <t>-------------Ban lãnh đạo(*154486*)</t>
  </si>
  <si>
    <t>-------------Tổ Kế toán nhà nước(*154487*)</t>
  </si>
  <si>
    <t>-------------Tổ Tổng hợp - Hành chính(*154488*)</t>
  </si>
  <si>
    <t>-------------Tổ Kho quỹ(*154489*)</t>
  </si>
  <si>
    <t>-----------Kho bạc Nhà nước Chợ Mới(*3320*)</t>
  </si>
  <si>
    <t>-------------Ban lãnh đạo(*154490*)</t>
  </si>
  <si>
    <t>-------------Tổ Kế toán nhà nước(*154491*)</t>
  </si>
  <si>
    <t>-------------Tổ Tổng hợp - Hành chính(*154492*)</t>
  </si>
  <si>
    <t>-------------Tổ Kho quỹ(*154493*)</t>
  </si>
  <si>
    <t>-----------Kho bạc Nhà nước Na Rì(*3321*)</t>
  </si>
  <si>
    <t>-------------Ban lãnh đạo(*154494*)</t>
  </si>
  <si>
    <t>-------------Tổ Kế toán nhà nước(*154495*)</t>
  </si>
  <si>
    <t>-------------Tổ Tổng hợp - Hành chính(*154496*)</t>
  </si>
  <si>
    <t>-------------Tổ Kho quỹ(*154497*)</t>
  </si>
  <si>
    <t>-----------Kho bạc Nhà nước Ngân Sơn(*3317*)</t>
  </si>
  <si>
    <t>-------------Ban lãnh đạo(*154498*)</t>
  </si>
  <si>
    <t>-------------Tổ Kế toán nhà nước(*154499*)</t>
  </si>
  <si>
    <t>-------------Tổ Tổng hợp - Hành chính(*154500*)</t>
  </si>
  <si>
    <t>-------------Tổ Kho quỹ(*154501*)</t>
  </si>
  <si>
    <t>-----------Kho bạc Nhà nước Pác Nặm(*3315*)</t>
  </si>
  <si>
    <t>-------------Ban lãnh đạo(*154502*)</t>
  </si>
  <si>
    <t>-------------Tổ Kế toán nhà nước(*154503*)</t>
  </si>
  <si>
    <t>-------------Tổ Tổng hợp - Hành chính(*154504*)</t>
  </si>
  <si>
    <t>-------------Tổ Kho quỹ(*154505*)</t>
  </si>
  <si>
    <t>----------Kho bạc Nhà nước Tỉnh Bắc Giang(*3432*)</t>
  </si>
  <si>
    <t>-----------Ban Giám đốc(*9999*)</t>
  </si>
  <si>
    <t>-----------Văn phòng Kho bạc nhà nước Tỉnh(*9989*)</t>
  </si>
  <si>
    <t>-----------Phòng Kế toán nhà nước(*9983*)</t>
  </si>
  <si>
    <t>-----------Phòng Kiểm soát chi(*9984*)</t>
  </si>
  <si>
    <t>-----------Phòng Thanh tra - Kiểm tra(*9986*)</t>
  </si>
  <si>
    <t>-----------Phòng Tài vụ - Quản trị(*10001*)</t>
  </si>
  <si>
    <t>-----------Phòng Tổ chức cán bộ(*9988*)</t>
  </si>
  <si>
    <t>-----------Phòng Tin học(*9987*)</t>
  </si>
  <si>
    <t>-----------Phòng Tài vụ(*154506*)</t>
  </si>
  <si>
    <t>-----------Phòng Tổng hợp(*9982*)</t>
  </si>
  <si>
    <t>-----------Phòng Kho quỹ(*9985*)</t>
  </si>
  <si>
    <t>-----------Phòng Thanh tra(*154507*)</t>
  </si>
  <si>
    <t>-----------Phòng Hành chính - Quản trị(*154508*)</t>
  </si>
  <si>
    <t>-----------Phòng Kiểm soát chi ngân sách nhà nước(*154509*)</t>
  </si>
  <si>
    <t>-----------Phòng Kế hoạch tổng hợp(*154510*)</t>
  </si>
  <si>
    <t>-----------Phòng Kiểm tra, kiểm soát(*154511*)</t>
  </si>
  <si>
    <t>-----------Phòng Thanh toán vốn đầu tư(*154512*)</t>
  </si>
  <si>
    <t>-----------Phòng Hành chính – Tài vụ - Quản trị(*154513*)</t>
  </si>
  <si>
    <t>-----------Kho bạc Nhà nước Lục Nam(*3436*)</t>
  </si>
  <si>
    <t>-------------Ban lãnh đạo(*154514*)</t>
  </si>
  <si>
    <t>-------------Tổ Kế toán nhà nước(*154515*)</t>
  </si>
  <si>
    <t>-------------Tổ Tổng hợp - Hành chính(*154516*)</t>
  </si>
  <si>
    <t>-------------Tổ Kho quỹ(*154517*)</t>
  </si>
  <si>
    <t>-----------Kho bạc Nhà nước Sơn Động(*3438*)</t>
  </si>
  <si>
    <t>-------------Ban lãnh đạo(*154518*)</t>
  </si>
  <si>
    <t>-------------Tổ Kế toán nhà nước(*154519*)</t>
  </si>
  <si>
    <t>-------------Tổ Tổng hợp - Hành chính(*154520*)</t>
  </si>
  <si>
    <t>-------------Tổ Kho quỹ(*154521*)</t>
  </si>
  <si>
    <t>-----------Kho bạc Nhà nước Hiệp Hòa(*3441*)</t>
  </si>
  <si>
    <t>-------------Ban lãnh đạo(*154522*)</t>
  </si>
  <si>
    <t>-------------Tổ Kế toán nhà nước(*154523*)</t>
  </si>
  <si>
    <t>-------------Tổ Tổng hợp - Hành chính(*154524*)</t>
  </si>
  <si>
    <t>-------------Tổ Kho quỹ(*154525*)</t>
  </si>
  <si>
    <t>-----------Kho bạc Nhà nước Yên Dũng(*3439*)</t>
  </si>
  <si>
    <t>-------------Ban lãnh đạo(*154526*)</t>
  </si>
  <si>
    <t>-------------Tổ Kế toán nhà nước(*154527*)</t>
  </si>
  <si>
    <t>-------------Tổ Tổng hợp - Hành chính(*154528*)</t>
  </si>
  <si>
    <t>-------------Tổ Kho quỹ(*154529*)</t>
  </si>
  <si>
    <t>-----------Kho bạc Nhà nước Lạng Giang(*3435*)</t>
  </si>
  <si>
    <t>-------------Ban lãnh đạo(*154530*)</t>
  </si>
  <si>
    <t>-------------Tổ Kế toán nhà nước(*154531*)</t>
  </si>
  <si>
    <t>-------------Tổ Tổng hợp - Hành chính(*154532*)</t>
  </si>
  <si>
    <t>-------------Tổ Kho quỹ(*154533*)</t>
  </si>
  <si>
    <t>-----------Kho bạc Nhà nước Lục Ngạn(*3437*)</t>
  </si>
  <si>
    <t>-------------Ban lãnh đạo(*154534*)</t>
  </si>
  <si>
    <t>-------------Tổ Kế toán nhà nước(*154535*)</t>
  </si>
  <si>
    <t>-------------Tổ Tổng hợp - Hành chính(*154536*)</t>
  </si>
  <si>
    <t>-------------Tổ Kho quỹ(*154537*)</t>
  </si>
  <si>
    <t>-----------Kho bạc Nhà nước Việt Yên(*3440*)</t>
  </si>
  <si>
    <t>-------------Ban lãnh đạo(*154538*)</t>
  </si>
  <si>
    <t>-------------Tổ Kế toán nhà nước(*154539*)</t>
  </si>
  <si>
    <t>-------------Tổ Tổng hợp - Hành chính(*154540*)</t>
  </si>
  <si>
    <t>-------------Tổ Kho quỹ(*154541*)</t>
  </si>
  <si>
    <t>-----------Kho bạc Nhà nước Yên Thế(*3433*)</t>
  </si>
  <si>
    <t>-------------Ban lãnh đạo(*154542*)</t>
  </si>
  <si>
    <t>-------------Tổ Kế toán nhà nước(*154543*)</t>
  </si>
  <si>
    <t>-------------Tổ Tổng hợp - Hành chính(*154544*)</t>
  </si>
  <si>
    <t>-------------Tổ Kho quỹ(*154545*)</t>
  </si>
  <si>
    <t>-----------Kho bạc Nhà nước Tân Yên(*3434*)</t>
  </si>
  <si>
    <t>-------------Ban lãnh đạo(*154546*)</t>
  </si>
  <si>
    <t>-------------Tổ Kế toán nhà nước(*154547*)</t>
  </si>
  <si>
    <t>-------------Tổ Tổng hợp - Hành chính(*154548*)</t>
  </si>
  <si>
    <t>-------------Tổ Kho quỹ(*154549*)</t>
  </si>
  <si>
    <t>----------Kho bạc Nhà nước Tỉnh Bắc Ninh(*3467*)</t>
  </si>
  <si>
    <t>-----------Ban Giám đốc(*10019*)</t>
  </si>
  <si>
    <t>-----------Văn phòng Kho bạc nhà nước Tỉnh(*10021*)</t>
  </si>
  <si>
    <t>-----------Phòng Kế toán nhà nước(*10003*)</t>
  </si>
  <si>
    <t>-----------Phòng Kiểm soát chi(*10005*)</t>
  </si>
  <si>
    <t>-----------Phòng Thanh tra - Kiểm tra(*10007*)</t>
  </si>
  <si>
    <t>-----------Phòng Tài vụ - Quản trị(*12169*)</t>
  </si>
  <si>
    <t>-----------Phòng Tổ chức cán bộ(*10009*)</t>
  </si>
  <si>
    <t>-----------Phòng Tin học(*10008*)</t>
  </si>
  <si>
    <t>-----------Phòng Tài vụ(*10020*)</t>
  </si>
  <si>
    <t>-----------Phòng Tổng hợp(*10004*)</t>
  </si>
  <si>
    <t>-----------Phòng Kho quỹ(*10006*)</t>
  </si>
  <si>
    <t>-----------Phòng Thanh tra(*154550*)</t>
  </si>
  <si>
    <t>-----------Phòng Hành chính - Quản trị(*10010*)</t>
  </si>
  <si>
    <t>-----------Phòng Kiểm soát chi ngân sách nhà nước(*154551*)</t>
  </si>
  <si>
    <t>-----------Phòng Kế hoạch tổng hợp(*154552*)</t>
  </si>
  <si>
    <t>-----------Phòng Kiểm tra, kiểm soát(*154553*)</t>
  </si>
  <si>
    <t>-----------Phòng Thanh toán vốn đầu tư(*154554*)</t>
  </si>
  <si>
    <t>-----------Phòng Hành chính – Tài vụ - Quản trị(*154555*)</t>
  </si>
  <si>
    <t>-----------Kho bạc Nhà nước Gia Bình(*3472*)</t>
  </si>
  <si>
    <t>-------------Ban lãnh đạo(*154556*)</t>
  </si>
  <si>
    <t>-------------Tổ Kế toán nhà nước(*154557*)</t>
  </si>
  <si>
    <t>-------------Tổ Tổng hợp - Hành chính(*154558*)</t>
  </si>
  <si>
    <t>-------------Tổ Kho quỹ(*154559*)</t>
  </si>
  <si>
    <t>-----------Kho bạc Nhà nước Lương Tài(*3473*)</t>
  </si>
  <si>
    <t>-------------Ban lãnh đạo(*154560*)</t>
  </si>
  <si>
    <t>-------------Tổ Kế toán nhà nước(*154561*)</t>
  </si>
  <si>
    <t>-------------Tổ Tổng hợp - Hành chính(*154562*)</t>
  </si>
  <si>
    <t>-------------Tổ Kho quỹ(*154563*)</t>
  </si>
  <si>
    <t>-----------Kho bạc Nhà nước Quế Võ(*3469*)</t>
  </si>
  <si>
    <t>-------------Ban lãnh đạo(*154564*)</t>
  </si>
  <si>
    <t>-------------Tổ Kế toán nhà nước(*154565*)</t>
  </si>
  <si>
    <t>-------------Tổ Tổng hợp - Hành chính(*154566*)</t>
  </si>
  <si>
    <t>-------------Tổ Kho quỹ(*154567*)</t>
  </si>
  <si>
    <t>-----------Kho bạc Nhà nước TP. Bắc Ninh(*3474*)</t>
  </si>
  <si>
    <t>-------------Ban lãnh đạo(*154568*)</t>
  </si>
  <si>
    <t>-------------Phòng Kế toán nhà nước(*154569*)</t>
  </si>
  <si>
    <t>-------------Phòng Tổng hợp - Hành chính(*154570*)</t>
  </si>
  <si>
    <t>-------------Phòng Kho quỹ(*154571*)</t>
  </si>
  <si>
    <t>-----------Kho bạc Nhà nước Thuận Thành(*3471*)</t>
  </si>
  <si>
    <t>-------------Ban lãnh đạo(*154572*)</t>
  </si>
  <si>
    <t>-------------Tổ Kế toán nhà nước(*154573*)</t>
  </si>
  <si>
    <t>-------------Tổ Tổng hợp - Hành chính(*154574*)</t>
  </si>
  <si>
    <t>-------------Tổ Kho quỹ(*154575*)</t>
  </si>
  <si>
    <t>-----------Kho bạc Nhà nước Tiên Du(*3470*)</t>
  </si>
  <si>
    <t>-------------Ban lãnh đạo(*154421*)</t>
  </si>
  <si>
    <t>-------------Tổ Kế toán nhà nước(*154422*)</t>
  </si>
  <si>
    <t>-------------Tổ Tổng hợp - Hành chính(*154423*)</t>
  </si>
  <si>
    <t>-------------Tổ Kho quỹ(*154424*)</t>
  </si>
  <si>
    <t>-----------Kho bạc Nhà nước Từ Sơn(*3475*)</t>
  </si>
  <si>
    <t>-------------Ban lãnh đạo(*154425*)</t>
  </si>
  <si>
    <t>-------------Tổ Kế toán nhà nước(*154426*)</t>
  </si>
  <si>
    <t>-------------Tổ Tổng hợp - Hành chính(*154427*)</t>
  </si>
  <si>
    <t>-------------Tổ Kho quỹ(*154428*)</t>
  </si>
  <si>
    <t>-----------Kho bạc Nhà nước Yên Phong(*3468*)</t>
  </si>
  <si>
    <t>-------------Ban lãnh đạo(*154429*)</t>
  </si>
  <si>
    <t>-------------Tổ Kế toán nhà nước(*154430*)</t>
  </si>
  <si>
    <t>-------------Tổ Tổng hợp - Hành chính(*154431*)</t>
  </si>
  <si>
    <t>-------------Tổ Kho quỹ(*154432*)</t>
  </si>
  <si>
    <t>----------Kho bạc Nhà nước Tỉnh Bạc Liêu(*4009*)</t>
  </si>
  <si>
    <t>-----------Ban Giám đốc(*10026*)</t>
  </si>
  <si>
    <t>-----------Văn phòng Kho bạc nhà nước Tỉnh(*10023*)</t>
  </si>
  <si>
    <t>-----------Phòng Kế toán nhà nước(*10028*)</t>
  </si>
  <si>
    <t>-----------Phòng Kiểm soát chi(*154433*)</t>
  </si>
  <si>
    <t>-----------Phòng Thanh tra - Kiểm tra(*10043*)</t>
  </si>
  <si>
    <t>-----------Phòng Tài vụ - Quản trị(*10025*)</t>
  </si>
  <si>
    <t>-----------Phòng Tổ chức cán bộ(*10033*)</t>
  </si>
  <si>
    <t>-----------Phòng Tin học(*10030*)</t>
  </si>
  <si>
    <t>-----------Phòng Tài vụ(*10042*)</t>
  </si>
  <si>
    <t>-----------Phòng Tổng hợp(*10027*)</t>
  </si>
  <si>
    <t>-----------Phòng Kho quỹ(*10031*)</t>
  </si>
  <si>
    <t>-----------Phòng Thanh tra(*10032*)</t>
  </si>
  <si>
    <t>-----------Phòng Hành chính - Quản trị(*10034*)</t>
  </si>
  <si>
    <t>-----------Phòng Kiểm soát chi ngân sách nhà nước(*10029*)</t>
  </si>
  <si>
    <t>-----------Phòng Kế hoạch tổng hợp(*156047*)</t>
  </si>
  <si>
    <t>-----------Phòng Kiểm tra, kiểm soát(*156036*)</t>
  </si>
  <si>
    <t>-----------Phòng Thanh toán vốn đầu tư(*156037*)</t>
  </si>
  <si>
    <t>-----------Phòng Hành chính – Tài vụ - Quản trị(*156038*)</t>
  </si>
  <si>
    <t>-----------Kho bạc Nhà nước Đông Hải(*4014*)</t>
  </si>
  <si>
    <t>-------------Ban lãnh đạo(*156039*)</t>
  </si>
  <si>
    <t>-------------Tổ Kế toán nhà nước(*156040*)</t>
  </si>
  <si>
    <t>-------------Tổ Tổng hợp - Hành chính(*156041*)</t>
  </si>
  <si>
    <t>-------------Tổ Kho quỹ(*156042*)</t>
  </si>
  <si>
    <t>-----------Kho bạc Nhà nước Giá Rai(*4013*)</t>
  </si>
  <si>
    <t>-------------Ban lãnh đạo(*156043*)</t>
  </si>
  <si>
    <t>-------------Tổ Kế toán nhà nước(*156044*)</t>
  </si>
  <si>
    <t>-------------Tổ Tổng hợp - Hành chính(*156045*)</t>
  </si>
  <si>
    <t>-------------Tổ Kho quỹ(*156046*)</t>
  </si>
  <si>
    <t>-----------Kho bạc Nhà nước Hòa Bình(*4015*)</t>
  </si>
  <si>
    <t>-------------Ban lãnh đạo(*156048*)</t>
  </si>
  <si>
    <t>-------------Tổ Kế toán nhà nước(*156049*)</t>
  </si>
  <si>
    <t>-------------Tổ Tổng hợp - Hành chính(*156050*)</t>
  </si>
  <si>
    <t>-------------Tổ Kho quỹ(*156051*)</t>
  </si>
  <si>
    <t>-----------Kho bạc Nhà nước Hồng Dân(*4010*)</t>
  </si>
  <si>
    <t>-------------Ban lãnh đạo(*156052*)</t>
  </si>
  <si>
    <t>-------------Tổ Kế toán nhà nước(*156053*)</t>
  </si>
  <si>
    <t>-------------Tổ Tổng hợp - Hành chính(*156054*)</t>
  </si>
  <si>
    <t>-------------Tổ Kho quỹ(*156055*)</t>
  </si>
  <si>
    <t>-----------Kho bạc Nhà nước Phước Long(*4011*)</t>
  </si>
  <si>
    <t>-------------Ban lãnh đạo(*156056*)</t>
  </si>
  <si>
    <t>-------------Tổ Kế toán nhà nước(*156057*)</t>
  </si>
  <si>
    <t>-------------Tổ Tổng hợp - Hành chính(*156116*)</t>
  </si>
  <si>
    <t>-------------Tổ Kho quỹ(*156111*)</t>
  </si>
  <si>
    <t>-----------Kho bạc Nhà nước Vĩnh Lợi(*4012*)</t>
  </si>
  <si>
    <t>-------------Ban lãnh đạo(*156112*)</t>
  </si>
  <si>
    <t>-------------Tổ Kế toán nhà nước(*156113*)</t>
  </si>
  <si>
    <t>-------------Tổ Tổng hợp - Hành chính(*156114*)</t>
  </si>
  <si>
    <t>-------------Tổ Kho quỹ(*156115*)</t>
  </si>
  <si>
    <t>----------Kho bạc Nhà nước Tỉnh Bến Tre(*3910*)</t>
  </si>
  <si>
    <t>-----------Ban Giám đốc(*10045*)</t>
  </si>
  <si>
    <t>-----------Văn phòng Kho bạc nhà nước Tỉnh(*10053*)</t>
  </si>
  <si>
    <t>-----------Phòng Kế toán nhà nước(*10047*)</t>
  </si>
  <si>
    <t>-----------Phòng Kiểm soát chi(*10048*)</t>
  </si>
  <si>
    <t>-----------Phòng Thanh tra - Kiểm tra(*10050*)</t>
  </si>
  <si>
    <t>-----------Phòng Tài vụ - Quản trị(*10064*)</t>
  </si>
  <si>
    <t>-----------Phòng Tổ chức cán bộ(*10052*)</t>
  </si>
  <si>
    <t>-----------Phòng Tin học(*10051*)</t>
  </si>
  <si>
    <t>-----------Phòng Tài vụ(*10063*)</t>
  </si>
  <si>
    <t>-----------Phòng Tổng hợp(*10046*)</t>
  </si>
  <si>
    <t>-----------Phòng Kho quỹ(*10049*)</t>
  </si>
  <si>
    <t>-----------Phòng Thanh tra(*156117*)</t>
  </si>
  <si>
    <t>-----------Phòng Hành chính - Quản trị(*156118*)</t>
  </si>
  <si>
    <t>-----------Phòng Kiểm soát chi ngân sách nhà nước(*156119*)</t>
  </si>
  <si>
    <t>-----------Phòng Kế hoạch tổng hợp(*156171*)</t>
  </si>
  <si>
    <t>-----------Phòng Kiểm tra, kiểm soát(*156172*)</t>
  </si>
  <si>
    <t>-----------Phòng Thanh toán vốn đầu tư(*156173*)</t>
  </si>
  <si>
    <t>-----------Phòng Hành chính – Tài vụ - Quản trị(*156161*)</t>
  </si>
  <si>
    <t>-----------Kho bạc Nhà nước Châu Thành(*3911*)</t>
  </si>
  <si>
    <t>-------------Ban lãnh đạo(*156162*)</t>
  </si>
  <si>
    <t>-------------Tổ Kế toán nhà nước(*156163*)</t>
  </si>
  <si>
    <t>-------------Tổ Tổng hợp - Hành chính(*156164*)</t>
  </si>
  <si>
    <t>-------------Tổ Kho quỹ(*156165*)</t>
  </si>
  <si>
    <t>-----------Kho bạc Nhà nước Chợ Lách(*3912*)</t>
  </si>
  <si>
    <t>-------------Ban lãnh đạo(*156166*)</t>
  </si>
  <si>
    <t>-------------Tổ Kế toán nhà nước(*156167*)</t>
  </si>
  <si>
    <t>-------------Tổ Tổng hợp - Hành chính(*156168*)</t>
  </si>
  <si>
    <t>-------------Tổ Kho quỹ(*156169*)</t>
  </si>
  <si>
    <t>-----------Kho bạc Nhà nước Ba Tri(*3915*)</t>
  </si>
  <si>
    <t>-------------Ban lãnh đạo(*156170*)</t>
  </si>
  <si>
    <t>-------------Tổ Kế toán nhà nước(*156174*)</t>
  </si>
  <si>
    <t>-------------Tổ Tổng hợp - Hành chính(*156175*)</t>
  </si>
  <si>
    <t>-------------Tổ Kho quỹ(*156176*)</t>
  </si>
  <si>
    <t>-----------Kho bạc Nhà nước Bình Đại(*3914*)</t>
  </si>
  <si>
    <t>-------------Ban lãnh đạo(*156177*)</t>
  </si>
  <si>
    <t>-------------Tổ Kế toán nhà nước(*156178*)</t>
  </si>
  <si>
    <t>-------------Tổ Tổng hợp - Hành chính(*156179*)</t>
  </si>
  <si>
    <t>-------------Tổ Kho quỹ(*156180*)</t>
  </si>
  <si>
    <t>-----------Kho bạc Nhà nước Giồng Trôm(*3913*)</t>
  </si>
  <si>
    <t>-------------Ban lãnh đạo(*156181*)</t>
  </si>
  <si>
    <t>-------------Tổ Kế toán nhà nước(*156182*)</t>
  </si>
  <si>
    <t>-------------Tổ Tổng hợp - Hành chính(*156183*)</t>
  </si>
  <si>
    <t>-------------Tổ Kho quỹ(*156184*)</t>
  </si>
  <si>
    <t>-----------Kho bạc Nhà nước Mỏ Cày Nam(*3918*)</t>
  </si>
  <si>
    <t>-------------Ban lãnh đạo(*156267*)</t>
  </si>
  <si>
    <t>-------------Tổ Kế toán nhà nước(*156256*)</t>
  </si>
  <si>
    <t>-------------Tổ Tổng hợp - Hành chính(*156257*)</t>
  </si>
  <si>
    <t>-------------Tổ Kho quỹ(*156258*)</t>
  </si>
  <si>
    <t>-----------Kho bạc Nhà nước Thạnh Phú(*3916*)</t>
  </si>
  <si>
    <t>-------------Ban lãnh đạo(*156259*)</t>
  </si>
  <si>
    <t>-------------Tổ Kế toán nhà nước(*156260*)</t>
  </si>
  <si>
    <t>-------------Tổ Tổng hợp - Hành chính(*156261*)</t>
  </si>
  <si>
    <t>-------------Tổ Kho quỹ(*156262*)</t>
  </si>
  <si>
    <t>-----------Kho bạc Nhà nước Mỏ Cày Bắc(*3917*)</t>
  </si>
  <si>
    <t>-------------Ban lãnh đạo(*156263*)</t>
  </si>
  <si>
    <t>-------------Tổ Kế toán nhà nước(*156264*)</t>
  </si>
  <si>
    <t>-------------Tổ Tổng hợp - Hành chính(*156265*)</t>
  </si>
  <si>
    <t>-------------Tổ Kho quỹ(*156266*)</t>
  </si>
  <si>
    <t>----------Kho bạc Nhà nước Tỉnh Bình Định(*3688*)</t>
  </si>
  <si>
    <t>-----------Ban Giám đốc(*10074*)</t>
  </si>
  <si>
    <t>-----------Văn phòng Kho bạc nhà nước Tỉnh(*10086*)</t>
  </si>
  <si>
    <t>-----------Phòng Kế toán nhà nước(*10067*)</t>
  </si>
  <si>
    <t>-----------Phòng Kiểm soát chi(*10068*)</t>
  </si>
  <si>
    <t>-----------Phòng Thanh tra - Kiểm tra(*10070*)</t>
  </si>
  <si>
    <t>-----------Phòng Tài vụ - Quản trị(*10073*)</t>
  </si>
  <si>
    <t>-----------Phòng Tổ chức cán bộ(*10072*)</t>
  </si>
  <si>
    <t>-----------Phòng Tin học(*10071*)</t>
  </si>
  <si>
    <t>-----------Phòng Tài vụ(*12170*)</t>
  </si>
  <si>
    <t>-----------Phòng Giao dịch(*156315*)</t>
  </si>
  <si>
    <t>-----------Phòng Tổng hợp(*10066*)</t>
  </si>
  <si>
    <t>-----------Phòng Kho quỹ(*10069*)</t>
  </si>
  <si>
    <t>-----------Phòng Thanh tra(*156316*)</t>
  </si>
  <si>
    <t>-----------Phòng Hành chính - Quản trị(*156317*)</t>
  </si>
  <si>
    <t>-----------Phòng Kiểm soát chi ngân sách nhà nước(*156318*)</t>
  </si>
  <si>
    <t>-----------Phòng Kế hoạch tổng hợp(*156319*)</t>
  </si>
  <si>
    <t>-----------Phòng Kiểm tra, kiểm soát(*156320*)</t>
  </si>
  <si>
    <t>-----------Phòng Thanh toán vốn đầu tư(*156321*)</t>
  </si>
  <si>
    <t>-----------Phòng Hành chính – Tài vụ - Quản trị(*156322*)</t>
  </si>
  <si>
    <t>-----------Kho bạc Nhà nước Qui Nhơn(*3689*)</t>
  </si>
  <si>
    <t>-------------Ban lãnh đạo(*156323*)</t>
  </si>
  <si>
    <t>-------------Tổ Kế toán nhà nước(*156324*)</t>
  </si>
  <si>
    <t>-------------Tổ Tổng hợp - Hành chính(*156325*)</t>
  </si>
  <si>
    <t>-------------Tổ Kho quỹ(*156326*)</t>
  </si>
  <si>
    <t>-----------Kho bạc Nhà nước An Lão(*3690*)</t>
  </si>
  <si>
    <t>-------------Ban lãnh đạo(*156327*)</t>
  </si>
  <si>
    <t>-------------Tổ Kế toán nhà nước(*156328*)</t>
  </si>
  <si>
    <t>-------------Tổ Tổng hợp - Hành chính(*156329*)</t>
  </si>
  <si>
    <t>-------------Tổ Kho quỹ(*156330*)</t>
  </si>
  <si>
    <t>-----------Kho bạc Nhà nước An Nhơn(*3699*)</t>
  </si>
  <si>
    <t>-------------Ban lãnh đạo(*156331*)</t>
  </si>
  <si>
    <t>-------------Tổ Kế toán nhà nước(*156332*)</t>
  </si>
  <si>
    <t>-------------Tổ Tổng hợp - Hành chính(*156333*)</t>
  </si>
  <si>
    <t>-------------Tổ Kho quỹ(*156334*)</t>
  </si>
  <si>
    <t>-----------Kho bạc Nhà nước Hoài Ân(*3692*)</t>
  </si>
  <si>
    <t>-------------Ban lãnh đạo(*156388*)</t>
  </si>
  <si>
    <t>-------------Tổ Kế toán nhà nước(*156389*)</t>
  </si>
  <si>
    <t>-------------Tổ Tổng hợp - Hành chính(*156390*)</t>
  </si>
  <si>
    <t>-------------Tổ Kho quỹ(*156391*)</t>
  </si>
  <si>
    <t>-----------Kho bạc Nhà nước Hoài Nhơn(*3691*)</t>
  </si>
  <si>
    <t>-------------Ban lãnh đạo(*156392*)</t>
  </si>
  <si>
    <t>-------------Tổ Kế toán nhà nước(*156393*)</t>
  </si>
  <si>
    <t>-------------Tổ Tổng hợp - Hành chính(*156394*)</t>
  </si>
  <si>
    <t>-------------Tổ Kho quỹ(*156395*)</t>
  </si>
  <si>
    <t>-----------Kho bạc Nhà nước Phù Cát(*3696*)</t>
  </si>
  <si>
    <t>-------------Ban lãnh đạo(*156396*)</t>
  </si>
  <si>
    <t>-------------Tổ Kế toán nhà nước(*156397*)</t>
  </si>
  <si>
    <t>-------------Tổ Tổng hợp - Hành chính(*156398*)</t>
  </si>
  <si>
    <t>-------------Tổ Kho quỹ(*156399*)</t>
  </si>
  <si>
    <t>-----------Kho bạc Nhà nước Phù Mỹ(*3693*)</t>
  </si>
  <si>
    <t>-------------Ban lãnh đạo(*156400*)</t>
  </si>
  <si>
    <t>-------------Tổ Kế toán nhà nước(*156401*)</t>
  </si>
  <si>
    <t>-------------Tổ Tổng hợp - Hành chính(*156402*)</t>
  </si>
  <si>
    <t>-------------Tổ Kho quỹ(*156403*)</t>
  </si>
  <si>
    <t>-----------Kho bạc Nhà nước Tuy Phước(*3697*)</t>
  </si>
  <si>
    <t>-------------Ban lãnh đạo(*156404*)</t>
  </si>
  <si>
    <t>-------------Tổ Kế toán nhà nước(*156405*)</t>
  </si>
  <si>
    <t>-------------Tổ Tổng hợp - Hành chính(*156406*)</t>
  </si>
  <si>
    <t>-------------Tổ Kho quỹ(*156407*)</t>
  </si>
  <si>
    <t>-----------Kho bạc Nhà nước Vân Canh(*3698*)</t>
  </si>
  <si>
    <t>-------------Ban lãnh đạo(*156408*)</t>
  </si>
  <si>
    <t>-------------Tổ Kế toán nhà nước(*156409*)</t>
  </si>
  <si>
    <t>-------------Tổ Tổng hợp - Hành chính(*156466*)</t>
  </si>
  <si>
    <t>-------------Tổ Kho quỹ(*156467*)</t>
  </si>
  <si>
    <t>-----------Kho bạc Nhà nước Vĩnh Thạnh(*3694*)</t>
  </si>
  <si>
    <t>-------------Ban lãnh đạo(*156458*)</t>
  </si>
  <si>
    <t>-------------Tổ Kế toán nhà nước(*156459*)</t>
  </si>
  <si>
    <t>-------------Tổ Tổng hợp - Hành chính(*156460*)</t>
  </si>
  <si>
    <t>-------------Tổ Kho quỹ(*156461*)</t>
  </si>
  <si>
    <t>-----------Kho bạc Nhà nước Tây Sơn(*3695*)</t>
  </si>
  <si>
    <t>-------------Ban lãnh đạo(*156462*)</t>
  </si>
  <si>
    <t>-------------Tổ Kế toán nhà nước(*156463*)</t>
  </si>
  <si>
    <t>-------------Tổ Tổng hợp - Hành chính(*156464*)</t>
  </si>
  <si>
    <t>-------------Tổ Kho quỹ(*156465*)</t>
  </si>
  <si>
    <t>----------Kho bạc Nhà nước Tỉnh Bình Dương(*3826*)</t>
  </si>
  <si>
    <t>-----------Ban Giám đốc(*10088*)</t>
  </si>
  <si>
    <t>-----------Văn phòng Kho bạc nhà nước Tỉnh(*10094*)</t>
  </si>
  <si>
    <t>-----------Phòng Kế toán nhà nước(*10089*)</t>
  </si>
  <si>
    <t>-----------Phòng Kiểm soát chi(*10090*)</t>
  </si>
  <si>
    <t>-----------Phòng Thanh tra - Kiểm tra(*10091*)</t>
  </si>
  <si>
    <t>-----------Phòng Tài vụ - Quản trị(*10105*)</t>
  </si>
  <si>
    <t>-----------Phòng Tổ chức cán bộ(*10093*)</t>
  </si>
  <si>
    <t>-----------Phòng Tin học(*10092*)</t>
  </si>
  <si>
    <t>-----------Phòng Tài vụ(*10102*)</t>
  </si>
  <si>
    <t>-----------Phòng Giao dịch(*10101*)</t>
  </si>
  <si>
    <t>-----------Phòng Tổng hợp(*156508*)</t>
  </si>
  <si>
    <t>-----------Phòng Kho quỹ(*156509*)</t>
  </si>
  <si>
    <t>-----------Phòng Thanh tra(*156510*)</t>
  </si>
  <si>
    <t>-----------Phòng Hành chính - Quản trị(*156511*)</t>
  </si>
  <si>
    <t>-----------Phòng Kiểm soát chi ngân sách nhà nước(*156512*)</t>
  </si>
  <si>
    <t>-----------Phòng Kế hoạch tổng hợp(*156513*)</t>
  </si>
  <si>
    <t>-----------Phòng Kiểm tra, kiểm soát(*156514*)</t>
  </si>
  <si>
    <t>-----------Phòng Thanh toán vốn đầu tư(*156515*)</t>
  </si>
  <si>
    <t>-----------Phòng Hành chính – Tài vụ - Quản trị(*156516*)</t>
  </si>
  <si>
    <t>-----------Kho bạc Nhà nước Bến Cát(*3832*)</t>
  </si>
  <si>
    <t>-------------Ban lãnh đạo(*156517*)</t>
  </si>
  <si>
    <t>-------------Tổ Kế toán nhà nước(*156518*)</t>
  </si>
  <si>
    <t>-------------Tổ Tổng hợp - Hành chính(*156519*)</t>
  </si>
  <si>
    <t>-------------Tổ Kho quỹ(*156520*)</t>
  </si>
  <si>
    <t>-----------Kho bạc Nhà nước Dĩ An(*3829*)</t>
  </si>
  <si>
    <t>-------------Ban lãnh đạo(*156521*)</t>
  </si>
  <si>
    <t>-------------Tổ Kế toán nhà nước(*156522*)</t>
  </si>
  <si>
    <t>-------------Tổ Tổng hợp - Hành chính(*156523*)</t>
  </si>
  <si>
    <t>-------------Tổ Kho quỹ(*156524*)</t>
  </si>
  <si>
    <t>-----------Kho bạc Nhà nước Dầu Tiếng(*3827*)</t>
  </si>
  <si>
    <t>-------------Ban lãnh đạo(*156525*)</t>
  </si>
  <si>
    <t>-------------Tổ Kế toán nhà nước(*156526*)</t>
  </si>
  <si>
    <t>-------------Tổ Tổng hợp - Hành chính(*156527*)</t>
  </si>
  <si>
    <t>-------------Tổ Kho quỹ(*156528*)</t>
  </si>
  <si>
    <t>-----------Kho bạc Nhà nước Phú Giáo(*3828*)</t>
  </si>
  <si>
    <t>-------------Ban lãnh đạo(*156529*)</t>
  </si>
  <si>
    <t>-------------Tổ Kế toán nhà nước(*156530*)</t>
  </si>
  <si>
    <t>-------------Tổ Tổng hợp - Hành chính(*156531*)</t>
  </si>
  <si>
    <t>-------------Tổ Kho quỹ(*156532*)</t>
  </si>
  <si>
    <t>-----------Kho bạc Nhà nước Thuận An(*3830*)</t>
  </si>
  <si>
    <t>-------------Ban lãnh đạo(*156591*)</t>
  </si>
  <si>
    <t>-------------Tổ Kế toán nhà nước(*156580*)</t>
  </si>
  <si>
    <t>-------------Tổ Tổng hợp - Hành chính(*156581*)</t>
  </si>
  <si>
    <t>-------------Tổ Kho quỹ(*156582*)</t>
  </si>
  <si>
    <t>-----------Kho bạc Nhà nước Tân Uyên(*3833*)</t>
  </si>
  <si>
    <t>-------------Ban lãnh đạo(*156583*)</t>
  </si>
  <si>
    <t>-------------Tổ Kế toán nhà nước(*156584*)</t>
  </si>
  <si>
    <t>-------------Tổ Tổng hợp - Hành chính(*156585*)</t>
  </si>
  <si>
    <t>-------------Tổ Kho quỹ(*156586*)</t>
  </si>
  <si>
    <t>-----------Kho bạc Nhà nước Bàu Bàng(*3834*)</t>
  </si>
  <si>
    <t>-------------Ban lãnh đạo(*156587*)</t>
  </si>
  <si>
    <t>-------------Tổ Kế toán nhà nước(*156588*)</t>
  </si>
  <si>
    <t>-------------Tổ Tổng hợp - Hành chính(*156589*)</t>
  </si>
  <si>
    <t>-------------Tổ Kho quỹ(*156590*)</t>
  </si>
  <si>
    <t>-----------Kho bạc Nhà nước Bắc Tân Uyên(*3835*)</t>
  </si>
  <si>
    <t>-------------Ban lãnh đạo(*156592*)</t>
  </si>
  <si>
    <t>-------------Tổ Kế toán nhà nước(*156593*)</t>
  </si>
  <si>
    <t>-------------Tổ Tổng hợp - Hành chính(*156594*)</t>
  </si>
  <si>
    <t>-------------Tổ Kho quỹ(*156595*)</t>
  </si>
  <si>
    <t>----------Kho bạc Nhà nước Tỉnh Bình Phước(*3805*)</t>
  </si>
  <si>
    <t>-----------Ban Giám đốc(*10116*)</t>
  </si>
  <si>
    <t>-----------Văn phòng Kho bạc nhà nước Tỉnh(*10115*)</t>
  </si>
  <si>
    <t>-----------Phòng Kế toán nhà nước(*10109*)</t>
  </si>
  <si>
    <t>-----------Phòng Kiểm soát chi(*10110*)</t>
  </si>
  <si>
    <t>-----------Phòng Thanh tra - Kiểm tra(*10112*)</t>
  </si>
  <si>
    <t>-----------Phòng Tài vụ - Quản trị(*10107*)</t>
  </si>
  <si>
    <t>-----------Phòng Tổ chức cán bộ(*10114*)</t>
  </si>
  <si>
    <t>-----------Phòng Tin học(*10113*)</t>
  </si>
  <si>
    <t>-----------Phòng Tài vụ(*10127*)</t>
  </si>
  <si>
    <t>-----------Phòng Giao dịch(*10128*)</t>
  </si>
  <si>
    <t>-----------Phòng Tổng hợp(*10108*)</t>
  </si>
  <si>
    <t>-----------Phòng Kho quỹ(*10111*)</t>
  </si>
  <si>
    <t>-----------Phòng Thanh tra(*156627*)</t>
  </si>
  <si>
    <t>-----------Phòng Hành chính - Quản trị(*156628*)</t>
  </si>
  <si>
    <t>-----------Phòng Kiểm soát chi ngân sách nhà nước(*156629*)</t>
  </si>
  <si>
    <t>-----------Phòng Kế hoạch tổng hợp(*156630*)</t>
  </si>
  <si>
    <t>-----------Phòng Kiểm tra, kiểm soát(*156631*)</t>
  </si>
  <si>
    <t>-----------Phòng Thanh toán vốn đầu tư(*156632*)</t>
  </si>
  <si>
    <t>-----------Phòng Hành chính – Tài vụ - Quản trị(*156633*)</t>
  </si>
  <si>
    <t>-----------Kho bạc Nhà nước Bình Long(*3812*)</t>
  </si>
  <si>
    <t>-------------Ban lãnh đạo(*156634*)</t>
  </si>
  <si>
    <t>-------------Tổ Kế toán nhà nước(*156635*)</t>
  </si>
  <si>
    <t>-------------Tổ Tổng hợp - Hành chính(*156636*)</t>
  </si>
  <si>
    <t>-------------Tổ Kho quỹ(*156637*)</t>
  </si>
  <si>
    <t>-----------Kho bạc Nhà nước Phú Riềng(*10118*)</t>
  </si>
  <si>
    <t>-------------Ban lãnh đạo(*156638*)</t>
  </si>
  <si>
    <t>-------------Tổ Kế toán nhà nước(*156639*)</t>
  </si>
  <si>
    <t>-------------Tổ Tổng hợp - Hành chính(*156640*)</t>
  </si>
  <si>
    <t>-------------Tổ Kho quỹ(*155652*)</t>
  </si>
  <si>
    <t>-----------Kho bạc Nhà nước Bù Đăng(*3810*)</t>
  </si>
  <si>
    <t>-------------Ban lãnh đạo(*155640*)</t>
  </si>
  <si>
    <t>-------------Tổ Kế toán nhà nước(*155641*)</t>
  </si>
  <si>
    <t>-------------Tổ Tổng hợp - Hành chính(*155642*)</t>
  </si>
  <si>
    <t>-------------Tổ Kho quỹ(*155643*)</t>
  </si>
  <si>
    <t>-----------Kho bạc Nhà nước Bù Đốp(*3808*)</t>
  </si>
  <si>
    <t>-------------Ban lãnh đạo(*155644*)</t>
  </si>
  <si>
    <t>-------------Tổ Kế toán nhà nước(*155645*)</t>
  </si>
  <si>
    <t>-------------Tổ Tổng hợp - Hành chính(*155646*)</t>
  </si>
  <si>
    <t>-------------Tổ Kho quỹ(*155647*)</t>
  </si>
  <si>
    <t>-----------Kho bạc Nhà nước Chơn Thành(*3811*)</t>
  </si>
  <si>
    <t>-------------Ban lãnh đạo(*155648*)</t>
  </si>
  <si>
    <t>-------------Tổ Kế toán nhà nước(*155649*)</t>
  </si>
  <si>
    <t>-------------Tổ Tổng hợp - Hành chính(*155650*)</t>
  </si>
  <si>
    <t>-------------Tổ Kho quỹ(*155651*)</t>
  </si>
  <si>
    <t>-----------Kho bạc Nhà nước Đồng Phú(*3809*)</t>
  </si>
  <si>
    <t>-------------Ban lãnh đạo(*155653*)</t>
  </si>
  <si>
    <t>-------------Tổ Kế toán nhà nước(*155654*)</t>
  </si>
  <si>
    <t>-------------Tổ Tổng hợp - Hành chính(*155655*)</t>
  </si>
  <si>
    <t>-------------Tổ Kho quỹ(*155656*)</t>
  </si>
  <si>
    <t>-----------Kho bạc Nhà nước Lộc Ninh(*3807*)</t>
  </si>
  <si>
    <t>-------------Ban lãnh đạo(*155657*)</t>
  </si>
  <si>
    <t>-------------Tổ Kế toán nhà nước(*155658*)</t>
  </si>
  <si>
    <t>-------------Tổ Tổng hợp - Hành chính(*155659*)</t>
  </si>
  <si>
    <t>-------------Tổ Kho quỹ(*155660*)</t>
  </si>
  <si>
    <t>-----------Kho bạc Nhà nước Phước Long(*3813*)</t>
  </si>
  <si>
    <t>-------------Ban lãnh đạo(*155661*)</t>
  </si>
  <si>
    <t>-------------Tổ Kế toán nhà nước(*155732*)</t>
  </si>
  <si>
    <t>-------------Tổ Tổng hợp - Hành chính(*155733*)</t>
  </si>
  <si>
    <t>-------------Tổ Kho quỹ(*155734*)</t>
  </si>
  <si>
    <t>-----------Kho bạc Nhà nước Bù Gia Mập(*3815*)</t>
  </si>
  <si>
    <t>-------------Ban lãnh đạo(*155735*)</t>
  </si>
  <si>
    <t>-------------Tổ Kế toán nhà nước(*155736*)</t>
  </si>
  <si>
    <t>-------------Tổ Tổng hợp - Hành chính(*155737*)</t>
  </si>
  <si>
    <t>-------------Tổ Kho quỹ(*155738*)</t>
  </si>
  <si>
    <t>-----------Kho bạc Nhà nước Hớn Quản(*3814*)</t>
  </si>
  <si>
    <t>-------------Ban lãnh đạo(*155739*)</t>
  </si>
  <si>
    <t>-------------Tổ Kế toán nhà nước(*155740*)</t>
  </si>
  <si>
    <t>-------------Tổ Tổng hợp - Hành chính(*155741*)</t>
  </si>
  <si>
    <t>-------------Tổ Kho quỹ(*155742*)</t>
  </si>
  <si>
    <t>----------Kho bạc Nhà nước Tỉnh Bình Thuận(*3728*)</t>
  </si>
  <si>
    <t>-----------Ban Giám đốc(*10130*)</t>
  </si>
  <si>
    <t>-----------Văn phòng Kho bạc nhà nước Tỉnh(*12174*)</t>
  </si>
  <si>
    <t>-----------Phòng Kế toán nhà nước(*10132*)</t>
  </si>
  <si>
    <t>-----------Phòng Kiểm soát chi(*10133*)</t>
  </si>
  <si>
    <t>-----------Phòng Thanh tra - Kiểm tra(*12173*)</t>
  </si>
  <si>
    <t>-----------Phòng Tài vụ - Quản trị(*12175*)</t>
  </si>
  <si>
    <t>-----------Phòng Tổ chức cán bộ(*10137*)</t>
  </si>
  <si>
    <t>-----------Phòng Tin học(*10136*)</t>
  </si>
  <si>
    <t>-----------Phòng Tài vụ(*10149*)</t>
  </si>
  <si>
    <t>-----------Phòng Giao dịch(*10148*)</t>
  </si>
  <si>
    <t>-----------Phòng Tổng hợp(*10131*)</t>
  </si>
  <si>
    <t>-----------Phòng Kho quỹ(*10134*)</t>
  </si>
  <si>
    <t>-----------Phòng Thanh tra(*10135*)</t>
  </si>
  <si>
    <t>-----------Phòng Hành chính - Quản trị(*10138*)</t>
  </si>
  <si>
    <t>-----------Phòng Kiểm soát chi ngân sách nhà nước(*155795*)</t>
  </si>
  <si>
    <t>-----------Phòng Kế hoạch tổng hợp(*155796*)</t>
  </si>
  <si>
    <t>-----------Phòng Kiểm tra, kiểm soát(*155797*)</t>
  </si>
  <si>
    <t>-----------Phòng Thanh toán vốn đầu tư(*155798*)</t>
  </si>
  <si>
    <t>-----------Phòng Hành chính – Tài vụ - Quản trị(*155799*)</t>
  </si>
  <si>
    <t>-----------Kho bạc Nhà nước Bắc Bình(*3731*)</t>
  </si>
  <si>
    <t>-------------Ban lãnh đạo(*155800*)</t>
  </si>
  <si>
    <t>-------------Tổ Kế toán nhà nước(*155801*)</t>
  </si>
  <si>
    <t>-------------Tổ Tổng hợp - Hành chính(*155802*)</t>
  </si>
  <si>
    <t>-------------Tổ Kho quỹ(*155803*)</t>
  </si>
  <si>
    <t>-----------Kho bạc Nhà nước Đức Linh(*3735*)</t>
  </si>
  <si>
    <t>-------------Ban lãnh đạo(*155804*)</t>
  </si>
  <si>
    <t>-------------Tổ Kế toán nhà nước(*155805*)</t>
  </si>
  <si>
    <t>-------------Tổ Tổng hợp - Hành chính(*155806*)</t>
  </si>
  <si>
    <t>-------------Tổ Kho quỹ(*155807*)</t>
  </si>
  <si>
    <t>-----------Kho bạc Nhà nước Hàm Tân(*3736*)</t>
  </si>
  <si>
    <t>-------------Ban lãnh đạo(*155808*)</t>
  </si>
  <si>
    <t>-------------Tổ Kế toán nhà nước(*155809*)</t>
  </si>
  <si>
    <t>-------------Tổ Tổng hợp - Hành chính(*155810*)</t>
  </si>
  <si>
    <t>-------------Tổ Kho quỹ(*155869*)</t>
  </si>
  <si>
    <t>-----------Kho bạc Nhà nước Hàm Thuận Bắc(*3732*)</t>
  </si>
  <si>
    <t>-------------Ban lãnh đạo(*155859*)</t>
  </si>
  <si>
    <t>-------------Tổ Kế toán nhà nước(*155860*)</t>
  </si>
  <si>
    <t>-------------Tổ Tổng hợp - Hành chính(*155861*)</t>
  </si>
  <si>
    <t>-------------Tổ Kho quỹ(*155862*)</t>
  </si>
  <si>
    <t>-----------Kho bạc Nhà nước Hàm Thuận Nam(*3733*)</t>
  </si>
  <si>
    <t>-------------Ban lãnh đạo(*155863*)</t>
  </si>
  <si>
    <t>-------------Tổ Kế toán nhà nước(*155864*)</t>
  </si>
  <si>
    <t>-------------Tổ Tổng hợp - Hành chính(*155865*)</t>
  </si>
  <si>
    <t>-------------Tổ Kho quỹ(*155866*)</t>
  </si>
  <si>
    <t>-----------Kho bạc Nhà nước La Gi(*3738*)</t>
  </si>
  <si>
    <t>-------------Ban lãnh đạo(*155867*)</t>
  </si>
  <si>
    <t>-------------Tổ Kế toán nhà nước(*155868*)</t>
  </si>
  <si>
    <t>-------------Tổ Tổng hợp - Hành chính(*155870*)</t>
  </si>
  <si>
    <t>-------------Tổ Kho quỹ(*155871*)</t>
  </si>
  <si>
    <t>-----------Kho bạc Nhà nước Phú Quý(*3737*)</t>
  </si>
  <si>
    <t>-------------Ban lãnh đạo(*155872*)</t>
  </si>
  <si>
    <t>-------------Tổ Kế toán nhà nước(*155873*)</t>
  </si>
  <si>
    <t>-------------Tổ Tổng hợp - Hành chính(*155874*)</t>
  </si>
  <si>
    <t>-------------Tổ Kho quỹ(*155875*)</t>
  </si>
  <si>
    <t>-----------Kho bạc Nhà nước Tánh Linh(*3734*)</t>
  </si>
  <si>
    <t>-------------Ban lãnh đạo(*155876*)</t>
  </si>
  <si>
    <t>-------------Tổ Kế toán nhà nước(*155877*)</t>
  </si>
  <si>
    <t>-------------Tổ Tổng hợp - Hành chính(*155878*)</t>
  </si>
  <si>
    <t>-------------Tổ Kho quỹ(*155879*)</t>
  </si>
  <si>
    <t>-----------Kho bạc Nhà nước Tuy Phong(*3730*)</t>
  </si>
  <si>
    <t>-------------Ban lãnh đạo(*155880*)</t>
  </si>
  <si>
    <t>-------------Tổ Kế toán nhà nước(*155938*)</t>
  </si>
  <si>
    <t>-------------Tổ Tổng hợp - Hành chính(*155939*)</t>
  </si>
  <si>
    <t>-------------Tổ Kho quỹ(*155940*)</t>
  </si>
  <si>
    <t>----------Kho bạc Nhà nước Tỉnh Cà Mau(*4017*)</t>
  </si>
  <si>
    <t>-----------Ban Giám đốc(*10151*)</t>
  </si>
  <si>
    <t>-----------Văn phòng Kho bạc nhà nước Tỉnh(*10171*)</t>
  </si>
  <si>
    <t>-----------Phòng Kế toán nhà nước(*10153*)</t>
  </si>
  <si>
    <t>-----------Phòng Kiểm soát chi(*10154*)</t>
  </si>
  <si>
    <t>-----------Phòng Thanh tra - Kiểm tra(*10156*)</t>
  </si>
  <si>
    <t>-----------Phòng Tài vụ - Quản trị(*10172*)</t>
  </si>
  <si>
    <t>-----------Phòng Tổ chức cán bộ(*10158*)</t>
  </si>
  <si>
    <t>-----------Phòng Tin học(*10157*)</t>
  </si>
  <si>
    <t>-----------Phòng Tài vụ(*10170*)</t>
  </si>
  <si>
    <t>-----------Phòng Giao dịch(*10169*)</t>
  </si>
  <si>
    <t>-----------Phòng Tổng hợp(*10152*)</t>
  </si>
  <si>
    <t>-----------Phòng Kho quỹ(*10155*)</t>
  </si>
  <si>
    <t>-----------Phòng Thanh tra(*155941*)</t>
  </si>
  <si>
    <t>-----------Phòng Hành chính - Quản trị(*10159*)</t>
  </si>
  <si>
    <t>-----------Phòng Kiểm soát chi ngân sách nhà nước(*155942*)</t>
  </si>
  <si>
    <t>-----------Phòng Kế hoạch tổng hợp(*155943*)</t>
  </si>
  <si>
    <t>-----------Phòng Kiểm tra, kiểm soát(*155944*)</t>
  </si>
  <si>
    <t>-----------Phòng Thanh toán vốn đầu tư(*155993*)</t>
  </si>
  <si>
    <t>-----------Phòng Hành chính – Tài vụ - Quản trị(*155982*)</t>
  </si>
  <si>
    <t>-----------Kho bạc Nhà nước Đầm Dơi(*4023*)</t>
  </si>
  <si>
    <t>-------------Ban lãnh đạo(*155983*)</t>
  </si>
  <si>
    <t>-------------Tổ Kế toán nhà nước(*155984*)</t>
  </si>
  <si>
    <t>-------------Tổ Tổng hợp - Hành chính(*155985*)</t>
  </si>
  <si>
    <t>-------------Tổ Kho quỹ(*155986*)</t>
  </si>
  <si>
    <t>-----------Kho bạc Nhà nước Năm Căn(*4024*)</t>
  </si>
  <si>
    <t>-------------Ban lãnh đạo(*155987*)</t>
  </si>
  <si>
    <t>-------------Tổ Kế toán nhà nước(*155988*)</t>
  </si>
  <si>
    <t>-------------Tổ Tổng hợp - Hành chính(*155989*)</t>
  </si>
  <si>
    <t>-------------Tổ Kho quỹ(*155990*)</t>
  </si>
  <si>
    <t>-----------Kho bạc Nhà nước Ngọc Hiển(*4026*)</t>
  </si>
  <si>
    <t>-------------Ban lãnh đạo(*155991*)</t>
  </si>
  <si>
    <t>-------------Tổ Kế toán nhà nước(*155992*)</t>
  </si>
  <si>
    <t>-------------Tổ Tổng hợp - Hành chính(*155994*)</t>
  </si>
  <si>
    <t>-------------Tổ Kho quỹ(*155995*)</t>
  </si>
  <si>
    <t>-----------Kho bạc Nhà nước Phú Tân(*4025*)</t>
  </si>
  <si>
    <t>-------------Ban lãnh đạo(*155996*)</t>
  </si>
  <si>
    <t>-------------Tổ Kế toán nhà nước(*155997*)</t>
  </si>
  <si>
    <t>-------------Tổ Tổng hợp - Hành chính(*155998*)</t>
  </si>
  <si>
    <t>-------------Tổ Kho quỹ(*155999*)</t>
  </si>
  <si>
    <t>-----------Kho bạc Nhà nước Thới Bình(*4020*)</t>
  </si>
  <si>
    <t>-------------Ban lãnh đạo(*156000*)</t>
  </si>
  <si>
    <t>-------------Tổ Kế toán nhà nước(*156001*)</t>
  </si>
  <si>
    <t>-------------Tổ Tổng hợp - Hành chính(*156002*)</t>
  </si>
  <si>
    <t>-------------Tổ Kho quỹ(*156003*)</t>
  </si>
  <si>
    <t>-----------Kho bạc Nhà nước Trần Văn Thời(*4021*)</t>
  </si>
  <si>
    <t>-------------Ban lãnh đạo(*156004*)</t>
  </si>
  <si>
    <t>-------------Tổ Kế toán nhà nước(*156067*)</t>
  </si>
  <si>
    <t>-------------Tổ Tổng hợp - Hành chính(*156068*)</t>
  </si>
  <si>
    <t>-------------Tổ Kho quỹ(*156058*)</t>
  </si>
  <si>
    <t>-----------Kho bạc Nhà nước U Minh(*4019*)</t>
  </si>
  <si>
    <t>-------------Ban lãnh đạo(*156059*)</t>
  </si>
  <si>
    <t>-------------Tổ Kế toán nhà nước(*156060*)</t>
  </si>
  <si>
    <t>-------------Tổ Tổng hợp - Hành chính(*156061*)</t>
  </si>
  <si>
    <t>-------------Tổ Kho quỹ(*156062*)</t>
  </si>
  <si>
    <t>-----------Kho bạc Nhà nước Cái Nước(*4022*)</t>
  </si>
  <si>
    <t>-------------Ban lãnh đạo(*156063*)</t>
  </si>
  <si>
    <t>-------------Tổ Kế toán nhà nước(*156064*)</t>
  </si>
  <si>
    <t>-------------Tổ Tổng hợp - Hành chính(*156065*)</t>
  </si>
  <si>
    <t>-------------Tổ Kho quỹ(*156066*)</t>
  </si>
  <si>
    <t>----------Kho bạc Nhà nước Tỉnh Cao Bằng(*3299*)</t>
  </si>
  <si>
    <t>-----------Ban Giám đốc(*10174*)</t>
  </si>
  <si>
    <t>-----------Văn phòng Kho bạc nhà nước Tỉnh(*10181*)</t>
  </si>
  <si>
    <t>-----------Phòng Kế toán nhà nước(*10175*)</t>
  </si>
  <si>
    <t>-----------Phòng Kiểm soát chi(*10176*)</t>
  </si>
  <si>
    <t>-----------Phòng Thanh tra - Kiểm tra(*10177*)</t>
  </si>
  <si>
    <t>-----------Phòng Tài vụ - Quản trị(*12178*)</t>
  </si>
  <si>
    <t>-----------Phòng Tổ chức cán bộ(*10179*)</t>
  </si>
  <si>
    <t>-----------Phòng Tin học(*10178*)</t>
  </si>
  <si>
    <t>-----------Phòng Tài vụ(*10193*)</t>
  </si>
  <si>
    <t>-----------Phòng Giao dịch(*10194*)</t>
  </si>
  <si>
    <t>-----------Phòng Tổng hợp(*156132*)</t>
  </si>
  <si>
    <t>-----------Phòng Kho quỹ(*156120*)</t>
  </si>
  <si>
    <t>-----------Phòng Thanh tra(*156121*)</t>
  </si>
  <si>
    <t>-----------Phòng Hành chính - Quản trị(*156122*)</t>
  </si>
  <si>
    <t>-----------Phòng Kiểm soát chi ngân sách nhà nước(*156123*)</t>
  </si>
  <si>
    <t>-----------Phòng Kế hoạch tổng hợp(*156124*)</t>
  </si>
  <si>
    <t>-----------Phòng Kiểm tra, kiểm soát(*156125*)</t>
  </si>
  <si>
    <t>-----------Phòng Thanh toán vốn đầu tư(*156126*)</t>
  </si>
  <si>
    <t>-----------Phòng Hành chính – Tài vụ - Quản trị(*156127*)</t>
  </si>
  <si>
    <t>-----------Kho bạc Nhà nước Bảo Lạc(*3301*)</t>
  </si>
  <si>
    <t>-------------Ban lãnh đạo(*156128*)</t>
  </si>
  <si>
    <t>-------------Tổ Kế toán nhà nước(*156129*)</t>
  </si>
  <si>
    <t>-------------Tổ Tổng hợp - Hành chính(*156130*)</t>
  </si>
  <si>
    <t>-------------Tổ Kho quỹ(*156131*)</t>
  </si>
  <si>
    <t>-----------Kho bạc Nhà nước Bảo Lâm(*3300*)</t>
  </si>
  <si>
    <t>-------------Ban lãnh đạo(*156133*)</t>
  </si>
  <si>
    <t>-------------Tổ Kế toán nhà nước(*156134*)</t>
  </si>
  <si>
    <t>-------------Tổ Tổng hợp - Hành chính(*156135*)</t>
  </si>
  <si>
    <t>-------------Tổ Kho quỹ(*156136*)</t>
  </si>
  <si>
    <t>-----------Kho bạc Nhà nước Hà Quảng(*3303*)</t>
  </si>
  <si>
    <t>-------------Ban lãnh đạo(*156137*)</t>
  </si>
  <si>
    <t>-------------Tổ Kế toán nhà nước(*156138*)</t>
  </si>
  <si>
    <t>-------------Tổ Tổng hợp - Hành chính(*156139*)</t>
  </si>
  <si>
    <t>-------------Tổ Kho quỹ(*156140*)</t>
  </si>
  <si>
    <t>-----------Kho bạc Nhà nước Hạ Lang(*3306*)</t>
  </si>
  <si>
    <t>-------------Ban lãnh đạo(*156141*)</t>
  </si>
  <si>
    <t>-------------Tổ Kế toán nhà nước(*156142*)</t>
  </si>
  <si>
    <t>-------------Tổ Tổng hợp - Hành chính(*156143*)</t>
  </si>
  <si>
    <t>-------------Tổ Kho quỹ(*156144*)</t>
  </si>
  <si>
    <t>-----------Kho bạc Nhà nước Hoà An(*3309*)</t>
  </si>
  <si>
    <t>-------------Ban lãnh đạo(*156185*)</t>
  </si>
  <si>
    <t>-------------Tổ Kế toán nhà nước(*156186*)</t>
  </si>
  <si>
    <t>-------------Tổ Tổng hợp - Hành chính(*156187*)</t>
  </si>
  <si>
    <t>-------------Tổ Kho quỹ(*156188*)</t>
  </si>
  <si>
    <t>-----------Kho bạc Nhà nước Nguyên Bình(*3310*)</t>
  </si>
  <si>
    <t>-------------Ban lãnh đạo(*156189*)</t>
  </si>
  <si>
    <t>-------------Tổ Kế toán nhà nước(*156190*)</t>
  </si>
  <si>
    <t>-------------Tổ Tổng hợp - Hành chính(*156191*)</t>
  </si>
  <si>
    <t>-------------Tổ Kho quỹ(*156192*)</t>
  </si>
  <si>
    <t>-----------Kho bạc Nhà nước Phục Hoà(*3308*)</t>
  </si>
  <si>
    <t>-------------Ban lãnh đạo(*156193*)</t>
  </si>
  <si>
    <t>-------------Tổ Kế toán nhà nước(*156194*)</t>
  </si>
  <si>
    <t>-------------Tổ Tổng hợp - Hành chính(*156195*)</t>
  </si>
  <si>
    <t>-------------Tổ Kho quỹ(*156196*)</t>
  </si>
  <si>
    <t>-----------Kho bạc Nhà nước Quảng Uyên(*3307*)</t>
  </si>
  <si>
    <t>-------------Ban lãnh đạo(*156197*)</t>
  </si>
  <si>
    <t>-------------Tổ Kế toán nhà nước(*156198*)</t>
  </si>
  <si>
    <t>-------------Tổ Tổng hợp - Hành chính(*156199*)</t>
  </si>
  <si>
    <t>-------------Tổ Kho quỹ(*156200*)</t>
  </si>
  <si>
    <t>-----------Kho bạc Nhà nước Thông Nông(*3302*)</t>
  </si>
  <si>
    <t>-------------Ban lãnh đạo(*156201*)</t>
  </si>
  <si>
    <t>-------------Tổ Kế toán nhà nước(*156202*)</t>
  </si>
  <si>
    <t>-------------Tổ Tổng hợp - Hành chính(*156203*)</t>
  </si>
  <si>
    <t>-------------Tổ Kho quỹ(*156204*)</t>
  </si>
  <si>
    <t>-----------Kho bạc Nhà nước Thạch An(*3311*)</t>
  </si>
  <si>
    <t>-------------Ban lãnh đạo(*156205*)</t>
  </si>
  <si>
    <t>-------------Tổ Kế toán nhà nước(*156206*)</t>
  </si>
  <si>
    <t>-------------Tổ Tổng hợp - Hành chính(*156207*)</t>
  </si>
  <si>
    <t>-------------Tổ Kho quỹ(*156276*)</t>
  </si>
  <si>
    <t>-----------Kho bạc Nhà nước Trùng Khánh(*3305*)</t>
  </si>
  <si>
    <t>-------------Ban lãnh đạo(*156268*)</t>
  </si>
  <si>
    <t>-------------Tổ Kế toán nhà nước(*156269*)</t>
  </si>
  <si>
    <t>-------------Tổ Tổng hợp - Hành chính(*156270*)</t>
  </si>
  <si>
    <t>-------------Tổ Kho quỹ(*156271*)</t>
  </si>
  <si>
    <t>-----------Kho bạc Nhà nước Trà Lĩnh(*3304*)</t>
  </si>
  <si>
    <t>-------------Ban lãnh đạo(*156272*)</t>
  </si>
  <si>
    <t>-------------Tổ Kế toán nhà nước(*156273*)</t>
  </si>
  <si>
    <t>-------------Tổ Tổng hợp - Hành chính(*156274*)</t>
  </si>
  <si>
    <t>-------------Tổ Kho quỹ(*156275*)</t>
  </si>
  <si>
    <t>----------Kho bạc Nhà nước Thành phố Cần Thơ(*3979*)</t>
  </si>
  <si>
    <t>-----------Ban Giám đốc(*10196*)</t>
  </si>
  <si>
    <t>-----------Văn phòng Kho bạc nhà nước Tỉnh(*10219*)</t>
  </si>
  <si>
    <t>-----------Phòng Kế toán nhà nước(*10198*)</t>
  </si>
  <si>
    <t>-----------Phòng Kiểm soát chi(*10200*)</t>
  </si>
  <si>
    <t>-----------Phòng Thanh tra - Kiểm tra(*10203*)</t>
  </si>
  <si>
    <t>-----------Phòng Tài vụ - Quản trị(*10220*)</t>
  </si>
  <si>
    <t>-----------Phòng Tổ chức cán bộ(*10204*)</t>
  </si>
  <si>
    <t>-----------Phòng Tin học(*10208*)</t>
  </si>
  <si>
    <t>-----------Phòng Tài vụ(*10218*)</t>
  </si>
  <si>
    <t>-----------Phòng Giao dịch(*156277*)</t>
  </si>
  <si>
    <t>-----------Phòng Tổng hợp(*10197*)</t>
  </si>
  <si>
    <t>-----------Phòng Kho quỹ(*10202*)</t>
  </si>
  <si>
    <t>-----------Phòng Thanh tra(*156335*)</t>
  </si>
  <si>
    <t>-----------Phòng Hành chính - Quản trị(*10205*)</t>
  </si>
  <si>
    <t>-----------Phòng Kiểm soát chi ngân sách nhà nước(*156336*)</t>
  </si>
  <si>
    <t>-----------Phòng Kế hoạch tổng hợp(*156337*)</t>
  </si>
  <si>
    <t>-----------Phòng Kiểm tra, kiểm soát(*156338*)</t>
  </si>
  <si>
    <t>-----------Phòng Thanh toán vốn đầu tư(*156339*)</t>
  </si>
  <si>
    <t>-----------Phòng Hành chính – Tài vụ - Quản trị(*156340*)</t>
  </si>
  <si>
    <t>-----------Kho bạc Nhà nước Cái Răng(*3983*)</t>
  </si>
  <si>
    <t>-------------Ban lãnh đạo(*156341*)</t>
  </si>
  <si>
    <t>-------------Phòng Kế toán nhà nước(*156342*)</t>
  </si>
  <si>
    <t>-------------Phòng Tổng hợp - Hành chính(*156343*)</t>
  </si>
  <si>
    <t>-------------Phòng Kho quỹ(*156344*)</t>
  </si>
  <si>
    <t>-------------Phòng Kiểm soát chi(*156345*)</t>
  </si>
  <si>
    <t>-----------Kho bạc Nhà nước Ô Môn(*3981*)</t>
  </si>
  <si>
    <t>-------------Ban lãnh đạo(*156346*)</t>
  </si>
  <si>
    <t>-------------Phòng Kế toán nhà nước(*156347*)</t>
  </si>
  <si>
    <t>-------------Phòng Tổng hợp - Hành chính(*156348*)</t>
  </si>
  <si>
    <t>-------------Phòng Kho quỹ(*156349*)</t>
  </si>
  <si>
    <t>-------------Phòng Kiểm soát chi(*156350*)</t>
  </si>
  <si>
    <t>-----------Kho bạc Nhà nước Bình Thuỷ(*3982*)</t>
  </si>
  <si>
    <t>-------------Ban lãnh đạo(*156351*)</t>
  </si>
  <si>
    <t>-------------Phòng Kế toán nhà nước(*156352*)</t>
  </si>
  <si>
    <t>-------------Phòng Tổng hợp - Hành chính(*156353*)</t>
  </si>
  <si>
    <t>-------------Phòng Kho quỹ(*156354*)</t>
  </si>
  <si>
    <t>-------------Phòng Kiểm soát chi(*156355*)</t>
  </si>
  <si>
    <t>-----------Kho bạc Nhà nước Cờ Đỏ(*3985*)</t>
  </si>
  <si>
    <t>-------------Ban lãnh đạo(*156410*)</t>
  </si>
  <si>
    <t>-------------Tổ Kế toán nhà nước(*156411*)</t>
  </si>
  <si>
    <t>-------------Tổ Tổng hợp - Hành chính(*156412*)</t>
  </si>
  <si>
    <t>-------------Tổ Kho quỹ(*156413*)</t>
  </si>
  <si>
    <t>-----------Kho bạc Nhà nước Ninh Kiều(*3980*)</t>
  </si>
  <si>
    <t>-------------Ban lãnh đạo(*156414*)</t>
  </si>
  <si>
    <t>-------------Phòng Kế toán nhà nước(*156415*)</t>
  </si>
  <si>
    <t>-------------Phòng Tổng hợp - Hành chính(*156416*)</t>
  </si>
  <si>
    <t>-------------Phòng Kho quỹ(*156417*)</t>
  </si>
  <si>
    <t>-------------Phòng Kiểm soát chi(*156418*)</t>
  </si>
  <si>
    <t>-----------Kho bạc Nhà nước Phong Điền(*3986*)</t>
  </si>
  <si>
    <t>-------------Ban lãnh đạo(*156419*)</t>
  </si>
  <si>
    <t>-------------Tổ Kế toán nhà nước(*156420*)</t>
  </si>
  <si>
    <t>-------------Tổ Tổng hợp - Hành chính(*156421*)</t>
  </si>
  <si>
    <t>-------------Tổ Kho quỹ(*156422*)</t>
  </si>
  <si>
    <t>-----------Kho bạc Nhà nước Thốt Nốt(*3988*)</t>
  </si>
  <si>
    <t>-------------Ban lãnh đạo(*156423*)</t>
  </si>
  <si>
    <t>-------------Phòng Kế toán nhà nước(*156424*)</t>
  </si>
  <si>
    <t>-------------Phòng Tổng hợp - Hành chính(*156425*)</t>
  </si>
  <si>
    <t>-------------Phòng Kho quỹ(*156426*)</t>
  </si>
  <si>
    <t>-------------Phòng Kiểm soát chi(*156427*)</t>
  </si>
  <si>
    <t>-----------Kho bạc Nhà nước Vĩnh Thạnh(*3984*)</t>
  </si>
  <si>
    <t>-------------Ban lãnh đạo(*156428*)</t>
  </si>
  <si>
    <t>-------------Tổ Kế toán nhà nước(*156429*)</t>
  </si>
  <si>
    <t>-------------Tổ Tổng hợp - Hành chính(*156430*)</t>
  </si>
  <si>
    <t>-------------Tổ Kho quỹ(*156431*)</t>
  </si>
  <si>
    <t>-----------Kho bạc Nhà nước Thới Lai(*3987*)</t>
  </si>
  <si>
    <t>-------------Ban lãnh đạo(*156468*)</t>
  </si>
  <si>
    <t>-------------Tổ Kế toán nhà nước(*156469*)</t>
  </si>
  <si>
    <t>-------------Tổ Tổng hợp - Hành chính(*156470*)</t>
  </si>
  <si>
    <t>-------------Tổ Kho quỹ(*156471*)</t>
  </si>
  <si>
    <t>----------Kho bạc Nhà nước Thành phố Đà Nẵng(*3645*)</t>
  </si>
  <si>
    <t>-----------Ban Giám đốc(*10234*)</t>
  </si>
  <si>
    <t>-----------Văn phòng Kho bạc nhà nước Tỉnh(*10235*)</t>
  </si>
  <si>
    <t>-----------Phòng Kế toán nhà nước(*10222*)</t>
  </si>
  <si>
    <t>-----------Phòng Kiểm soát chi(*10223*)</t>
  </si>
  <si>
    <t>-----------Phòng Thanh tra - Kiểm tra(*10224*)</t>
  </si>
  <si>
    <t>-----------Phòng Tài vụ - Quản trị(*12184*)</t>
  </si>
  <si>
    <t>-----------Phòng Tổ chức cán bộ(*10226*)</t>
  </si>
  <si>
    <t>-----------Phòng Tin học(*10225*)</t>
  </si>
  <si>
    <t>-----------Phòng Tài vụ(*10236*)</t>
  </si>
  <si>
    <t>-----------Phòng Giao dịch(*156472*)</t>
  </si>
  <si>
    <t>-----------Phòng Tổng hợp(*156473*)</t>
  </si>
  <si>
    <t>-----------Phòng Kho quỹ(*156474*)</t>
  </si>
  <si>
    <t>-----------Phòng Thanh tra(*156475*)</t>
  </si>
  <si>
    <t>-----------Phòng Hành chính - Quản trị(*156476*)</t>
  </si>
  <si>
    <t>-----------Phòng Kiểm soát chi ngân sách nhà nước(*156477*)</t>
  </si>
  <si>
    <t>-----------Phòng Kế hoạch tổng hợp(*156478*)</t>
  </si>
  <si>
    <t>-----------Phòng Kiểm tra, kiểm soát(*156479*)</t>
  </si>
  <si>
    <t>-----------Phòng Thanh toán vốn đầu tư(*156480*)</t>
  </si>
  <si>
    <t>-----------Phòng Hành chính – Tài vụ - Quản trị(*156533*)</t>
  </si>
  <si>
    <t>-----------Kho bạc Nhà nước Cẩm Lệ(*3653*)</t>
  </si>
  <si>
    <t>-------------Ban lãnh đạo(*156534*)</t>
  </si>
  <si>
    <t>-------------Phòng Kế toán nhà nước(*156535*)</t>
  </si>
  <si>
    <t>-------------Phòng Tổng hợp - Hành chính(*156536*)</t>
  </si>
  <si>
    <t>-------------Phòng Kho quỹ(*156537*)</t>
  </si>
  <si>
    <t>-------------Phòng Kiểm soát chi(*156538*)</t>
  </si>
  <si>
    <t>-----------Kho bạc Nhà nước Hải Châu(*3648*)</t>
  </si>
  <si>
    <t>-------------Ban lãnh đạo(*156539*)</t>
  </si>
  <si>
    <t>-------------Phòng Kế toán nhà nước(*156540*)</t>
  </si>
  <si>
    <t>-------------Phòng Tổng hợp - Hành chính(*156541*)</t>
  </si>
  <si>
    <t>-------------Phòng Kho quỹ(*156542*)</t>
  </si>
  <si>
    <t>-------------Phòng Kiểm soát chi(*156543*)</t>
  </si>
  <si>
    <t>-----------Kho bạc Nhà nước Hoà Vang(*3651*)</t>
  </si>
  <si>
    <t>-------------Ban lãnh đạo(*156544*)</t>
  </si>
  <si>
    <t>-------------Phòng Kế toán nhà nước(*156545*)</t>
  </si>
  <si>
    <t>-------------Phòng Tổng hợp - Hành chính(*156546*)</t>
  </si>
  <si>
    <t>-------------Phòng Kho quỹ(*156547*)</t>
  </si>
  <si>
    <t>-------------Phòng Kiểm soát chi(*156548*)</t>
  </si>
  <si>
    <t>-----------Kho bạc Nhà nước Liên Chiểu(*3646*)</t>
  </si>
  <si>
    <t>-------------Ban lãnh đạo(*156549*)</t>
  </si>
  <si>
    <t>-------------Phòng Kế toán nhà nước(*156550*)</t>
  </si>
  <si>
    <t>-------------Phòng Tổng hợp - Hành chính(*156551*)</t>
  </si>
  <si>
    <t>-------------Phòng Kho quỹ(*156552*)</t>
  </si>
  <si>
    <t>-------------Phòng Kiểm soát chi(*156553*)</t>
  </si>
  <si>
    <t>-----------Kho bạc Nhà nước Ngũ Hành Sơn(*3650*)</t>
  </si>
  <si>
    <t>-------------Ban lãnh đạo(*156554*)</t>
  </si>
  <si>
    <t>-------------Phòng Kế toán nhà nước(*156555*)</t>
  </si>
  <si>
    <t>-------------Phòng Tổng hợp - Hành chính(*156596*)</t>
  </si>
  <si>
    <t>-------------Phòng Kho quỹ(*156597*)</t>
  </si>
  <si>
    <t>-------------Phòng Kiểm soát chi(*156598*)</t>
  </si>
  <si>
    <t>-----------Kho bạc Nhà nước Sơn Trà(*3649*)</t>
  </si>
  <si>
    <t>-------------Ban lãnh đạo(*156599*)</t>
  </si>
  <si>
    <t>-------------Phòng Kế toán nhà nước(*156600*)</t>
  </si>
  <si>
    <t>-------------Phòng Tổng hợp - Hành chính(*156601*)</t>
  </si>
  <si>
    <t>-------------Phòng Kho quỹ(*156602*)</t>
  </si>
  <si>
    <t>-------------Phòng Kiểm soát chi(*156603*)</t>
  </si>
  <si>
    <t>-----------Kho bạc Nhà nước Thanh Khê(*3647*)</t>
  </si>
  <si>
    <t>-------------Ban lãnh đạo(*156604*)</t>
  </si>
  <si>
    <t>-------------Phòng Kế toán nhà nước(*156605*)</t>
  </si>
  <si>
    <t>-------------Phòng Tổng hợp - Hành chính(*156606*)</t>
  </si>
  <si>
    <t>-------------Phòng Kho quỹ(*156607*)</t>
  </si>
  <si>
    <t>-------------Phòng Kiểm soát chi(*156608*)</t>
  </si>
  <si>
    <t>----------Kho bạc Nhà nước Tỉnh Đắk Lắk(*3767*)</t>
  </si>
  <si>
    <t>-----------Ban Giám đốc(*10238*)</t>
  </si>
  <si>
    <t>-----------Văn phòng Kho bạc nhà nước Tỉnh(*10246*)</t>
  </si>
  <si>
    <t>-----------Phòng Kế toán nhà nước(*10240*)</t>
  </si>
  <si>
    <t>-----------Phòng Kiểm soát chi(*10241*)</t>
  </si>
  <si>
    <t>-----------Phòng Thanh tra - Kiểm tra(*12185*)</t>
  </si>
  <si>
    <t>-----------Phòng Tài vụ - Quản trị(*12186*)</t>
  </si>
  <si>
    <t>-----------Phòng Tổ chức cán bộ(*10245*)</t>
  </si>
  <si>
    <t>-----------Phòng Tin học(*10244*)</t>
  </si>
  <si>
    <t>-----------Phòng Tài vụ(*10262*)</t>
  </si>
  <si>
    <t>-----------Phòng Giao dịch(*156641*)</t>
  </si>
  <si>
    <t>-----------Phòng Tổng hợp(*10239*)</t>
  </si>
  <si>
    <t>-----------Phòng Kho quỹ(*10242*)</t>
  </si>
  <si>
    <t>-----------Phòng Thanh tra(*10243*)</t>
  </si>
  <si>
    <t>-----------Phòng Hành chính - Quản trị(*156642*)</t>
  </si>
  <si>
    <t>-----------Phòng Kiểm soát chi ngân sách nhà nước(*156643*)</t>
  </si>
  <si>
    <t>-----------Phòng Kế hoạch tổng hợp(*156644*)</t>
  </si>
  <si>
    <t>-----------Phòng Kiểm tra, kiểm soát(*156645*)</t>
  </si>
  <si>
    <t>-----------Phòng Thanh toán vốn đầu tư(*156646*)</t>
  </si>
  <si>
    <t>-----------Phòng Hành chính – Tài vụ - Quản trị(*156647*)</t>
  </si>
  <si>
    <t>-----------Kho bạc Nhà nước Buôn Đôn(*3771*)</t>
  </si>
  <si>
    <t>-------------Ban lãnh đạo(*156648*)</t>
  </si>
  <si>
    <t>-------------Tổ Kế toán nhà nước(*156649*)</t>
  </si>
  <si>
    <t>-------------Tổ Tổng hợp - Hành chính(*156650*)</t>
  </si>
  <si>
    <t>-------------Tổ Kho quỹ(*156651*)</t>
  </si>
  <si>
    <t>-----------Kho bạc Nhà nước Cư M'Gar(*3772*)</t>
  </si>
  <si>
    <t>-------------Ban lãnh đạo(*156652*)</t>
  </si>
  <si>
    <t>-------------Tổ Kế toán nhà nước(*156653*)</t>
  </si>
  <si>
    <t>-------------Tổ Tổng hợp - Hành chính(*156654*)</t>
  </si>
  <si>
    <t>-------------Tổ Kho quỹ(*156655*)</t>
  </si>
  <si>
    <t>-----------Kho bạc Nhà nước Cư Kuin(*3781*)</t>
  </si>
  <si>
    <t>-------------Ban lãnh đạo(*156656*)</t>
  </si>
  <si>
    <t>-------------Tổ Kế toán nhà nước(*156657*)</t>
  </si>
  <si>
    <t>-------------Tổ Tổng hợp - Hành chính(*156658*)</t>
  </si>
  <si>
    <t>-------------Tổ Kho quỹ(*156659*)</t>
  </si>
  <si>
    <t>-----------Kho bạc Nhà nước Ea H'Leo(*3769*)</t>
  </si>
  <si>
    <t>-------------Ban lãnh đạo(*155662*)</t>
  </si>
  <si>
    <t>-------------Tổ Kế toán nhà nước(*155663*)</t>
  </si>
  <si>
    <t>-------------Tổ Tổng hợp - Hành chính(*155664*)</t>
  </si>
  <si>
    <t>-------------Tổ Kho quỹ(*155665*)</t>
  </si>
  <si>
    <t>-----------Kho bạc Nhà nước Ea Kar(*3775*)</t>
  </si>
  <si>
    <t>-------------Ban lãnh đạo(*155666*)</t>
  </si>
  <si>
    <t>-------------Tổ Kế toán nhà nước(*155667*)</t>
  </si>
  <si>
    <t>-------------Tổ Tổng hợp - Hành chính(*155668*)</t>
  </si>
  <si>
    <t>-------------Tổ Kho quỹ(*155669*)</t>
  </si>
  <si>
    <t>-----------Kho bạc Nhà nước Ea Súp(*3770*)</t>
  </si>
  <si>
    <t>-------------Ban lãnh đạo(*155670*)</t>
  </si>
  <si>
    <t>-------------Tổ Kế toán nhà nước(*155671*)</t>
  </si>
  <si>
    <t>-------------Tổ Tổng hợp - Hành chính(*155672*)</t>
  </si>
  <si>
    <t>-------------Tổ Kho quỹ(*155673*)</t>
  </si>
  <si>
    <t>-----------Kho bạc Nhà nước Krông Ana(*3779*)</t>
  </si>
  <si>
    <t>-------------Ban lãnh đạo(*155674*)</t>
  </si>
  <si>
    <t>-------------Tổ Kế toán nhà nước(*155675*)</t>
  </si>
  <si>
    <t>-------------Tổ Tổng hợp - Hành chính(*155676*)</t>
  </si>
  <si>
    <t>-------------Tổ Kho quỹ(*155677*)</t>
  </si>
  <si>
    <t>-----------Kho bạc Nhà nước Krông Bông(*3777*)</t>
  </si>
  <si>
    <t>-------------Ban lãnh đạo(*155678*)</t>
  </si>
  <si>
    <t>-------------Tổ Kế toán nhà nước(*155679*)</t>
  </si>
  <si>
    <t>-------------Tổ Tổng hợp - Hành chính(*155680*)</t>
  </si>
  <si>
    <t>-------------Tổ Kho quỹ(*155681*)</t>
  </si>
  <si>
    <t>-----------Kho bạc Nhà nước Krông Búk(*3773*)</t>
  </si>
  <si>
    <t>-------------Ban lãnh đạo(*155682*)</t>
  </si>
  <si>
    <t>-------------Tổ Kế toán nhà nước(*155683*)</t>
  </si>
  <si>
    <t>-------------Tổ Tổng hợp - Hành chính(*155684*)</t>
  </si>
  <si>
    <t>-------------Tổ Kho quỹ(*155743*)</t>
  </si>
  <si>
    <t>-----------Kho bạc Nhà nước Krông Năng(*3774*)</t>
  </si>
  <si>
    <t>-------------Ban lãnh đạo(*155744*)</t>
  </si>
  <si>
    <t>-------------Tổ Kế toán nhà nước(*155745*)</t>
  </si>
  <si>
    <t>-------------Tổ Tổng hợp - Hành chính(*155746*)</t>
  </si>
  <si>
    <t>-------------Tổ Kho quỹ(*155747*)</t>
  </si>
  <si>
    <t>-----------Kho bạc Nhà nước Krông Păc(*3778*)</t>
  </si>
  <si>
    <t>-------------Ban lãnh đạo(*155748*)</t>
  </si>
  <si>
    <t>-------------Tổ Kế toán nhà nước(*155749*)</t>
  </si>
  <si>
    <t>-------------Tổ Tổng hợp - Hành chính(*155750*)</t>
  </si>
  <si>
    <t>-------------Tổ Kho quỹ(*155751*)</t>
  </si>
  <si>
    <t>-----------Kho bạc Nhà nước M'Đrăk(*3776*)</t>
  </si>
  <si>
    <t>-------------Ban lãnh đạo(*155752*)</t>
  </si>
  <si>
    <t>-------------Tổ Kế toán nhà nước(*155753*)</t>
  </si>
  <si>
    <t>-------------Tổ Tổng hợp - Hành chính(*155754*)</t>
  </si>
  <si>
    <t>-------------Tổ Kho quỹ(*155755*)</t>
  </si>
  <si>
    <t>-----------Kho bạc Nhà nước Lăk(*3780*)</t>
  </si>
  <si>
    <t>-------------Ban lãnh đạo(*155756*)</t>
  </si>
  <si>
    <t>-------------Tổ Kế toán nhà nước(*155757*)</t>
  </si>
  <si>
    <t>-------------Tổ Tổng hợp - Hành chính(*155758*)</t>
  </si>
  <si>
    <t>-------------Tổ Kho quỹ(*155759*)</t>
  </si>
  <si>
    <t>-----------Kho bạc Nhà nước Buôn Hồ(*3782*)</t>
  </si>
  <si>
    <t>-------------Ban lãnh đạo(*155760*)</t>
  </si>
  <si>
    <t>-------------Tổ Kế toán nhà nước(*155761*)</t>
  </si>
  <si>
    <t>-------------Tổ Tổng hợp - Hành chính(*155762*)</t>
  </si>
  <si>
    <t>-------------Tổ Kho quỹ(*155763*)</t>
  </si>
  <si>
    <t>-----------Kho bạc Nhà nước Buôn Ma Thuột(*3768*)</t>
  </si>
  <si>
    <t>-------------Ban lãnh đạo(*155764*)</t>
  </si>
  <si>
    <t>-------------Phòng Kế toán nhà nước(*155765*)</t>
  </si>
  <si>
    <t>-------------Phòng Tổng hợp - Hành chính(*155811*)</t>
  </si>
  <si>
    <t>-------------Phòng Kho quỹ(*155812*)</t>
  </si>
  <si>
    <t>----------Kho bạc Nhà nước Tỉnh Đắk Nông(*3783*)</t>
  </si>
  <si>
    <t>-----------Ban Giám đốc(*10264*)</t>
  </si>
  <si>
    <t>-----------Văn phòng Kho bạc nhà nước Tỉnh(*10280*)</t>
  </si>
  <si>
    <t>-----------Phòng Kế toán nhà nước(*10266*)</t>
  </si>
  <si>
    <t>-----------Phòng Kiểm soát chi(*10267*)</t>
  </si>
  <si>
    <t>-----------Phòng Thanh tra - Kiểm tra(*10269*)</t>
  </si>
  <si>
    <t>-----------Phòng Tài vụ - Quản trị(*12187*)</t>
  </si>
  <si>
    <t>-----------Phòng Tổ chức cán bộ(*10271*)</t>
  </si>
  <si>
    <t>-----------Phòng Tin học(*10270*)</t>
  </si>
  <si>
    <t>-----------Phòng Tài vụ(*10272*)</t>
  </si>
  <si>
    <t>-----------Phòng Giao dịch(*10281*)</t>
  </si>
  <si>
    <t>-----------Phòng Tổng hợp(*10265*)</t>
  </si>
  <si>
    <t>-----------Phòng Kho quỹ(*10268*)</t>
  </si>
  <si>
    <t>-----------Phòng Thanh tra(*155813*)</t>
  </si>
  <si>
    <t>-----------Phòng Hành chính - Quản trị(*155814*)</t>
  </si>
  <si>
    <t>-----------Phòng Kiểm soát chi ngân sách nhà nước(*155815*)</t>
  </si>
  <si>
    <t>-----------Phòng Kế hoạch tổng hợp(*155816*)</t>
  </si>
  <si>
    <t>-----------Phòng Kiểm tra, kiểm soát(*155817*)</t>
  </si>
  <si>
    <t>-----------Phòng Thanh toán vốn đầu tư(*155818*)</t>
  </si>
  <si>
    <t>-----------Phòng Hành chính – Tài vụ - Quản trị(*155819*)</t>
  </si>
  <si>
    <t>-----------Kho bạc Nhà nước Cư Jút(*3784*)</t>
  </si>
  <si>
    <t>-------------Ban lãnh đạo(*155881*)</t>
  </si>
  <si>
    <t>-------------Tổ Kế toán nhà nước(*155882*)</t>
  </si>
  <si>
    <t>-------------Tổ Tổng hợp - Hành chính(*155883*)</t>
  </si>
  <si>
    <t>-------------Tổ Kho quỹ(*155884*)</t>
  </si>
  <si>
    <t>-----------Kho bạc Nhà nước Đắk Mil(*3785*)</t>
  </si>
  <si>
    <t>-------------Ban lãnh đạo(*155885*)</t>
  </si>
  <si>
    <t>-------------Tổ Kế toán nhà nước(*155886*)</t>
  </si>
  <si>
    <t>-------------Tổ Tổng hợp - Hành chính(*155887*)</t>
  </si>
  <si>
    <t>-------------Tổ Kho quỹ(*155888*)</t>
  </si>
  <si>
    <t>-----------Kho bạc Nhà nước Đắk Song(*3787*)</t>
  </si>
  <si>
    <t>-------------Ban lãnh đạo(*155889*)</t>
  </si>
  <si>
    <t>-------------Tổ Kế toán nhà nước(*155890*)</t>
  </si>
  <si>
    <t>-------------Tổ Tổng hợp - Hành chính(*155891*)</t>
  </si>
  <si>
    <t>-------------Tổ Kho quỹ(*155892*)</t>
  </si>
  <si>
    <t>-----------Kho bạc Nhà nước ĐắkGLong(*3790*)</t>
  </si>
  <si>
    <t>-------------Ban lãnh đạo(*155893*)</t>
  </si>
  <si>
    <t>-------------Tổ Kế toán nhà nước(*155894*)</t>
  </si>
  <si>
    <t>-------------Tổ Tổng hợp - Hành chính(*155895*)</t>
  </si>
  <si>
    <t>-------------Tổ Kho quỹ(*155896*)</t>
  </si>
  <si>
    <t>-----------Kho bạc Nhà nước ĐắkR'Lấp(*3788*)</t>
  </si>
  <si>
    <t>-------------Ban lãnh đạo(*155897*)</t>
  </si>
  <si>
    <t>-------------Tổ Kế toán nhà nước(*155898*)</t>
  </si>
  <si>
    <t>-------------Tổ Tổng hợp - Hành chính(*155899*)</t>
  </si>
  <si>
    <t>-------------Tổ Kho quỹ(*155900*)</t>
  </si>
  <si>
    <t>-----------Kho bạc Nhà nước Krông Nô(*3786*)</t>
  </si>
  <si>
    <t>-------------Ban lãnh đạo(*155901*)</t>
  </si>
  <si>
    <t>-------------Tổ Kế toán nhà nước(*155902*)</t>
  </si>
  <si>
    <t>-------------Tổ Tổng hợp - Hành chính(*155945*)</t>
  </si>
  <si>
    <t>-------------Tổ Kho quỹ(*155946*)</t>
  </si>
  <si>
    <t>-----------Kho bạc Nhà nước Tuy Đức(*3791*)</t>
  </si>
  <si>
    <t>-------------Ban lãnh đạo(*155947*)</t>
  </si>
  <si>
    <t>-------------Tổ Kế toán nhà nước(*155948*)</t>
  </si>
  <si>
    <t>-------------Tổ Tổng hợp - Hành chính(*155949*)</t>
  </si>
  <si>
    <t>-------------Tổ Kho quỹ(*155950*)</t>
  </si>
  <si>
    <t>----------Kho bạc Nhà nước Tỉnh Điện Biên(*3340*)</t>
  </si>
  <si>
    <t>-----------Ban Giám đốc(*10283*)</t>
  </si>
  <si>
    <t>-----------Văn phòng Kho bạc nhà nước Tỉnh(*10291*)</t>
  </si>
  <si>
    <t>-----------Phòng Kế toán nhà nước(*10285*)</t>
  </si>
  <si>
    <t>-----------Phòng Kiểm soát chi(*10286*)</t>
  </si>
  <si>
    <t>-----------Phòng Thanh tra - Kiểm tra(*12188*)</t>
  </si>
  <si>
    <t>-----------Phòng Tài vụ - Quản trị(*12189*)</t>
  </si>
  <si>
    <t>-----------Phòng Tổ chức cán bộ(*10290*)</t>
  </si>
  <si>
    <t>-----------Phòng Tin học(*10289*)</t>
  </si>
  <si>
    <t>-----------Phòng Tài vụ(*10301*)</t>
  </si>
  <si>
    <t>-----------Phòng Giao dịch(*10302*)</t>
  </si>
  <si>
    <t>-----------Phòng Tổng hợp(*10284*)</t>
  </si>
  <si>
    <t>-----------Phòng Kho quỹ(*10287*)</t>
  </si>
  <si>
    <t>-----------Phòng Thanh tra(*10288*)</t>
  </si>
  <si>
    <t>-----------Phòng Hành chính - Quản trị(*156005*)</t>
  </si>
  <si>
    <t>-----------Phòng Kiểm soát chi ngân sách nhà nước(*156006*)</t>
  </si>
  <si>
    <t>-----------Phòng Kế hoạch tổng hợp(*156007*)</t>
  </si>
  <si>
    <t>-----------Phòng Kiểm tra, kiểm soát(*156008*)</t>
  </si>
  <si>
    <t>-----------Phòng Thanh toán vốn đầu tư(*156009*)</t>
  </si>
  <si>
    <t>-----------Phòng Hành chính – Tài vụ - Quản trị(*156010*)</t>
  </si>
  <si>
    <t>-----------Kho bạc Nhà nước Mường Ảng(*3349*)</t>
  </si>
  <si>
    <t>-------------Ban lãnh đạo(*156011*)</t>
  </si>
  <si>
    <t>-------------Tổ Kế toán nhà nước(*156012*)</t>
  </si>
  <si>
    <t>-------------Tổ Tổng hợp - Hành chính(*156013*)</t>
  </si>
  <si>
    <t>-------------Tổ Kho quỹ(*156014*)</t>
  </si>
  <si>
    <t>-----------Kho bạc Nhà nước Nậm Pồ(*3350*)</t>
  </si>
  <si>
    <t>-------------Ban lãnh đạo(*156015*)</t>
  </si>
  <si>
    <t>-------------Tổ Kế toán nhà nước(*156016*)</t>
  </si>
  <si>
    <t>-------------Tổ Tổng hợp - Hành chính(*156017*)</t>
  </si>
  <si>
    <t>-------------Tổ Kho quỹ(*156018*)</t>
  </si>
  <si>
    <t>-----------Kho bạc Nhà nước Điện Biên(*3347*)</t>
  </si>
  <si>
    <t>-------------Ban lãnh đạo(*156019*)</t>
  </si>
  <si>
    <t>-------------Tổ Kế toán nhà nước(*156020*)</t>
  </si>
  <si>
    <t>-------------Tổ Tổng hợp - Hành chính(*156021*)</t>
  </si>
  <si>
    <t>-------------Tổ Kho quỹ(*156022*)</t>
  </si>
  <si>
    <t>-----------Kho bạc Nhà nước Mường Chà(*3344*)</t>
  </si>
  <si>
    <t>-------------Ban lãnh đạo(*156023*)</t>
  </si>
  <si>
    <t>-------------Tổ Kế toán nhà nước(*156024*)</t>
  </si>
  <si>
    <t>-------------Tổ Tổng hợp - Hành chính(*156025*)</t>
  </si>
  <si>
    <t>-------------Tổ Kho quỹ(*156026*)</t>
  </si>
  <si>
    <t>-----------Kho bạc Nhà nước Tủa Chùa(*3345*)</t>
  </si>
  <si>
    <t>-------------Ban lãnh đạo(*156069*)</t>
  </si>
  <si>
    <t>-------------Tổ Kế toán nhà nước(*156070*)</t>
  </si>
  <si>
    <t>-------------Tổ Tổng hợp - Hành chính(*156071*)</t>
  </si>
  <si>
    <t>-------------Tổ Kho quỹ(*156072*)</t>
  </si>
  <si>
    <t>-----------Kho bạc Nhà nước Điện Biên Đông(*3348*)</t>
  </si>
  <si>
    <t>-------------Ban lãnh đạo(*156073*)</t>
  </si>
  <si>
    <t>-------------Tổ Kế toán nhà nước(*156074*)</t>
  </si>
  <si>
    <t>-------------Tổ Tổng hợp - Hành chính(*156075*)</t>
  </si>
  <si>
    <t>-------------Tổ Kho quỹ(*156076*)</t>
  </si>
  <si>
    <t>-----------Kho bạc Nhà nước Tuần Giáo(*3346*)</t>
  </si>
  <si>
    <t>-------------Ban lãnh đạo(*156077*)</t>
  </si>
  <si>
    <t>-------------Tổ Kế toán nhà nước(*156078*)</t>
  </si>
  <si>
    <t>-------------Tổ Tổng hợp - Hành chính(*156079*)</t>
  </si>
  <si>
    <t>-------------Tổ Kho quỹ(*156080*)</t>
  </si>
  <si>
    <t>-----------Kho bạc Nhà nước Thị xã Mường Lay(*3342*)</t>
  </si>
  <si>
    <t>-------------Ban lãnh đạo(*156081*)</t>
  </si>
  <si>
    <t>-------------Tổ Kế toán nhà nước(*156082*)</t>
  </si>
  <si>
    <t>-------------Tổ Tổng hợp - Hành chính(*156083*)</t>
  </si>
  <si>
    <t>-------------Tổ Kho quỹ(*156084*)</t>
  </si>
  <si>
    <t>-----------Kho bạc Nhà nước Mường Nhé(*3343*)</t>
  </si>
  <si>
    <t>-------------Ban lãnh đạo(*156085*)</t>
  </si>
  <si>
    <t>-------------Tổ Kế toán nhà nước(*156086*)</t>
  </si>
  <si>
    <t>-------------Tổ Tổng hợp - Hành chính(*156087*)</t>
  </si>
  <si>
    <t>-------------Tổ Kho quỹ(*156088*)</t>
  </si>
  <si>
    <t>----------Kho bạc Nhà nước Tỉnh Đồng Nai(*3836*)</t>
  </si>
  <si>
    <t>-----------Ban Giám đốc(*10304*)</t>
  </si>
  <si>
    <t>-----------Văn phòng Kho bạc nhà nước Tỉnh(*10312*)</t>
  </si>
  <si>
    <t>-----------Phòng Kế toán nhà nước(*10306*)</t>
  </si>
  <si>
    <t>-----------Phòng Kiểm soát chi(*10307*)</t>
  </si>
  <si>
    <t>-----------Phòng Thanh tra - Kiểm tra(*12196*)</t>
  </si>
  <si>
    <t>-----------Phòng Tài vụ - Quản trị(*10325*)</t>
  </si>
  <si>
    <t>-----------Phòng Tổ chức cán bộ(*10311*)</t>
  </si>
  <si>
    <t>-----------Phòng Tin học(*10308*)</t>
  </si>
  <si>
    <t>-----------Phòng Tài vụ(*10324*)</t>
  </si>
  <si>
    <t>-----------Phòng Giao dịch(*156145*)</t>
  </si>
  <si>
    <t>-----------Phòng Tổng hợp(*10305*)</t>
  </si>
  <si>
    <t>-----------Phòng Kho quỹ(*10309*)</t>
  </si>
  <si>
    <t>-----------Phòng Thanh tra(*10310*)</t>
  </si>
  <si>
    <t>-----------Phòng Hành chính - Quản trị(*156146*)</t>
  </si>
  <si>
    <t>-----------Phòng Kiểm soát chi ngân sách nhà nước(*156147*)</t>
  </si>
  <si>
    <t>-----------Phòng Kế hoạch tổng hợp(*156148*)</t>
  </si>
  <si>
    <t>-----------Phòng Kiểm tra, kiểm soát(*156149*)</t>
  </si>
  <si>
    <t>-----------Phòng Thanh toán vốn đầu tư(*156150*)</t>
  </si>
  <si>
    <t>-----------Phòng Hành chính – Tài vụ - Quản trị(*156151*)</t>
  </si>
  <si>
    <t>-----------Kho bạc Nhà nước Biên Hòa(*10313*)</t>
  </si>
  <si>
    <t>-------------Ban lãnh đạo(*156152*)</t>
  </si>
  <si>
    <t>-------------Phòng Kế toán nhà nước(*156153*)</t>
  </si>
  <si>
    <t>-------------Phòng Tổng hợp - Hành chính(*156154*)</t>
  </si>
  <si>
    <t>-------------Phòng Kho quỹ(*156155*)</t>
  </si>
  <si>
    <t>-----------Kho bạc Nhà nước Cẩm Mỹ(*3844*)</t>
  </si>
  <si>
    <t>-------------Ban lãnh đạo(*156221*)</t>
  </si>
  <si>
    <t>-------------Tổ Kế toán nhà nước(*156222*)</t>
  </si>
  <si>
    <t>-------------Tổ Tổng hợp - Hành chính(*156208*)</t>
  </si>
  <si>
    <t>-------------Tổ Kho quỹ(*156209*)</t>
  </si>
  <si>
    <t>-----------Kho bạc Nhà nước Định Quán(*3841*)</t>
  </si>
  <si>
    <t>-------------Ban lãnh đạo(*156210*)</t>
  </si>
  <si>
    <t>-------------Tổ Kế toán nhà nước(*156211*)</t>
  </si>
  <si>
    <t>-------------Tổ Tổng hợp - Hành chính(*156212*)</t>
  </si>
  <si>
    <t>-------------Tổ Kho quỹ(*156213*)</t>
  </si>
  <si>
    <t>-----------Kho bạc Nhà nước Nhơn Trạch(*3847*)</t>
  </si>
  <si>
    <t>-------------Ban lãnh đạo(*156214*)</t>
  </si>
  <si>
    <t>-------------Tổ Kế toán nhà nước(*156215*)</t>
  </si>
  <si>
    <t>-------------Tổ Tổng hợp - Hành chính(*156216*)</t>
  </si>
  <si>
    <t>-------------Tổ Kho quỹ(*156217*)</t>
  </si>
  <si>
    <t>-----------Kho bạc Nhà nước Long Khánh(*3838*)</t>
  </si>
  <si>
    <t>-------------Ban lãnh đạo(*156218*)</t>
  </si>
  <si>
    <t>-------------Phòng Kế toán nhà nước(*156219*)</t>
  </si>
  <si>
    <t>-------------Phòng Tổng hợp - Hành chính(*156220*)</t>
  </si>
  <si>
    <t>-------------Phòng Kho quỹ(*156223*)</t>
  </si>
  <si>
    <t>-----------Kho bạc Nhà nước Long Thành(*3845*)</t>
  </si>
  <si>
    <t>-------------Ban lãnh đạo(*156224*)</t>
  </si>
  <si>
    <t>-------------Tổ Kế toán nhà nước(*156225*)</t>
  </si>
  <si>
    <t>-------------Tổ Tổng hợp - Hành chính(*156226*)</t>
  </si>
  <si>
    <t>-------------Tổ Kho quỹ(*156227*)</t>
  </si>
  <si>
    <t>-----------Kho bạc Nhà nước Xuân Lộc(*3846*)</t>
  </si>
  <si>
    <t>-------------Ban lãnh đạo(*156228*)</t>
  </si>
  <si>
    <t>-------------Tổ Kế toán nhà nước(*156229*)</t>
  </si>
  <si>
    <t>-------------Tổ Tổng hợp - Hành chính(*156230*)</t>
  </si>
  <si>
    <t>-------------Tổ Kho quỹ(*156231*)</t>
  </si>
  <si>
    <t>-----------Kho bạc Nhà nước Thống Nhất(*3843*)</t>
  </si>
  <si>
    <t>-------------Ban lãnh đạo(*156278*)</t>
  </si>
  <si>
    <t>-------------Tổ Kế toán nhà nước(*156279*)</t>
  </si>
  <si>
    <t>-------------Tổ Tổng hợp - Hành chính(*156280*)</t>
  </si>
  <si>
    <t>-------------Tổ Kho quỹ(*156281*)</t>
  </si>
  <si>
    <t>-----------Kho bạc Nhà nước Trảng Bom(*3842*)</t>
  </si>
  <si>
    <t>-------------Ban lãnh đạo(*156282*)</t>
  </si>
  <si>
    <t>-------------Tổ Kế toán nhà nước(*156283*)</t>
  </si>
  <si>
    <t>-------------Tổ Tổng hợp - Hành chính(*156284*)</t>
  </si>
  <si>
    <t>-------------Tổ Kho quỹ(*156285*)</t>
  </si>
  <si>
    <t>-----------Kho bạc Nhà nước Vĩnh Cửu(*3840*)</t>
  </si>
  <si>
    <t>-------------Ban lãnh đạo(*156286*)</t>
  </si>
  <si>
    <t>-------------Tổ Kế toán nhà nước(*156287*)</t>
  </si>
  <si>
    <t>-------------Tổ Tổng hợp - Hành chính(*156288*)</t>
  </si>
  <si>
    <t>-------------Tổ Kho quỹ(*156289*)</t>
  </si>
  <si>
    <t>-----------Kho bạc Nhà nước Tân Phú(*3839*)</t>
  </si>
  <si>
    <t>-------------Ban lãnh đạo(*156290*)</t>
  </si>
  <si>
    <t>-------------Tổ Tổng hợp - Hành chính(*11313*)</t>
  </si>
  <si>
    <t>-------------Tổ Kế toán nhà nước(*11314*)</t>
  </si>
  <si>
    <t>-------------Tổ Kho quỹ(*11315*)</t>
  </si>
  <si>
    <t>----------Kho bạc Nhà nước Tỉnh Đồng Tháp(*3938*)</t>
  </si>
  <si>
    <t>-----------Ban Giám đốc(*10327*)</t>
  </si>
  <si>
    <t>-----------Văn phòng Kho bạc nhà nước Tỉnh(*10335*)</t>
  </si>
  <si>
    <t>-----------Phòng Kế toán nhà nước(*10329*)</t>
  </si>
  <si>
    <t>-----------Phòng Kiểm soát chi(*10330*)</t>
  </si>
  <si>
    <t>-----------Phòng Thanh tra - Kiểm tra(*10332*)</t>
  </si>
  <si>
    <t>-----------Phòng Tài vụ - Quản trị(*12197*)</t>
  </si>
  <si>
    <t>-----------Phòng Tổ chức cán bộ(*10334*)</t>
  </si>
  <si>
    <t>-----------Phòng Tin học(*10333*)</t>
  </si>
  <si>
    <t>-----------Phòng Tài vụ(*12198*)</t>
  </si>
  <si>
    <t>-----------Phòng Tổng hợp(*10328*)</t>
  </si>
  <si>
    <t>-----------Phòng Kho quỹ(*10331*)</t>
  </si>
  <si>
    <t>-----------Phòng Thanh tra(*156356*)</t>
  </si>
  <si>
    <t>-----------Phòng Hành chính - Quản trị(*156357*)</t>
  </si>
  <si>
    <t>-----------Phòng Kiểm soát chi ngân sách nhà nước(*156358*)</t>
  </si>
  <si>
    <t>-----------Phòng Kế hoạch tổng hợp(*156359*)</t>
  </si>
  <si>
    <t>-----------Phòng Kiểm tra, kiểm soát(*156360*)</t>
  </si>
  <si>
    <t>-----------Phòng Thanh toán vốn đầu tư(*156361*)</t>
  </si>
  <si>
    <t>-----------Phòng Hành chính – Tài vụ - Quản trị(*156362*)</t>
  </si>
  <si>
    <t>-----------Kho bạc Nhà nước Cao Lãnh(*3943*)</t>
  </si>
  <si>
    <t>-------------Ban lãnh đạo(*156363*)</t>
  </si>
  <si>
    <t>-------------Phòng Kế toán nhà nước(*10337*)</t>
  </si>
  <si>
    <t>-------------Phòng Tổng hợp - Hành chính(*10338*)</t>
  </si>
  <si>
    <t>-------------Phòng Kho quỹ(*10339*)</t>
  </si>
  <si>
    <t>-----------Kho bạc Nhà nước Châu Thành(*3947*)</t>
  </si>
  <si>
    <t>-------------Ban lãnh đạo(*156432*)</t>
  </si>
  <si>
    <t>-------------Tổ Kế toán nhà nước(*10341*)</t>
  </si>
  <si>
    <t>-------------Tổ Tổng hợp - Hành chính(*10342*)</t>
  </si>
  <si>
    <t>-------------Tổ Kho quỹ(*10343*)</t>
  </si>
  <si>
    <t>-----------Kho bạc Nhà nước Hồng Ngự(*3949*)</t>
  </si>
  <si>
    <t>-------------Ban lãnh đạo(*156433*)</t>
  </si>
  <si>
    <t>-------------Tổ Kế toán nhà nước(*10345*)</t>
  </si>
  <si>
    <t>-------------Tổ Tổng hợp - Hành chính(*10346*)</t>
  </si>
  <si>
    <t>-------------Tổ Kho quỹ(*10347*)</t>
  </si>
  <si>
    <t>-----------Kho bạc Nhà nước Lai Vung(*3946*)</t>
  </si>
  <si>
    <t>-------------Ban lãnh đạo(*156434*)</t>
  </si>
  <si>
    <t>-------------Tổ Kế toán nhà nước(*10349*)</t>
  </si>
  <si>
    <t>-------------Tổ Tổng hợp - Hành chính(*10350*)</t>
  </si>
  <si>
    <t>-------------Tổ Kho quỹ(*10351*)</t>
  </si>
  <si>
    <t>-----------Kho bạc Nhà nước Lấp Vò(*3945*)</t>
  </si>
  <si>
    <t>-------------Ban lãnh đạo(*156435*)</t>
  </si>
  <si>
    <t>-------------Tổ Kế toán nhà nước(*10353*)</t>
  </si>
  <si>
    <t>-------------Tổ Tổng hợp - Hành chính(*10354*)</t>
  </si>
  <si>
    <t>-------------Tổ Kho quỹ(*10355*)</t>
  </si>
  <si>
    <t>-----------Kho bạc Nhà nước Sa Đéc(*3950*)</t>
  </si>
  <si>
    <t>-------------Ban lãnh đạo(*156481*)</t>
  </si>
  <si>
    <t>-------------Phòng Kế toán nhà nước(*10357*)</t>
  </si>
  <si>
    <t>-------------Phòng Tổng hợp - Hành chính(*10358*)</t>
  </si>
  <si>
    <t>-------------Phòng Kho quỹ(*10359*)</t>
  </si>
  <si>
    <t>-----------Kho bạc Nhà nước Tam Nông(*3941*)</t>
  </si>
  <si>
    <t>-------------Ban lãnh đạo(*156482*)</t>
  </si>
  <si>
    <t>-------------Tổ Kế toán nhà nước(*10361*)</t>
  </si>
  <si>
    <t>-------------Tổ Tổng hợp - Hành chính(*10362*)</t>
  </si>
  <si>
    <t>-------------Tổ Kho quỹ(*10363*)</t>
  </si>
  <si>
    <t>-----------Kho bạc Nhà nước Tân Hồng(*3939*)</t>
  </si>
  <si>
    <t>-------------Ban lãnh đạo(*156483*)</t>
  </si>
  <si>
    <t>-------------Tổ Kế toán nhà nước(*10365*)</t>
  </si>
  <si>
    <t>-------------Tổ Tổng hợp - Hành chính(*10366*)</t>
  </si>
  <si>
    <t>-------------Tổ Kho quỹ(*10367*)</t>
  </si>
  <si>
    <t>-----------Kho bạc Nhà nước Thanh Bình(*3944*)</t>
  </si>
  <si>
    <t>-------------Ban lãnh đạo(*156556*)</t>
  </si>
  <si>
    <t>-------------Tổ Kế toán nhà nước(*10369*)</t>
  </si>
  <si>
    <t>-------------Tổ Tổng hợp - Hành chính(*10370*)</t>
  </si>
  <si>
    <t>-------------Tổ Kho quỹ(*10371*)</t>
  </si>
  <si>
    <t>-----------Kho bạc Nhà nước Tháp Mười(*3942*)</t>
  </si>
  <si>
    <t>-------------Ban lãnh đạo(*156557*)</t>
  </si>
  <si>
    <t>-------------Tổ Kế toán nhà nước(*10373*)</t>
  </si>
  <si>
    <t>-------------Tổ Tổng hợp - Hành chính(*10374*)</t>
  </si>
  <si>
    <t>-------------Tổ Kho quỹ(*10375*)</t>
  </si>
  <si>
    <t>-----------Kho bạc Nhà nước TX Hồng Ngự(*3940*)</t>
  </si>
  <si>
    <t>-------------Ban lãnh đạo(*156558*)</t>
  </si>
  <si>
    <t>-------------Tổ Kế toán nhà nước(*10378*)</t>
  </si>
  <si>
    <t>-------------Tổ Tổng hợp - Hành chính(*10379*)</t>
  </si>
  <si>
    <t>-------------Tổ Kho quỹ(*10380*)</t>
  </si>
  <si>
    <t>----------Kho bạc Nhà nước Tỉnh Gia Lai(*3749*)</t>
  </si>
  <si>
    <t>-----------Ban Giám đốc(*10405*)</t>
  </si>
  <si>
    <t>-----------Văn phòng Kho bạc nhà nước Tỉnh(*10410*)</t>
  </si>
  <si>
    <t>-----------Phòng Kế toán nhà nước(*10384*)</t>
  </si>
  <si>
    <t>-----------Phòng Kiểm soát chi(*10385*)</t>
  </si>
  <si>
    <t>-----------Phòng Thanh tra - Kiểm tra(*10387*)</t>
  </si>
  <si>
    <t>-----------Phòng Tài vụ - Quản trị(*12199*)</t>
  </si>
  <si>
    <t>-----------Phòng Tổ chức cán bộ(*10389*)</t>
  </si>
  <si>
    <t>-----------Phòng Tin học(*10388*)</t>
  </si>
  <si>
    <t>-----------Phòng Tài vụ(*10408*)</t>
  </si>
  <si>
    <t>-----------Phòng Giao dịch(*10409*)</t>
  </si>
  <si>
    <t>-----------Phòng Tổng hợp(*10383*)</t>
  </si>
  <si>
    <t>-----------Phòng Kho quỹ(*10386*)</t>
  </si>
  <si>
    <t>-----------Phòng Thanh tra(*156609*)</t>
  </si>
  <si>
    <t>-----------Phòng Hành chính - Quản trị(*10390*)</t>
  </si>
  <si>
    <t>-----------Phòng Kiểm soát chi ngân sách nhà nước(*156610*)</t>
  </si>
  <si>
    <t>-----------Phòng Kế hoạch tổng hợp(*156611*)</t>
  </si>
  <si>
    <t>-----------Phòng Kiểm tra, kiểm soát(*156612*)</t>
  </si>
  <si>
    <t>-----------Phòng Thanh toán vốn đầu tư(*156613*)</t>
  </si>
  <si>
    <t>-----------Phòng Hành chính – Tài vụ - Quản trị(*156614*)</t>
  </si>
  <si>
    <t>-----------Kho bạc Nhà nước AN KHÊ(*3751*)</t>
  </si>
  <si>
    <t>-------------Ban lãnh đạo(*156615*)</t>
  </si>
  <si>
    <t>-------------Tổ Kế toán nhà nước(*155697*)</t>
  </si>
  <si>
    <t>-------------Tổ Tổng hợp - Hành chính(*155698*)</t>
  </si>
  <si>
    <t>-------------Tổ Kho quỹ(*155699*)</t>
  </si>
  <si>
    <t>-----------Kho bạc Nhà nước AYUN PA(*3764*)</t>
  </si>
  <si>
    <t>-------------Ban lãnh đạo(*155685*)</t>
  </si>
  <si>
    <t>-------------Tổ Kế toán nhà nước(*155686*)</t>
  </si>
  <si>
    <t>-------------Tổ Tổng hợp - Hành chính(*155687*)</t>
  </si>
  <si>
    <t>-------------Tổ Kho quỹ(*155688*)</t>
  </si>
  <si>
    <t>-----------Kho bạc Nhà nước CHƯ PRÔNG(*3759*)</t>
  </si>
  <si>
    <t>-------------Ban lãnh đạo(*155689*)</t>
  </si>
  <si>
    <t>-------------Tổ Kế toán nhà nước(*155690*)</t>
  </si>
  <si>
    <t>-------------Tổ Tổng hợp - Hành chính(*155691*)</t>
  </si>
  <si>
    <t>-------------Tổ Kho quỹ(*155692*)</t>
  </si>
  <si>
    <t>-----------Kho bạc Nhà nước CHƯ PAH(*3754*)</t>
  </si>
  <si>
    <t>-------------Ban lãnh đạo(*155693*)</t>
  </si>
  <si>
    <t>-------------Tổ Kế toán nhà nước(*155694*)</t>
  </si>
  <si>
    <t>-------------Tổ Tổng hợp - Hành chính(*155695*)</t>
  </si>
  <si>
    <t>-------------Tổ Kho quỹ(*155696*)</t>
  </si>
  <si>
    <t>-----------Kho bạc Nhà nước CHƯ SÊ(*3760*)</t>
  </si>
  <si>
    <t>-------------Ban lãnh đạo(*155700*)</t>
  </si>
  <si>
    <t>-------------Tổ Kế toán nhà nước(*155701*)</t>
  </si>
  <si>
    <t>-------------Tổ Tổng hợp - Hành chính(*155702*)</t>
  </si>
  <si>
    <t>-------------Tổ Kho quỹ(*155703*)</t>
  </si>
  <si>
    <t>-----------Kho bạc Nhà nước ĐAKPƠ(*3761*)</t>
  </si>
  <si>
    <t>-------------Ban lãnh đạo(*155704*)</t>
  </si>
  <si>
    <t>-------------Tổ Kế toán nhà nước(*155705*)</t>
  </si>
  <si>
    <t>-------------Tổ Tổng hợp - Hành chính(*155706*)</t>
  </si>
  <si>
    <t>-------------Tổ Kho quỹ(*155707*)</t>
  </si>
  <si>
    <t>-----------Kho bạc Nhà nước ĐAK ĐOA(*3753*)</t>
  </si>
  <si>
    <t>-------------Ban lãnh đạo(*155708*)</t>
  </si>
  <si>
    <t>-------------Tổ Kế toán nhà nước(*155777*)</t>
  </si>
  <si>
    <t>-------------Tổ Tổng hợp - Hành chính(*155778*)</t>
  </si>
  <si>
    <t>-------------Tổ Kho quỹ(*155779*)</t>
  </si>
  <si>
    <t>-----------Kho bạc Nhà nước ĐỨC CƠ(*3758*)</t>
  </si>
  <si>
    <t>-------------Ban lãnh đạo(*155780*)</t>
  </si>
  <si>
    <t>-------------Tổ Kế toán nhà nước(*155766*)</t>
  </si>
  <si>
    <t>-------------Tổ Tổng hợp - Hành chính(*155767*)</t>
  </si>
  <si>
    <t>-------------Tổ Kho quỹ(*155768*)</t>
  </si>
  <si>
    <t>-----------Kho bạc Nhà nước KBANG(*3752*)</t>
  </si>
  <si>
    <t>-------------Ban lãnh đạo(*155769*)</t>
  </si>
  <si>
    <t>-------------Tổ Kế toán nhà nước(*155770*)</t>
  </si>
  <si>
    <t>-------------Tổ Tổng hợp - Hành chính(*155771*)</t>
  </si>
  <si>
    <t>-------------Tổ Kho quỹ(*155772*)</t>
  </si>
  <si>
    <t>-----------Kho bạc Nhà nước KÔNG CHRO(*3757*)</t>
  </si>
  <si>
    <t>-------------Ban lãnh đạo(*155773*)</t>
  </si>
  <si>
    <t>-------------Tổ Kế toán nhà nước(*155774*)</t>
  </si>
  <si>
    <t>-------------Tổ Tổng hợp - Hành chính(*155775*)</t>
  </si>
  <si>
    <t>-------------Tổ Kho quỹ(*155776*)</t>
  </si>
  <si>
    <t>-----------Kho bạc Nhà nước IA GRAI(*3755*)</t>
  </si>
  <si>
    <t>-------------Ban lãnh đạo(*155781*)</t>
  </si>
  <si>
    <t>-------------Tổ Kế toán nhà nước(*155782*)</t>
  </si>
  <si>
    <t>-------------Tổ Tổng hợp - Hành chính(*155783*)</t>
  </si>
  <si>
    <t>-------------Tổ Kho quỹ(*155784*)</t>
  </si>
  <si>
    <t>-----------Kho bạc Nhà nước IAPA(*3762*)</t>
  </si>
  <si>
    <t>-------------Ban lãnh đạo(*155785*)</t>
  </si>
  <si>
    <t>-------------Tổ Kế toán nhà nước(*155786*)</t>
  </si>
  <si>
    <t>-------------Tổ Tổng hợp - Hành chính(*155787*)</t>
  </si>
  <si>
    <t>-------------Tổ Kho quỹ(*155788*)</t>
  </si>
  <si>
    <t>-----------Kho bạc Nhà nước MANG YANG(*3756*)</t>
  </si>
  <si>
    <t>-------------Ban lãnh đạo(*155789*)</t>
  </si>
  <si>
    <t>-------------Tổ Kế toán nhà nước(*155820*)</t>
  </si>
  <si>
    <t>-------------Tổ Tổng hợp - Hành chính(*155821*)</t>
  </si>
  <si>
    <t>-------------Tổ Kho quỹ(*155822*)</t>
  </si>
  <si>
    <t>-----------Kho bạc Nhà nước PHÚ THIỆN(*3765*)</t>
  </si>
  <si>
    <t>-------------Ban lãnh đạo(*155829*)</t>
  </si>
  <si>
    <t>-------------Tổ Kế toán nhà nước(*155830*)</t>
  </si>
  <si>
    <t>-------------Tổ Tổng hợp - Hành chính(*155831*)</t>
  </si>
  <si>
    <t>-------------Tổ Kho quỹ(*155832*)</t>
  </si>
  <si>
    <t>-----------Kho bạc Nhà nước KRÔNG PA(*3763*)</t>
  </si>
  <si>
    <t>-------------Ban lãnh đạo(*155833*)</t>
  </si>
  <si>
    <t>-------------Tổ Kế toán nhà nước(*155834*)</t>
  </si>
  <si>
    <t>-------------Tổ Tổng hợp - Hành chính(*155823*)</t>
  </si>
  <si>
    <t>-------------Tổ Kho quỹ(*155824*)</t>
  </si>
  <si>
    <t>-----------Kho bạc Nhà nước CHƯ PƯH(*3766*)</t>
  </si>
  <si>
    <t>-------------Ban lãnh đạo(*155825*)</t>
  </si>
  <si>
    <t>-------------Tổ Kế toán nhà nước(*155826*)</t>
  </si>
  <si>
    <t>-------------Tổ Tổng hợp - Hành chính(*155827*)</t>
  </si>
  <si>
    <t>-------------Tổ Kho quỹ(*155828*)</t>
  </si>
  <si>
    <t>----------Kho bạc Nhà nước Tỉnh Hà Giang(*3287*)</t>
  </si>
  <si>
    <t>-----------Ban Giám đốc(*10412*)</t>
  </si>
  <si>
    <t>-----------Điểm giao dịch số 1(*10421*)</t>
  </si>
  <si>
    <t>-----------Văn phòng Kho bạc nhà nước Tỉnh(*10420*)</t>
  </si>
  <si>
    <t>-----------Phòng Kế toán nhà nước(*10414*)</t>
  </si>
  <si>
    <t>-----------Phòng Kiểm soát chi(*10415*)</t>
  </si>
  <si>
    <t>-----------Phòng Thanh tra - Kiểm tra(*12200*)</t>
  </si>
  <si>
    <t>-----------Phòng Tài vụ - Quản trị(*155909*)</t>
  </si>
  <si>
    <t>-----------Phòng Tổ chức cán bộ(*10419*)</t>
  </si>
  <si>
    <t>-----------Phòng Tin học(*10418*)</t>
  </si>
  <si>
    <t>-----------Phòng Tài vụ(*10433*)</t>
  </si>
  <si>
    <t>-----------Phòng Giao dịch(*10432*)</t>
  </si>
  <si>
    <t>-----------Phòng Tổng hợp(*10413*)</t>
  </si>
  <si>
    <t>-----------Phòng Kho quỹ(*10416*)</t>
  </si>
  <si>
    <t>-----------Phòng Thanh tra(*10417*)</t>
  </si>
  <si>
    <t>-----------Phòng Hành chính - Quản trị(*155903*)</t>
  </si>
  <si>
    <t>-----------Phòng Kiểm soát chi ngân sách nhà nước(*155904*)</t>
  </si>
  <si>
    <t>-----------Phòng Kế hoạch tổng hợp(*155905*)</t>
  </si>
  <si>
    <t>-----------Phòng Kiểm tra, kiểm soát(*155906*)</t>
  </si>
  <si>
    <t>-----------Phòng Thanh toán vốn đầu tư(*155907*)</t>
  </si>
  <si>
    <t>-----------Phòng Hành chính – Tài vụ - Quản trị(*155908*)</t>
  </si>
  <si>
    <t>-----------Kho bạc Nhà nước Bắc Mê(*10422*)</t>
  </si>
  <si>
    <t>-------------Ban lãnh đạo(*155910*)</t>
  </si>
  <si>
    <t>-------------Tổ Kế toán nhà nước(*155911*)</t>
  </si>
  <si>
    <t>-------------Tổ Tổng hợp - Hành chính(*155912*)</t>
  </si>
  <si>
    <t>-------------Tổ Kho quỹ(*155913*)</t>
  </si>
  <si>
    <t>-----------Kho bạc Nhà nước Bắc Quang(*3296*)</t>
  </si>
  <si>
    <t>-------------Ban lãnh đạo(*155914*)</t>
  </si>
  <si>
    <t>-------------Tổ Kế toán nhà nước(*155915*)</t>
  </si>
  <si>
    <t>-------------Tổ Tổng hợp - Hành chính(*155916*)</t>
  </si>
  <si>
    <t>-------------Tổ Kho quỹ(*155917*)</t>
  </si>
  <si>
    <t>-----------Kho bạc Nhà nước Đồng Văn(*3288*)</t>
  </si>
  <si>
    <t>-------------Ban lãnh đạo(*155961*)</t>
  </si>
  <si>
    <t>-------------Tổ Kế toán nhà nước(*155962*)</t>
  </si>
  <si>
    <t>-------------Tổ Tổng hợp - Hành chính(*155951*)</t>
  </si>
  <si>
    <t>-------------Tổ Kho quỹ(*155952*)</t>
  </si>
  <si>
    <t>-----------Kho bạc Nhà nước Hoàng Su Phì(*3294*)</t>
  </si>
  <si>
    <t>-------------Ban lãnh đạo(*155953*)</t>
  </si>
  <si>
    <t>-------------Tổ Kế toán nhà nước(*155954*)</t>
  </si>
  <si>
    <t>-------------Tổ Tổng hợp - Hành chính(*155955*)</t>
  </si>
  <si>
    <t>-------------Tổ Kho quỹ(*155956*)</t>
  </si>
  <si>
    <t>-----------Kho bạc Nhà nước Mèo Vạc(*3289*)</t>
  </si>
  <si>
    <t>-------------Ban lãnh đạo(*155957*)</t>
  </si>
  <si>
    <t>-------------Tổ Kế toán nhà nước(*155958*)</t>
  </si>
  <si>
    <t>-------------Tổ Tổng hợp - Hành chính(*155959*)</t>
  </si>
  <si>
    <t>-------------Tổ Kho quỹ(*155960*)</t>
  </si>
  <si>
    <t>-----------Kho bạc Nhà nước Quản Bạ(*3291*)</t>
  </si>
  <si>
    <t>-------------Ban lãnh đạo(*155963*)</t>
  </si>
  <si>
    <t>-------------Tổ Kế toán nhà nước(*155964*)</t>
  </si>
  <si>
    <t>-------------Tổ Tổng hợp - Hành chính(*155965*)</t>
  </si>
  <si>
    <t>-------------Tổ Kho quỹ(*155966*)</t>
  </si>
  <si>
    <t>-----------Kho bạc Nhà nước Quang Bình(*3297*)</t>
  </si>
  <si>
    <t>-------------Ban lãnh đạo(*155967*)</t>
  </si>
  <si>
    <t>-------------Tổ Kế toán nhà nước(*155968*)</t>
  </si>
  <si>
    <t>-------------Tổ Tổng hợp - Hành chính(*155969*)</t>
  </si>
  <si>
    <t>-------------Tổ Kho quỹ(*155970*)</t>
  </si>
  <si>
    <t>-----------Kho bạc Nhà nước Huyên Vị Xuyên(*3292*)</t>
  </si>
  <si>
    <t>-------------Ban lãnh đạo(*155971*)</t>
  </si>
  <si>
    <t>-------------Tổ Kế toán nhà nước(*155972*)</t>
  </si>
  <si>
    <t>-------------Tổ Tổng hợp - Hành chính(*155973*)</t>
  </si>
  <si>
    <t>-------------Tổ Kho quỹ(*155974*)</t>
  </si>
  <si>
    <t>-----------Kho bạc Nhà nước Xín Mần(*3295*)</t>
  </si>
  <si>
    <t>-------------Ban lãnh đạo(*156027*)</t>
  </si>
  <si>
    <t>-------------Tổ Kế toán nhà nước(*156028*)</t>
  </si>
  <si>
    <t>-------------Tổ Tổng hợp - Hành chính(*156029*)</t>
  </si>
  <si>
    <t>-------------Tổ Kho quỹ(*156030*)</t>
  </si>
  <si>
    <t>-----------Kho bạc Nhà nước Yên Minh(*3290*)</t>
  </si>
  <si>
    <t>-------------Ban lãnh đạo(*156031*)</t>
  </si>
  <si>
    <t>-------------Tổ Kế toán nhà nước(*156032*)</t>
  </si>
  <si>
    <t>-------------Tổ Tổng hợp - Hành chính(*156033*)</t>
  </si>
  <si>
    <t>-------------Tổ Kho quỹ(*156034*)</t>
  </si>
  <si>
    <t>----------Kho bạc Nhà nước Tỉnh Hà Nam(*3525*)</t>
  </si>
  <si>
    <t>-----------Ban Giám đốc(*10435*)</t>
  </si>
  <si>
    <t>-----------Văn phòng Kho bạc nhà nước Tỉnh(*10451*)</t>
  </si>
  <si>
    <t>-----------Phòng Kế toán nhà nước(*10437*)</t>
  </si>
  <si>
    <t>-----------Phòng Kiểm soát chi(*10438*)</t>
  </si>
  <si>
    <t>-----------Phòng Thanh tra - Kiểm tra(*10440*)</t>
  </si>
  <si>
    <t>-----------Phòng Tài vụ - Quản trị(*10450*)</t>
  </si>
  <si>
    <t>-----------Phòng Tổ chức cán bộ(*10441*)</t>
  </si>
  <si>
    <t>-----------Phòng Tin học(*10443*)</t>
  </si>
  <si>
    <t>-----------Phòng Tài vụ(*156035*)</t>
  </si>
  <si>
    <t>-----------Phòng Giao dịch(*10449*)</t>
  </si>
  <si>
    <t>-----------Phòng Tổng hợp(*10436*)</t>
  </si>
  <si>
    <t>-----------Phòng Kho quỹ(*10439*)</t>
  </si>
  <si>
    <t>-----------Phòng Thanh tra(*156100*)</t>
  </si>
  <si>
    <t>-----------Phòng Hành chính - Quản trị(*10442*)</t>
  </si>
  <si>
    <t>-----------Phòng Kiểm soát chi ngân sách nhà nước(*156089*)</t>
  </si>
  <si>
    <t>-----------Phòng Kế hoạch tổng hợp(*156090*)</t>
  </si>
  <si>
    <t>-----------Phòng Kiểm tra, kiểm soát(*156091*)</t>
  </si>
  <si>
    <t>-----------Phòng Thanh toán vốn đầu tư(*156092*)</t>
  </si>
  <si>
    <t>-----------Phòng Hành chính – Tài vụ - Quản trị(*156093*)</t>
  </si>
  <si>
    <t>-----------Kho bạc Nhà nước Kim Bảng(*10444*)</t>
  </si>
  <si>
    <t>-------------Ban lãnh đạo(*156094*)</t>
  </si>
  <si>
    <t>-------------Tổ Kế toán nhà nước(*156095*)</t>
  </si>
  <si>
    <t>-------------Tổ Tổng hợp - Hành chính(*156096*)</t>
  </si>
  <si>
    <t>-------------Tổ Kho quỹ(*156097*)</t>
  </si>
  <si>
    <t>-----------Kho bạc Nhà nước Duy Tiên(*3526*)</t>
  </si>
  <si>
    <t>-------------Ban lãnh đạo(*156098*)</t>
  </si>
  <si>
    <t>-------------Tổ Kế toán nhà nước(*156099*)</t>
  </si>
  <si>
    <t>-------------Tổ Tổng hợp - Hành chính(*156101*)</t>
  </si>
  <si>
    <t>-------------Tổ Kho quỹ(*156102*)</t>
  </si>
  <si>
    <t>-----------Kho bạc Nhà nước Thanh Liêm(*3528*)</t>
  </si>
  <si>
    <t>-------------Ban lãnh đạo(*156103*)</t>
  </si>
  <si>
    <t>-------------Tổ Kế toán nhà nước(*156104*)</t>
  </si>
  <si>
    <t>-------------Tổ Tổng hợp - Hành chính(*156105*)</t>
  </si>
  <si>
    <t>-------------Tổ Kho quỹ(*156106*)</t>
  </si>
  <si>
    <t>-----------Kho bạc Nhà nước Lý Nhân(*3530*)</t>
  </si>
  <si>
    <t>-------------Ban lãnh đạo(*156107*)</t>
  </si>
  <si>
    <t>-------------Tổ Kế toán nhà nước(*156108*)</t>
  </si>
  <si>
    <t>-------------Tổ Tổng hợp - Hành chính(*156109*)</t>
  </si>
  <si>
    <t>-------------Tổ Kho quỹ(*156110*)</t>
  </si>
  <si>
    <t>-----------Kho bạc Nhà nước Bình Lục(*3529*)</t>
  </si>
  <si>
    <t>-------------Ban lãnh đạo(*156156*)</t>
  </si>
  <si>
    <t>-------------Tổ Kế toán nhà nước(*156157*)</t>
  </si>
  <si>
    <t>-------------Tổ Tổng hợp - Hành chính(*156158*)</t>
  </si>
  <si>
    <t>-------------Tổ Kho quỹ(*156159*)</t>
  </si>
  <si>
    <t>----------Kho bạc Nhà nước Thành phố Hà Nội(*3256*)</t>
  </si>
  <si>
    <t>-----------Ban Giám đốc(*10467*)</t>
  </si>
  <si>
    <t>-----------Văn phòng Kho bạc nhà nước Tỉnh(*10468*)</t>
  </si>
  <si>
    <t>-----------Phòng Kế toán nhà nước(*10469*)</t>
  </si>
  <si>
    <t>-----------Phòng Kiểm soát chi TW1(*10470*)</t>
  </si>
  <si>
    <t>-----------Phòng Kiểm soát chi TW2(*10471*)</t>
  </si>
  <si>
    <t>-----------Phòng Kiểm soát chi Địa phương(*10472*)</t>
  </si>
  <si>
    <t>-----------Phòng Thanh tra - Kiểm tra(*10474*)</t>
  </si>
  <si>
    <t>-----------Phòng Tài vụ - Quản trị(*12205*)</t>
  </si>
  <si>
    <t>-----------Phòng Tổ chức cán bộ(*10476*)</t>
  </si>
  <si>
    <t>-----------Phòng Tin học(*10475*)</t>
  </si>
  <si>
    <t>-----------Phòng Tài vụ(*10497*)</t>
  </si>
  <si>
    <t>-----------Phòng Quản trị(*10477*)</t>
  </si>
  <si>
    <t>-----------Phòng Tổng hợp(*156160*)</t>
  </si>
  <si>
    <t>-----------Phòng Kho quỹ(*10473*)</t>
  </si>
  <si>
    <t>-----------Phòng Thanh tra(*156244*)</t>
  </si>
  <si>
    <t>-----------Phòng Hành chính - Quản trị(*156232*)</t>
  </si>
  <si>
    <t>-----------Phòng Kiểm soát chi ngân sách nhà nước(*156233*)</t>
  </si>
  <si>
    <t>-----------Phòng Kế hoạch tổng hợp(*156234*)</t>
  </si>
  <si>
    <t>-----------Phòng Kiểm tra, kiểm soát(*156235*)</t>
  </si>
  <si>
    <t>-----------Phòng Thanh toán vốn đầu tư(*156236*)</t>
  </si>
  <si>
    <t>-----------Phòng Hành chính – Tài vụ - Quản trị(*156237*)</t>
  </si>
  <si>
    <t>-----------Kho bạc Nhà nước Ba Đình(*3257*)</t>
  </si>
  <si>
    <t>-------------Ban lãnh đạo(*156238*)</t>
  </si>
  <si>
    <t>-------------Phòng Kế toán nhà nước(*156239*)</t>
  </si>
  <si>
    <t>-------------Phòng Tổng hợp - Hành chính(*156240*)</t>
  </si>
  <si>
    <t>-------------Phòng Kho quỹ(*156241*)</t>
  </si>
  <si>
    <t>-------------Phòng Kiểm soát chi(*156242*)</t>
  </si>
  <si>
    <t>-----------Kho bạc Nhà nước Cầu Giấy(*3261*)</t>
  </si>
  <si>
    <t>-------------Ban lãnh đạo(*156243*)</t>
  </si>
  <si>
    <t>-------------Phòng Kế toán nhà nước(*156245*)</t>
  </si>
  <si>
    <t>-------------Phòng Tổng hợp - Hành chính(*156246*)</t>
  </si>
  <si>
    <t>-------------Phòng Kho quỹ(*156247*)</t>
  </si>
  <si>
    <t>-------------Phòng Kiểm soát chi(*156248*)</t>
  </si>
  <si>
    <t>-----------Kho bạc Nhà nước Đông Anh(*3267*)</t>
  </si>
  <si>
    <t>-------------Ban lãnh đạo(*156249*)</t>
  </si>
  <si>
    <t>-------------Tổ Kế toán nhà nước(*156250*)</t>
  </si>
  <si>
    <t>-------------Tổ Tổng hợp - Hành chính(*156251*)</t>
  </si>
  <si>
    <t>-------------Tổ Kho quỹ(*156252*)</t>
  </si>
  <si>
    <t>-----------Kho bạc Nhà nước Đống Đa(*3262*)</t>
  </si>
  <si>
    <t>-------------Ban lãnh đạo(*156253*)</t>
  </si>
  <si>
    <t>-------------Phòng Kế toán nhà nước(*156254*)</t>
  </si>
  <si>
    <t>-------------Phòng Tổng hợp - Hành chính(*156255*)</t>
  </si>
  <si>
    <t>-------------Phòng Kho quỹ(*156303*)</t>
  </si>
  <si>
    <t>-------------Phòng Kiểm soát chi(*156304*)</t>
  </si>
  <si>
    <t>-----------Kho bạc Nhà nước Gia Lâm(*3268*)</t>
  </si>
  <si>
    <t>-------------Ban lãnh đạo(*156291*)</t>
  </si>
  <si>
    <t>-------------Tổ Kế toán nhà nước(*156292*)</t>
  </si>
  <si>
    <t>-------------Tổ Tổng hợp - Hành chính(*156293*)</t>
  </si>
  <si>
    <t>-------------Tổ Kho quỹ(*156294*)</t>
  </si>
  <si>
    <t>-----------Kho bạc Nhà nước Hoàn Kiếm(*3258*)</t>
  </si>
  <si>
    <t>-------------Ban lãnh đạo(*156295*)</t>
  </si>
  <si>
    <t>-------------Phòng Kế toán nhà nước(*156296*)</t>
  </si>
  <si>
    <t>-------------Phòng Tổng hợp - Hành chính(*156297*)</t>
  </si>
  <si>
    <t>-------------Phòng Kho quỹ(*156298*)</t>
  </si>
  <si>
    <t>-------------Phòng Kiểm soát chi(*156299*)</t>
  </si>
  <si>
    <t>-----------Kho bạc Nhà nước Hoàng Mai(*3264*)</t>
  </si>
  <si>
    <t>-------------Ban lãnh đạo(*156300*)</t>
  </si>
  <si>
    <t>-------------Phòng Kế toán nhà nước(*156301*)</t>
  </si>
  <si>
    <t>-------------Phòng Tổng hợp - Hành chính(*156302*)</t>
  </si>
  <si>
    <t>-------------Phòng Kho quỹ(*156305*)</t>
  </si>
  <si>
    <t>-------------Phòng Kiểm soát chi(*156306*)</t>
  </si>
  <si>
    <t>-----------Kho bạc Nhà nước Long Biên(*3260*)</t>
  </si>
  <si>
    <t>-------------Ban lãnh đạo(*156307*)</t>
  </si>
  <si>
    <t>-------------Phòng Kế toán nhà nước(*156308*)</t>
  </si>
  <si>
    <t>-------------Phòng Tổng hợp - Hành chính(*156309*)</t>
  </si>
  <si>
    <t>-------------Phòng Kho quỹ(*156310*)</t>
  </si>
  <si>
    <t>-------------Phòng Kiểm soát chi(*156311*)</t>
  </si>
  <si>
    <t>-----------Kho bạc Nhà nước Sóc Sơn(*3266*)</t>
  </si>
  <si>
    <t>-------------Ban lãnh đạo(*156312*)</t>
  </si>
  <si>
    <t>-------------Tổ Kế toán nhà nước(*156313*)</t>
  </si>
  <si>
    <t>-------------Tổ Tổng hợp - Hành chính(*156314*)</t>
  </si>
  <si>
    <t>-------------Tổ Kho quỹ(*156377*)</t>
  </si>
  <si>
    <t>-----------Kho bạc Nhà nước Thanh Trì(*3269*)</t>
  </si>
  <si>
    <t>-------------Ban lãnh đạo(*156364*)</t>
  </si>
  <si>
    <t>-------------Tổ Kế toán nhà nước(*156365*)</t>
  </si>
  <si>
    <t>-------------Tổ Tổng hợp - Hành chính(*156366*)</t>
  </si>
  <si>
    <t>-------------Tổ Kho quỹ(*156367*)</t>
  </si>
  <si>
    <t>-----------Kho bạc Nhà nước Thanh Xuân(*3265*)</t>
  </si>
  <si>
    <t>-------------Ban lãnh đạo(*156368*)</t>
  </si>
  <si>
    <t>-------------Phòng Kế toán nhà nước(*156369*)</t>
  </si>
  <si>
    <t>-------------Phòng Tổng hợp - Hành chính(*156370*)</t>
  </si>
  <si>
    <t>-------------Phòng Kho quỹ(*156371*)</t>
  </si>
  <si>
    <t>-------------Phòng Kiểm soát chi(*156372*)</t>
  </si>
  <si>
    <t>-----------Kho bạc Nhà nước Tây Hồ(*3259*)</t>
  </si>
  <si>
    <t>-------------Ban lãnh đạo(*156373*)</t>
  </si>
  <si>
    <t>-------------Phòng Kế toán nhà nước(*156374*)</t>
  </si>
  <si>
    <t>-------------Phòng Tổng hợp - Hành chính(*156375*)</t>
  </si>
  <si>
    <t>-------------Phòng Kho quỹ(*156376*)</t>
  </si>
  <si>
    <t>-------------Phòng Kiểm soát chi(*156378*)</t>
  </si>
  <si>
    <t>-----------Kho bạc Nhà nước Hai Bà Trưng(*3263*)</t>
  </si>
  <si>
    <t>-------------Ban lãnh đạo(*156379*)</t>
  </si>
  <si>
    <t>-------------Phòng Kế toán nhà nước(*156380*)</t>
  </si>
  <si>
    <t>-------------Phòng Tổng hợp - Hành chính(*156381*)</t>
  </si>
  <si>
    <t>-------------Phòng Kho quỹ(*156382*)</t>
  </si>
  <si>
    <t>-------------Phòng Kiểm soát chi(*156383*)</t>
  </si>
  <si>
    <t>-----------Kho bạc Nhà nước Nam Từ Liêm(*3285*)</t>
  </si>
  <si>
    <t>-------------Ban lãnh đạo(*156384*)</t>
  </si>
  <si>
    <t>-------------Phòng Kế toán nhà nước(*156385*)</t>
  </si>
  <si>
    <t>-------------Phòng Tổng hợp - Hành chính(*156386*)</t>
  </si>
  <si>
    <t>-------------Phòng Kho quỹ(*156387*)</t>
  </si>
  <si>
    <t>-------------Phòng Kiểm soát chi(*156436*)</t>
  </si>
  <si>
    <t>-----------Kho bạc Nhà nước Hà Đông(*3283*)</t>
  </si>
  <si>
    <t>-------------Ban lãnh đạo(*156437*)</t>
  </si>
  <si>
    <t>-------------Phòng Kế toán nhà nước(*156438*)</t>
  </si>
  <si>
    <t>-------------Phòng Tổng hợp - Hành chính(*156439*)</t>
  </si>
  <si>
    <t>-------------Phòng Kho quỹ(*156440*)</t>
  </si>
  <si>
    <t>-------------Phòng Kiểm soát chi(*156441*)</t>
  </si>
  <si>
    <t>-----------Kho bạc Nhà nước Sơn Tây(*3284*)</t>
  </si>
  <si>
    <t>-------------Ban lãnh đạo(*156442*)</t>
  </si>
  <si>
    <t>-------------Tổ Kế toán nhà nước(*156443*)</t>
  </si>
  <si>
    <t>-------------Tổ Tổng hợp - Hành chính(*156444*)</t>
  </si>
  <si>
    <t>-------------Tổ Kho quỹ(*156445*)</t>
  </si>
  <si>
    <t>-----------Kho bạc Nhà nước Phú Xuyên(*3279*)</t>
  </si>
  <si>
    <t>-------------Ban lãnh đạo(*156446*)</t>
  </si>
  <si>
    <t>-------------Tổ Kế toán nhà nước(*156447*)</t>
  </si>
  <si>
    <t>-------------Tổ Tổng hợp - Hành chính(*156448*)</t>
  </si>
  <si>
    <t>-------------Tổ Kho quỹ(*156449*)</t>
  </si>
  <si>
    <t>-----------Kho bạc Nhà nước Mỹ Đức(*3281*)</t>
  </si>
  <si>
    <t>-------------Ban lãnh đạo(*156450*)</t>
  </si>
  <si>
    <t>-------------Tổ Kế toán nhà nước(*156451*)</t>
  </si>
  <si>
    <t>-------------Tổ Tổng hợp - Hành chính(*156452*)</t>
  </si>
  <si>
    <t>-------------Tổ Kho quỹ(*156453*)</t>
  </si>
  <si>
    <t>-----------Kho bạc Nhà nước Ứng Hòa(*3280*)</t>
  </si>
  <si>
    <t>-------------Ban lãnh đạo(*156454*)</t>
  </si>
  <si>
    <t>-------------Tổ Kế toán nhà nước(*156455*)</t>
  </si>
  <si>
    <t>-------------Tổ Tổng hợp - Hành chính(*156456*)</t>
  </si>
  <si>
    <t>-------------Tổ Kho quỹ(*156457*)</t>
  </si>
  <si>
    <t>-----------Kho bạc Nhà nước Thường Tín(*3278*)</t>
  </si>
  <si>
    <t>-------------Ban lãnh đạo(*156484*)</t>
  </si>
  <si>
    <t>-------------Tổ Kế toán nhà nước(*156485*)</t>
  </si>
  <si>
    <t>-------------Tổ Tổng hợp - Hành chính(*156486*)</t>
  </si>
  <si>
    <t>-------------Tổ Kho quỹ(*156487*)</t>
  </si>
  <si>
    <t>-----------Kho bạc Nhà nước Quốc Oai(*3274*)</t>
  </si>
  <si>
    <t>-------------Ban lãnh đạo(*156488*)</t>
  </si>
  <si>
    <t>-------------Tổ Kế toán nhà nước(*156489*)</t>
  </si>
  <si>
    <t>-------------Tổ Tổng hợp - Hành chính(*156490*)</t>
  </si>
  <si>
    <t>-------------Tổ Kho quỹ(*156491*)</t>
  </si>
  <si>
    <t>-----------Kho bạc Nhà nước Chương Mỹ(*3276*)</t>
  </si>
  <si>
    <t>-------------Ban lãnh đạo(*156492*)</t>
  </si>
  <si>
    <t>-------------Tổ Kế toán nhà nước(*156493*)</t>
  </si>
  <si>
    <t>-------------Tổ Tổng hợp - Hành chính(*156494*)</t>
  </si>
  <si>
    <t>-------------Tổ Kho quỹ(*156495*)</t>
  </si>
  <si>
    <t>-----------Kho bạc Nhà nước Ba Vì(*3270*)</t>
  </si>
  <si>
    <t>-------------Ban lãnh đạo(*156496*)</t>
  </si>
  <si>
    <t>-------------Tổ Kế toán nhà nước(*156497*)</t>
  </si>
  <si>
    <t>-------------Tổ Tổng hợp - Hành chính(*156498*)</t>
  </si>
  <si>
    <t>-------------Tổ Kho quỹ(*156499*)</t>
  </si>
  <si>
    <t>-----------Kho bạc Nhà nước Đan Phượng(*3272*)</t>
  </si>
  <si>
    <t>-------------Ban lãnh đạo(*156500*)</t>
  </si>
  <si>
    <t>-------------Tổ Kế toán nhà nước(*156501*)</t>
  </si>
  <si>
    <t>-------------Tổ Tổng hợp - Hành chính(*156502*)</t>
  </si>
  <si>
    <t>-------------Tổ Kho quỹ(*156503*)</t>
  </si>
  <si>
    <t>-----------Kho bạc Nhà nước Hoài Đức(*3273*)</t>
  </si>
  <si>
    <t>-------------Ban lãnh đạo(*156504*)</t>
  </si>
  <si>
    <t>-------------Tổ Kế toán nhà nước(*156505*)</t>
  </si>
  <si>
    <t>-------------Tổ Tổng hợp - Hành chính(*156506*)</t>
  </si>
  <si>
    <t>-------------Tổ Kho quỹ(*156507*)</t>
  </si>
  <si>
    <t>-----------Kho bạc Nhà nước Phúc Thọ(*3271*)</t>
  </si>
  <si>
    <t>-------------Ban lãnh đạo(*156570*)</t>
  </si>
  <si>
    <t>-------------Tổ Kế toán nhà nước(*156559*)</t>
  </si>
  <si>
    <t>-------------Tổ Tổng hợp - Hành chính(*156560*)</t>
  </si>
  <si>
    <t>-------------Tổ Kho quỹ(*156561*)</t>
  </si>
  <si>
    <t>-----------Kho bạc Nhà nước Thạch Thất(*3275*)</t>
  </si>
  <si>
    <t>-------------Ban lãnh đạo(*156562*)</t>
  </si>
  <si>
    <t>-------------Tổ Kế toán nhà nước(*156563*)</t>
  </si>
  <si>
    <t>-------------Tổ Tổng hợp - Hành chính(*156564*)</t>
  </si>
  <si>
    <t>-------------Tổ Kho quỹ(*156565*)</t>
  </si>
  <si>
    <t>-----------Kho bạc Nhà nước Thanh Oai(*3277*)</t>
  </si>
  <si>
    <t>-------------Ban lãnh đạo(*156566*)</t>
  </si>
  <si>
    <t>-------------Tổ Kế toán nhà nước(*156567*)</t>
  </si>
  <si>
    <t>-------------Tổ Tổng hợp - Hành chính(*156568*)</t>
  </si>
  <si>
    <t>-------------Tổ Kho quỹ(*156569*)</t>
  </si>
  <si>
    <t>-----------Kho bạc Nhà nước Mê Linh(*3282*)</t>
  </si>
  <si>
    <t>-------------Ban lãnh đạo(*156571*)</t>
  </si>
  <si>
    <t>-------------Tổ Kế toán nhà nước(*156572*)</t>
  </si>
  <si>
    <t>-------------Tổ Tổng hợp - Hành chính(*156573*)</t>
  </si>
  <si>
    <t>-------------Tổ Kho quỹ(*156574*)</t>
  </si>
  <si>
    <t>-----------Kho bạc Nhà nước Bắc Từ Liêm(*3286*)</t>
  </si>
  <si>
    <t>-------------Ban lãnh đạo(*156575*)</t>
  </si>
  <si>
    <t>-------------Phòng Kế toán nhà nước(*156576*)</t>
  </si>
  <si>
    <t>-------------Phòng Tổng hợp - Hành chính(*156577*)</t>
  </si>
  <si>
    <t>-------------Phòng Kho quỹ(*156578*)</t>
  </si>
  <si>
    <t>-------------Phòng Kiểm soát chi(*156579*)</t>
  </si>
  <si>
    <t>----------Kho bạc Nhà nước Tỉnh Hà Tĩnh(*3602*)</t>
  </si>
  <si>
    <t>-----------Ban Giám đốc(*10500*)</t>
  </si>
  <si>
    <t>-----------Văn phòng Kho bạc nhà nước Tỉnh(*10505*)</t>
  </si>
  <si>
    <t>-----------Phòng Kế toán nhà nước(*10501*)</t>
  </si>
  <si>
    <t>-----------Phòng Kiểm soát chi(*10503*)</t>
  </si>
  <si>
    <t>-----------Phòng Thanh tra - Kiểm tra(*10507*)</t>
  </si>
  <si>
    <t>-----------Phòng Tài vụ - Quản trị(*10508*)</t>
  </si>
  <si>
    <t>-----------Phòng Tổ chức cán bộ(*10504*)</t>
  </si>
  <si>
    <t>-----------Phòng Tin học(*10506*)</t>
  </si>
  <si>
    <t>-----------Phòng Tài vụ(*156616*)</t>
  </si>
  <si>
    <t>-----------Phòng Giao dịch(*10502*)</t>
  </si>
  <si>
    <t>-----------Phòng Tổng hợp(*10521*)</t>
  </si>
  <si>
    <t>-----------Phòng Kho quỹ(*10520*)</t>
  </si>
  <si>
    <t>-----------Phòng Thanh tra(*156617*)</t>
  </si>
  <si>
    <t>-----------Phòng Hành chính - Quản trị(*156618*)</t>
  </si>
  <si>
    <t>-----------Phòng Kiểm soát chi ngân sách nhà nước(*156619*)</t>
  </si>
  <si>
    <t>-----------Phòng Kế hoạch tổng hợp(*156620*)</t>
  </si>
  <si>
    <t>-----------Phòng Kiểm tra, kiểm soát(*156621*)</t>
  </si>
  <si>
    <t>-----------Phòng Thanh toán vốn đầu tư(*156622*)</t>
  </si>
  <si>
    <t>-----------Phòng Hành chính – Tài vụ - Quản trị(*156623*)</t>
  </si>
  <si>
    <t>-----------Kho bạc Nhà nước Can Lộc(*3608*)</t>
  </si>
  <si>
    <t>-------------Ban lãnh đạo(*156624*)</t>
  </si>
  <si>
    <t>-------------Tổ Kế toán nhà nước(*156625*)</t>
  </si>
  <si>
    <t>-------------Tổ Tổng hợp - Hành chính(*156626*)</t>
  </si>
  <si>
    <t>-------------Tổ Kho quỹ(*155628*)</t>
  </si>
  <si>
    <t>-----------Kho bạc Nhà nước Cẩm Xuyên(*10510*)</t>
  </si>
  <si>
    <t>-------------Ban lãnh đạo(*155617*)</t>
  </si>
  <si>
    <t>-------------Tổ Kế toán nhà nước(*155618*)</t>
  </si>
  <si>
    <t>-------------Tổ Tổng hợp - Hành chính(*155619*)</t>
  </si>
  <si>
    <t>-------------Tổ Kho quỹ(*155620*)</t>
  </si>
  <si>
    <t>-----------Kho bạc Nhà nước Đức Thọ(*3605*)</t>
  </si>
  <si>
    <t>-------------Ban lãnh đạo(*155621*)</t>
  </si>
  <si>
    <t>-------------Tổ Kế toán nhà nước(*155622*)</t>
  </si>
  <si>
    <t>-------------Tổ Tổng hợp - Hành chính(*155623*)</t>
  </si>
  <si>
    <t>-------------Tổ Kho quỹ(*155624*)</t>
  </si>
  <si>
    <t>-----------Kho bạc Nhà nước Hương Khê(*10512*)</t>
  </si>
  <si>
    <t>-------------Ban lãnh đạo(*155625*)</t>
  </si>
  <si>
    <t>-------------Tổ Kế toán nhà nước(*155626*)</t>
  </si>
  <si>
    <t>-------------Tổ Tổng hợp - Hành chính(*155627*)</t>
  </si>
  <si>
    <t>-------------Tổ Kho quỹ(*155629*)</t>
  </si>
  <si>
    <t>-----------Kho bạc Nhà nước Hương Sơn(*3604*)</t>
  </si>
  <si>
    <t>-------------Ban lãnh đạo(*155630*)</t>
  </si>
  <si>
    <t>-------------Tổ Kế toán nhà nước(*155631*)</t>
  </si>
  <si>
    <t>-------------Tổ Tổng hợp - Hành chính(*155632*)</t>
  </si>
  <si>
    <t>-------------Tổ Kho quỹ(*155633*)</t>
  </si>
  <si>
    <t>-----------Kho bạc Nhà nước Hồng Lĩnh(*3603*)</t>
  </si>
  <si>
    <t>-------------Ban lãnh đạo(*155634*)</t>
  </si>
  <si>
    <t>-------------Tổ Kế toán nhà nước(*155635*)</t>
  </si>
  <si>
    <t>-------------Tổ Tổng hợp - Hành chính(*155636*)</t>
  </si>
  <si>
    <t>-------------Tổ Kho quỹ(*155637*)</t>
  </si>
  <si>
    <t>-----------Kho bạc Nhà nước Nghi Xuân(*3607*)</t>
  </si>
  <si>
    <t>-------------Ban lãnh đạo(*155638*)</t>
  </si>
  <si>
    <t>-------------Tổ Kế toán nhà nước(*155639*)</t>
  </si>
  <si>
    <t>-------------Tổ Tổng hợp - Hành chính(*155720*)</t>
  </si>
  <si>
    <t>-------------Tổ Kho quỹ(*155709*)</t>
  </si>
  <si>
    <t>-----------Kho bạc Nhà nước Lộc Hà(*3614*)</t>
  </si>
  <si>
    <t>-------------Ban lãnh đạo(*155710*)</t>
  </si>
  <si>
    <t>-------------Tổ Kế toán nhà nước(*155711*)</t>
  </si>
  <si>
    <t>-------------Tổ Tổng hợp - Hành chính(*155712*)</t>
  </si>
  <si>
    <t>-------------Tổ Kho quỹ(*155713*)</t>
  </si>
  <si>
    <t>-----------Kho bạc Nhà nước Thạch Hà(*3610*)</t>
  </si>
  <si>
    <t>-------------Ban lãnh đạo(*155714*)</t>
  </si>
  <si>
    <t>-------------Tổ Kế toán nhà nước(*155715*)</t>
  </si>
  <si>
    <t>-------------Tổ Tổng hợp - Hành chính(*155716*)</t>
  </si>
  <si>
    <t>-------------Tổ Kho quỹ(*155717*)</t>
  </si>
  <si>
    <t>-----------Kho bạc Nhà nước Vũ Quang(*3606*)</t>
  </si>
  <si>
    <t>-------------Ban lãnh đạo(*155718*)</t>
  </si>
  <si>
    <t>-------------Tổ Kế toán nhà nước(*155719*)</t>
  </si>
  <si>
    <t>-------------Tổ Tổng hợp - Hành chính(*155721*)</t>
  </si>
  <si>
    <t>-------------Tổ Kho quỹ(*155722*)</t>
  </si>
  <si>
    <t>-----------Kho bạc Nhà nước Kỳ Anh(*155723*)</t>
  </si>
  <si>
    <t>-------------Ban lãnh đạo(*155724*)</t>
  </si>
  <si>
    <t>-------------Tổ Kế toán nhà nước(*155725*)</t>
  </si>
  <si>
    <t>-------------Tổ Tổng hợp - Hành chính(*155726*)</t>
  </si>
  <si>
    <t>-------------Tổ Kho quỹ(*155727*)</t>
  </si>
  <si>
    <t>-----------Kho bạc Nhà nước thị xã Kỳ Anh(*3612*)</t>
  </si>
  <si>
    <t>-------------Ban lãnh đạo(*155728*)</t>
  </si>
  <si>
    <t>-------------Tổ Kế toán nhà nước(*155729*)</t>
  </si>
  <si>
    <t>-------------Tổ Tổng hợp - Hành chính(*155730*)</t>
  </si>
  <si>
    <t>-------------Tổ Kho quỹ(*155731*)</t>
  </si>
  <si>
    <t>----------Kho bạc Nhà nước Tỉnh Hải Dương(*3476*)</t>
  </si>
  <si>
    <t>-----------Ban Giám đốc(*10543*)</t>
  </si>
  <si>
    <t>-----------Văn phòng Kho bạc nhà nước Tỉnh(*10533*)</t>
  </si>
  <si>
    <t>-----------Phòng Kế toán nhà nước(*12284*)</t>
  </si>
  <si>
    <t>-----------Phòng Kiểm soát chi NSNN(*10524*)</t>
  </si>
  <si>
    <t>-----------Phòng Thanh tra - Kiểm tra(*12283*)</t>
  </si>
  <si>
    <t>-----------Phòng Tài vụ - Quản trị(*12206*)</t>
  </si>
  <si>
    <t>-----------Phòng Tổ chức cán bộ(*10527*)</t>
  </si>
  <si>
    <t>-----------Phòng Tin học(*10529*)</t>
  </si>
  <si>
    <t>-----------Phòng Tài vụ(*10545*)</t>
  </si>
  <si>
    <t>-----------Phòng Giao dịch thuộc Kho bạc Nhà nước Hải Dương(*10544*)</t>
  </si>
  <si>
    <t>-----------Phòng Tổng hợp(*155790*)</t>
  </si>
  <si>
    <t>-----------Phòng Kho quỹ(*10528*)</t>
  </si>
  <si>
    <t>-----------Phòng Thanh tra(*10525*)</t>
  </si>
  <si>
    <t>-----------Phòng Hành chính - Quản trị(*10530*)</t>
  </si>
  <si>
    <t>-----------Phòng Kiểm soát chi ngân sách nhà nước(*155791*)</t>
  </si>
  <si>
    <t>-----------Phòng Kế hoạch tổng hợp(*10523*)</t>
  </si>
  <si>
    <t>-----------Phòng Kiểm tra, kiểm soát(*155792*)</t>
  </si>
  <si>
    <t>-----------Phòng Thanh toán vốn đầu tư(*155793*)</t>
  </si>
  <si>
    <t>-----------Phòng Hành chính – Tài vụ - Quản trị(*155794*)</t>
  </si>
  <si>
    <t>-----------Kho bạc Nhà nước Bình Giang(*3483*)</t>
  </si>
  <si>
    <t>-------------Ban lãnh đạo(*155847*)</t>
  </si>
  <si>
    <t>-------------Tổ Kế toán nhà nước(*155848*)</t>
  </si>
  <si>
    <t>-------------Tổ Tổng hợp - Hành chính(*155835*)</t>
  </si>
  <si>
    <t>-------------Tổ Kho quỹ(*155836*)</t>
  </si>
  <si>
    <t>-----------Kho bạc Nhà nước Cẩm Giàng(*3482*)</t>
  </si>
  <si>
    <t>-------------Ban lãnh đạo(*155837*)</t>
  </si>
  <si>
    <t>-------------Tổ Kế toán nhà nước(*155838*)</t>
  </si>
  <si>
    <t>-------------Tổ Tổng hợp - Hành chính(*155839*)</t>
  </si>
  <si>
    <t>-------------Tổ Kho quỹ(*155840*)</t>
  </si>
  <si>
    <t>-----------Kho bạc Nhà nước Chí Linh(*3488*)</t>
  </si>
  <si>
    <t>-------------Ban lãnh đạo(*155841*)</t>
  </si>
  <si>
    <t>-------------Phòng Kế toán nhà nước(*155842*)</t>
  </si>
  <si>
    <t>-------------Phòng Tổng hợp - Hành chính(*155843*)</t>
  </si>
  <si>
    <t>-------------Phòng Kho quỹ(*155844*)</t>
  </si>
  <si>
    <t>-----------Kho bạc Nhà nước Gia Lộc(*3484*)</t>
  </si>
  <si>
    <t>-------------Ban lãnh đạo(*155845*)</t>
  </si>
  <si>
    <t>-------------Tổ Kế toán nhà nước(*155846*)</t>
  </si>
  <si>
    <t>-------------Tổ Tổng hợp - Hành chính(*155849*)</t>
  </si>
  <si>
    <t>-------------Tổ Kho quỹ(*155850*)</t>
  </si>
  <si>
    <t>-----------Kho bạc Nhà nước Nam Sách(*3478*)</t>
  </si>
  <si>
    <t>-------------Ban lãnh đạo(*155851*)</t>
  </si>
  <si>
    <t>-------------Tổ Kế toán nhà nước(*155852*)</t>
  </si>
  <si>
    <t>-------------Tổ Tổng hợp - Hành chính(*155853*)</t>
  </si>
  <si>
    <t>-------------Tổ Kho quỹ(*155854*)</t>
  </si>
  <si>
    <t>-----------Kho bạc Nhà nước Ninh Giang(*3486*)</t>
  </si>
  <si>
    <t>-------------Ban lãnh đạo(*155855*)</t>
  </si>
  <si>
    <t>-------------Tổ Kế toán nhà nước(*155856*)</t>
  </si>
  <si>
    <t>-------------Tổ Tổng hợp - Hành chính(*155857*)</t>
  </si>
  <si>
    <t>-------------Tổ Kho quỹ(*155858*)</t>
  </si>
  <si>
    <t>-----------Kho bạc Nhà nước Kinh Môn(*3479*)</t>
  </si>
  <si>
    <t>-------------Ban lãnh đạo(*155918*)</t>
  </si>
  <si>
    <t>-------------Tổ Kế toán nhà nước(*155919*)</t>
  </si>
  <si>
    <t>-------------Tổ Tổng hợp - Hành chính(*155920*)</t>
  </si>
  <si>
    <t>-------------Tổ Kho quỹ(*155921*)</t>
  </si>
  <si>
    <t>-----------Kho bạc Nhà nước Kim Thành(*3480*)</t>
  </si>
  <si>
    <t>-------------Ban lãnh đạo(*155922*)</t>
  </si>
  <si>
    <t>-------------Tổ Kế toán nhà nước(*155923*)</t>
  </si>
  <si>
    <t>-------------Tổ Tổng hợp - Hành chính(*155924*)</t>
  </si>
  <si>
    <t>-------------Tổ Kho quỹ(*155925*)</t>
  </si>
  <si>
    <t>-----------Kho bạc Nhà nước Thanh Hà(*3481*)</t>
  </si>
  <si>
    <t>-------------Ban lãnh đạo(*155926*)</t>
  </si>
  <si>
    <t>-------------Tổ Kế toán nhà nước(*155927*)</t>
  </si>
  <si>
    <t>-------------Tổ Tổng hợp - Hành chính(*155928*)</t>
  </si>
  <si>
    <t>-------------Tổ Kho quỹ(*155929*)</t>
  </si>
  <si>
    <t>-----------Kho bạc Nhà nước Thanh Miện(*3487*)</t>
  </si>
  <si>
    <t>-------------Ban lãnh đạo(*155930*)</t>
  </si>
  <si>
    <t>-------------Tổ Kế toán nhà nước(*155931*)</t>
  </si>
  <si>
    <t>-------------Tổ Tổng hợp - Hành chính(*155932*)</t>
  </si>
  <si>
    <t>-------------Tổ Kho quỹ(*155933*)</t>
  </si>
  <si>
    <t>-----------Kho bạc Nhà nước Tứ Kỳ(*3485*)</t>
  </si>
  <si>
    <t>-------------Ban lãnh đạo(*155934*)</t>
  </si>
  <si>
    <t>-------------Tổ Kế toán nhà nước(*155935*)</t>
  </si>
  <si>
    <t>-------------Tổ Tổng hợp - Hành chính(*155936*)</t>
  </si>
  <si>
    <t>-------------Tổ Kho quỹ(*155937*)</t>
  </si>
  <si>
    <t>----------Kho bạc Nhà nước Thành phố Hải Phòng(*3489*)</t>
  </si>
  <si>
    <t>-----------Ban Giám đốc(*10547*)</t>
  </si>
  <si>
    <t>-----------Văn phòng Kho bạc nhà nước Tỉnh(*12287*)</t>
  </si>
  <si>
    <t>-----------Phòng Kế toán nhà nước(*10549*)</t>
  </si>
  <si>
    <t>-----------Phòng Kiểm soát chi NSNN(*10550*)</t>
  </si>
  <si>
    <t>-----------Phòng Thanh tra - Kiểm tra(*12285*)</t>
  </si>
  <si>
    <t>-----------Phòng Tài vụ - Quản trị(*12208*)</t>
  </si>
  <si>
    <t>-----------Phòng Tổ chức cán bộ(*10554*)</t>
  </si>
  <si>
    <t>-----------Phòng Tin học(*10553*)</t>
  </si>
  <si>
    <t>-----------Phòng Tài vụ(*10570*)</t>
  </si>
  <si>
    <t>-----------Phòng Tổng hợp(*155975*)</t>
  </si>
  <si>
    <t>-----------Phòng Kho quỹ(*10551*)</t>
  </si>
  <si>
    <t>-----------Phòng Thanh tra(*10552*)</t>
  </si>
  <si>
    <t>-----------Phòng Hành chính - Quản trị(*10555*)</t>
  </si>
  <si>
    <t>-----------Phòng Kiểm soát chi ngân sách nhà nước(*155976*)</t>
  </si>
  <si>
    <t>-----------Phòng Kế hoạch tổng hợp(*10548*)</t>
  </si>
  <si>
    <t>-----------Phòng Kiểm tra, kiểm soát(*155977*)</t>
  </si>
  <si>
    <t>-----------Phòng Thanh toán vốn đầu tư(*155978*)</t>
  </si>
  <si>
    <t>-----------Phòng Hành chính – Tài vụ - Quản trị(*155979*)</t>
  </si>
  <si>
    <t>-----------Kho bạc Nhà nước An Dương(*10556*)</t>
  </si>
  <si>
    <t>-------------Ban lãnh đạo(*155980*)</t>
  </si>
  <si>
    <t>-------------Tổ Kế toán nhà nước(*155981*)</t>
  </si>
  <si>
    <t>-------------Tổ Tổng hợp - Hành chính(*154062*)</t>
  </si>
  <si>
    <t>-------------Tổ Kho quỹ(*154063*)</t>
  </si>
  <si>
    <t>-----------Kho bạc Nhà nước An Lão(*3497*)</t>
  </si>
  <si>
    <t>-------------Ban lãnh đạo(*154064*)</t>
  </si>
  <si>
    <t>-------------Tổ Kế toán nhà nước(*154065*)</t>
  </si>
  <si>
    <t>-------------Tổ Tổng hợp - Hành chính(*154066*)</t>
  </si>
  <si>
    <t>-------------Tổ Kho quỹ(*154067*)</t>
  </si>
  <si>
    <t>-----------Kho bạc Nhà nước Cát Hải(*3501*)</t>
  </si>
  <si>
    <t>-------------Ban lãnh đạo(*154068*)</t>
  </si>
  <si>
    <t>-------------Tổ Kế toán nhà nước(*154069*)</t>
  </si>
  <si>
    <t>-------------Tổ Tổng hợp - Hành chính(*154070*)</t>
  </si>
  <si>
    <t>-------------Tổ Kho quỹ(*154071*)</t>
  </si>
  <si>
    <t>-----------Kho bạc Nhà nước Đồ Sơn(*3504*)</t>
  </si>
  <si>
    <t>-------------Ban lãnh đạo(*154072*)</t>
  </si>
  <si>
    <t>-------------Phòng Kế toán nhà nước(*154073*)</t>
  </si>
  <si>
    <t>-------------Phòng Tổng hợp - Hành chính(*154074*)</t>
  </si>
  <si>
    <t>-------------Phòng Kho quỹ(*154075*)</t>
  </si>
  <si>
    <t>-------------Phòng Kiểm soát chi(*154076*)</t>
  </si>
  <si>
    <t>-----------Kho bạc Nhà nước Dương Kinh(*3503*)</t>
  </si>
  <si>
    <t>-------------Ban lãnh đạo(*154077*)</t>
  </si>
  <si>
    <t>-------------Phòng Kế toán nhà nước(*154078*)</t>
  </si>
  <si>
    <t>-------------Phòng Tổng hợp - Hành chính(*154079*)</t>
  </si>
  <si>
    <t>-------------Phòng Kho quỹ(*154080*)</t>
  </si>
  <si>
    <t>-------------Phòng Kiểm soát chi(*154081*)</t>
  </si>
  <si>
    <t>-----------Kho bạc Nhà nước Hải An(*3493*)</t>
  </si>
  <si>
    <t>-------------Ban lãnh đạo(*154082*)</t>
  </si>
  <si>
    <t>-------------Phòng Kế toán nhà nước(*154083*)</t>
  </si>
  <si>
    <t>-------------Phòng Tổng hợp - Hành chính(*154084*)</t>
  </si>
  <si>
    <t>-------------Phòng Kho quỹ(*154085*)</t>
  </si>
  <si>
    <t>-------------Phòng Kiểm soát chi(*154100*)</t>
  </si>
  <si>
    <t>-----------Kho bạc Nhà nước Hồng Bàng(*3490*)</t>
  </si>
  <si>
    <t>-------------Ban lãnh đạo(*154086*)</t>
  </si>
  <si>
    <t>-------------Phòng Kế toán nhà nước(*154087*)</t>
  </si>
  <si>
    <t>-------------Phòng Tổng hợp - Hành chính(*154088*)</t>
  </si>
  <si>
    <t>-------------Phòng Kho quỹ(*154089*)</t>
  </si>
  <si>
    <t>-------------Phòng Kiểm soát chi(*154090*)</t>
  </si>
  <si>
    <t>-----------Kho bạc Nhà nước Kiến An(*3494*)</t>
  </si>
  <si>
    <t>-------------Ban lãnh đạo(*154091*)</t>
  </si>
  <si>
    <t>-------------Phòng Kế toán nhà nước(*154092*)</t>
  </si>
  <si>
    <t>-------------Phòng Tổng hợp - Hành chính(*154093*)</t>
  </si>
  <si>
    <t>-------------Phòng Kho quỹ(*154094*)</t>
  </si>
  <si>
    <t>-------------Phòng Kiểm soát chi(*154095*)</t>
  </si>
  <si>
    <t>-----------Kho bạc Nhà nước Kiến Thụy(*3498*)</t>
  </si>
  <si>
    <t>-------------Ban lãnh đạo(*154096*)</t>
  </si>
  <si>
    <t>-------------Tổ Kế toán nhà nước(*154097*)</t>
  </si>
  <si>
    <t>-------------Tổ Tổng hợp - Hành chính(*154098*)</t>
  </si>
  <si>
    <t>-------------Tổ Kho quỹ(*154099*)</t>
  </si>
  <si>
    <t>-----------Kho bạc Nhà nước Lê Chân(*3492*)</t>
  </si>
  <si>
    <t>-------------Ban lãnh đạo(*154101*)</t>
  </si>
  <si>
    <t>-------------Phòng Kế toán nhà nước(*154102*)</t>
  </si>
  <si>
    <t>-------------Phòng Tổng hợp - Hành chính(*154103*)</t>
  </si>
  <si>
    <t>-------------Phòng Kho quỹ(*154104*)</t>
  </si>
  <si>
    <t>-------------Phòng Kiểm soát chi(*154105*)</t>
  </si>
  <si>
    <t>-----------Kho bạc Nhà nước Ngô Quyền(*3491*)</t>
  </si>
  <si>
    <t>-------------Ban lãnh đạo(*154106*)</t>
  </si>
  <si>
    <t>-------------Phòng Kế toán nhà nước(*154107*)</t>
  </si>
  <si>
    <t>-------------Phòng Tổng hợp - Hành chính(*154108*)</t>
  </si>
  <si>
    <t>-------------Phòng Kho quỹ(*154121*)</t>
  </si>
  <si>
    <t>-------------Phòng Kiểm soát chi(*154109*)</t>
  </si>
  <si>
    <t>-----------Kho bạc Nhà nước Thuỷ Nguyên(*3495*)</t>
  </si>
  <si>
    <t>-------------Ban lãnh đạo(*154110*)</t>
  </si>
  <si>
    <t>-------------Tổ Kế toán nhà nước(*154111*)</t>
  </si>
  <si>
    <t>-------------Tổ Tổng hợp - Hành chính(*154112*)</t>
  </si>
  <si>
    <t>-------------Tổ Kho quỹ(*154113*)</t>
  </si>
  <si>
    <t>-----------Kho bạc Nhà nước Tiên Lãng(*3499*)</t>
  </si>
  <si>
    <t>-------------Ban lãnh đạo(*154114*)</t>
  </si>
  <si>
    <t>-------------Tổ Kế toán nhà nước(*154115*)</t>
  </si>
  <si>
    <t>-------------Tổ Tổng hợp - Hành chính(*154116*)</t>
  </si>
  <si>
    <t>-------------Tổ Kho quỹ(*154117*)</t>
  </si>
  <si>
    <t>-----------Kho bạc Nhà nước Vĩnh Bảo(*3500*)</t>
  </si>
  <si>
    <t>-------------Ban lãnh đạo(*154118*)</t>
  </si>
  <si>
    <t>-------------Tổ Kế toán nhà nước(*154119*)</t>
  </si>
  <si>
    <t>-------------Tổ Tổng hợp - Hành chính(*154120*)</t>
  </si>
  <si>
    <t>-------------Tổ Kho quỹ(*154122*)</t>
  </si>
  <si>
    <t>----------Kho bạc Nhà nước Tỉnh Hậu Giang(*3989*)</t>
  </si>
  <si>
    <t>-----------Ban Giám đốc(*10572*)</t>
  </si>
  <si>
    <t>-----------Văn phòng Kho bạc nhà nước Tỉnh(*10589*)</t>
  </si>
  <si>
    <t>-----------Phòng Kế toán nhà nước(*10574*)</t>
  </si>
  <si>
    <t>-----------Phòng Kiểm soát chi(*10575*)</t>
  </si>
  <si>
    <t>-----------Phòng Thanh tra - Kiểm tra(*10577*)</t>
  </si>
  <si>
    <t>-----------Phòng Tài vụ - Quản trị(*12209*)</t>
  </si>
  <si>
    <t>-----------Phòng Tổ chức cán bộ(*10578*)</t>
  </si>
  <si>
    <t>-----------Phòng Tin học(*10579*)</t>
  </si>
  <si>
    <t>-----------Phòng Tài vụ(*10587*)</t>
  </si>
  <si>
    <t>-----------Phòng Giao dịch(*10588*)</t>
  </si>
  <si>
    <t>-----------Phòng Tổng hợp(*10573*)</t>
  </si>
  <si>
    <t>-----------Phòng Kho quỹ(*10576*)</t>
  </si>
  <si>
    <t>-----------Phòng Thanh tra(*154123*)</t>
  </si>
  <si>
    <t>-----------Phòng Hành chính - Quản trị(*10580*)</t>
  </si>
  <si>
    <t>-----------Phòng Kiểm soát chi ngân sách nhà nước(*154124*)</t>
  </si>
  <si>
    <t>-----------Phòng Kế hoạch tổng hợp(*154125*)</t>
  </si>
  <si>
    <t>-----------Phòng Kiểm tra, kiểm soát(*154126*)</t>
  </si>
  <si>
    <t>-----------Phòng Thanh toán vốn đầu tư(*154127*)</t>
  </si>
  <si>
    <t>-----------Phòng Hành chính – Tài vụ - Quản trị(*154128*)</t>
  </si>
  <si>
    <t>-----------Kho bạc Nhà nước CHÂU THÀNH A(*3990*)</t>
  </si>
  <si>
    <t>-------------Ban lãnh đạo(*154129*)</t>
  </si>
  <si>
    <t>-------------Tổ Kế toán nhà nước(*154130*)</t>
  </si>
  <si>
    <t>-------------Tổ Tổng hợp - Hành chính(*154131*)</t>
  </si>
  <si>
    <t>-------------Tổ Kho quỹ(*154132*)</t>
  </si>
  <si>
    <t>-----------Kho bạc Nhà nước CHÂU THÀNH(*3991*)</t>
  </si>
  <si>
    <t>-------------Ban lãnh đạo(*154133*)</t>
  </si>
  <si>
    <t>-------------Tổ Kế toán nhà nước(*154134*)</t>
  </si>
  <si>
    <t>-------------Tổ Tổng hợp - Hành chính(*154135*)</t>
  </si>
  <si>
    <t>-------------Tổ Kho quỹ(*154136*)</t>
  </si>
  <si>
    <t>-----------Kho bạc Nhà nước LONG MỸ(*3994*)</t>
  </si>
  <si>
    <t>-------------Ban lãnh đạo(*154137*)</t>
  </si>
  <si>
    <t>-------------Tổ Kế toán nhà nước(*153870*)</t>
  </si>
  <si>
    <t>-------------Tổ Tổng hợp - Hành chính(*153871*)</t>
  </si>
  <si>
    <t>-------------Tổ Kho quỹ(*153872*)</t>
  </si>
  <si>
    <t>-----------Kho bạc Nhà nước NGÃ BẢY(*3995*)</t>
  </si>
  <si>
    <t>-------------Ban lãnh đạo(*153873*)</t>
  </si>
  <si>
    <t>-------------Tổ Kế toán nhà nước(*153874*)</t>
  </si>
  <si>
    <t>-------------Tổ Tổng hợp - Hành chính(*153875*)</t>
  </si>
  <si>
    <t>-------------Tổ Kho quỹ(*153876*)</t>
  </si>
  <si>
    <t>-----------Kho bạc Nhà nước PHỤNG HIỆP(*3992*)</t>
  </si>
  <si>
    <t>-------------Ban lãnh đạo(*153877*)</t>
  </si>
  <si>
    <t>-------------Tổ Kế toán nhà nước(*153878*)</t>
  </si>
  <si>
    <t>-------------Tổ Tổng hợp - Hành chính(*153879*)</t>
  </si>
  <si>
    <t>-------------Tổ Kho quỹ(*153880*)</t>
  </si>
  <si>
    <t>-----------Kho bạc Nhà nước VỊ THỦY(*3993*)</t>
  </si>
  <si>
    <t>-------------Ban lãnh đạo(*153881*)</t>
  </si>
  <si>
    <t>-------------Tổ Kế toán nhà nước(*153882*)</t>
  </si>
  <si>
    <t>-------------Tổ Tổng hợp - Hành chính(*153883*)</t>
  </si>
  <si>
    <t>-------------Tổ Kho quỹ(*153884*)</t>
  </si>
  <si>
    <t>-----------Kho bạc Nhà nước Thị xã Long Mỹ(*12349*)</t>
  </si>
  <si>
    <t>-------------Ban lãnh đạo(*153885*)</t>
  </si>
  <si>
    <t>-------------Tổ Kế toán nhà nước(*153886*)</t>
  </si>
  <si>
    <t>-------------Tổ Tổng hợp - Hành chính(*153887*)</t>
  </si>
  <si>
    <t>-------------Tổ Kho quỹ(*153888*)</t>
  </si>
  <si>
    <t>----------Kho bạc Nhà nước Tỉnh Hưng Yên(*3505*)</t>
  </si>
  <si>
    <t>-----------Ban Giám đốc(*10591*)</t>
  </si>
  <si>
    <t>-----------Văn phòng Kho bạc nhà nước Tỉnh(*10593*)</t>
  </si>
  <si>
    <t>-----------Phòng Kế toán nhà nước(*10595*)</t>
  </si>
  <si>
    <t>-----------Phòng Kiểm soát chi(*10594*)</t>
  </si>
  <si>
    <t>-----------Phòng Thanh tra-Kiểm tra(*10598*)</t>
  </si>
  <si>
    <t>-----------Phòng Tài vụ - Quản trị(*153937*)</t>
  </si>
  <si>
    <t>-----------Phòng Tổ chức cán bộ(*10600*)</t>
  </si>
  <si>
    <t>-----------Phòng Tin học(*10599*)</t>
  </si>
  <si>
    <t>-----------Phòng Tài vụ(*10612*)</t>
  </si>
  <si>
    <t>-----------Phòng Giao dịch(*10610*)</t>
  </si>
  <si>
    <t>-----------Phòng Tổng hợp(*10592*)</t>
  </si>
  <si>
    <t>-----------Phòng Kho quỹ(*10597*)</t>
  </si>
  <si>
    <t>-----------Phòng Thanh tra(*153938*)</t>
  </si>
  <si>
    <t>-----------Phòng Hành chính - Quản trị(*10611*)</t>
  </si>
  <si>
    <t>-----------Phòng Kiểm soát chi ngân sách nhà nước(*153939*)</t>
  </si>
  <si>
    <t>-----------Phòng Kế hoạch tổng hợp(*153940*)</t>
  </si>
  <si>
    <t>-----------Phòng Kiểm tra, kiểm soát(*153941*)</t>
  </si>
  <si>
    <t>-----------Phòng Thanh toán vốn đầu tư(*153942*)</t>
  </si>
  <si>
    <t>-----------Phòng Hành chính – Tài vụ - Quản trị(*153943*)</t>
  </si>
  <si>
    <t>-----------Kho bạc Nhà nước Ân Thi(*3510*)</t>
  </si>
  <si>
    <t>-------------Ban lãnh đạo(*153944*)</t>
  </si>
  <si>
    <t>-------------Tổ Kế toán nhà nước(*153945*)</t>
  </si>
  <si>
    <t>-------------Tổ Tổng hợp - Hành chính(*153946*)</t>
  </si>
  <si>
    <t>-------------Tổ Kho quỹ(*153947*)</t>
  </si>
  <si>
    <t>-----------Kho bạc Nhà nước Khoái Châu(*3511*)</t>
  </si>
  <si>
    <t>-------------Ban lãnh đạo(*153959*)</t>
  </si>
  <si>
    <t>-------------Tổ Kế toán nhà nước(*153960*)</t>
  </si>
  <si>
    <t>-------------Tổ Tổng hợp - Hành chính(*153961*)</t>
  </si>
  <si>
    <t>-------------Tổ Kho quỹ(*153948*)</t>
  </si>
  <si>
    <t>-----------Kho bạc Nhà nước Kim Động(*10603*)</t>
  </si>
  <si>
    <t>-------------Ban lãnh đạo(*153949*)</t>
  </si>
  <si>
    <t>-------------Tổ Kế toán nhà nước(*153950*)</t>
  </si>
  <si>
    <t>-------------Tổ Tổng hợp - Hành chính(*153951*)</t>
  </si>
  <si>
    <t>-------------Tổ Kho quỹ(*153952*)</t>
  </si>
  <si>
    <t>-----------Kho bạc Nhà nước Mỹ Hào(*3509*)</t>
  </si>
  <si>
    <t>-------------Ban lãnh đạo(*153953*)</t>
  </si>
  <si>
    <t>-------------Tổ Kế toán nhà nước(*153954*)</t>
  </si>
  <si>
    <t>-------------Tổ Tổng hợp - Hành chính(*153955*)</t>
  </si>
  <si>
    <t>-------------Tổ Kho quỹ(*153956*)</t>
  </si>
  <si>
    <t>-----------Kho bạc Nhà nước Phù Cừ(*3514*)</t>
  </si>
  <si>
    <t>-------------Ban lãnh đạo(*153957*)</t>
  </si>
  <si>
    <t>-------------Tổ Kế toán nhà nước(*153958*)</t>
  </si>
  <si>
    <t>-------------Tổ Tổng hợp - Hành chính(*153962*)</t>
  </si>
  <si>
    <t>-------------Tổ Kho quỹ(*153963*)</t>
  </si>
  <si>
    <t>-----------Kho bạc Nhà nước Tiên Lữ(*3513*)</t>
  </si>
  <si>
    <t>-------------Ban lãnh đạo(*153964*)</t>
  </si>
  <si>
    <t>-------------Tổ Kế toán nhà nước(*153965*)</t>
  </si>
  <si>
    <t>-------------Tổ Tổng hợp - Hành chính(*153966*)</t>
  </si>
  <si>
    <t>-------------Tổ Kho quỹ(*153967*)</t>
  </si>
  <si>
    <t>-----------Kho bạc Nhà nước Văn Giang(*3507*)</t>
  </si>
  <si>
    <t>-------------Ban lãnh đạo(*153968*)</t>
  </si>
  <si>
    <t>-------------Tổ Kế toán nhà nước(*153969*)</t>
  </si>
  <si>
    <t>-------------Tổ Tổng hợp - Hành chính(*153970*)</t>
  </si>
  <si>
    <t>-------------Tổ Kho quỹ(*153971*)</t>
  </si>
  <si>
    <t>-----------Kho bạc Nhà nước Văn Lâm(*3506*)</t>
  </si>
  <si>
    <t>-------------Ban lãnh đạo(*153979*)</t>
  </si>
  <si>
    <t>-------------Tổ Kế toán nhà nước(*153972*)</t>
  </si>
  <si>
    <t>-------------Tổ Tổng hợp - Hành chính(*153973*)</t>
  </si>
  <si>
    <t>-------------Tổ Kho quỹ(*153974*)</t>
  </si>
  <si>
    <t>-----------Kho bạc Nhà nước Yên Mỹ(*3508*)</t>
  </si>
  <si>
    <t>-------------Ban lãnh đạo(*153975*)</t>
  </si>
  <si>
    <t>-------------Tổ Kế toán nhà nước(*153976*)</t>
  </si>
  <si>
    <t>-------------Tổ Tổng hợp - Hành chính(*153977*)</t>
  </si>
  <si>
    <t>-------------Tổ Kho quỹ(*153978*)</t>
  </si>
  <si>
    <t>----------Kho bạc Nhà nước Tỉnh Hoà Bình(*3383*)</t>
  </si>
  <si>
    <t>-----------Ban Giám đốc(*10614*)</t>
  </si>
  <si>
    <t>-----------Văn phòng Kho bạc nhà nước Tỉnh(*10621*)</t>
  </si>
  <si>
    <t>-----------Phòng Kế toán nhà nước(*10616*)</t>
  </si>
  <si>
    <t>-----------Phòng Kiểm soát chi NSNN(*10617*)</t>
  </si>
  <si>
    <t>-----------Phòng Thanh tra - Kiểm tra(*12288*)</t>
  </si>
  <si>
    <t>-----------Phòng Tài vụ - Quản trị(*12210*)</t>
  </si>
  <si>
    <t>-----------Phòng Tổ chức cán bộ(*10633*)</t>
  </si>
  <si>
    <t>-----------Phòng Tin học(*10620*)</t>
  </si>
  <si>
    <t>-----------Phòng Tài vụ(*10635*)</t>
  </si>
  <si>
    <t>-----------Phòng Giao dịch(*10634*)</t>
  </si>
  <si>
    <t>-----------Phòng Tổng hợp(*10615*)</t>
  </si>
  <si>
    <t>-----------Phòng Kho quỹ(*10618*)</t>
  </si>
  <si>
    <t>-----------Phòng Thanh tra(*10619*)</t>
  </si>
  <si>
    <t>-----------Phòng Hành chính - Quản trị(*10622*)</t>
  </si>
  <si>
    <t>-----------Phòng Kiểm soát chi ngân sách nhà nước(*153980*)</t>
  </si>
  <si>
    <t>-----------Phòng Kế hoạch tổng hợp(*153981*)</t>
  </si>
  <si>
    <t>-----------Phòng Kiểm tra, kiểm soát(*153982*)</t>
  </si>
  <si>
    <t>-----------Phòng Thanh toán vốn đầu tư(*153983*)</t>
  </si>
  <si>
    <t>-----------Phòng Hành chính – Tài vụ - Quản trị(*153984*)</t>
  </si>
  <si>
    <t>-----------Kho bạc Nhà nước Cao Phong(*3388*)</t>
  </si>
  <si>
    <t>-------------Ban lãnh đạo(*153985*)</t>
  </si>
  <si>
    <t>-------------Tổ Kế toán nhà nước(*153986*)</t>
  </si>
  <si>
    <t>-------------Tổ Tổng hợp - Hành chính(*153987*)</t>
  </si>
  <si>
    <t>-------------Tổ Kho quỹ(*153988*)</t>
  </si>
  <si>
    <t>-----------Kho bạc Nhà nước Đà Bắc(*3384*)</t>
  </si>
  <si>
    <t>-------------Ban lãnh đạo(*153989*)</t>
  </si>
  <si>
    <t>-------------Tổ Kế toán nhà nước(*153990*)</t>
  </si>
  <si>
    <t>-------------Tổ Tổng hợp - Hành chính(*153991*)</t>
  </si>
  <si>
    <t>-------------Tổ Kho quỹ(*153992*)</t>
  </si>
  <si>
    <t>-----------Kho bạc Nhà nước Kim Bôi(*3387*)</t>
  </si>
  <si>
    <t>-------------Ban lãnh đạo(*153993*)</t>
  </si>
  <si>
    <t>-------------Tổ Kế toán nhà nước(*153994*)</t>
  </si>
  <si>
    <t>-------------Tổ Tổng hợp - Hành chính(*153995*)</t>
  </si>
  <si>
    <t>-------------Tổ Kho quỹ(*153996*)</t>
  </si>
  <si>
    <t>-----------Kho bạc Nhà nước Kỳ Sơn(*3385*)</t>
  </si>
  <si>
    <t>-------------Ban lãnh đạo(*153997*)</t>
  </si>
  <si>
    <t>-------------Tổ Kế toán nhà nước(*153998*)</t>
  </si>
  <si>
    <t>-------------Tổ Tổng hợp - Hành chính(*153999*)</t>
  </si>
  <si>
    <t>-------------Tổ Kho quỹ(*154000*)</t>
  </si>
  <si>
    <t>-----------Kho bạc Nhà nước Lạc Sơn(*3391*)</t>
  </si>
  <si>
    <t>-------------Ban lãnh đạo(*154001*)</t>
  </si>
  <si>
    <t>-------------Tổ Kế toán nhà nước(*154002*)</t>
  </si>
  <si>
    <t>-------------Tổ Tổng hợp - Hành chính(*154003*)</t>
  </si>
  <si>
    <t>-------------Tổ Kho quỹ(*154004*)</t>
  </si>
  <si>
    <t>-----------Kho bạc Nhà nước Lạc Thuỷ(*3393*)</t>
  </si>
  <si>
    <t>-------------Ban lãnh đạo(*154005*)</t>
  </si>
  <si>
    <t>-------------Tổ Kế toán nhà nước(*154006*)</t>
  </si>
  <si>
    <t>-------------Tổ Tổng hợp - Hành chính(*154007*)</t>
  </si>
  <si>
    <t>-------------Tổ Kho quỹ(*154008*)</t>
  </si>
  <si>
    <t>-----------Kho bạc Nhà nước Lương Sơn(*3386*)</t>
  </si>
  <si>
    <t>-------------Ban lãnh đạo(*154009*)</t>
  </si>
  <si>
    <t>-------------Tổ Kế toán nhà nước(*154010*)</t>
  </si>
  <si>
    <t>-------------Tổ Tổng hợp - Hành chính(*154011*)</t>
  </si>
  <si>
    <t>-------------Tổ Kho quỹ(*154012*)</t>
  </si>
  <si>
    <t>-----------Kho bạc Nhà nước Mai Châu(*3390*)</t>
  </si>
  <si>
    <t>-------------Ban lãnh đạo(*154013*)</t>
  </si>
  <si>
    <t>-------------Tổ Kế toán nhà nước(*154014*)</t>
  </si>
  <si>
    <t>-------------Tổ Tổng hợp - Hành chính(*154015*)</t>
  </si>
  <si>
    <t>-------------Tổ Kho quỹ(*154016*)</t>
  </si>
  <si>
    <t>-----------Kho bạc Nhà nước Tân Lạc(*3389*)</t>
  </si>
  <si>
    <t>-------------Ban lãnh đạo(*154017*)</t>
  </si>
  <si>
    <t>-------------Tổ Kế toán nhà nước(*154018*)</t>
  </si>
  <si>
    <t>-------------Tổ Tổng hợp - Hành chính(*154019*)</t>
  </si>
  <si>
    <t>-------------Tổ Kho quỹ(*154020*)</t>
  </si>
  <si>
    <t>-----------Kho bạc Nhà nước Yên Thuỷ(*10632*)</t>
  </si>
  <si>
    <t>-------------Ban lãnh đạo(*154021*)</t>
  </si>
  <si>
    <t>-------------Tổ Kế toán nhà nước(*154022*)</t>
  </si>
  <si>
    <t>-------------Tổ Tổng hợp - Hành chính(*154023*)</t>
  </si>
  <si>
    <t>-------------Tổ Kho quỹ(*154024*)</t>
  </si>
  <si>
    <t>----------Kho bạc Nhà nước Tỉnh Khánh Hòa(*3710*)</t>
  </si>
  <si>
    <t>-----------Ban Giám đốc(*10642*)</t>
  </si>
  <si>
    <t>-----------Văn phòng Kho bạc nhà nước Tỉnh(*10644*)</t>
  </si>
  <si>
    <t>-----------Phòng Kế toán nhà nước(*10638*)</t>
  </si>
  <si>
    <t>-----------Phòng Kiểm soát chi(*10655*)</t>
  </si>
  <si>
    <t>-----------Phòng Thanh tra - Kiểm tra(*12290*)</t>
  </si>
  <si>
    <t>-----------Phòng Tài vụ - Quản trị(*12289*)</t>
  </si>
  <si>
    <t>-----------Phòng Tổ chức cán bộ(*10643*)</t>
  </si>
  <si>
    <t>-----------Phòng Tin học(*10641*)</t>
  </si>
  <si>
    <t>-----------Phòng Tài vụ(*10653*)</t>
  </si>
  <si>
    <t>-----------Phòng Tổng hợp(*154025*)</t>
  </si>
  <si>
    <t>-----------Phòng Kho Quỹ(*10639*)</t>
  </si>
  <si>
    <t>-----------Phòng Thanh tra(*10640*)</t>
  </si>
  <si>
    <t>-----------Phòng Hành chính - Quản trị(*10654*)</t>
  </si>
  <si>
    <t>-----------Phòng Kiểm soát chi ngân sách nhà nước(*154026*)</t>
  </si>
  <si>
    <t>-----------Phòng Kế hoạch tổng hợp(*10637*)</t>
  </si>
  <si>
    <t>-----------Phòng Kiểm tra, kiểm soát(*154027*)</t>
  </si>
  <si>
    <t>-----------Phòng Thanh toán vốn đầu tư(*154028*)</t>
  </si>
  <si>
    <t>-----------Phòng Hành chính – Tài vụ - Quản trị(*154029*)</t>
  </si>
  <si>
    <t>-----------Kho bạc Nhà nước TP Nha Trang(*3711*)</t>
  </si>
  <si>
    <t>-------------Ban lãnh đạo(*154030*)</t>
  </si>
  <si>
    <t>-------------Phòng Kế toán nhà nước(*154031*)</t>
  </si>
  <si>
    <t>-------------Phòng Tổng hợp - Hành chính(*154032*)</t>
  </si>
  <si>
    <t>-------------Phòng Kho quỹ(*154033*)</t>
  </si>
  <si>
    <t>-----------Kho bạc Nhà nước Cam Lâm(*3717*)</t>
  </si>
  <si>
    <t>-------------Ban lãnh đạo(*154034*)</t>
  </si>
  <si>
    <t>-------------Tổ Kế toán nhà nước(*154035*)</t>
  </si>
  <si>
    <t>-------------Tổ Tổng hợp - Hành chính(*154036*)</t>
  </si>
  <si>
    <t>-------------Tổ Kho quỹ(*154037*)</t>
  </si>
  <si>
    <t>-----------Kho bạc Nhà nước Cam Ranh(*3719*)</t>
  </si>
  <si>
    <t>-------------Ban lãnh đạo(*154038*)</t>
  </si>
  <si>
    <t>-------------Tổ Kế toán nhà nước(*154039*)</t>
  </si>
  <si>
    <t>-------------Tổ Tổng hợp - Hành chính(*154040*)</t>
  </si>
  <si>
    <t>-------------Tổ Kho quỹ(*154041*)</t>
  </si>
  <si>
    <t>-----------Kho bạc Nhà nước Diên Khánh(*3714*)</t>
  </si>
  <si>
    <t>-------------Ban lãnh đạo(*154042*)</t>
  </si>
  <si>
    <t>-------------Tổ Kế toán nhà nước(*154043*)</t>
  </si>
  <si>
    <t>-------------Tổ Tổng hợp - Hành chính(*154044*)</t>
  </si>
  <si>
    <t>-------------Tổ Kho quỹ(*154045*)</t>
  </si>
  <si>
    <t>-----------Kho bạc Nhà nước Khánh Sơn(*3715*)</t>
  </si>
  <si>
    <t>-------------Ban lãnh đạo(*154046*)</t>
  </si>
  <si>
    <t>-------------Tổ Kế toán nhà nước(*154047*)</t>
  </si>
  <si>
    <t>-------------Tổ Tổng hợp - Hành chính(*154048*)</t>
  </si>
  <si>
    <t>-------------Tổ Kho quỹ(*154049*)</t>
  </si>
  <si>
    <t>-----------Kho bạc Nhà nước Khánh Vĩnh(*3713*)</t>
  </si>
  <si>
    <t>-------------Ban lãnh đạo(*154050*)</t>
  </si>
  <si>
    <t>-------------Tổ Kế toán nhà nước(*154051*)</t>
  </si>
  <si>
    <t>-------------Tổ Tổng hợp - Hành chính(*154052*)</t>
  </si>
  <si>
    <t>-------------Tổ Kho quỹ(*154053*)</t>
  </si>
  <si>
    <t>-----------Kho bạc Nhà nước Ninh Hòa(*3718*)</t>
  </si>
  <si>
    <t>-------------Ban lãnh đạo(*154054*)</t>
  </si>
  <si>
    <t>-------------Tổ Kế toán nhà nước(*154055*)</t>
  </si>
  <si>
    <t>-------------Tổ Tổng hợp - Hành chính(*154056*)</t>
  </si>
  <si>
    <t>-------------Tổ Kho quỹ(*154057*)</t>
  </si>
  <si>
    <t>-----------Kho bạc Nhà nước Vạn Ninh(*3712*)</t>
  </si>
  <si>
    <t>-------------Ban lãnh đạo(*154058*)</t>
  </si>
  <si>
    <t>-------------Tổ Kế toán nhà nước(*154059*)</t>
  </si>
  <si>
    <t>-------------Tổ Tổng hợp - Hành chính(*154060*)</t>
  </si>
  <si>
    <t>-------------Tổ Kho quỹ(*154061*)</t>
  </si>
  <si>
    <t>----------Kho bạc Nhà nước Tỉnh Kiên Giang(*3963*)</t>
  </si>
  <si>
    <t>-----------Ban Giám đốc(*10657*)</t>
  </si>
  <si>
    <t>-----------Văn phòng Kho bạc nhà nước Tỉnh(*10659*)</t>
  </si>
  <si>
    <t>-----------Phòng Kế toán Nhà nước(*10658*)</t>
  </si>
  <si>
    <t>-----------Phòng Kiểm soát chi(*10660*)</t>
  </si>
  <si>
    <t>-----------Phòng Thanh tra - Kiểm tra(*10662*)</t>
  </si>
  <si>
    <t>-----------Phòng Tài vụ - Quản trị(*12217*)</t>
  </si>
  <si>
    <t>-----------Phòng Tổ chức cán bộ(*10663*)</t>
  </si>
  <si>
    <t>-----------Phòng Tin học(*10661*)</t>
  </si>
  <si>
    <t>-----------Phòng Tài vụ(*10664*)</t>
  </si>
  <si>
    <t>-----------Phòng Giao dịch(*153889*)</t>
  </si>
  <si>
    <t>-----------Phòng Tổng hợp(*153890*)</t>
  </si>
  <si>
    <t>-----------Phòng Kho quỹ(*153891*)</t>
  </si>
  <si>
    <t>-----------Phòng Thanh tra(*153892*)</t>
  </si>
  <si>
    <t>-----------Phòng Hành chính - Quản trị(*153893*)</t>
  </si>
  <si>
    <t>-----------Phòng Kiểm soát chi ngân sách nhà nước(*153894*)</t>
  </si>
  <si>
    <t>-----------Phòng Kế hoạch tổng hợp(*153895*)</t>
  </si>
  <si>
    <t>-----------Phòng Kiểm tra, kiểm soát(*153896*)</t>
  </si>
  <si>
    <t>-----------Phòng Thanh toán vốn đầu tư(*153897*)</t>
  </si>
  <si>
    <t>-----------Phòng Hành chính – Tài vụ - Quản trị(*153898*)</t>
  </si>
  <si>
    <t>-----------Kho bạc Nhà nước An Minh(*3972*)</t>
  </si>
  <si>
    <t>-------------Ban lãnh đạo(*153899*)</t>
  </si>
  <si>
    <t>-------------Tổ Kế toán nhà nước(*153900*)</t>
  </si>
  <si>
    <t>-------------Tổ Tổng hợp - Hành chính(*153901*)</t>
  </si>
  <si>
    <t>-------------Tổ Kho quỹ(*153902*)</t>
  </si>
  <si>
    <t>-----------Kho bạc Nhà nước An Biên(*3971*)</t>
  </si>
  <si>
    <t>-------------Ban lãnh đạo(*153903*)</t>
  </si>
  <si>
    <t>-------------Tổ Kế toán nhà nước(*153904*)</t>
  </si>
  <si>
    <t>-------------Tổ Tổng hợp - Hành chính(*153905*)</t>
  </si>
  <si>
    <t>-------------Tổ Kho quỹ(*153906*)</t>
  </si>
  <si>
    <t>-----------Kho bạc Nhà nước Châu Thành(*3968*)</t>
  </si>
  <si>
    <t>-------------Ban lãnh đạo(*153907*)</t>
  </si>
  <si>
    <t>-------------Tổ Kế toán nhà nước(*153908*)</t>
  </si>
  <si>
    <t>-------------Tổ Tổng hợp - Hành chính(*153909*)</t>
  </si>
  <si>
    <t>-------------Tổ Kho quỹ(*153910*)</t>
  </si>
  <si>
    <t>-----------Kho bạc Nhà nước Giồng Riềng(*3969*)</t>
  </si>
  <si>
    <t>-------------Ban lãnh đạo(*153911*)</t>
  </si>
  <si>
    <t>-------------Tổ Kế toán nhà nước(*153912*)</t>
  </si>
  <si>
    <t>-------------Tổ Tổng hợp - Hành chính(*153913*)</t>
  </si>
  <si>
    <t>-------------Tổ Kho quỹ(*153914*)</t>
  </si>
  <si>
    <t>-----------Kho bạc Nhà nước Gò Quao(*3970*)</t>
  </si>
  <si>
    <t>-------------Ban lãnh đạo(*153915*)</t>
  </si>
  <si>
    <t>-------------Tổ Kế toán nhà nước(*153916*)</t>
  </si>
  <si>
    <t>-------------Tổ Tổng hợp - Hành chính(*153917*)</t>
  </si>
  <si>
    <t>-------------Tổ Kho quỹ(*153918*)</t>
  </si>
  <si>
    <t>-----------Kho bạc Nhà nước Hòn Đất(*3966*)</t>
  </si>
  <si>
    <t>-------------Ban lãnh đạo(*153919*)</t>
  </si>
  <si>
    <t>-------------Tổ Kế toán nhà nước(*153920*)</t>
  </si>
  <si>
    <t>-------------Tổ Tổng hợp - Hành chính(*153921*)</t>
  </si>
  <si>
    <t>-------------Tổ Kho quỹ(*153922*)</t>
  </si>
  <si>
    <t>-----------Kho bạc Nhà nước Kiên Hải(*3975*)</t>
  </si>
  <si>
    <t>-------------Ban lãnh đạo(*153923*)</t>
  </si>
  <si>
    <t>-------------Tổ Kế toán nhà nước(*153924*)</t>
  </si>
  <si>
    <t>-------------Tổ Tổng hợp - Hành chính(*153925*)</t>
  </si>
  <si>
    <t>-------------Tổ Kho quỹ(*153926*)</t>
  </si>
  <si>
    <t>-----------Kho bạc Nhà nước Kiên Lương(*3965*)</t>
  </si>
  <si>
    <t>-------------Ban lãnh đạo(*153927*)</t>
  </si>
  <si>
    <t>-------------Tổ Kế toán nhà nước(*153928*)</t>
  </si>
  <si>
    <t>-------------Tổ Tổng hợp - Hành chính(*153929*)</t>
  </si>
  <si>
    <t>-------------Tổ Kho quỹ(*153930*)</t>
  </si>
  <si>
    <t>-----------Kho bạc Nhà nước Phú Quốc(*3974*)</t>
  </si>
  <si>
    <t>-------------Ban lãnh đạo(*153931*)</t>
  </si>
  <si>
    <t>-------------Tổ Kế toán nhà nước(*153932*)</t>
  </si>
  <si>
    <t>-------------Tổ Tổng hợp - Hành chính(*153933*)</t>
  </si>
  <si>
    <t>-------------Tổ Kho quỹ(*153934*)</t>
  </si>
  <si>
    <t>-----------Kho bạc Nhà nước Tân Hiệp(*3967*)</t>
  </si>
  <si>
    <t>-------------Ban lãnh đạo(*153935*)</t>
  </si>
  <si>
    <t>-------------Tổ Kế toán nhà nước(*153936*)</t>
  </si>
  <si>
    <t>-------------Tổ Tổng hợp - Hành chính(*155013*)</t>
  </si>
  <si>
    <t>-------------Tổ Kho quỹ(*155014*)</t>
  </si>
  <si>
    <t>-----------Kho bạc Nhà nước Hà Tiên(*3964*)</t>
  </si>
  <si>
    <t>-------------Ban lãnh đạo(*155015*)</t>
  </si>
  <si>
    <t>-------------Tổ Kế toán nhà nước(*155016*)</t>
  </si>
  <si>
    <t>-------------Tổ Tổng hợp - Hành chính(*155017*)</t>
  </si>
  <si>
    <t>-------------Tổ Kho quỹ(*155018*)</t>
  </si>
  <si>
    <t>-----------Kho bạc Nhà nước U Minh Thượng(*3977*)</t>
  </si>
  <si>
    <t>-------------Ban lãnh đạo(*155019*)</t>
  </si>
  <si>
    <t>-------------Tổ Kế toán nhà nước(*155020*)</t>
  </si>
  <si>
    <t>-------------Tổ Tổng hợp - Hành chính(*155021*)</t>
  </si>
  <si>
    <t>-------------Tổ Kho quỹ(*155022*)</t>
  </si>
  <si>
    <t>-----------Kho bạc Nhà nước Vĩnh Thuận(*3973*)</t>
  </si>
  <si>
    <t>-------------Ban lãnh đạo(*155023*)</t>
  </si>
  <si>
    <t>-------------Tổ Kế toán nhà nước(*155024*)</t>
  </si>
  <si>
    <t>-------------Tổ Tổng hợp - Hành chính(*155025*)</t>
  </si>
  <si>
    <t>-------------Tổ Kho quỹ(*155026*)</t>
  </si>
  <si>
    <t>-----------Kho bạc Nhà nước Giang Thành(*3978*)</t>
  </si>
  <si>
    <t>-------------Ban lãnh đạo(*155027*)</t>
  </si>
  <si>
    <t>-------------Tổ Kế toán nhà nước(*155028*)</t>
  </si>
  <si>
    <t>-------------Tổ Tổng hợp - Hành chính(*155029*)</t>
  </si>
  <si>
    <t>-------------Tổ Kho quỹ(*155030*)</t>
  </si>
  <si>
    <t>----------Kho bạc Nhà nước Tỉnh Kon Tum(*3739*)</t>
  </si>
  <si>
    <t>-----------Ban Giám đốc(*10680*)</t>
  </si>
  <si>
    <t>-----------Văn phòng Kho bạc nhà nước Tỉnh(*10686*)</t>
  </si>
  <si>
    <t>-----------Phòng Kế toán Nhà nước(*10681*)</t>
  </si>
  <si>
    <t>-----------Phòng Kiểm soát chi NSNN(*10682*)</t>
  </si>
  <si>
    <t>-----------Phòng Thanh tra - Kiểm tra(*10683*)</t>
  </si>
  <si>
    <t>-----------Phòng Tài vụ - Quản trị(*12291*)</t>
  </si>
  <si>
    <t>-----------Phòng Tổ chức cán bộ(*10685*)</t>
  </si>
  <si>
    <t>-----------Phòng Tin học(*10684*)</t>
  </si>
  <si>
    <t>-----------Phòng Tài vụ(*10696*)</t>
  </si>
  <si>
    <t>-----------Phòng Giao dịch(*10688*)</t>
  </si>
  <si>
    <t>-----------Phòng Tổng hợp(*155065*)</t>
  </si>
  <si>
    <t>-----------Phòng Kho quỹ(*155066*)</t>
  </si>
  <si>
    <t>-----------Phòng Thanh tra(*155067*)</t>
  </si>
  <si>
    <t>-----------Phòng Hành chính - Quản trị(*155068*)</t>
  </si>
  <si>
    <t>-----------Phòng Kiểm soát chi ngân sách nhà nước(*155069*)</t>
  </si>
  <si>
    <t>-----------Phòng Kế hoạch tổng hợp(*155070*)</t>
  </si>
  <si>
    <t>-----------Phòng Kiểm tra, kiểm soát(*155071*)</t>
  </si>
  <si>
    <t>-----------Phòng Thanh toán vốn đầu tư(*155072*)</t>
  </si>
  <si>
    <t>-----------Phòng Hành chính – Tài vụ - Quản trị(*155073*)</t>
  </si>
  <si>
    <t>-----------Kho bạc Nhà nước Đăk Hà(*3745*)</t>
  </si>
  <si>
    <t>-------------Ban lãnh đạo(*155074*)</t>
  </si>
  <si>
    <t>-------------Tổ Kế toán nhà nước(*155075*)</t>
  </si>
  <si>
    <t>-------------Tổ Tổng hợp - Hành chính(*155076*)</t>
  </si>
  <si>
    <t>-------------Tổ Kho quỹ(*155077*)</t>
  </si>
  <si>
    <t>-----------Kho bạc Nhà nước Đăk Tô(*3742*)</t>
  </si>
  <si>
    <t>-------------Ban lãnh đạo(*155078*)</t>
  </si>
  <si>
    <t>-------------Tổ Kế toán nhà nước(*155079*)</t>
  </si>
  <si>
    <t>-------------Tổ Tổng hợp - Hành chính(*155080*)</t>
  </si>
  <si>
    <t>-------------Tổ Kho quỹ(*155081*)</t>
  </si>
  <si>
    <t>-----------Kho bạc Nhà nước ĐăkGLei(*3740*)</t>
  </si>
  <si>
    <t>-------------Ban lãnh đạo(*155128*)</t>
  </si>
  <si>
    <t>-------------Tổ Kế toán nhà nước(*155129*)</t>
  </si>
  <si>
    <t>-------------Tổ Tổng hợp - Hành chính(*155130*)</t>
  </si>
  <si>
    <t>-------------Tổ Kho quỹ(*155131*)</t>
  </si>
  <si>
    <t>-----------Kho bạc Nhà nước Kon Râỹ(*3744*)</t>
  </si>
  <si>
    <t>-------------Ban lãnh đạo(*155132*)</t>
  </si>
  <si>
    <t>-------------Tổ Kế toán nhà nước(*155133*)</t>
  </si>
  <si>
    <t>-------------Tổ Tổng hợp - Hành chính(*155134*)</t>
  </si>
  <si>
    <t>-------------Tổ Kho quỹ(*155135*)</t>
  </si>
  <si>
    <t>-----------Kho bạc Nhà nước KonPLong(*3743*)</t>
  </si>
  <si>
    <t>-------------Ban lãnh đạo(*155136*)</t>
  </si>
  <si>
    <t>-------------Tổ Kế toán nhà nước(*155137*)</t>
  </si>
  <si>
    <t>-------------Tổ Tổng hợp - Hành chính(*155138*)</t>
  </si>
  <si>
    <t>-------------Tổ Kho quỹ(*155139*)</t>
  </si>
  <si>
    <t>-----------Kho bạc Nhà nước Ngọc Hồi(*3741*)</t>
  </si>
  <si>
    <t>-------------Ban lãnh đạo(*155140*)</t>
  </si>
  <si>
    <t>-------------Tổ Kế toán nhà nước(*155141*)</t>
  </si>
  <si>
    <t>-------------Tổ Tổng hợp - Hành chính(*155142*)</t>
  </si>
  <si>
    <t>-------------Tổ Kho quỹ(*155143*)</t>
  </si>
  <si>
    <t>-----------Kho bạc Nhà nước SaThầy(*3746*)</t>
  </si>
  <si>
    <t>-------------Ban lãnh đạo(*155144*)</t>
  </si>
  <si>
    <t>-------------Tổ Kế toán nhà nước(*155145*)</t>
  </si>
  <si>
    <t>-------------Tổ Tổng hợp - Hành chính(*155146*)</t>
  </si>
  <si>
    <t>-------------Tổ Kho quỹ(*155147*)</t>
  </si>
  <si>
    <t>-----------Kho bạc Nhà nước Tu Mơ Rông(*3747*)</t>
  </si>
  <si>
    <t>-------------Ban lãnh đạo(*155148*)</t>
  </si>
  <si>
    <t>-------------Tổ Kế toán nhà nước(*155149*)</t>
  </si>
  <si>
    <t>-------------Tổ Tổng hợp - Hành chính(*155150*)</t>
  </si>
  <si>
    <t>-------------Tổ Kho quỹ(*155194*)</t>
  </si>
  <si>
    <t>-----------Kho bạc nhà nước Ia H'Drai(*10697*)</t>
  </si>
  <si>
    <t>-------------Ban lãnh đạo(*155195*)</t>
  </si>
  <si>
    <t>-------------Tổ Kế toán nhà nước(*155196*)</t>
  </si>
  <si>
    <t>-------------Tổ Tổng hợp - Hành chính(*155197*)</t>
  </si>
  <si>
    <t>-------------Tổ Kho quỹ(*155198*)</t>
  </si>
  <si>
    <t>----------Kho bạc Nhà nước Tỉnh Lâm Đồng(*3792*)</t>
  </si>
  <si>
    <t>-----------Ban Giám đốc(*10711*)</t>
  </si>
  <si>
    <t>-----------Văn phòng Kho bạc nhà nước Tỉnh(*10717*)</t>
  </si>
  <si>
    <t>-----------Phòng Kế toán nhà nước(*10713*)</t>
  </si>
  <si>
    <t>-----------Phòng Kiểm soát chi(*10719*)</t>
  </si>
  <si>
    <t>-----------Phòng Thanh tra - Kiểm tra(*10715*)</t>
  </si>
  <si>
    <t>-----------Phòng Tài vụ - Quản trị(*12220*)</t>
  </si>
  <si>
    <t>-----------Phòng Tổ chức cán bộ(*10716*)</t>
  </si>
  <si>
    <t>-----------Phòng Tin học(*10718*)</t>
  </si>
  <si>
    <t>-----------Phòng Tài vụ(*10720*)</t>
  </si>
  <si>
    <t>-----------Phòng Giao dịch(*10699*)</t>
  </si>
  <si>
    <t>-----------Phòng Tổng hợp(*10712*)</t>
  </si>
  <si>
    <t>-----------Phòng Kho quỹ(*10714*)</t>
  </si>
  <si>
    <t>-----------Phòng Thanh tra(*155199*)</t>
  </si>
  <si>
    <t>-----------Phòng Hành chính - Quản trị(*155200*)</t>
  </si>
  <si>
    <t>-----------Phòng Kiểm soát chi ngân sách nhà nước(*155262*)</t>
  </si>
  <si>
    <t>-----------Phòng Kế hoạch tổng hợp(*155263*)</t>
  </si>
  <si>
    <t>-----------Phòng Kiểm tra, kiểm soát(*155264*)</t>
  </si>
  <si>
    <t>-----------Phòng Thanh toán vốn đầu tư(*155265*)</t>
  </si>
  <si>
    <t>-----------Phòng Hành chính – Tài vụ - Quản trị(*155266*)</t>
  </si>
  <si>
    <t>-----------Kho bạc Nhà nước Đơn Dương(*3796*)</t>
  </si>
  <si>
    <t>-------------Ban lãnh đạo(*155267*)</t>
  </si>
  <si>
    <t>-------------Tổ Kế toán nhà nước(*155268*)</t>
  </si>
  <si>
    <t>-------------Tổ Tổng hợp - Hành chính(*155269*)</t>
  </si>
  <si>
    <t>-------------Tổ Kho quỹ(*155270*)</t>
  </si>
  <si>
    <t>-----------Kho bạc Nhà nước Đức Trọng(*3797*)</t>
  </si>
  <si>
    <t>-------------Ban lãnh đạo(*155271*)</t>
  </si>
  <si>
    <t>-------------Tổ Kế toán nhà nước(*155272*)</t>
  </si>
  <si>
    <t>-------------Tổ Tổng hợp - Hành chính(*155273*)</t>
  </si>
  <si>
    <t>-------------Tổ Kho quỹ(*155274*)</t>
  </si>
  <si>
    <t>-----------Kho bạc Nhà nước Di Linh(*3798*)</t>
  </si>
  <si>
    <t>-------------Ban lãnh đạo(*155275*)</t>
  </si>
  <si>
    <t>-------------Tổ Kế toán nhà nước(*155276*)</t>
  </si>
  <si>
    <t>-------------Tổ Tổng hợp - Hành chính(*155277*)</t>
  </si>
  <si>
    <t>-------------Tổ Kho quỹ(*155278*)</t>
  </si>
  <si>
    <t>-----------Kho bạc Nhà nước Bảo Lộc(*3804*)</t>
  </si>
  <si>
    <t>-------------Ban lãnh đạo(*155279*)</t>
  </si>
  <si>
    <t>-------------Tổ Kế toán nhà nước(*155280*)</t>
  </si>
  <si>
    <t>-------------Tổ Tổng hợp - Hành chính(*155281*)</t>
  </si>
  <si>
    <t>-------------Tổ Kho quỹ(*155282*)</t>
  </si>
  <si>
    <t>-----------Kho bạc Nhà nước Đạ Huoai(*3800*)</t>
  </si>
  <si>
    <t>-------------Ban lãnh đạo(*155283*)</t>
  </si>
  <si>
    <t>-------------Tổ Kế toán nhà nước(*155284*)</t>
  </si>
  <si>
    <t>-------------Tổ Tổng hợp - Hành chính(*155285*)</t>
  </si>
  <si>
    <t>-------------Tổ Kho quỹ(*155328*)</t>
  </si>
  <si>
    <t>-----------Kho bạc Nhà nước Đạ Tẻh(*3801*)</t>
  </si>
  <si>
    <t>-------------Ban lãnh đạo(*155316*)</t>
  </si>
  <si>
    <t>-------------Tổ Kế toán nhà nước(*155317*)</t>
  </si>
  <si>
    <t>-------------Tổ Tổng hợp - Hành chính(*155318*)</t>
  </si>
  <si>
    <t>-------------Tổ Kho quỹ(*155319*)</t>
  </si>
  <si>
    <t>-----------Kho bạc Nhà nước Cát Tiên(*3802*)</t>
  </si>
  <si>
    <t>-------------Ban lãnh đạo(*155320*)</t>
  </si>
  <si>
    <t>-------------Tổ Kế toán nhà nước(*155321*)</t>
  </si>
  <si>
    <t>-------------Tổ Tổng hợp - Hành chính(*155322*)</t>
  </si>
  <si>
    <t>-------------Tổ Kho quỹ(*155323*)</t>
  </si>
  <si>
    <t>-----------Kho bạc Nhà nước Lâm Hà(*3795*)</t>
  </si>
  <si>
    <t>-------------Ban lãnh đạo(*155324*)</t>
  </si>
  <si>
    <t>-------------Tổ Kế toán nhà nước(*155325*)</t>
  </si>
  <si>
    <t>-------------Tổ Tổng hợp - Hành chính(*155326*)</t>
  </si>
  <si>
    <t>-------------Tổ Kho quỹ(*155327*)</t>
  </si>
  <si>
    <t>-----------Kho bạc Nhà nước Bảo Lâm(*3799*)</t>
  </si>
  <si>
    <t>-------------Ban lãnh đạo(*155329*)</t>
  </si>
  <si>
    <t>-------------Tổ Kế toán nhà nước(*155330*)</t>
  </si>
  <si>
    <t>-------------Tổ Tổng hợp - Hành chính(*155331*)</t>
  </si>
  <si>
    <t>-------------Tổ Kho quỹ(*155332*)</t>
  </si>
  <si>
    <t>-----------Kho bạc Nhà nước Lạc Dương(*3794*)</t>
  </si>
  <si>
    <t>-------------Ban lãnh đạo(*155333*)</t>
  </si>
  <si>
    <t>-------------Tổ Kế toán nhà nước(*155334*)</t>
  </si>
  <si>
    <t>-------------Tổ Tổng hợp - Hành chính(*155335*)</t>
  </si>
  <si>
    <t>-------------Tổ Kho quỹ(*155336*)</t>
  </si>
  <si>
    <t>-----------Kho bạc Nhà nước Đam Rông(*3803*)</t>
  </si>
  <si>
    <t>-------------Ban lãnh đạo(*155337*)</t>
  </si>
  <si>
    <t>-------------Tổ Kế toán nhà nước(*155338*)</t>
  </si>
  <si>
    <t>-------------Tổ Tổng hợp - Hành chính(*155387*)</t>
  </si>
  <si>
    <t>-------------Tổ Kho quỹ(*155388*)</t>
  </si>
  <si>
    <t>----------Kho bạc Nhà nước Tỉnh Lào Cai(*3330*)</t>
  </si>
  <si>
    <t>-----------Ban Giám đốc(*10722*)</t>
  </si>
  <si>
    <t>-----------Văn phòng Kho bạc nhà nước Tỉnh(*10730*)</t>
  </si>
  <si>
    <t>-----------Phòng Kế toán Nhà nước(*10724*)</t>
  </si>
  <si>
    <t>-----------Phòng Kiểm soát chi NSNN(*10725*)</t>
  </si>
  <si>
    <t>-----------Phòng Thanh tra - Kiểm tra(*10727*)</t>
  </si>
  <si>
    <t>-----------Phòng Tài vụ - Quản trị(*12221*)</t>
  </si>
  <si>
    <t>-----------Phòng Tổ chức cán bộ(*10729*)</t>
  </si>
  <si>
    <t>-----------Phòng Tin học(*10728*)</t>
  </si>
  <si>
    <t>-----------Phòng Tài vụ(*10740*)</t>
  </si>
  <si>
    <t>-----------Phòng Tổng hợp(*10723*)</t>
  </si>
  <si>
    <t>-----------Phòng Kho Quỹ(*10726*)</t>
  </si>
  <si>
    <t>-----------Phòng Thanh tra(*155389*)</t>
  </si>
  <si>
    <t>-----------Phòng Hành chính - Quản trị(*155390*)</t>
  </si>
  <si>
    <t>-----------Phòng Kiểm soát chi ngân sách nhà nước(*155391*)</t>
  </si>
  <si>
    <t>-----------Phòng Kế hoạch tổng hợp(*155392*)</t>
  </si>
  <si>
    <t>-----------Phòng Kiểm tra, kiểm soát(*155393*)</t>
  </si>
  <si>
    <t>-----------Phòng Thanh toán vốn đầu tư(*155394*)</t>
  </si>
  <si>
    <t>-----------Phòng Hành chính – Tài vụ - Quản trị(*155395*)</t>
  </si>
  <si>
    <t>-----------Kho bạc Nhà nước Bát Xát(*3331*)</t>
  </si>
  <si>
    <t>-------------Ban lãnh đạo(*155459*)</t>
  </si>
  <si>
    <t>-------------Tổ Kế toán nhà nước(*155460*)</t>
  </si>
  <si>
    <t>-------------Tổ Tổng hợp - Hành chính(*155461*)</t>
  </si>
  <si>
    <t>-------------Tổ Kho quỹ(*155462*)</t>
  </si>
  <si>
    <t>-----------Kho bạc Nhà nước Bảo Thắng(*3335*)</t>
  </si>
  <si>
    <t>-------------Ban lãnh đạo(*155463*)</t>
  </si>
  <si>
    <t>-------------Tổ Kế toán nhà nước(*155464*)</t>
  </si>
  <si>
    <t>-------------Tổ Tổng hợp - Hành chính(*155465*)</t>
  </si>
  <si>
    <t>-------------Tổ Kho quỹ(*155466*)</t>
  </si>
  <si>
    <t>-----------Kho bạc Nhà nước Bảo Yên(*3336*)</t>
  </si>
  <si>
    <t>-------------Ban lãnh đạo(*155467*)</t>
  </si>
  <si>
    <t>-------------Tổ Kế toán nhà nước(*155468*)</t>
  </si>
  <si>
    <t>-------------Tổ Tổng hợp - Hành chính(*155469*)</t>
  </si>
  <si>
    <t>-------------Tổ Kho quỹ(*155470*)</t>
  </si>
  <si>
    <t>-----------Kho bạc Nhà nước Bắc Hà(*3334*)</t>
  </si>
  <si>
    <t>-------------Ban lãnh đạo(*155471*)</t>
  </si>
  <si>
    <t>-------------Tổ Kế toán nhà nước(*155472*)</t>
  </si>
  <si>
    <t>-------------Tổ Tổng hợp - Hành chính(*155473*)</t>
  </si>
  <si>
    <t>-------------Tổ Kho quỹ(*155474*)</t>
  </si>
  <si>
    <t>-----------Kho bạc Nhà nước Mường Khương(*3332*)</t>
  </si>
  <si>
    <t>-------------Ban lãnh đạo(*155475*)</t>
  </si>
  <si>
    <t>-------------Tổ Kế toán nhà nước(*155476*)</t>
  </si>
  <si>
    <t>-------------Tổ Tổng hợp - Hành chính(*155477*)</t>
  </si>
  <si>
    <t>-------------Tổ Kho quỹ(*155478*)</t>
  </si>
  <si>
    <t>-----------Kho bạc Nhà nước Sa Pa(*3337*)</t>
  </si>
  <si>
    <t>-------------Ban lãnh đạo(*155479*)</t>
  </si>
  <si>
    <t>-------------Tổ Kế toán nhà nước(*155480*)</t>
  </si>
  <si>
    <t>-------------Tổ Tổng hợp - Hành chính(*155481*)</t>
  </si>
  <si>
    <t>-------------Tổ Kho quỹ(*155482*)</t>
  </si>
  <si>
    <t>-----------Kho bạc Nhà nước Si Ma Cai(*3333*)</t>
  </si>
  <si>
    <t>-------------Ban lãnh đạo(*155523*)</t>
  </si>
  <si>
    <t>-------------Tổ Kế toán nhà nước(*155524*)</t>
  </si>
  <si>
    <t>-------------Tổ Tổng hợp - Hành chính(*155525*)</t>
  </si>
  <si>
    <t>-------------Tổ Kho quỹ(*155526*)</t>
  </si>
  <si>
    <t>-----------Kho bạc Nhà nước Văn Bàn(*3338*)</t>
  </si>
  <si>
    <t>-------------Ban lãnh đạo(*155527*)</t>
  </si>
  <si>
    <t>-------------Tổ Kế toán nhà nước(*155528*)</t>
  </si>
  <si>
    <t>-------------Tổ Tổng hợp - Hành chính(*155529*)</t>
  </si>
  <si>
    <t>-------------Tổ Kho quỹ(*155530*)</t>
  </si>
  <si>
    <t>-----------Kho bạc Nhà nước Thành Phố Lào Cai(*3339*)</t>
  </si>
  <si>
    <t>-------------Ban lãnh đạo(*155531*)</t>
  </si>
  <si>
    <t>-------------Phòng Kế toán nhà nước(*155532*)</t>
  </si>
  <si>
    <t>-------------Phòng Tổng hợp - Hành chính(*155533*)</t>
  </si>
  <si>
    <t>-------------Phòng Kho quỹ(*155534*)</t>
  </si>
  <si>
    <t>----------Kho bạc Nhà nước Tỉnh Lạng Sơn(*3405*)</t>
  </si>
  <si>
    <t>-----------Ban Giám đốc(*10760*)</t>
  </si>
  <si>
    <t>-----------Văn phòng Kho bạc nhà nước Tỉnh(*10749*)</t>
  </si>
  <si>
    <t>-----------Phòng Kế toán nhà nước(*10743*)</t>
  </si>
  <si>
    <t>-----------Phòng Kiểm soát chi NSNN(*10744*)</t>
  </si>
  <si>
    <t>-----------Phòng Thanh tra - Kiểm tra(*12292*)</t>
  </si>
  <si>
    <t>-----------Phòng Tài vụ - Quản trị(*10762*)</t>
  </si>
  <si>
    <t>-----------Phòng Tổ chức cán bộ(*10748*)</t>
  </si>
  <si>
    <t>-----------Phòng Tin học(*10747*)</t>
  </si>
  <si>
    <t>-----------Phòng Tài Vụ(*155594*)</t>
  </si>
  <si>
    <t>-----------Phòng Giao dịch(*10761*)</t>
  </si>
  <si>
    <t>-----------Phòng Tổng hợp(*155595*)</t>
  </si>
  <si>
    <t>-----------Phòng Kho quỹ(*10745*)</t>
  </si>
  <si>
    <t>-----------Phòng Thanh tra(*10746*)</t>
  </si>
  <si>
    <t>-----------Phòng Hành chính - Quản trị(*155596*)</t>
  </si>
  <si>
    <t>-----------Phòng Kiểm soát chi ngân sách nhà nước(*155597*)</t>
  </si>
  <si>
    <t>-----------Phòng Kế hoạch tổng hợp(*155598*)</t>
  </si>
  <si>
    <t>-----------Phòng Kiểm tra, kiểm soát(*155599*)</t>
  </si>
  <si>
    <t>-----------Phòng Thanh toán vốn đầu tư(*155600*)</t>
  </si>
  <si>
    <t>-----------Phòng Hành chính – Tài vụ - Quản trị(*155601*)</t>
  </si>
  <si>
    <t>-----------Kho bạc Nhà nước Bắc Sơn(*3412*)</t>
  </si>
  <si>
    <t>-------------Ban lãnh đạo(*155602*)</t>
  </si>
  <si>
    <t>-------------Tổ Kế toán nhà nước(*155603*)</t>
  </si>
  <si>
    <t>-------------Tổ Tổng hợp - Hành chính(*155604*)</t>
  </si>
  <si>
    <t>-------------Tổ Kho quỹ(*155605*)</t>
  </si>
  <si>
    <t>-----------Kho bạc Nhà nước Bình gia(*3408*)</t>
  </si>
  <si>
    <t>-------------Ban lãnh đạo(*155606*)</t>
  </si>
  <si>
    <t>-------------Tổ Kế toán nhà nước(*155607*)</t>
  </si>
  <si>
    <t>-------------Tổ Tổng hợp - Hành chính(*155608*)</t>
  </si>
  <si>
    <t>-------------Tổ Kho quỹ(*155609*)</t>
  </si>
  <si>
    <t>-----------Kho bạc Nhà nước Cao Lộc(*3410*)</t>
  </si>
  <si>
    <t>-------------Ban lãnh đạo(*155610*)</t>
  </si>
  <si>
    <t>-------------Tổ Kế toán nhà nước(*155611*)</t>
  </si>
  <si>
    <t>-------------Tổ Tổng hợp - Hành chính(*155612*)</t>
  </si>
  <si>
    <t>-------------Tổ Kho quỹ(*155613*)</t>
  </si>
  <si>
    <t>-----------Kho bạc Nhà nước Chi Lăng(*3414*)</t>
  </si>
  <si>
    <t>-------------Ban lãnh đạo(*154601*)</t>
  </si>
  <si>
    <t>-------------Tổ Kế toán nhà nước(*154602*)</t>
  </si>
  <si>
    <t>-------------Tổ Tổng hợp - Hành chính(*154603*)</t>
  </si>
  <si>
    <t>-------------Tổ Kho quỹ(*154604*)</t>
  </si>
  <si>
    <t>-----------Kho bạc Nhà nước Đình Lập(*3416*)</t>
  </si>
  <si>
    <t>-------------Ban lãnh đạo(*154605*)</t>
  </si>
  <si>
    <t>-------------Tổ Kế toán nhà nước(*154606*)</t>
  </si>
  <si>
    <t>-------------Tổ Tổng hợp - Hành chính(*154607*)</t>
  </si>
  <si>
    <t>-------------Tổ Kho quỹ(*154608*)</t>
  </si>
  <si>
    <t>-----------Kho bạc Nhà nước Hữu Lũng(*3413*)</t>
  </si>
  <si>
    <t>-------------Ban lãnh đạo(*154609*)</t>
  </si>
  <si>
    <t>-------------Tổ Kế toán nhà nước(*154610*)</t>
  </si>
  <si>
    <t>-------------Tổ Tổng hợp - Hành chính(*154611*)</t>
  </si>
  <si>
    <t>-------------Tổ Kho quỹ(*154612*)</t>
  </si>
  <si>
    <t>-----------Kho bạc Nhà nước Lộc Bình(*3415*)</t>
  </si>
  <si>
    <t>-------------Ban lãnh đạo(*154613*)</t>
  </si>
  <si>
    <t>-------------Tổ Kế toán nhà nước(*154614*)</t>
  </si>
  <si>
    <t>-------------Tổ Tổng hợp - Hành chính(*154615*)</t>
  </si>
  <si>
    <t>-------------Tổ Kho quỹ(*154616*)</t>
  </si>
  <si>
    <t>-----------Kho bạc Nhà nước Tràng Định(*3407*)</t>
  </si>
  <si>
    <t>-------------Ban lãnh đạo(*154617*)</t>
  </si>
  <si>
    <t>-------------Tổ Kế toán nhà nước(*154618*)</t>
  </si>
  <si>
    <t>-------------Tổ Tổng hợp - Hành chính(*154619*)</t>
  </si>
  <si>
    <t>-------------Tổ Kho quỹ(*154620*)</t>
  </si>
  <si>
    <t>-----------Kho bạc Nhà nước Văn Quan(*3411*)</t>
  </si>
  <si>
    <t>-------------Ban lãnh đạo(*154621*)</t>
  </si>
  <si>
    <t>-------------Tổ Kế toán nhà nước(*154622*)</t>
  </si>
  <si>
    <t>-------------Tổ Tổng hợp - Hành chính(*154680*)</t>
  </si>
  <si>
    <t>-------------Tổ Kho quỹ(*154681*)</t>
  </si>
  <si>
    <t>-----------Kho bạc Nhà nước Văn Lãng(*3409*)</t>
  </si>
  <si>
    <t>-------------Ban lãnh đạo(*154682*)</t>
  </si>
  <si>
    <t>-------------Tổ Kế toán nhà nước(*154683*)</t>
  </si>
  <si>
    <t>-------------Tổ Tổng hợp - Hành chính(*154684*)</t>
  </si>
  <si>
    <t>-------------Tổ Kho quỹ(*154685*)</t>
  </si>
  <si>
    <t>----------Kho bạc Nhà nước Tỉnh Lai Châu(*3351*)</t>
  </si>
  <si>
    <t>-----------Ban Giám đốc(*10765*)</t>
  </si>
  <si>
    <t>-----------Văn phòng Kho bạc nhà nước Tỉnh(*12294*)</t>
  </si>
  <si>
    <t>-----------Phòng Kế toán nhà nước(*10766*)</t>
  </si>
  <si>
    <t>-----------Phòng kiểm soát chi(*10767*)</t>
  </si>
  <si>
    <t>-----------Phòng Thanh tra - Kiểm tra(*12293*)</t>
  </si>
  <si>
    <t>-----------Phòng Tài vụ - Quản trị(*12223*)</t>
  </si>
  <si>
    <t>-----------Phòng Tổ chức Cán bộ(*10771*)</t>
  </si>
  <si>
    <t>-----------Phòng Tin Học(*10770*)</t>
  </si>
  <si>
    <t>-----------Phòng Tài vụ(*10779*)</t>
  </si>
  <si>
    <t>-----------Phòng Giao dịch(*154686*)</t>
  </si>
  <si>
    <t>-----------Phòng Tổng hợp(*10764*)</t>
  </si>
  <si>
    <t>-----------Phòng Kho Quỹ(*10768*)</t>
  </si>
  <si>
    <t>-----------Phòng Thanh tra(*10769*)</t>
  </si>
  <si>
    <t>-----------Phòng Hành chính - Quản trị(*10772*)</t>
  </si>
  <si>
    <t>-----------Phòng Kiểm soát chi ngân sách nhà nước(*154734*)</t>
  </si>
  <si>
    <t>-----------Phòng Kế hoạch tổng hợp(*154735*)</t>
  </si>
  <si>
    <t>-----------Phòng Kiểm tra, kiểm soát(*154736*)</t>
  </si>
  <si>
    <t>-----------Phòng Thanh toán vốn đầu tư(*154737*)</t>
  </si>
  <si>
    <t>-----------Phòng Hành chính – Tài vụ - Quản trị(*154738*)</t>
  </si>
  <si>
    <t>-----------Kho bạc Nhà nước Mường Tè(*3353*)</t>
  </si>
  <si>
    <t>-------------Ban lãnh đạo(*154739*)</t>
  </si>
  <si>
    <t>-------------Tổ Kế toán nhà nước(*154740*)</t>
  </si>
  <si>
    <t>-------------Tổ Tổng hợp - Hành chính(*154741*)</t>
  </si>
  <si>
    <t>-------------Tổ Kho quỹ(*154742*)</t>
  </si>
  <si>
    <t>-----------Kho bạc Nhà nước Phong Thổ(*3355*)</t>
  </si>
  <si>
    <t>-------------Ban lãnh đạo(*154743*)</t>
  </si>
  <si>
    <t>-------------Tổ Kế toán nhà nước(*154744*)</t>
  </si>
  <si>
    <t>-------------Tổ Tổng hợp - Hành chính(*154745*)</t>
  </si>
  <si>
    <t>-------------Tổ Kho quỹ(*154746*)</t>
  </si>
  <si>
    <t>-----------Kho bạc Nhà nước Than Uyên(*3356*)</t>
  </si>
  <si>
    <t>-------------Ban lãnh đạo(*154747*)</t>
  </si>
  <si>
    <t>-------------Tổ Kế toán nhà nước(*154748*)</t>
  </si>
  <si>
    <t>-------------Tổ Tổng hợp - Hành chính(*154749*)</t>
  </si>
  <si>
    <t>-------------Tổ Kho quỹ(*154750*)</t>
  </si>
  <si>
    <t>-----------Kho bạc Nhà nước Tam Đường(*3352*)</t>
  </si>
  <si>
    <t>-------------Ban lãnh đạo(*154751*)</t>
  </si>
  <si>
    <t>-------------Tổ Kế toán nhà nước(*154752*)</t>
  </si>
  <si>
    <t>-------------Tổ Tổng hợp - Hành chính(*154753*)</t>
  </si>
  <si>
    <t>-------------Tổ Kho quỹ(*154754*)</t>
  </si>
  <si>
    <t>-----------Kho bạc Nhà nước Sìn Hồ(*3354*)</t>
  </si>
  <si>
    <t>-------------Ban lãnh đạo(*154755*)</t>
  </si>
  <si>
    <t>-------------Tổ Kế toán nhà nước(*154756*)</t>
  </si>
  <si>
    <t>-------------Tổ Tổng hợp - Hành chính(*154821*)</t>
  </si>
  <si>
    <t>-------------Tổ Kho quỹ(*154822*)</t>
  </si>
  <si>
    <t>-----------Kho bạc Nhà nước Tân Uyên(*3357*)</t>
  </si>
  <si>
    <t>-------------Ban lãnh đạo(*154823*)</t>
  </si>
  <si>
    <t>-------------Tổ Kế toán nhà nước(*154824*)</t>
  </si>
  <si>
    <t>-------------Tổ Tổng hợp - Hành chính(*154825*)</t>
  </si>
  <si>
    <t>-------------Tổ Kho quỹ(*154826*)</t>
  </si>
  <si>
    <t>-----------Kho bạc Nhà nước Nậm Nhùn(*12362*)</t>
  </si>
  <si>
    <t>-------------Ban lãnh đạo(*154827*)</t>
  </si>
  <si>
    <t>-------------Tổ Kế toán nhà nước(*154828*)</t>
  </si>
  <si>
    <t>-------------Tổ Tổng hợp - Hành chính(*154829*)</t>
  </si>
  <si>
    <t>-------------Tổ Kho quỹ(*154830*)</t>
  </si>
  <si>
    <t>----------Kho bạc Nhà nước TP. Hồ Chí Minh(*3857*)</t>
  </si>
  <si>
    <t>-----------Ban Giám đốc(*11320*)</t>
  </si>
  <si>
    <t>-----------Văn phòng Kho bạc nhà nước Tỉnh(*11253*)</t>
  </si>
  <si>
    <t>-----------Phòng Kế toán Nhà nước(*11247*)</t>
  </si>
  <si>
    <t>-----------Phòng Kiểm soát chi vốn Trung ương(*11248*)</t>
  </si>
  <si>
    <t>-----------Phòng Kiểm soát chi vốn Địa phương(*11249*)</t>
  </si>
  <si>
    <t>-----------Phòng Thanh tra - Kiểm tra(*11251*)</t>
  </si>
  <si>
    <t>-----------Phòng Tài vụ - Quản trị(*12273*)</t>
  </si>
  <si>
    <t>-----------Phòng Tổ chức cán bộ(*11252*)</t>
  </si>
  <si>
    <t>-----------Phòng Tin học(*154831*)</t>
  </si>
  <si>
    <t>-----------Phòng Tài vụ(*11321*)</t>
  </si>
  <si>
    <t>-----------Phòng Quản trị(*154875*)</t>
  </si>
  <si>
    <t>-----------Phòng Tổng hợp(*154876*)</t>
  </si>
  <si>
    <t>-----------Phòng Kho quỹ(*154877*)</t>
  </si>
  <si>
    <t>-----------Phòng Thanh tra(*154878*)</t>
  </si>
  <si>
    <t>-----------Phòng Hành chính - Quản trị(*154879*)</t>
  </si>
  <si>
    <t>-----------Phòng Kiểm soát chi ngân sách nhà nước(*154880*)</t>
  </si>
  <si>
    <t>-----------Phòng Kế hoạch tổng hợp(*154881*)</t>
  </si>
  <si>
    <t>-----------Phòng Kiểm tra, kiểm soát(*154882*)</t>
  </si>
  <si>
    <t>-----------Phòng Thanh toán vốn đầu tư(*154883*)</t>
  </si>
  <si>
    <t>-----------Phòng Hành chính – Tài vụ - Quản trị(*11250*)</t>
  </si>
  <si>
    <t>-----------Ban Quản lý dự án(*11322*)</t>
  </si>
  <si>
    <t>-----------Kho bạc Nhà nước Quận 1(*3858*)</t>
  </si>
  <si>
    <t>-------------Ban lãnh đạo(*154884*)</t>
  </si>
  <si>
    <t>-------------Phòng Kế hoạch tổng hợp - Kho bạc Nhà nước Quận 1(*11255*)</t>
  </si>
  <si>
    <t>-------------Phòng Kế toán - Kho bạc Nhà nước Quận 1(*11256*)</t>
  </si>
  <si>
    <t>-------------Phòng Kho quỹ - Kho bạc Nhà nước Quận 1(*11257*)</t>
  </si>
  <si>
    <t>-------------Phòng Kiểm soát chi(*154885*)</t>
  </si>
  <si>
    <t>-----------Kho bạc Nhà nước Quận 2(*3867*)</t>
  </si>
  <si>
    <t>-------------Ban lãnh đạo(*154886*)</t>
  </si>
  <si>
    <t>-------------Phòng Kế hoạch tổng hợp - Kho bạc Nhà nước Quận 2(*11259*)</t>
  </si>
  <si>
    <t>-------------Phòng Kế toán - Kho bạc Nhà nước Quận 2(*11260*)</t>
  </si>
  <si>
    <t>-------------Phòng Kho quỹ - Kho bạc Nhà nước Quận 2(*11261*)</t>
  </si>
  <si>
    <t>-------------Phòng Kiểm soát chi(*154956*)</t>
  </si>
  <si>
    <t>-----------Kho bạc Nhà nước Quận 3(*3868*)</t>
  </si>
  <si>
    <t>-------------Ban lãnh đạo(*154957*)</t>
  </si>
  <si>
    <t>-------------Phòng Kế hoạch tổng hợp - Kho bạc Nhà nước Quận 3(*11263*)</t>
  </si>
  <si>
    <t>-------------Phòng Kế toán - Kho bạc Nhà nước Quận 3(*11264*)</t>
  </si>
  <si>
    <t>-------------Phòng Kho quỹ - Kho bạc Nhà nước Quận 3(*11265*)</t>
  </si>
  <si>
    <t>-------------Phòng Kiểm soát chi(*154958*)</t>
  </si>
  <si>
    <t>-----------Kho bạc Nhà nước Quận 4(*3871*)</t>
  </si>
  <si>
    <t>-------------Ban lãnh đạo(*154959*)</t>
  </si>
  <si>
    <t>-------------Phòng Kế toán nhà nước(*154960*)</t>
  </si>
  <si>
    <t>-------------Phòng Tổng hợp - Hành chính(*154961*)</t>
  </si>
  <si>
    <t>-------------Phòng Kho quỹ(*154962*)</t>
  </si>
  <si>
    <t>-------------Phòng Kiểm soát chi(*154963*)</t>
  </si>
  <si>
    <t>-----------Kho bạc Nhà nước Quận 5(*3872*)</t>
  </si>
  <si>
    <t>-------------Ban lãnh đạo(*154964*)</t>
  </si>
  <si>
    <t>-------------Phòng Kế hoạch tổng hợp - Kho bạc Nhà nước Quận 5(*11268*)</t>
  </si>
  <si>
    <t>-------------Phòng Kế toán - Kho bạc Nhà nước Quận 5(*11269*)</t>
  </si>
  <si>
    <t>-------------Phòng Kho quỹ - Kho bạc Nhà nước Quận 5(*11270*)</t>
  </si>
  <si>
    <t>-------------Phòng Kiểm soát chi(*154965*)</t>
  </si>
  <si>
    <t>-----------Kho bạc Nhà nước Quận 6(*3873*)</t>
  </si>
  <si>
    <t>-------------Ban lãnh đạo(*155031*)</t>
  </si>
  <si>
    <t>-------------Phòng Kế hoạch tổng hợp - Kho bạc Nhà nước Quận 6(*156992*)</t>
  </si>
  <si>
    <t>-------------Phòng Kế toán - Kho bạc Nhà nước Quận 6(*156993*)</t>
  </si>
  <si>
    <t>-------------Phòng Kho quỹ - Kho bạc Nhà nước Quận 6(*156994*)</t>
  </si>
  <si>
    <t>-------------Phòng Kiểm soát chi(*155032*)</t>
  </si>
  <si>
    <t>-----------Kho bạc Nhà nước Quận 7(*3876*)</t>
  </si>
  <si>
    <t>-------------Ban lãnh đạo(*155033*)</t>
  </si>
  <si>
    <t>-------------Phòng Kế hoạch tổng hợp - Kho bạc Nhà nước Quận 7(*156995*)</t>
  </si>
  <si>
    <t>-------------Phòng Kế toán - Kho bạc Nhà nước Quận 7(*156996*)</t>
  </si>
  <si>
    <t>-------------Phòng Kho quỹ - Kho bạc Nhà nước Quận 7(*156997*)</t>
  </si>
  <si>
    <t>-------------Phòng Kiểm soát chi(*155034*)</t>
  </si>
  <si>
    <t>-----------Kho bạc Nhà nước Quận 8(*3874*)</t>
  </si>
  <si>
    <t>-------------Ban lãnh đạo(*155035*)</t>
  </si>
  <si>
    <t>-------------Phòng Kế hoạch tổng hợp - Kho bạc Nhà nước Quận 8(*156998*)</t>
  </si>
  <si>
    <t>-------------Phòng Kế toán - Kho bạc Nhà nước Quận 8(*156999*)</t>
  </si>
  <si>
    <t>-------------Phòng Kho quỹ - Kho bạc Nhà nước Quận 8(*157000*)</t>
  </si>
  <si>
    <t>-------------Phòng Kiểm soát chi(*155082*)</t>
  </si>
  <si>
    <t>-----------Kho bạc Nhà nước Quận 9(*3861*)</t>
  </si>
  <si>
    <t>-------------Ban lãnh đạo(*155083*)</t>
  </si>
  <si>
    <t>-------------Phòng Kế hoạch tổng hợp - Kho bạc Nhà nước Quận 6(*157001*)</t>
  </si>
  <si>
    <t>-------------Phòng Kế toán - Kho bạc Nhà nước Quận 6(*157002*)</t>
  </si>
  <si>
    <t>-------------Phòng Kho quỹ - Kho bạc Nhà nước Quận 6(*157003*)</t>
  </si>
  <si>
    <t>-------------Phòng Kiểm soát chi(*155084*)</t>
  </si>
  <si>
    <t>-----------Kho bạc Nhà nước Quận 10(*3869*)</t>
  </si>
  <si>
    <t>-------------Ban lãnh đạo(*155085*)</t>
  </si>
  <si>
    <t>-------------Phòng Kế hoạch tổng hợp - Kho bạc Nhà nước Quận 10(*11282*)</t>
  </si>
  <si>
    <t>-------------Phòng Kế toán - Kho bạc Nhà nước Quận 10(*11283*)</t>
  </si>
  <si>
    <t>-------------Phòng Kho quỹ - Kho bạc Nhà nước Quận 10(*11284*)</t>
  </si>
  <si>
    <t>-------------Phòng Kiểm soát chi(*155086*)</t>
  </si>
  <si>
    <t>-----------Kho bạc Nhà nước Quận 11(*3870*)</t>
  </si>
  <si>
    <t>-------------Ban lãnh đạo(*155087*)</t>
  </si>
  <si>
    <t>-------------Phòng Kế hoạch tổng hợp - Kho bạc Nhà nước Quận 11(*11286*)</t>
  </si>
  <si>
    <t>-------------Phòng Kế toán - Kho bạc Nhà nước Quận 11(*11287*)</t>
  </si>
  <si>
    <t>-------------Phòng Kho quỹ - Kho bạc Nhà nước Quận 11(*11288*)</t>
  </si>
  <si>
    <t>-------------Phòng Kiểm soát chi(*155151*)</t>
  </si>
  <si>
    <t>-----------Kho bạc Nhà nước Quận 12(*3859*)</t>
  </si>
  <si>
    <t>-------------Ban lãnh đạo(*155152*)</t>
  </si>
  <si>
    <t>-------------Phòng Kế hoạch tổng hợp - Kho bạc Nhà nước Quận 6(*157004*)</t>
  </si>
  <si>
    <t>-------------Phòng Kế toán - Kho bạc Nhà nước Quận 6(*157005*)</t>
  </si>
  <si>
    <t>-------------Phòng Kho quỹ - Kho bạc Nhà nước Quận 6(*157006*)</t>
  </si>
  <si>
    <t>-------------Phòng Kiểm soát chi(*155153*)</t>
  </si>
  <si>
    <t>-----------Kho bạc Nhà nước Củ Chi(*3877*)</t>
  </si>
  <si>
    <t>-------------Ban lãnh đạo(*155154*)</t>
  </si>
  <si>
    <t>-------------Tổ Kế toán nhà nước(*155155*)</t>
  </si>
  <si>
    <t>-------------Tổ Tổng hợp - Hành chính(*155156*)</t>
  </si>
  <si>
    <t>-------------Tổ Kho quỹ(*155157*)</t>
  </si>
  <si>
    <t>-----------Kho bạc Nhà nước Hóc Môn(*3878*)</t>
  </si>
  <si>
    <t>-------------Ban lãnh đạo(*155158*)</t>
  </si>
  <si>
    <t>-------------Tổ Kế toán nhà nước(*155159*)</t>
  </si>
  <si>
    <t>-------------Tổ Tổng hợp - Hành chính(*155160*)</t>
  </si>
  <si>
    <t>-------------Tổ Kho quỹ(*155161*)</t>
  </si>
  <si>
    <t>-----------Kho bạc Nhà nước Bình Chánh(*3879*)</t>
  </si>
  <si>
    <t>-------------Ban lãnh đạo(*155162*)</t>
  </si>
  <si>
    <t>-------------Tổ Kế toán nhà nước(*155163*)</t>
  </si>
  <si>
    <t>-------------Tổ Tổng hợp - Hành chính(*155201*)</t>
  </si>
  <si>
    <t>-------------Tổ Kho quỹ(*155202*)</t>
  </si>
  <si>
    <t>-----------Kho bạc Nhà nước Bình Tân(*3875*)</t>
  </si>
  <si>
    <t>-------------Ban lãnh đạo(*155203*)</t>
  </si>
  <si>
    <t>-------------Phòng Kế toán nhà nước(*155204*)</t>
  </si>
  <si>
    <t>-------------Phòng Tổng hợp - Hành chính(*155205*)</t>
  </si>
  <si>
    <t>-------------Phòng Kho quỹ(*155206*)</t>
  </si>
  <si>
    <t>-------------Phòng Kiểm soát chi(*155207*)</t>
  </si>
  <si>
    <t>-----------Kho bạc Nhà nước Cần Giờ(*3881*)</t>
  </si>
  <si>
    <t>-------------Ban lãnh đạo(*155208*)</t>
  </si>
  <si>
    <t>-------------Tổ Kế toán nhà nước(*155209*)</t>
  </si>
  <si>
    <t>-------------Tổ Tổng hợp - Hành chính(*155210*)</t>
  </si>
  <si>
    <t>-------------Tổ Kho quỹ(*155211*)</t>
  </si>
  <si>
    <t>-----------Kho bạc Nhà nước Nhà Bè(*3880*)</t>
  </si>
  <si>
    <t>-------------Ban lãnh đạo(*155212*)</t>
  </si>
  <si>
    <t>-------------Tổ Kế toán nhà nước(*155213*)</t>
  </si>
  <si>
    <t>-------------Tổ Tổng hợp - Hành chính(*155214*)</t>
  </si>
  <si>
    <t>-------------Tổ Kho quỹ(*155215*)</t>
  </si>
  <si>
    <t>-----------Kho bạc Nhà nước Thủ Đức(*3860*)</t>
  </si>
  <si>
    <t>-------------Ban lãnh đạo(*155216*)</t>
  </si>
  <si>
    <t>-------------Phòng Kế hoạch tổng hợp - Kho bạc Nhà nước Thủ Đức(*11317*)</t>
  </si>
  <si>
    <t>-------------Phòng Kế toán - Kho bạc Nhà nước Thủ Đức(*11318*)</t>
  </si>
  <si>
    <t>-------------Phòng Kho quỹ - Kho bạc Nhà nước Thủ Đức(*11319*)</t>
  </si>
  <si>
    <t>-------------Phòng Kiểm soát chi(*155217*)</t>
  </si>
  <si>
    <t>-----------Kho bạc Nhà nước Gò Vấp(*3862*)</t>
  </si>
  <si>
    <t>-------------Ban lãnh đạo(*155286*)</t>
  </si>
  <si>
    <t>-------------Phòng Kế hoạch tổng hợp - Kho bạc Nhà nước Gò Vấp(*11302*)</t>
  </si>
  <si>
    <t>-------------Phòng Kế toán - Kho bạc Nhà nước Gò Vấp(*11303*)</t>
  </si>
  <si>
    <t>-------------Phòng Kho quỹ - Kho bạc Nhà nước Gò Vấp(*11304*)</t>
  </si>
  <si>
    <t>-------------Phòng Kiểm soát chi(*155287*)</t>
  </si>
  <si>
    <t>-----------Kho bạc Nhà nước Phú Nhuận(*3866*)</t>
  </si>
  <si>
    <t>-------------Ban lãnh đạo(*155288*)</t>
  </si>
  <si>
    <t>-------------Phòng Kế toán nhà nước(*155289*)</t>
  </si>
  <si>
    <t>-------------Phòng Tổng hợp - Hành chính(*155290*)</t>
  </si>
  <si>
    <t>-------------Phòng Kho quỹ(*155291*)</t>
  </si>
  <si>
    <t>-------------Phòng Kiểm soát chi(*155292*)</t>
  </si>
  <si>
    <t>-----------Kho bạc Nhà nước Bình Thạnh(*3863*)</t>
  </si>
  <si>
    <t>-------------Ban lãnh đạo(*155293*)</t>
  </si>
  <si>
    <t>-------------Phòng Kế hoạch tổng hợp - Kho bạc Nhà nước Bình Thạnh(*11296*)</t>
  </si>
  <si>
    <t>-------------Phòng Kế toán - Kho bạc Nhà nước Bình Thạnh(*11297*)</t>
  </si>
  <si>
    <t>-------------Phòng Kho quỹ - Kho bạc Nhà nước Bình Thạnh(*11298*)</t>
  </si>
  <si>
    <t>-------------Phòng Kiểm soát chi(*155294*)</t>
  </si>
  <si>
    <t>-----------Kho bạc Nhà nước Tân Phú(*3865*)</t>
  </si>
  <si>
    <t>-------------Ban lãnh đạo(*155339*)</t>
  </si>
  <si>
    <t>-------------Phòng Kế toán nhà nước(*155340*)</t>
  </si>
  <si>
    <t>-------------Phòng Tổng hợp - Hành chính(*155341*)</t>
  </si>
  <si>
    <t>-------------Phòng Kho quỹ(*155342*)</t>
  </si>
  <si>
    <t>-------------Phòng Kiểm soát chi(*155343*)</t>
  </si>
  <si>
    <t>-----------Kho bạc Nhà nước Tân Bình(*3864*)</t>
  </si>
  <si>
    <t>-------------Ban lãnh đạo(*155344*)</t>
  </si>
  <si>
    <t>-------------Phòng Kế hoạch tổng hợp - Kho bạc Nhà nước Tân Bình(*11309*)</t>
  </si>
  <si>
    <t>-------------Phòng Kế toán - Kho bạc Nhà nước Tân Bình(*11310*)</t>
  </si>
  <si>
    <t>-------------Phòng Kho quỹ - Kho bạc Nhà nước Tân Bình(*11311*)</t>
  </si>
  <si>
    <t>-------------Phòng Kiểm soát chi(*155345*)</t>
  </si>
  <si>
    <t>----------Kho bạc Nhà nước Tỉnh Long An(*3882*)</t>
  </si>
  <si>
    <t>-----------Ban Giám đốc(*10781*)</t>
  </si>
  <si>
    <t>-----------Văn phòng Kho bạc nhà nước Tỉnh(*10787*)</t>
  </si>
  <si>
    <t>-----------Phòng Kế toán Nhà nước(*10783*)</t>
  </si>
  <si>
    <t>-----------Phòng Kiểm soát chi(*10784*)</t>
  </si>
  <si>
    <t>-----------Phòng Thanh tra, kiểm tra(*10786*)</t>
  </si>
  <si>
    <t>-----------Phòng Tài vụ - Quản trị(*10804*)</t>
  </si>
  <si>
    <t>-----------Phòng Tổ chức cán bộ(*10805*)</t>
  </si>
  <si>
    <t>-----------Phòng Tin học(*155346*)</t>
  </si>
  <si>
    <t>-----------Phòng Tài vụ(*10802*)</t>
  </si>
  <si>
    <t>-----------Phòng Giao dịch(*10801*)</t>
  </si>
  <si>
    <t>-----------Phòng Tổng hợp(*10782*)</t>
  </si>
  <si>
    <t>-----------Phòng Kho quỹ(*10785*)</t>
  </si>
  <si>
    <t>-----------Phòng Thanh tra(*155396*)</t>
  </si>
  <si>
    <t>-----------Phòng Hành chính - Quản trị(*155397*)</t>
  </si>
  <si>
    <t>-----------Phòng Kiểm soát chi ngân sách nhà nước(*155398*)</t>
  </si>
  <si>
    <t>-----------Phòng Kế hoạch tổng hợp(*155399*)</t>
  </si>
  <si>
    <t>-----------Phòng Kiểm tra, kiểm soát(*155400*)</t>
  </si>
  <si>
    <t>-----------Phòng Thanh toán vốn đầu tư(*155401*)</t>
  </si>
  <si>
    <t>-----------Phòng Hành chính – Tài vụ - Quản trị(*155402*)</t>
  </si>
  <si>
    <t>-----------Kho bạc Nhà nước Bến Lức(*3890*)</t>
  </si>
  <si>
    <t>-------------Ban lãnh đạo(*155403*)</t>
  </si>
  <si>
    <t>-------------Tổ Kế toán nhà nước(*155404*)</t>
  </si>
  <si>
    <t>-------------Tổ Tổng hợp - Hành chính(*155405*)</t>
  </si>
  <si>
    <t>-------------Tổ Kho quỹ(*155406*)</t>
  </si>
  <si>
    <t>-----------Kho bạc Nhà nước Cần Giuộc(*3894*)</t>
  </si>
  <si>
    <t>-------------Ban lãnh đạo(*155407*)</t>
  </si>
  <si>
    <t>-------------Tổ Kế toán nhà nước(*155408*)</t>
  </si>
  <si>
    <t>-------------Tổ Tổng hợp - Hành chính(*155409*)</t>
  </si>
  <si>
    <t>-------------Tổ Kho quỹ(*155410*)</t>
  </si>
  <si>
    <t>-----------Kho bạc Nhà nước Đức Hoà(*3889*)</t>
  </si>
  <si>
    <t>-------------Ban lãnh đạo(*155411*)</t>
  </si>
  <si>
    <t>-------------Tổ Kế toán nhà nước(*155412*)</t>
  </si>
  <si>
    <t>-------------Tổ Tổng hợp - Hành chính(*155413*)</t>
  </si>
  <si>
    <t>-------------Tổ Kho quỹ(*155414*)</t>
  </si>
  <si>
    <t>-----------Kho bạc Nhà nước Đức Huệ(*3888*)</t>
  </si>
  <si>
    <t>-------------Ban lãnh đạo(*155415*)</t>
  </si>
  <si>
    <t>-------------Tổ Kế toán nhà nước(*155483*)</t>
  </si>
  <si>
    <t>-------------Tổ Tổng hợp - Hành chính(*155484*)</t>
  </si>
  <si>
    <t>-------------Tổ Kho quỹ(*155485*)</t>
  </si>
  <si>
    <t>-----------Kho bạc Nhà nước Mộc Hoá(*3885*)</t>
  </si>
  <si>
    <t>-------------Ban lãnh đạo(*155486*)</t>
  </si>
  <si>
    <t>-------------Tổ Kế toán nhà nước(*155487*)</t>
  </si>
  <si>
    <t>-------------Tổ Tổng hợp - Hành chính(*155488*)</t>
  </si>
  <si>
    <t>-------------Tổ Kho quỹ(*155489*)</t>
  </si>
  <si>
    <t>-----------Kho bạc Nhà nước Tân Hưng(*3883*)</t>
  </si>
  <si>
    <t>-------------Ban lãnh đạo(*155490*)</t>
  </si>
  <si>
    <t>-------------Tổ Kế toán nhà nước(*155491*)</t>
  </si>
  <si>
    <t>-------------Tổ Tổng hợp - Hành chính(*155492*)</t>
  </si>
  <si>
    <t>-------------Tổ Kho quỹ(*155493*)</t>
  </si>
  <si>
    <t>-----------Kho bạc Nhà nước Tân Thạnh(*3886*)</t>
  </si>
  <si>
    <t>-------------Ban lãnh đạo(*155494*)</t>
  </si>
  <si>
    <t>-------------Tổ Kế toán nhà nước(*155495*)</t>
  </si>
  <si>
    <t>-------------Tổ Tổng hợp - Hành chính(*155496*)</t>
  </si>
  <si>
    <t>-------------Tổ Kho quỹ(*155497*)</t>
  </si>
  <si>
    <t>-----------Kho bạc Nhà nước Tân Trụ(*3892*)</t>
  </si>
  <si>
    <t>-------------Ban lãnh đạo(*155498*)</t>
  </si>
  <si>
    <t>-------------Tổ Kế toán nhà nước(*155499*)</t>
  </si>
  <si>
    <t>-------------Tổ Tổng hợp - Hành chính(*155500*)</t>
  </si>
  <si>
    <t>-------------Tổ Kho quỹ(*155501*)</t>
  </si>
  <si>
    <t>-----------Kho bạc Nhà nước Thạnh Hoá(*3887*)</t>
  </si>
  <si>
    <t>-------------Ban lãnh đạo(*155502*)</t>
  </si>
  <si>
    <t>-------------Tổ Kế toán nhà nước(*155503*)</t>
  </si>
  <si>
    <t>-------------Tổ Tổng hợp - Hành chính(*155504*)</t>
  </si>
  <si>
    <t>-------------Tổ Kho quỹ(*155505*)</t>
  </si>
  <si>
    <t>-----------Kho bạc Nhà nước Thủ Thừa(*3891*)</t>
  </si>
  <si>
    <t>-------------Ban lãnh đạo(*155535*)</t>
  </si>
  <si>
    <t>-------------Tổ Kế toán nhà nước(*155536*)</t>
  </si>
  <si>
    <t>-------------Tổ Tổng hợp - Hành chính(*155537*)</t>
  </si>
  <si>
    <t>-------------Tổ Kho quỹ(*155538*)</t>
  </si>
  <si>
    <t>-----------Kho bạc Nhà nước Vĩnh Hưng(*3884*)</t>
  </si>
  <si>
    <t>-------------Ban lãnh đạo(*155539*)</t>
  </si>
  <si>
    <t>-------------Tổ Kế toán nhà nước(*155540*)</t>
  </si>
  <si>
    <t>-------------Tổ Tổng hợp - Hành chính(*155541*)</t>
  </si>
  <si>
    <t>-------------Tổ Kho quỹ(*155542*)</t>
  </si>
  <si>
    <t>-----------Kho bạc Nhà nước Kiến Tường(*3897*)</t>
  </si>
  <si>
    <t>-------------Ban lãnh đạo(*155543*)</t>
  </si>
  <si>
    <t>-------------Tổ Kế toán nhà nước(*155544*)</t>
  </si>
  <si>
    <t>-------------Tổ Tổng hợp - Hành chính(*155545*)</t>
  </si>
  <si>
    <t>-------------Tổ Kho quỹ(*155546*)</t>
  </si>
  <si>
    <t>-----------Kho bạc Nhà nước Cần Đước(*155547*)</t>
  </si>
  <si>
    <t>-------------Ban lãnh đạo(*155548*)</t>
  </si>
  <si>
    <t>-------------Tổ Kế toán nhà nước(*155549*)</t>
  </si>
  <si>
    <t>-------------Tổ Tổng hợp - Hành chính(*155550*)</t>
  </si>
  <si>
    <t>-------------Tổ Kho quỹ(*155551*)</t>
  </si>
  <si>
    <t>-----------Kho bạc Nhà nước Châu Thành(*155552*)</t>
  </si>
  <si>
    <t>-------------Ban lãnh đạo(*155553*)</t>
  </si>
  <si>
    <t>-------------Tổ Kế toán nhà nước(*155554*)</t>
  </si>
  <si>
    <t>-------------Tổ Tổng hợp - Hành chính(*155555*)</t>
  </si>
  <si>
    <t>-------------Tổ Kho quỹ(*155556*)</t>
  </si>
  <si>
    <t>----------Kho bạc Nhà nước Tỉnh Nam Định(*10806*)</t>
  </si>
  <si>
    <t>-----------Ban Giám đốc(*10818*)</t>
  </si>
  <si>
    <t>-----------Văn phòng Kho bạc nhà nước Tỉnh(*10817*)</t>
  </si>
  <si>
    <t>-----------Phòng Kế toán nhà nước(*10808*)</t>
  </si>
  <si>
    <t>-----------Phòng Kiểm soát chi NSNN(*10809*)</t>
  </si>
  <si>
    <t>-----------Phòng Thanh tra - Kiểm tra(*12226*)</t>
  </si>
  <si>
    <t>-----------Phòng Tài vụ - Quản trị(*12227*)</t>
  </si>
  <si>
    <t>-----------Phòng Tổ chức cán bộ(*10813*)</t>
  </si>
  <si>
    <t>-----------Phòng Tin học(*10810*)</t>
  </si>
  <si>
    <t>-----------Phòng Tài vụ(*10827*)</t>
  </si>
  <si>
    <t>-----------Phòng Tổng hợp(*155614*)</t>
  </si>
  <si>
    <t>-----------Phòng kho quỹ(*155615*)</t>
  </si>
  <si>
    <t>-----------Phòng Thanh tra(*10812*)</t>
  </si>
  <si>
    <t>-----------Phòng Hành chính - QT(*10814*)</t>
  </si>
  <si>
    <t>-----------Phòng kiểm soát chi nhà nước(*157007*)</t>
  </si>
  <si>
    <t>-----------Phòng Kế hoạch tổng hợp(*10807*)</t>
  </si>
  <si>
    <t>-----------Phòng kiểm tra giám sát(*156982*)</t>
  </si>
  <si>
    <t>-----------Phòng thanh tra vốn đầu tư(*156983*)</t>
  </si>
  <si>
    <t>-----------Kho bạc Nhà nước Giao Thủy(*10816*)</t>
  </si>
  <si>
    <t>-------------Ban lãnh đạo(*155616*)</t>
  </si>
  <si>
    <t>-------------Tổ Kế toán nhà nước(*154623*)</t>
  </si>
  <si>
    <t>-------------Tổ Tổng hợp - Hành chính(*154624*)</t>
  </si>
  <si>
    <t>-------------Tổ Kho quỹ(*154625*)</t>
  </si>
  <si>
    <t>-----------Kho bạc Nhà nước Hải Hậu(*10819*)</t>
  </si>
  <si>
    <t>-------------Ban lãnh đạo(*154626*)</t>
  </si>
  <si>
    <t>-------------Tổ Kế toán nhà nước(*154627*)</t>
  </si>
  <si>
    <t>-------------Tổ Tổng hợp - Hành chính(*154628*)</t>
  </si>
  <si>
    <t>-------------Tổ Kho quỹ(*154629*)</t>
  </si>
  <si>
    <t>-----------Kho bạc Nhà nước Mỹ Lộc(*10820*)</t>
  </si>
  <si>
    <t>-------------Ban lãnh đạo(*154630*)</t>
  </si>
  <si>
    <t>-------------Tổ Kế toán nhà nước(*154631*)</t>
  </si>
  <si>
    <t>-------------Tổ Tổng hợp - Hành chính(*154632*)</t>
  </si>
  <si>
    <t>-------------Tổ Kho quỹ(*154633*)</t>
  </si>
  <si>
    <t>-----------Kho bạc Nhà nước Nghĩa Hưng(*10821*)</t>
  </si>
  <si>
    <t>-------------Ban lãnh đạo(*154634*)</t>
  </si>
  <si>
    <t>-------------Tổ Kế toán nhà nước(*154635*)</t>
  </si>
  <si>
    <t>-------------Tổ Tổng hợp - Hành chính(*154636*)</t>
  </si>
  <si>
    <t>-------------Tổ Kho quỹ(*154637*)</t>
  </si>
  <si>
    <t>-----------Kho bạc Nhà nước Nam Trực(*10822*)</t>
  </si>
  <si>
    <t>-------------Ban lãnh đạo(*154638*)</t>
  </si>
  <si>
    <t>-------------Tổ Kế toán nhà nước(*154639*)</t>
  </si>
  <si>
    <t>-------------Tổ Tổng hợp - Hành chính(*154640*)</t>
  </si>
  <si>
    <t>-------------Tổ Kho quỹ(*154641*)</t>
  </si>
  <si>
    <t>-----------Kho bạc Nhà nước Trực Ninh(*10823*)</t>
  </si>
  <si>
    <t>-------------Ban lãnh đạo(*154642*)</t>
  </si>
  <si>
    <t>-------------Tổ Kế toán nhà nước(*154643*)</t>
  </si>
  <si>
    <t>-------------Tổ Tổng hợp - Hành chính(*154644*)</t>
  </si>
  <si>
    <t>-------------Tổ Kho quỹ(*154645*)</t>
  </si>
  <si>
    <t>-----------Kho bạc Nhà nước Vụ Bản(*10824*)</t>
  </si>
  <si>
    <t>-------------Ban lãnh đạo(*154687*)</t>
  </si>
  <si>
    <t>-------------Tổ Kế toán nhà nước(*154688*)</t>
  </si>
  <si>
    <t>-------------Tổ Tổng hợp - Hành chính(*154689*)</t>
  </si>
  <si>
    <t>-------------Tổ Kho quỹ(*154690*)</t>
  </si>
  <si>
    <t>-----------Kho bạc Nhà nước Xuân Trường(*10825*)</t>
  </si>
  <si>
    <t>-------------Ban lãnh đạo(*154691*)</t>
  </si>
  <si>
    <t>-------------Tổ Kế toán nhà nước(*154692*)</t>
  </si>
  <si>
    <t>-------------Tổ Tổng hợp - Hành chính(*154693*)</t>
  </si>
  <si>
    <t>-------------Tổ Kho quỹ(*154694*)</t>
  </si>
  <si>
    <t>-----------Kho bạc Nhà nước Ý Yên(*10826*)</t>
  </si>
  <si>
    <t>-------------Ban lãnh đạo(*154695*)</t>
  </si>
  <si>
    <t>-------------Tổ Kế toán nhà nước(*154696*)</t>
  </si>
  <si>
    <t>-------------Tổ Tổng hợp - Hành chính(*154697*)</t>
  </si>
  <si>
    <t>-------------Tổ Kho quỹ(*154698*)</t>
  </si>
  <si>
    <t>-----------Kho bạc Nhà nước Thành phố Nam Định(*10815*)</t>
  </si>
  <si>
    <t>-------------Ban lãnh đạo(*154699*)</t>
  </si>
  <si>
    <t>-------------Phòng Kế toán nhà nước(*154700*)</t>
  </si>
  <si>
    <t>-------------Phòng Tổng hợp - Hành chính(*154701*)</t>
  </si>
  <si>
    <t>-------------Phòng Kho quỹ(*154702*)</t>
  </si>
  <si>
    <t>----------Kho bạc Nhà nước Tỉnh Nghệ An(*3580*)</t>
  </si>
  <si>
    <t>-----------Ban Giám đốc(*10857*)</t>
  </si>
  <si>
    <t>-----------Văn phòng Kho bạc nhà nước Tỉnh(*10836*)</t>
  </si>
  <si>
    <t>-----------Phòng Kế toán nhà nước(*10830*)</t>
  </si>
  <si>
    <t>-----------Phòng Kiểm soát chi(*10831*)</t>
  </si>
  <si>
    <t>-----------Phòng Thanh tra - Kiểm tra(*10833*)</t>
  </si>
  <si>
    <t>-----------Phòng Tài vụ - Quản trị(*12230*)</t>
  </si>
  <si>
    <t>-----------Phòng Tổ chức cán bộ(*10835*)</t>
  </si>
  <si>
    <t>-----------Phòng Tin học(*10834*)</t>
  </si>
  <si>
    <t>-----------Phòng Tài vụ(*154757*)</t>
  </si>
  <si>
    <t>-----------PhòngTổng hợp(*10829*)</t>
  </si>
  <si>
    <t>-----------Phòng Kho quỹ(*10832*)</t>
  </si>
  <si>
    <t>-----------Phòng Hành chính - Quản trị(*154759*)</t>
  </si>
  <si>
    <t>-----------Phòng Kiểm soát chi ngân sách nhà nước(*154760*)</t>
  </si>
  <si>
    <t>-----------Phòng Kế hoạch tổng hợp(*154761*)</t>
  </si>
  <si>
    <t>-----------Phòng Kiểm tra, kiểm soát(*154762*)</t>
  </si>
  <si>
    <t>-----------Phòng Thanh toán vốn đầu tư(*154763*)</t>
  </si>
  <si>
    <t>-----------Phòng Hành chính – Tài vụ - Quản trị(*154764*)</t>
  </si>
  <si>
    <t>-----------Kho bạc Nhà nước Đô Lương(*3595*)</t>
  </si>
  <si>
    <t>-------------Ban lãnh đạo(*154765*)</t>
  </si>
  <si>
    <t>-------------Tổ Kế toán nhà nước(*154766*)</t>
  </si>
  <si>
    <t>-------------Tổ Tổng hợp - Hành chính(*154767*)</t>
  </si>
  <si>
    <t>-------------Tổ Kho quỹ(*154768*)</t>
  </si>
  <si>
    <t>-----------Kho bạc Nhà nước Quỳnh Lưu(*3589*)</t>
  </si>
  <si>
    <t>-------------Ban lãnh đạo(*154769*)</t>
  </si>
  <si>
    <t>-------------Tổ Kế toán nhà nước(*154770*)</t>
  </si>
  <si>
    <t>-------------Tổ Tổng hợp - Hành chính(*154771*)</t>
  </si>
  <si>
    <t>-------------Tổ Kho quỹ(*154772*)</t>
  </si>
  <si>
    <t>-----------Kho bạc Nhà nước Diễn Châu(*3593*)</t>
  </si>
  <si>
    <t>-------------Ban lãnh đạo(*154773*)</t>
  </si>
  <si>
    <t>-------------Tổ Kế toán nhà nước(*154845*)</t>
  </si>
  <si>
    <t>-------------Tổ Tổng hợp - Hành chính(*154846*)</t>
  </si>
  <si>
    <t>-------------Tổ Kho quỹ(*154832*)</t>
  </si>
  <si>
    <t>-----------Kho bạc Nhà nước Nghĩa Đàn(*3587*)</t>
  </si>
  <si>
    <t>-------------Ban lãnh đạo(*154833*)</t>
  </si>
  <si>
    <t>-------------Tổ Kế toán nhà nước(*154834*)</t>
  </si>
  <si>
    <t>-------------Tổ Tổng hợp - Hành chính(*154835*)</t>
  </si>
  <si>
    <t>-------------Tổ Kho quỹ(*154836*)</t>
  </si>
  <si>
    <t>-----------Kho bạc Nhà nước Nghi Lộc(*3597*)</t>
  </si>
  <si>
    <t>-------------Ban lãnh đạo(*154837*)</t>
  </si>
  <si>
    <t>-------------Tổ Kế toán nhà nước(*154838*)</t>
  </si>
  <si>
    <t>-------------Tổ Tổng hợp - Hành chính(*154839*)</t>
  </si>
  <si>
    <t>-------------Tổ Kho quỹ(*154840*)</t>
  </si>
  <si>
    <t>-----------Kho bạc Nhà nước Nam Đàn(*3598*)</t>
  </si>
  <si>
    <t>-------------Ban lãnh đạo(*154841*)</t>
  </si>
  <si>
    <t>-------------Tổ Kế toán nhà nước(*154842*)</t>
  </si>
  <si>
    <t>-------------Tổ Tổng hợp - Hành chính(*154843*)</t>
  </si>
  <si>
    <t>-------------Tổ Kho quỹ(*154844*)</t>
  </si>
  <si>
    <t>-----------Kho bạc Nhà nước Hoàng Mai(*3601*)</t>
  </si>
  <si>
    <t>-------------Ban lãnh đạo(*154847*)</t>
  </si>
  <si>
    <t>-------------Tổ Kế toán nhà nước(*154848*)</t>
  </si>
  <si>
    <t>-------------Tổ Tổng hợp - Hành chính(*154849*)</t>
  </si>
  <si>
    <t>-------------Tổ Kho quỹ(*154850*)</t>
  </si>
  <si>
    <t>-----------Kho bạc Nhà nước Yên Thành(*3594*)</t>
  </si>
  <si>
    <t>-------------Ban lãnh đạo(*154851*)</t>
  </si>
  <si>
    <t>-------------Tổ Kế toán nhà nước(*154852*)</t>
  </si>
  <si>
    <t>-------------Tổ Tổng hợp - Hành chính(*154853*)</t>
  </si>
  <si>
    <t>-------------Tổ Kho quỹ(*154854*)</t>
  </si>
  <si>
    <t>-----------Kho bạc Nhà nước Thanh Chương(*3596*)</t>
  </si>
  <si>
    <t>-------------Ban lãnh đạo(*154897*)</t>
  </si>
  <si>
    <t>-------------Tổ Kế toán nhà nước(*154898*)</t>
  </si>
  <si>
    <t>-------------Tổ Tổng hợp - Hành chính(*154899*)</t>
  </si>
  <si>
    <t>-------------Tổ Kho quỹ(*154887*)</t>
  </si>
  <si>
    <t>-----------Kho bạc Nhà nước Con Cuông(*3590*)</t>
  </si>
  <si>
    <t>-------------Ban lãnh đạo(*154888*)</t>
  </si>
  <si>
    <t>-------------Tổ Kế toán nhà nước(*154889*)</t>
  </si>
  <si>
    <t>-------------Tổ Tổng hợp - Hành chính(*154890*)</t>
  </si>
  <si>
    <t>-------------Tổ Kho quỹ(*154891*)</t>
  </si>
  <si>
    <t>-----------Kho bạc Nhà nước Tương Dương(*3586*)</t>
  </si>
  <si>
    <t>-------------Ban lãnh đạo(*154892*)</t>
  </si>
  <si>
    <t>-------------Tổ Kế toán nhà nước(*154893*)</t>
  </si>
  <si>
    <t>-------------Tổ Tổng hợp - Hành chính(*154894*)</t>
  </si>
  <si>
    <t>-------------Tổ Kho quỹ(*154895*)</t>
  </si>
  <si>
    <t>-----------Kho bạc Nhà nước Quỳ Châu(*3584*)</t>
  </si>
  <si>
    <t>-------------Ban lãnh đạo(*154896*)</t>
  </si>
  <si>
    <t>-------------Tổ Kế toán nhà nước(*154900*)</t>
  </si>
  <si>
    <t>-------------Tổ Tổng hợp - Hành chính(*154901*)</t>
  </si>
  <si>
    <t>-------------Tổ Kho quỹ(*154902*)</t>
  </si>
  <si>
    <t>-----------Kho bạc Nhà nước Kỳ Sơn(*3585*)</t>
  </si>
  <si>
    <t>-------------Ban lãnh đạo(*154903*)</t>
  </si>
  <si>
    <t>-------------Tổ Kế toán nhà nước(*154904*)</t>
  </si>
  <si>
    <t>-------------Tổ Tổng hợp - Hành chính(*154905*)</t>
  </si>
  <si>
    <t>-------------Tổ Kho quỹ(*154906*)</t>
  </si>
  <si>
    <t>-----------Kho bạc Nhà nước Anh Sơn(*3592*)</t>
  </si>
  <si>
    <t>-------------Ban lãnh đạo(*154907*)</t>
  </si>
  <si>
    <t>-------------Tổ Kế toán nhà nước(*154908*)</t>
  </si>
  <si>
    <t>-------------Tổ Tổng hợp - Hành chính(*154909*)</t>
  </si>
  <si>
    <t>-------------Tổ Kho quỹ(*154910*)</t>
  </si>
  <si>
    <t>-----------Kho bạc Nhà nước Tân Kỳ(*3591*)</t>
  </si>
  <si>
    <t>-------------Ban lãnh đạo(*154966*)</t>
  </si>
  <si>
    <t>-------------Tổ Kế toán nhà nước(*154967*)</t>
  </si>
  <si>
    <t>-------------Tổ Tổng hợp - Hành chính(*154968*)</t>
  </si>
  <si>
    <t>-------------Tổ Kho quỹ(*154969*)</t>
  </si>
  <si>
    <t>-----------Kho bạc Nhà nước Quế Phong(*3583*)</t>
  </si>
  <si>
    <t>-------------Ban lãnh đạo(*154970*)</t>
  </si>
  <si>
    <t>-------------Tổ Kế toán nhà nước(*154971*)</t>
  </si>
  <si>
    <t>-------------Tổ Tổng hợp - Hành chính(*154972*)</t>
  </si>
  <si>
    <t>-------------Tổ Kho quỹ(*154973*)</t>
  </si>
  <si>
    <t>-----------Kho bạc Nhà nước Quỳ Hợp(*3588*)</t>
  </si>
  <si>
    <t>-------------Ban lãnh đạo(*154974*)</t>
  </si>
  <si>
    <t>-------------Tổ Kế toán nhà nước(*154975*)</t>
  </si>
  <si>
    <t>-------------Tổ Tổng hợp - Hành chính(*154976*)</t>
  </si>
  <si>
    <t>-------------Tổ Kho quỹ(*154977*)</t>
  </si>
  <si>
    <t>-----------Kho bạc Nhà nước Cửa Lò(*3582*)</t>
  </si>
  <si>
    <t>-------------Ban lãnh đạo(*154978*)</t>
  </si>
  <si>
    <t>-------------Tổ Kế toán nhà nước(*154979*)</t>
  </si>
  <si>
    <t>-------------Tổ Tổng hợp - Hành chính(*154980*)</t>
  </si>
  <si>
    <t>-------------Tổ Kho quỹ(*154981*)</t>
  </si>
  <si>
    <t>-----------Kho bạc Nhà nước Hưng Nguyên(*3599*)</t>
  </si>
  <si>
    <t>-------------Ban lãnh đạo(*154982*)</t>
  </si>
  <si>
    <t>-------------Tổ Kế toán nhà nước(*154983*)</t>
  </si>
  <si>
    <t>-------------Tổ Tổng hợp - Hành chính(*154984*)</t>
  </si>
  <si>
    <t>-------------Tổ Kho quỹ(*154985*)</t>
  </si>
  <si>
    <t>-----------Kho bạc Nhà nước Thái Hoà(*3600*)</t>
  </si>
  <si>
    <t>-------------Ban lãnh đạo(*154986*)</t>
  </si>
  <si>
    <t>-------------Tổ Kế toán nhà nước(*154987*)</t>
  </si>
  <si>
    <t>-------------Tổ Tổng hợp - Hành chính(*154988*)</t>
  </si>
  <si>
    <t>-------------Tổ Kho quỹ(*155040*)</t>
  </si>
  <si>
    <t>-----------Kho bạc Nhà nước Thành phố Vinh(*3581*)</t>
  </si>
  <si>
    <t>-------------Ban lãnh đạo(*155036*)</t>
  </si>
  <si>
    <t>-------------Phòng Kế toán nhà nước(*155037*)</t>
  </si>
  <si>
    <t>-------------Phòng Tổng hợp - Hành chính(*155038*)</t>
  </si>
  <si>
    <t>-------------Phòng Kho quỹ(*155039*)</t>
  </si>
  <si>
    <t>----------Kho bạc Nhà nước Tỉnh Ninh Bình(*3543*)</t>
  </si>
  <si>
    <t>-----------Ban Giám đốc(*10861*)</t>
  </si>
  <si>
    <t>-----------Văn phòng Kho bạc nhà nước Tỉnh(*10878*)</t>
  </si>
  <si>
    <t>-----------Phòng Kế toán Nhà nước(*10863*)</t>
  </si>
  <si>
    <t>-----------Phòng Kiểm soát chi(*10864*)</t>
  </si>
  <si>
    <t>-----------Phòng Thanh tra - Kiểm tra(*10866*)</t>
  </si>
  <si>
    <t>-----------Phòng Tài vụ - Quản trị(*12233*)</t>
  </si>
  <si>
    <t>-----------Phòng Tổ chức cán bộ(*10868*)</t>
  </si>
  <si>
    <t>-----------Phòng Tin học(*10867*)</t>
  </si>
  <si>
    <t>-----------Phòng Tài vụ(*10869*)</t>
  </si>
  <si>
    <t>-----------Phòng Giao dịch(*10877*)</t>
  </si>
  <si>
    <t>-----------Phòng tổng hợp(*10862*)</t>
  </si>
  <si>
    <t>-----------Phòng Kho quỹ(*10865*)</t>
  </si>
  <si>
    <t>-----------Phòng Thanh tra(*155041*)</t>
  </si>
  <si>
    <t>-----------Phòng Hành chính - Quản trị(*155042*)</t>
  </si>
  <si>
    <t>-----------Phòng Kiểm soát chi ngân sách nhà nước(*155099*)</t>
  </si>
  <si>
    <t>-----------Phòng Kế hoạch tổng hợp(*155100*)</t>
  </si>
  <si>
    <t>-----------Phòng Kiểm tra, kiểm soát(*155088*)</t>
  </si>
  <si>
    <t>-----------Phòng Thanh toán vốn đầu tư(*155089*)</t>
  </si>
  <si>
    <t>-----------Phòng Hành chính – Tài vụ - Quản trị(*155090*)</t>
  </si>
  <si>
    <t>-----------Kho bạc Nhà nước Tam Điệp(*3544*)</t>
  </si>
  <si>
    <t>-------------Ban lãnh đạo(*155091*)</t>
  </si>
  <si>
    <t>-------------Tổ Kế toán nhà nước(*155092*)</t>
  </si>
  <si>
    <t>-------------Tổ Tổng hợp - Hành chính(*155093*)</t>
  </si>
  <si>
    <t>-------------Tổ Kho quỹ(*155094*)</t>
  </si>
  <si>
    <t>-----------Kho bạc Nhà nước Gia Viễn(*3546*)</t>
  </si>
  <si>
    <t>-------------Ban lãnh đạo(*155095*)</t>
  </si>
  <si>
    <t>-------------Tổ Kế toán nhà nước(*155096*)</t>
  </si>
  <si>
    <t>-------------Tổ Tổng hợp - Hành chính(*155097*)</t>
  </si>
  <si>
    <t>-------------Tổ Kho quỹ(*155098*)</t>
  </si>
  <si>
    <t>-----------Kho bạc Nhà nước Hoa Lư(*3547*)</t>
  </si>
  <si>
    <t>-------------Ban lãnh đạo(*155101*)</t>
  </si>
  <si>
    <t>-------------Tổ Kế toán nhà nước(*155102*)</t>
  </si>
  <si>
    <t>-------------Tổ Tổng hợp - Hành chính(*155103*)</t>
  </si>
  <si>
    <t>-------------Tổ Kho quỹ(*155104*)</t>
  </si>
  <si>
    <t>-----------Kho bạc Nhà nước Kim Sơn(*3549*)</t>
  </si>
  <si>
    <t>-------------Ban lãnh đạo(*155105*)</t>
  </si>
  <si>
    <t>-------------Tổ Kế toán nhà nước(*155106*)</t>
  </si>
  <si>
    <t>-------------Tổ Tổng hợp - Hành chính(*155107*)</t>
  </si>
  <si>
    <t>-------------Tổ Kho quỹ(*155108*)</t>
  </si>
  <si>
    <t>-----------Kho bạc Nhà nước Nho Quan(*3545*)</t>
  </si>
  <si>
    <t>-------------Ban lãnh đạo(*155109*)</t>
  </si>
  <si>
    <t>-------------Tổ Kế toán nhà nước(*155110*)</t>
  </si>
  <si>
    <t>-------------Tổ Tổng hợp - Hành chính(*155111*)</t>
  </si>
  <si>
    <t>-------------Tổ Kho quỹ(*155112*)</t>
  </si>
  <si>
    <t>-----------Kho bạc Nhà nước Yên Khánh(*3548*)</t>
  </si>
  <si>
    <t>-------------Ban lãnh đạo(*155164*)</t>
  </si>
  <si>
    <t>-------------Tổ Kế toán nhà nước(*155165*)</t>
  </si>
  <si>
    <t>-------------Tổ Tổng hợp - Hành chính(*155166*)</t>
  </si>
  <si>
    <t>-------------Tổ Kho quỹ(*155167*)</t>
  </si>
  <si>
    <t>-----------Kho bạc Nhà nước Yên Mô(*3550*)</t>
  </si>
  <si>
    <t>-------------Ban lãnh đạo(*155168*)</t>
  </si>
  <si>
    <t>-------------Tổ Kế toán nhà nước(*155169*)</t>
  </si>
  <si>
    <t>-------------Tổ Tổng hợp - Hành chính(*155170*)</t>
  </si>
  <si>
    <t>-------------Tổ Kho quỹ(*155171*)</t>
  </si>
  <si>
    <t>----------Kho bạc Nhà nước Tỉnh Ninh Thuận(*3720*)</t>
  </si>
  <si>
    <t>-----------Ban Giám đốc(*10880*)</t>
  </si>
  <si>
    <t>-----------Văn phòng Kho bạc nhà nước Tỉnh(*10881*)</t>
  </si>
  <si>
    <t>-----------Phòng Kế Toán Nhà nước(*10883*)</t>
  </si>
  <si>
    <t>-----------Phòng Kiểm soát chi(*10885*)</t>
  </si>
  <si>
    <t>-----------Phòng Thanh tra - Kiểm tra(*10884*)</t>
  </si>
  <si>
    <t>-----------Phòng Tài vụ - Quản trị(*10898*)</t>
  </si>
  <si>
    <t>-----------Phòng Tổ chức Cán bộ(*10882*)</t>
  </si>
  <si>
    <t>-----------Phòng Tin học(*10886*)</t>
  </si>
  <si>
    <t>-----------Phòng Tài vụ(*10895*)</t>
  </si>
  <si>
    <t>-----------Phòng Giao dịch(*10893*)</t>
  </si>
  <si>
    <t>-----------Phòng tổng hợp(*10897*)</t>
  </si>
  <si>
    <t>-----------Phòng Kho quỹ(*10887*)</t>
  </si>
  <si>
    <t>-----------Phòng Thanh tra(*155218*)</t>
  </si>
  <si>
    <t>-----------Phòng Hành chính-Quản trị(*10896*)</t>
  </si>
  <si>
    <t>-----------Phòng Kiểm soát chi ngân sách nhà nước(*155219*)</t>
  </si>
  <si>
    <t>-----------Phòng Kế hoạch tổng hợp(*155220*)</t>
  </si>
  <si>
    <t>-----------Phòng Kiểm tra, kiểm soát(*155221*)</t>
  </si>
  <si>
    <t>-----------Phòng Thanh toán vốn đầu tư(*155222*)</t>
  </si>
  <si>
    <t>-----------Phòng Hành chính – Tài vụ - Quản trị(*155223*)</t>
  </si>
  <si>
    <t>-----------Kho bạc Nhà nước Ninh Sơn(*3722*)</t>
  </si>
  <si>
    <t>-------------Ban lãnh đạo(*155224*)</t>
  </si>
  <si>
    <t>-------------Tổ Kế toán nhà nước(*155225*)</t>
  </si>
  <si>
    <t>-------------Tổ Tổng hợp - Hành chính(*155226*)</t>
  </si>
  <si>
    <t>-------------Tổ Kho quỹ(*155227*)</t>
  </si>
  <si>
    <t>-----------Kho bạc Nhà nước Ninh Hải(*3723*)</t>
  </si>
  <si>
    <t>-------------Ban lãnh đạo(*155228*)</t>
  </si>
  <si>
    <t>-------------Tổ Kế toán nhà nước(*155229*)</t>
  </si>
  <si>
    <t>-------------Tổ Tổng hợp - Hành chính(*155230*)</t>
  </si>
  <si>
    <t>-------------Tổ Kho quỹ(*155231*)</t>
  </si>
  <si>
    <t>-----------Kho bạc Nhà nước Ninh Phước(*3724*)</t>
  </si>
  <si>
    <t>-------------Ban lãnh đạo(*155232*)</t>
  </si>
  <si>
    <t>-------------Tổ Kế toán nhà nước(*155233*)</t>
  </si>
  <si>
    <t>-------------Tổ Tổng hợp - Hành chính(*155234*)</t>
  </si>
  <si>
    <t>-------------Tổ Kho quỹ(*155235*)</t>
  </si>
  <si>
    <t>-----------Kho bạc Nhà nước Bác Ái(*3721*)</t>
  </si>
  <si>
    <t>-------------Ban lãnh đạo(*155236*)</t>
  </si>
  <si>
    <t>-------------Tổ Kế toán nhà nước(*155237*)</t>
  </si>
  <si>
    <t>-------------Tổ Tổng hợp - Hành chính(*155238*)</t>
  </si>
  <si>
    <t>-------------Tổ Kho quỹ(*155303*)</t>
  </si>
  <si>
    <t>-----------Kho bạc Nhà nước Thuận Bắc(*3725*)</t>
  </si>
  <si>
    <t>-------------Ban lãnh đạo(*155295*)</t>
  </si>
  <si>
    <t>-------------Tổ Kế toán nhà nước(*155296*)</t>
  </si>
  <si>
    <t>-------------Tổ Tổng hợp - Hành chính(*155297*)</t>
  </si>
  <si>
    <t>-------------Tổ Kho quỹ(*155298*)</t>
  </si>
  <si>
    <t>-----------Kho bạc Nhà nước Thuận Nam(*3727*)</t>
  </si>
  <si>
    <t>-------------Ban lãnh đạo(*155299*)</t>
  </si>
  <si>
    <t>-------------Tổ Kế toán nhà nước(*155300*)</t>
  </si>
  <si>
    <t>-------------Tổ Tổng hợp - Hành chính(*155301*)</t>
  </si>
  <si>
    <t>-------------Tổ Kho quỹ(*155302*)</t>
  </si>
  <si>
    <t>----------Kho bạc Nhà nước Tỉnh Phú Thọ(*3443*)</t>
  </si>
  <si>
    <t>-----------Ban Giám đốc(*10900*)</t>
  </si>
  <si>
    <t>-----------Văn phòng Kho bạc nhà nước Tỉnh(*10921*)</t>
  </si>
  <si>
    <t>-----------Phòng Kế toán Nhà nước(*10901*)</t>
  </si>
  <si>
    <t>-----------Phòng Kiểm soát chi NSNN(*10902*)</t>
  </si>
  <si>
    <t>-----------Phòng Thanh tra - Kiểm tra(*12240*)</t>
  </si>
  <si>
    <t>-----------Phòng Tài vụ - Quản trị(*12241*)</t>
  </si>
  <si>
    <t>-----------Phòng Tổ chức cán bộ(*10905*)</t>
  </si>
  <si>
    <t>-----------Phòng Tin học(*10904*)</t>
  </si>
  <si>
    <t>-----------Phòng Tài vụ(*10920*)</t>
  </si>
  <si>
    <t>-----------Phòng Giao dịch(*10919*)</t>
  </si>
  <si>
    <t>-----------Phòng Kho quỹ(*10903*)</t>
  </si>
  <si>
    <t>-----------Phòng Thanh tra(*155348*)</t>
  </si>
  <si>
    <t>-----------Phòng Hành chính - Quản trị(*10906*)</t>
  </si>
  <si>
    <t>-----------Phòng Kiểm soát chi ngân sách nhà nước(*155349*)</t>
  </si>
  <si>
    <t>-----------Phòng Kế hoạch tổng hợp(*155350*)</t>
  </si>
  <si>
    <t>-----------Phòng Kiểm tra, kiểm soát(*155351*)</t>
  </si>
  <si>
    <t>-----------Phòng Thanh toán vốn đầu tư(*155352*)</t>
  </si>
  <si>
    <t>-----------Phòng Hành chính – Tài vụ - Quản trị(*155353*)</t>
  </si>
  <si>
    <t>-----------Kho bạc Nhà nước Cẩm Khê(*3451*)</t>
  </si>
  <si>
    <t>-------------Ban lãnh đạo(*155354*)</t>
  </si>
  <si>
    <t>-------------Tổ Kế toán nhà nước(*155355*)</t>
  </si>
  <si>
    <t>-------------Tổ Tổng hợp - Hành chính(*155356*)</t>
  </si>
  <si>
    <t>-------------Tổ Kho quỹ(*155357*)</t>
  </si>
  <si>
    <t>-----------Kho bạc Nhà nước Đoan Hùng(*3446*)</t>
  </si>
  <si>
    <t>-------------Ban lãnh đạo(*155358*)</t>
  </si>
  <si>
    <t>-------------Tổ Kế toán nhà nước(*155359*)</t>
  </si>
  <si>
    <t>-------------Tổ Tổng hợp - Hành chính(*155360*)</t>
  </si>
  <si>
    <t>-------------Tổ Kho quỹ(*155361*)</t>
  </si>
  <si>
    <t>-----------Kho bạc Nhà nước Hạ Hoà(*3447*)</t>
  </si>
  <si>
    <t>-------------Ban lãnh đạo(*155362*)</t>
  </si>
  <si>
    <t>-------------Tổ Kế toán nhà nước(*155363*)</t>
  </si>
  <si>
    <t>-------------Tổ Tổng hợp - Hành chính(*155364*)</t>
  </si>
  <si>
    <t>-------------Tổ Kho quỹ(*155365*)</t>
  </si>
  <si>
    <t>-----------Kho bạc Nhà nước Lâm Thao(*3453*)</t>
  </si>
  <si>
    <t>-------------Ban lãnh đạo(*155366*)</t>
  </si>
  <si>
    <t>-------------Tổ Kế toán nhà nước(*155367*)</t>
  </si>
  <si>
    <t>-------------Tổ Tổng hợp - Hành chính(*155429*)</t>
  </si>
  <si>
    <t>-------------Tổ Kho quỹ(*155416*)</t>
  </si>
  <si>
    <t>-----------Kho bạc Nhà nước Tam Nông(*3452*)</t>
  </si>
  <si>
    <t>-------------Ban lãnh đạo(*155417*)</t>
  </si>
  <si>
    <t>-------------Tổ Kế toán nhà nước(*155418*)</t>
  </si>
  <si>
    <t>-------------Tổ Tổng hợp - Hành chính(*155419*)</t>
  </si>
  <si>
    <t>-------------Tổ Kho quỹ(*155420*)</t>
  </si>
  <si>
    <t>-----------Kho bạc Nhà nước Tân Sơn(*3456*)</t>
  </si>
  <si>
    <t>-------------Ban lãnh đạo(*155421*)</t>
  </si>
  <si>
    <t>-------------Tổ Kế toán nhà nước(*155422*)</t>
  </si>
  <si>
    <t>-------------Tổ Tổng hợp - Hành chính(*155423*)</t>
  </si>
  <si>
    <t>-------------Tổ Kho quỹ(*155424*)</t>
  </si>
  <si>
    <t>-----------Kho bạc Nhà nước Thanh Ba(*3448*)</t>
  </si>
  <si>
    <t>-------------Ban lãnh đạo(*155425*)</t>
  </si>
  <si>
    <t>-------------Tổ Kế toán nhà nước(*155426*)</t>
  </si>
  <si>
    <t>-------------Tổ Tổng hợp - Hành chính(*155427*)</t>
  </si>
  <si>
    <t>-------------Tổ Kho quỹ(*155428*)</t>
  </si>
  <si>
    <t>-----------Kho bạc Nhà nước Thanh Sơn(*3454*)</t>
  </si>
  <si>
    <t>-------------Ban lãnh đạo(*155430*)</t>
  </si>
  <si>
    <t>-------------Tổ Kế toán nhà nước(*155431*)</t>
  </si>
  <si>
    <t>-------------Tổ Tổng hợp - Hành chính(*155432*)</t>
  </si>
  <si>
    <t>-------------Tổ Kho quỹ(*155433*)</t>
  </si>
  <si>
    <t>-----------Kho bạc Nhà nước Thanh Thuỷ(*3455*)</t>
  </si>
  <si>
    <t>-------------Ban lãnh đạo(*155434*)</t>
  </si>
  <si>
    <t>-------------Tổ Kế toán nhà nước(*155435*)</t>
  </si>
  <si>
    <t>-------------Tổ Tổng hợp - Hành chính(*155436*)</t>
  </si>
  <si>
    <t>-------------Tổ Kho quỹ(*155437*)</t>
  </si>
  <si>
    <t>-----------Kho bạc Nhà nước Phù Ninh(*3449*)</t>
  </si>
  <si>
    <t>-------------Ban lãnh đạo(*155438*)</t>
  </si>
  <si>
    <t>-------------Tổ Kế toán nhà nước(*155506*)</t>
  </si>
  <si>
    <t>-------------Tổ Tổng hợp - Hành chính(*155507*)</t>
  </si>
  <si>
    <t>-------------Tổ Kho quỹ(*155508*)</t>
  </si>
  <si>
    <t>-----------Kho bạc Nhà nước Thị xã Phú Thọ(*3445*)</t>
  </si>
  <si>
    <t>-------------Ban lãnh đạo(*155509*)</t>
  </si>
  <si>
    <t>-------------Tổ Kế toán nhà nước(*155510*)</t>
  </si>
  <si>
    <t>-------------Tổ Tổng hợp - Hành chính(*155511*)</t>
  </si>
  <si>
    <t>-------------Tổ Kho quỹ(*155512*)</t>
  </si>
  <si>
    <t>-----------Kho bạc Nhà nước Yên Lập(*3450*)</t>
  </si>
  <si>
    <t>-------------Ban lãnh đạo(*155513*)</t>
  </si>
  <si>
    <t>-------------Tổ Kế toán nhà nước(*155514*)</t>
  </si>
  <si>
    <t>-------------Tổ Tổng hợp - Hành chính(*155515*)</t>
  </si>
  <si>
    <t>-------------Tổ Kho quỹ(*155516*)</t>
  </si>
  <si>
    <t>----------Kho bạc Nhà nước Tỉnh Phú Yên(*3700*)</t>
  </si>
  <si>
    <t>-----------Ban Giám đốc(*10939*)</t>
  </si>
  <si>
    <t>-----------Văn phòng Kho bạc nhà nước Tỉnh(*10942*)</t>
  </si>
  <si>
    <t>-----------Phòng Kế toán nhà nước(*10924*)</t>
  </si>
  <si>
    <t>-----------Phòng Kiểm soát chi(*10929*)</t>
  </si>
  <si>
    <t>-----------Phòng Thanh tra - Kiểm tra(*12247*)</t>
  </si>
  <si>
    <t>-----------Phòng Tài vụ - Quản trị(*12248*)</t>
  </si>
  <si>
    <t>-----------Phòng Tổ chức cán bộ(*10926*)</t>
  </si>
  <si>
    <t>-----------Phòng Tin Học(*10928*)</t>
  </si>
  <si>
    <t>-----------Phòng Tổng hợp(*10923*)</t>
  </si>
  <si>
    <t>-----------Phòng Tài vụ(*10941*)</t>
  </si>
  <si>
    <t>-----------Phòng Giao dịch thuộc Kho bạc Nhà nước Phú Yên(*10940*)</t>
  </si>
  <si>
    <t>-----------Phòng Kho quỹ(*10925*)</t>
  </si>
  <si>
    <t>-----------Phòng Thanh tra(*10927*)</t>
  </si>
  <si>
    <t>-----------Phòng Hành chính-Quản trị(*10930*)</t>
  </si>
  <si>
    <t>-----------Phòng Kiểm soát chi NSNN(*156985*)</t>
  </si>
  <si>
    <t>-----------Phòng Kế hoạch tổng hợp(*155557*)</t>
  </si>
  <si>
    <t>-----------Phòng Kiểm tra, kiểm soát(*155558*)</t>
  </si>
  <si>
    <t>-----------Phòng Thanh toán vốn đầu tư(*155559*)</t>
  </si>
  <si>
    <t>-----------Phòng Hành chính – Tài vụ - Quản trị(*155560*)</t>
  </si>
  <si>
    <t>-----------Kho bạc Nhà nước Đông Hòa(*3707*)</t>
  </si>
  <si>
    <t>-------------Ban lãnh đạo(*155561*)</t>
  </si>
  <si>
    <t>-------------Tổ Kế toán nhà nước(*155562*)</t>
  </si>
  <si>
    <t>-------------Tổ Tổng hợp - Hành chính(*155563*)</t>
  </si>
  <si>
    <t>-------------Tổ Kho quỹ(*155564*)</t>
  </si>
  <si>
    <t>-----------Kho bạc Nhà nước Đồng Xuân(*3701*)</t>
  </si>
  <si>
    <t>-------------Ban lãnh đạo(*155565*)</t>
  </si>
  <si>
    <t>-------------Tổ Kế toán nhà nước(*155566*)</t>
  </si>
  <si>
    <t>-------------Tổ Tổng hợp - Hành chính(*155567*)</t>
  </si>
  <si>
    <t>-------------Tổ Kho quỹ(*155568*)</t>
  </si>
  <si>
    <t>-----------Kho bạc Nhà nước Phú Hòa(*3705*)</t>
  </si>
  <si>
    <t>-------------Ban lãnh đạo(*155569*)</t>
  </si>
  <si>
    <t>-------------Tổ Kế toán nhà nước(*155570*)</t>
  </si>
  <si>
    <t>-------------Tổ Tổng hợp - Hành chính(*154646*)</t>
  </si>
  <si>
    <t>-------------Tổ Kho quỹ(*154647*)</t>
  </si>
  <si>
    <t>-----------Kho bạc Nhà nước Sông Cầu(*3709*)</t>
  </si>
  <si>
    <t>-------------Ban lãnh đạo(*154648*)</t>
  </si>
  <si>
    <t>-------------Tổ Kế toán nhà nước(*154649*)</t>
  </si>
  <si>
    <t>-------------Tổ Tổng hợp - Hành chính(*154650*)</t>
  </si>
  <si>
    <t>-------------Tổ Kho quỹ(*154651*)</t>
  </si>
  <si>
    <t>-----------Kho bạc Nhà nước Sông Hinh(*3704*)</t>
  </si>
  <si>
    <t>-------------Ban lãnh đạo(*154652*)</t>
  </si>
  <si>
    <t>-------------Tổ Kế toán nhà nước(*154653*)</t>
  </si>
  <si>
    <t>-------------Tổ Tổng hợp - Hành chính(*154654*)</t>
  </si>
  <si>
    <t>-------------Tổ Kho quỹ(*154655*)</t>
  </si>
  <si>
    <t>-----------Kho bạc Nhà nước Sơn Hòa(*3703*)</t>
  </si>
  <si>
    <t>-------------Ban lãnh đạo(*154656*)</t>
  </si>
  <si>
    <t>-------------Tổ Kế toán nhà nước(*154657*)</t>
  </si>
  <si>
    <t>-------------Tổ Tổng hợp - Hành chính(*154658*)</t>
  </si>
  <si>
    <t>-------------Tổ Kho quỹ(*154659*)</t>
  </si>
  <si>
    <t>-----------Kho bạc Nhà nước Tây Hòa(*3708*)</t>
  </si>
  <si>
    <t>-------------Ban lãnh đạo(*154660*)</t>
  </si>
  <si>
    <t>-------------Tổ Kế toán nhà nước(*154661*)</t>
  </si>
  <si>
    <t>-------------Tổ Tổng hợp - Hành chính(*154662*)</t>
  </si>
  <si>
    <t>-------------Tổ Kho quỹ(*154663*)</t>
  </si>
  <si>
    <t>-----------Kho bạc Nhà nước Tuy An(*3702*)</t>
  </si>
  <si>
    <t>-------------Ban lãnh đạo(*154664*)</t>
  </si>
  <si>
    <t>-------------Tổ Kế toán nhà nước(*154665*)</t>
  </si>
  <si>
    <t>-------------Tổ Tổng hợp - Hành chính(*154666*)</t>
  </si>
  <si>
    <t>-------------Tổ Kho quỹ(*154667*)</t>
  </si>
  <si>
    <t>----------Kho bạc Nhà nước Tỉnh Quảng Bình(*3615*)</t>
  </si>
  <si>
    <t>-----------Ban Giám đốc(*10945*)</t>
  </si>
  <si>
    <t>-----------Văn phòng Kho bạc nhà nước Tỉnh(*10952*)</t>
  </si>
  <si>
    <t>-----------Phòng Kế toán Nhà nước(*10946*)</t>
  </si>
  <si>
    <t>-----------Phòng Kiểm soát chi(*10947*)</t>
  </si>
  <si>
    <t>-----------Phòng Thanh tra Kiểm tra(*10949*)</t>
  </si>
  <si>
    <t>-----------Phòng Tài vụ - Quản trị(*12249*)</t>
  </si>
  <si>
    <t>-----------Phòng Tổ chức cán bộ(*10951*)</t>
  </si>
  <si>
    <t>-----------Phòng Tin học(*10950*)</t>
  </si>
  <si>
    <t>-----------Phòng Tài vụ(*10961*)</t>
  </si>
  <si>
    <t>-----------Phòng Giao dịch(*10960*)</t>
  </si>
  <si>
    <t>-----------Phòng Tổng hợp(*10944*)</t>
  </si>
  <si>
    <t>-----------Phòng Kho quỹ(*10948*)</t>
  </si>
  <si>
    <t>-----------Phòng Thanh tra(*154703*)</t>
  </si>
  <si>
    <t>-----------Phòng Hành chính - Quản trị(*154704*)</t>
  </si>
  <si>
    <t>-----------Phòng Kiểm soát chi ngân sách nhà nước(*154705*)</t>
  </si>
  <si>
    <t>-----------Phòng Kế hoạch tổng hợp(*154706*)</t>
  </si>
  <si>
    <t>-----------Phòng Kiểm tra, kiểm soát(*154707*)</t>
  </si>
  <si>
    <t>-----------Phòng Thanh toán vốn đầu tư(*154708*)</t>
  </si>
  <si>
    <t>-----------Phòng Hành chính – Tài vụ - Quản trị(*154709*)</t>
  </si>
  <si>
    <t>-----------Kho bạc Nhà nước Bố Trạch(*3619*)</t>
  </si>
  <si>
    <t>-------------Ban lãnh đạo(*154710*)</t>
  </si>
  <si>
    <t>-------------Tổ Kế toán nhà nước(*154774*)</t>
  </si>
  <si>
    <t>-------------Tổ Tổng hợp - Hành chính(*154775*)</t>
  </si>
  <si>
    <t>-------------Tổ Kho quỹ(*154776*)</t>
  </si>
  <si>
    <t>-----------Kho bạc Nhà nước Ba Đồn(*3623*)</t>
  </si>
  <si>
    <t>-------------Ban lãnh đạo(*154777*)</t>
  </si>
  <si>
    <t>-------------Tổ Kế toán nhà nước(*154778*)</t>
  </si>
  <si>
    <t>-------------Tổ Tổng hợp - Hành chính(*154779*)</t>
  </si>
  <si>
    <t>-------------Tổ Kho quỹ(*154780*)</t>
  </si>
  <si>
    <t>-----------Kho bạc Nhà nước Lệ Thuỷ(*3621*)</t>
  </si>
  <si>
    <t>-------------Ban lãnh đạo(*154781*)</t>
  </si>
  <si>
    <t>-------------Tổ Kế toán nhà nước(*154782*)</t>
  </si>
  <si>
    <t>-------------Tổ Tổng hợp - Hành chính(*154783*)</t>
  </si>
  <si>
    <t>-------------Tổ Kho quỹ(*154784*)</t>
  </si>
  <si>
    <t>-----------Kho bạc Nhà nước Minh Hoá(*3616*)</t>
  </si>
  <si>
    <t>-------------Ban lãnh đạo(*154785*)</t>
  </si>
  <si>
    <t>-------------Tổ Kế toán nhà nước(*154786*)</t>
  </si>
  <si>
    <t>-------------Tổ Tổng hợp - Hành chính(*154787*)</t>
  </si>
  <si>
    <t>-------------Tổ Kho quỹ(*154788*)</t>
  </si>
  <si>
    <t>-----------Kho bạc Nhà nước Quảng Ninh(*3620*)</t>
  </si>
  <si>
    <t>-------------Ban lãnh đạo(*154789*)</t>
  </si>
  <si>
    <t>-------------Tổ Kế toán nhà nước(*154790*)</t>
  </si>
  <si>
    <t>-------------Tổ Tổng hợp - Hành chính(*154791*)</t>
  </si>
  <si>
    <t>-------------Tổ Kho quỹ(*154792*)</t>
  </si>
  <si>
    <t>-----------Kho bạc Nhà nước Quảng Trạch(*3618*)</t>
  </si>
  <si>
    <t>-------------Ban lãnh đạo(*154793*)</t>
  </si>
  <si>
    <t>-------------Tổ Kế toán nhà nước(*154794*)</t>
  </si>
  <si>
    <t>-------------Tổ Tổng hợp - Hành chính(*154795*)</t>
  </si>
  <si>
    <t>-------------Tổ Kho quỹ(*154796*)</t>
  </si>
  <si>
    <t>-----------Kho bạc Nhà nước Tuyên Hóa(*3617*)</t>
  </si>
  <si>
    <t>-------------Ban lãnh đạo(*154855*)</t>
  </si>
  <si>
    <t>-------------Tổ Kế toán nhà nước(*154856*)</t>
  </si>
  <si>
    <t>-------------Tổ Tổng hợp - Hành chính(*154857*)</t>
  </si>
  <si>
    <t>-------------Tổ Kho quỹ(*154858*)</t>
  </si>
  <si>
    <t>----------Kho bạc Nhà nước Tỉnh Quảng Nam(*3654*)</t>
  </si>
  <si>
    <t>-----------Ban Giám đốc(*10963*)</t>
  </si>
  <si>
    <t>-----------Văn phòng Kho bạc nhà nước Tỉnh(*10991*)</t>
  </si>
  <si>
    <t>-----------Phòng Kế toán Nhà nước(*10965*)</t>
  </si>
  <si>
    <t>-----------Phòng Kiểm soát chi(*10966*)</t>
  </si>
  <si>
    <t>-----------Phòng Thanh tra-Kiểm tra(*154859*)</t>
  </si>
  <si>
    <t>-----------Phòng Tài vụ-Quản trị(*154860*)</t>
  </si>
  <si>
    <t>-----------Phòng Tổ chức cán bộ(*10969*)</t>
  </si>
  <si>
    <t>-----------Phòng Tin học(*10971*)</t>
  </si>
  <si>
    <t>-----------Phòng Tài vụ(*10990*)</t>
  </si>
  <si>
    <t>-----------Phòng Tổng hợp(*10964*)</t>
  </si>
  <si>
    <t>-----------Phòng Kho quỹ(*10967*)</t>
  </si>
  <si>
    <t>-----------Phòng Thanh tra(*10968*)</t>
  </si>
  <si>
    <t>-----------Phòng Hành chính-Quản trị(*10970*)</t>
  </si>
  <si>
    <t>-----------Phòng Kiểm soát chi ngân sách nhà nước(*154861*)</t>
  </si>
  <si>
    <t>-----------Phòng Kế hoạch tổng hợp(*154862*)</t>
  </si>
  <si>
    <t>-----------Phòng Kiểm tra, kiểm soát(*154863*)</t>
  </si>
  <si>
    <t>-----------Phòng Thanh toán vốn đầu tư(*154923*)</t>
  </si>
  <si>
    <t>-----------Phòng Hành chính – Tài vụ - Quản trị(*154924*)</t>
  </si>
  <si>
    <t>-----------Kho bạc Nhà nước Bắc Trà My(*3666*)</t>
  </si>
  <si>
    <t>-------------Ban lãnh đạo(*154911*)</t>
  </si>
  <si>
    <t>-------------Tổ Kế toán nhà nước(*154912*)</t>
  </si>
  <si>
    <t>-------------Tổ Tổng hợp - Hành chính(*154913*)</t>
  </si>
  <si>
    <t>-------------Tổ Kho quỹ(*154914*)</t>
  </si>
  <si>
    <t>-----------Kho bạc Nhà nước Duy Xuyên(*3659*)</t>
  </si>
  <si>
    <t>-------------Ban lãnh đạo(*154915*)</t>
  </si>
  <si>
    <t>-------------Tổ Kế toán nhà nước(*154916*)</t>
  </si>
  <si>
    <t>-------------Tổ Tổng hợp - Hành chính(*154917*)</t>
  </si>
  <si>
    <t>-------------Tổ Kho quỹ(*154918*)</t>
  </si>
  <si>
    <t>-----------Kho bạc Nhà nước Đại Lộc(*3657*)</t>
  </si>
  <si>
    <t>-------------Ban lãnh đạo(*154919*)</t>
  </si>
  <si>
    <t>-------------Tổ Kế toán nhà nước(*154920*)</t>
  </si>
  <si>
    <t>-------------Tổ Tổng hợp - Hành chính(*154921*)</t>
  </si>
  <si>
    <t>-------------Tổ Kho quỹ(*154922*)</t>
  </si>
  <si>
    <t>-----------Kho bạc Nhà nước Điện Bàn(*3658*)</t>
  </si>
  <si>
    <t>-------------Ban lãnh đạo(*154925*)</t>
  </si>
  <si>
    <t>-------------Tổ Kế toán nhà nước(*154926*)</t>
  </si>
  <si>
    <t>-------------Tổ Tổng hợp - Hành chính(*154927*)</t>
  </si>
  <si>
    <t>-------------Tổ Kho quỹ(*154928*)</t>
  </si>
  <si>
    <t>-----------Kho bạc Nhà nước Đông Giang(*3656*)</t>
  </si>
  <si>
    <t>-------------Ban lãnh đạo(*154929*)</t>
  </si>
  <si>
    <t>-------------Tổ Kế toán nhà nước(*154930*)</t>
  </si>
  <si>
    <t>-------------Tổ Tổng hợp - Hành chính(*154931*)</t>
  </si>
  <si>
    <t>-------------Tổ Kho quỹ(*154932*)</t>
  </si>
  <si>
    <t>-----------Kho bạc Nhà nước Hiệp Đức(*3663*)</t>
  </si>
  <si>
    <t>-------------Ban lãnh đạo(*155000*)</t>
  </si>
  <si>
    <t>-------------Tổ Kế toán nhà nước(*155001*)</t>
  </si>
  <si>
    <t>-------------Tổ Tổng hợp - Hành chính(*154989*)</t>
  </si>
  <si>
    <t>-------------Tổ Kho quỹ(*154990*)</t>
  </si>
  <si>
    <t>-----------Kho bạc Nhà nước Hội An(*3672*)</t>
  </si>
  <si>
    <t>-------------Ban lãnh đạo(*154991*)</t>
  </si>
  <si>
    <t>-------------Tổ Kế toán nhà nước(*154992*)</t>
  </si>
  <si>
    <t>-------------Tổ Tổng hợp - Hành chính(*154993*)</t>
  </si>
  <si>
    <t>-------------Tổ Kho quỹ(*154994*)</t>
  </si>
  <si>
    <t>-----------Kho bạc Nhà nước Nam Giang(*3661*)</t>
  </si>
  <si>
    <t>-------------Ban lãnh đạo(*154995*)</t>
  </si>
  <si>
    <t>-------------Tổ Kế toán nhà nước(*154996*)</t>
  </si>
  <si>
    <t>-------------Tổ Tổng hợp - Hành chính(*154997*)</t>
  </si>
  <si>
    <t>-------------Tổ Kho quỹ(*154998*)</t>
  </si>
  <si>
    <t>-----------Kho bạc Nhà nước Nam Trà My(*3667*)</t>
  </si>
  <si>
    <t>-------------Ban lãnh đạo(*154999*)</t>
  </si>
  <si>
    <t>-------------Tổ Kế toán nhà nước(*155002*)</t>
  </si>
  <si>
    <t>-------------Tổ Tổng hợp - Hành chính(*155003*)</t>
  </si>
  <si>
    <t>-------------Tổ Kho quỹ(*155004*)</t>
  </si>
  <si>
    <t>-----------Kho bạc Nhà nước Núi Thành(*3668*)</t>
  </si>
  <si>
    <t>-------------Ban lãnh đạo(*155005*)</t>
  </si>
  <si>
    <t>-------------Tổ Kế toán nhà nước(*155006*)</t>
  </si>
  <si>
    <t>-------------Tổ Tổng hợp - Hành chính(*155007*)</t>
  </si>
  <si>
    <t>-------------Tổ Kho quỹ(*155008*)</t>
  </si>
  <si>
    <t>-----------Kho bạc Nhà nước Phú Ninh(*3669*)</t>
  </si>
  <si>
    <t>-------------Ban lãnh đạo(*155009*)</t>
  </si>
  <si>
    <t>-------------Tổ Kế toán nhà nước(*155010*)</t>
  </si>
  <si>
    <t>-------------Tổ Tổng hợp - Hành chính(*155011*)</t>
  </si>
  <si>
    <t>-------------Tổ Kho quỹ(*155012*)</t>
  </si>
  <si>
    <t>-----------Kho bạc Nhà nước Phước Sơn(*3662*)</t>
  </si>
  <si>
    <t>-------------Ban lãnh đạo(*155043*)</t>
  </si>
  <si>
    <t>-------------Tổ Kế toán nhà nước(*155044*)</t>
  </si>
  <si>
    <t>-------------Tổ Tổng hợp - Hành chính(*155045*)</t>
  </si>
  <si>
    <t>-------------Tổ Kho quỹ(*155046*)</t>
  </si>
  <si>
    <t>-----------Kho bạc Nhà nước Quế Sơn(*3660*)</t>
  </si>
  <si>
    <t>-------------Ban lãnh đạo(*155047*)</t>
  </si>
  <si>
    <t>-------------Tổ Kế toán nhà nước(*155048*)</t>
  </si>
  <si>
    <t>-------------Tổ Tổng hợp - Hành chính(*155049*)</t>
  </si>
  <si>
    <t>-------------Tổ Kho quỹ(*155050*)</t>
  </si>
  <si>
    <t>-----------Kho bạc Nhà nước Tây Giang(*3655*)</t>
  </si>
  <si>
    <t>-------------Ban lãnh đạo(*155051*)</t>
  </si>
  <si>
    <t>-------------Tổ Kế toán nhà nước(*155052*)</t>
  </si>
  <si>
    <t>-------------Tổ Tổng hợp - Hành chính(*155053*)</t>
  </si>
  <si>
    <t>-------------Tổ Kho quỹ(*155054*)</t>
  </si>
  <si>
    <t>-----------Kho bạc Nhà nước Thăng Bình(*3664*)</t>
  </si>
  <si>
    <t>-------------Ban lãnh đạo(*155055*)</t>
  </si>
  <si>
    <t>-------------Tổ Kế toán nhà nước(*155056*)</t>
  </si>
  <si>
    <t>-------------Tổ Tổng hợp - Hành chính(*155057*)</t>
  </si>
  <si>
    <t>-------------Tổ Kho quỹ(*155058*)</t>
  </si>
  <si>
    <t>-----------Kho bạc Nhà nước Tiên Phước(*3665*)</t>
  </si>
  <si>
    <t>-------------Ban lãnh đạo(*155059*)</t>
  </si>
  <si>
    <t>-------------Tổ Kế toán nhà nước(*155060*)</t>
  </si>
  <si>
    <t>-------------Tổ Tổng hợp - Hành chính(*155061*)</t>
  </si>
  <si>
    <t>-------------Tổ Kho quỹ(*155062*)</t>
  </si>
  <si>
    <t>-----------Kho bạc Nhà nước Nông Sơn(*3671*)</t>
  </si>
  <si>
    <t>-------------Ban lãnh đạo(*155063*)</t>
  </si>
  <si>
    <t>-------------Tổ Kế toán nhà nước(*155064*)</t>
  </si>
  <si>
    <t>-------------Tổ Tổng hợp - Hành chính(*155117*)</t>
  </si>
  <si>
    <t>-------------Tổ Kho quỹ(*155118*)</t>
  </si>
  <si>
    <t>-----------Kho bạc Nhà nước Tam Kỳ(*3670*)</t>
  </si>
  <si>
    <t>-------------Ban lãnh đạo(*155113*)</t>
  </si>
  <si>
    <t>-------------Tổ Kế toán nhà nước(*155114*)</t>
  </si>
  <si>
    <t>-------------Tổ Tổng hợp - Hành chính(*155115*)</t>
  </si>
  <si>
    <t>-------------Tổ Kho quỹ(*155116*)</t>
  </si>
  <si>
    <t>----------Kho bạc Nhà nước Tỉnh Quảng Ninh(*3417*)</t>
  </si>
  <si>
    <t>-----------Ban Giám đốc(*10993*)</t>
  </si>
  <si>
    <t>-----------Văn phòng Kho bạc nhà nước Tỉnh(*10999*)</t>
  </si>
  <si>
    <t>-----------Phòng Kế toán nhà nước(*10994*)</t>
  </si>
  <si>
    <t>-----------Phòng Kiểm soát chi(*10995*)</t>
  </si>
  <si>
    <t>-----------Phòng Thanh tra - Kiểm tra(*10996*)</t>
  </si>
  <si>
    <t>-----------Phòng Tài vụ - Quản trị(*11014*)</t>
  </si>
  <si>
    <t>-----------Phòng Tổ chức cán bộ(*10998*)</t>
  </si>
  <si>
    <t>-----------Phòng Tin học(*10997*)</t>
  </si>
  <si>
    <t>-----------Phòng Tài vụ(*155119*)</t>
  </si>
  <si>
    <t>-----------Phòng Tổng hợp(*155120*)</t>
  </si>
  <si>
    <t>-----------Phòng Kho quỹ(*155121*)</t>
  </si>
  <si>
    <t>-----------Phòng Thanh tra(*155122*)</t>
  </si>
  <si>
    <t>-----------Phòng Hành chính - Quản trị(*155123*)</t>
  </si>
  <si>
    <t>-----------Phòng Kiểm soát chi ngân sách nhà nước(*155124*)</t>
  </si>
  <si>
    <t>-----------Phòng Kế hoạch tổng hợp(*155125*)</t>
  </si>
  <si>
    <t>-----------Phòng Kiểm tra, kiểm soát(*155126*)</t>
  </si>
  <si>
    <t>-----------Phòng Thanh toán vốn đầu tư(*155127*)</t>
  </si>
  <si>
    <t>-----------Phòng Hành chính – Tài vụ - Quản trị(*155183*)</t>
  </si>
  <si>
    <t>-----------Kho bạc Nhà nước Ba Chẽ(*3423*)</t>
  </si>
  <si>
    <t>-------------Ban lãnh đạo(*155172*)</t>
  </si>
  <si>
    <t>-------------Tổ Kế toán nhà nước(*155173*)</t>
  </si>
  <si>
    <t>-------------Tổ Tổng hợp - Hành chính(*155174*)</t>
  </si>
  <si>
    <t>-------------Tổ Kho quỹ(*155175*)</t>
  </si>
  <si>
    <t>-----------Kho bạc Nhà nước Bình Liêu(*3419*)</t>
  </si>
  <si>
    <t>-------------Ban lãnh đạo(*155176*)</t>
  </si>
  <si>
    <t>-------------Tổ Kế toán nhà nước(*155177*)</t>
  </si>
  <si>
    <t>-------------Tổ Tổng hợp - Hành chính(*155178*)</t>
  </si>
  <si>
    <t>-------------Tổ Kho quỹ(*155179*)</t>
  </si>
  <si>
    <t>-----------Kho bạc Nhà nước Cô Tô(*3427*)</t>
  </si>
  <si>
    <t>-------------Ban lãnh đạo(*155180*)</t>
  </si>
  <si>
    <t>-------------Tổ Kế toán nhà nước(*155181*)</t>
  </si>
  <si>
    <t>-------------Tổ Tổng hợp - Hành chính(*155182*)</t>
  </si>
  <si>
    <t>-------------Tổ Kho quỹ(*155184*)</t>
  </si>
  <si>
    <t>-----------Kho bạc Nhà nước Cẩm Phả(*3431*)</t>
  </si>
  <si>
    <t>-------------Ban lãnh đạo(*155185*)</t>
  </si>
  <si>
    <t>-------------Tổ Kế toán nhà nước(*155186*)</t>
  </si>
  <si>
    <t>-------------Tổ Tổng hợp - Hành chính(*155187*)</t>
  </si>
  <si>
    <t>-------------Tổ Kho quỹ(*155188*)</t>
  </si>
  <si>
    <t>-----------Kho bạc Nhà nước Đầm Hà(*3421*)</t>
  </si>
  <si>
    <t>-------------Ban lãnh đạo(*155189*)</t>
  </si>
  <si>
    <t>-------------Tổ Kế toán nhà nước(*155190*)</t>
  </si>
  <si>
    <t>-------------Tổ Tổng hợp - Hành chính(*155191*)</t>
  </si>
  <si>
    <t>-------------Tổ Kho quỹ(*155192*)</t>
  </si>
  <si>
    <t>-----------Kho bạc Nhà nước Đông Triều(*3426*)</t>
  </si>
  <si>
    <t>-------------Ban lãnh đạo(*155193*)</t>
  </si>
  <si>
    <t>-------------Tổ Kế toán nhà nước(*155250*)</t>
  </si>
  <si>
    <t>-------------Tổ Tổng hợp - Hành chính(*155239*)</t>
  </si>
  <si>
    <t>-------------Tổ Kho quỹ(*155240*)</t>
  </si>
  <si>
    <t>-----------Kho bạc Nhà nước Hoành Bồ(*3425*)</t>
  </si>
  <si>
    <t>-------------Ban lãnh đạo(*155241*)</t>
  </si>
  <si>
    <t>-------------Tổ Kế toán nhà nước(*155242*)</t>
  </si>
  <si>
    <t>-------------Tổ Tổng hợp - Hành chính(*155243*)</t>
  </si>
  <si>
    <t>-------------Tổ Kho quỹ(*155244*)</t>
  </si>
  <si>
    <t>-----------Kho bạc Nhà nước Hải Hà(*3422*)</t>
  </si>
  <si>
    <t>-------------Ban lãnh đạo(*155245*)</t>
  </si>
  <si>
    <t>-------------Tổ Kế toán nhà nước(*155246*)</t>
  </si>
  <si>
    <t>-------------Tổ Tổng hợp - Hành chính(*155247*)</t>
  </si>
  <si>
    <t>-------------Tổ Kho quỹ(*155248*)</t>
  </si>
  <si>
    <t>-----------Kho bạc Nhà nước Móng Cái(*3428*)</t>
  </si>
  <si>
    <t>-------------Ban lãnh đạo(*155249*)</t>
  </si>
  <si>
    <t>-------------Tổ Kế toán nhà nước(*155251*)</t>
  </si>
  <si>
    <t>-------------Tổ Tổng hợp - Hành chính(*155252*)</t>
  </si>
  <si>
    <t>-------------Tổ Kho quỹ(*155253*)</t>
  </si>
  <si>
    <t>-----------Kho bạc Nhà nước Tiên Yên(*3420*)</t>
  </si>
  <si>
    <t>-------------Ban lãnh đạo(*155254*)</t>
  </si>
  <si>
    <t>-------------Tổ Kế toán nhà nước(*155255*)</t>
  </si>
  <si>
    <t>-------------Tổ Tổng hợp - Hành chính(*155256*)</t>
  </si>
  <si>
    <t>-------------Tổ Kho quỹ(*155257*)</t>
  </si>
  <si>
    <t>-----------Kho bạc Nhà nước Uông Bí(*3429*)</t>
  </si>
  <si>
    <t>-------------Ban lãnh đạo(*155258*)</t>
  </si>
  <si>
    <t>-------------Tổ Kế toán nhà nước(*155259*)</t>
  </si>
  <si>
    <t>-------------Tổ Tổng hợp - Hành chính(*155260*)</t>
  </si>
  <si>
    <t>-------------Tổ Kho quỹ(*155261*)</t>
  </si>
  <si>
    <t>-----------Kho bạc Nhà nước Vân Đồn(*3424*)</t>
  </si>
  <si>
    <t>-------------Ban lãnh đạo(*155304*)</t>
  </si>
  <si>
    <t>-------------Tổ Kế toán nhà nước(*155305*)</t>
  </si>
  <si>
    <t>-------------Tổ Tổng hợp - Hành chính(*155306*)</t>
  </si>
  <si>
    <t>-------------Tổ Kho quỹ(*155307*)</t>
  </si>
  <si>
    <t>-----------Kho bạc Nhà nước Quảng Yên(*3430*)</t>
  </si>
  <si>
    <t>-------------Ban lãnh đạo(*155308*)</t>
  </si>
  <si>
    <t>-------------Tổ Kế toán nhà nước(*155309*)</t>
  </si>
  <si>
    <t>-------------Tổ Tổng hợp - Hành chính(*155310*)</t>
  </si>
  <si>
    <t>-------------Tổ Kho quỹ(*155311*)</t>
  </si>
  <si>
    <t>-----------Kho bạc Nhà nước TP Hạ Long(*3418*)</t>
  </si>
  <si>
    <t>-------------Ban lãnh đạo(*155312*)</t>
  </si>
  <si>
    <t>-------------Tổ Kế toán nhà nước(*155313*)</t>
  </si>
  <si>
    <t>-------------Tổ Tổng hợp - Hành chính(*155314*)</t>
  </si>
  <si>
    <t>-------------Tổ Kho quỹ(*155315*)</t>
  </si>
  <si>
    <t>----------Kho bạc Nhà nước Tỉnh Quảng Trị(*3624*)</t>
  </si>
  <si>
    <t>-----------Ban Giám đốc(*11016*)</t>
  </si>
  <si>
    <t>-----------Văn phòng Kho bạc nhà nước Tỉnh(*11023*)</t>
  </si>
  <si>
    <t>-----------Phòng Kế toán Nhà nước(*11017*)</t>
  </si>
  <si>
    <t>-----------Phòng Kiểm soát chi(*11019*)</t>
  </si>
  <si>
    <t>-----------Phòng Thanh tra - Kiểm tra(*11024*)</t>
  </si>
  <si>
    <t>-----------Phòng Tài vụ - Quản trị(*12251*)</t>
  </si>
  <si>
    <t>-----------Phòng Tổ chức cán bộ(*11022*)</t>
  </si>
  <si>
    <t>-----------Phòng Tin học(*11021*)</t>
  </si>
  <si>
    <t>-----------Phòng Tài vụ(*11034*)</t>
  </si>
  <si>
    <t>-----------Phòng Giao dịch(*11033*)</t>
  </si>
  <si>
    <t>-----------Phòng Tổng hợp(*11018*)</t>
  </si>
  <si>
    <t>-----------Phòng Kho quỹ(*11020*)</t>
  </si>
  <si>
    <t>-----------Phòng Thanh tra(*155368*)</t>
  </si>
  <si>
    <t>-----------Phòng Hành chính - Quản trị(*155369*)</t>
  </si>
  <si>
    <t>-----------Phòng Kiểm soát chi ngân sách nhà nước(*155370*)</t>
  </si>
  <si>
    <t>-----------Phòng Kế hoạch tổng hợp(*155371*)</t>
  </si>
  <si>
    <t>-----------Phòng Kiểm tra, kiểm soát(*155372*)</t>
  </si>
  <si>
    <t>-----------Phòng Thanh toán vốn đầu tư(*155373*)</t>
  </si>
  <si>
    <t>-----------Phòng Hành chính – Tài vụ - Quản trị(*155374*)</t>
  </si>
  <si>
    <t>-----------Kho bạc Nhà nước Vĩnh Linh(*3626*)</t>
  </si>
  <si>
    <t>-------------Ban lãnh đạo(*155375*)</t>
  </si>
  <si>
    <t>-------------Tổ Kế toán nhà nước(*155376*)</t>
  </si>
  <si>
    <t>-------------Tổ Tổng hợp - Hành chính(*155377*)</t>
  </si>
  <si>
    <t>-------------Tổ Kho quỹ(*155378*)</t>
  </si>
  <si>
    <t>-----------Kho bạc Nhà nước Gio Linh(*3628*)</t>
  </si>
  <si>
    <t>-------------Ban lãnh đạo(*155379*)</t>
  </si>
  <si>
    <t>-------------Tổ Kế toán nhà nước(*155380*)</t>
  </si>
  <si>
    <t>-------------Tổ Tổng hợp - Hành chính(*155381*)</t>
  </si>
  <si>
    <t>-------------Tổ Kho quỹ(*155382*)</t>
  </si>
  <si>
    <t>-----------Kho bạc Nhà nước Thị xã Quảng Trị(*3625*)</t>
  </si>
  <si>
    <t>-------------Ban lãnh đạo(*155383*)</t>
  </si>
  <si>
    <t>-------------Tổ Kế toán nhà nước(*155384*)</t>
  </si>
  <si>
    <t>-------------Tổ Tổng hợp - Hành chính(*155385*)</t>
  </si>
  <si>
    <t>-------------Tổ Kho quỹ(*155386*)</t>
  </si>
  <si>
    <t>-----------Kho bạc Nhà nước Hải Lăng(*3632*)</t>
  </si>
  <si>
    <t>-------------Ban lãnh đạo(*155439*)</t>
  </si>
  <si>
    <t>-------------Tổ Kế toán nhà nước(*155440*)</t>
  </si>
  <si>
    <t>-------------Tổ Tổng hợp - Hành chính(*155441*)</t>
  </si>
  <si>
    <t>-------------Tổ Kho quỹ(*155442*)</t>
  </si>
  <si>
    <t>-----------Kho bạc Nhà nước Cam Lộ(*3630*)</t>
  </si>
  <si>
    <t>-------------Ban lãnh đạo(*155443*)</t>
  </si>
  <si>
    <t>-------------Tổ Kế toán nhà nước(*155444*)</t>
  </si>
  <si>
    <t>-------------Tổ Tổng hợp - Hành chính(*155445*)</t>
  </si>
  <si>
    <t>-------------Tổ Kho quỹ(*155446*)</t>
  </si>
  <si>
    <t>-----------Kho bạc Nhà nước Triệu Phong(*3631*)</t>
  </si>
  <si>
    <t>-------------Ban lãnh đạo(*155447*)</t>
  </si>
  <si>
    <t>-------------Tổ Kế toán nhà nước(*155448*)</t>
  </si>
  <si>
    <t>-------------Tổ Tổng hợp - Hành chính(*155449*)</t>
  </si>
  <si>
    <t>-------------Tổ Kho quỹ(*155450*)</t>
  </si>
  <si>
    <t>-----------Kho bạc Nhà nước Đakrông(*3629*)</t>
  </si>
  <si>
    <t>-------------Ban lãnh đạo(*155451*)</t>
  </si>
  <si>
    <t>-------------Tổ Kế toán nhà nước(*155452*)</t>
  </si>
  <si>
    <t>-------------Tổ Tổng hợp - Hành chính(*155453*)</t>
  </si>
  <si>
    <t>-------------Tổ Kho quỹ(*155454*)</t>
  </si>
  <si>
    <t>-----------Kho bạc Nhà nước Hướng Hoá(*3627*)</t>
  </si>
  <si>
    <t>-------------Ban lãnh đạo(*155455*)</t>
  </si>
  <si>
    <t>-------------Tổ Kế toán nhà nước(*155456*)</t>
  </si>
  <si>
    <t>-------------Tổ Tổng hợp - Hành chính(*155457*)</t>
  </si>
  <si>
    <t>-------------Tổ Kho quỹ(*155458*)</t>
  </si>
  <si>
    <t>----------Kho bạc Nhà nước Tỉnh Quảng Ngãi(*3673*)</t>
  </si>
  <si>
    <t>-----------Ban Giám đốc(*11057*)</t>
  </si>
  <si>
    <t>-----------Văn phòng Kho bạc nhà nước Tỉnh(*11060*)</t>
  </si>
  <si>
    <t>-----------Phòng Kế toán nhà nước(*11050*)</t>
  </si>
  <si>
    <t>-----------Phòng Kiểm soát chi(*11051*)</t>
  </si>
  <si>
    <t>-----------Phòng Thanh tra - Kiểm tra(*12253*)</t>
  </si>
  <si>
    <t>-----------Phòng Tài vụ - Quản trị(*11061*)</t>
  </si>
  <si>
    <t>-----------Phòng Tổ chức cán bộ(*11055*)</t>
  </si>
  <si>
    <t>-----------Phòng Tin học(*11054*)</t>
  </si>
  <si>
    <t>-----------Phòng Tài vụ(*11059*)</t>
  </si>
  <si>
    <t>-----------Phòng Giao dịch(*11058*)</t>
  </si>
  <si>
    <t>-----------Phòng Tổng hợp(*11049*)</t>
  </si>
  <si>
    <t>-----------Phòng Kho quỹ(*11052*)</t>
  </si>
  <si>
    <t>-----------Phòng Thanh tra(*11053*)</t>
  </si>
  <si>
    <t>-----------Phòng Hành chính - Quản trị(*11056*)</t>
  </si>
  <si>
    <t>-----------Phòng Kiểm soát chi ngân sách nhà nước(*155517*)</t>
  </si>
  <si>
    <t>-----------Phòng Kế hoạch tổng hợp(*155518*)</t>
  </si>
  <si>
    <t>-----------Phòng Kiểm tra, kiểm soát(*155519*)</t>
  </si>
  <si>
    <t>-----------Phòng Thanh toán vốn đầu tư(*155520*)</t>
  </si>
  <si>
    <t>-----------Phòng Hành chính – Tài vụ - Quản trị(*155521*)</t>
  </si>
  <si>
    <t>-----------Kho bạc Nhà nước Bình Sơn(*3674*)</t>
  </si>
  <si>
    <t>-------------Ban lãnh đạo(*155522*)</t>
  </si>
  <si>
    <t>-------------Tổ Kế toán nhà nước(*155571*)</t>
  </si>
  <si>
    <t>-------------Tổ Tổng hợp - Hành chính(*155572*)</t>
  </si>
  <si>
    <t>-------------Tổ Kho quỹ(*155573*)</t>
  </si>
  <si>
    <t>-----------Kho bạc Nhà nước Đức Phổ(*3684*)</t>
  </si>
  <si>
    <t>-------------Ban lãnh đạo(*155574*)</t>
  </si>
  <si>
    <t>-------------Tổ Kế toán nhà nước(*155575*)</t>
  </si>
  <si>
    <t>-------------Tổ Tổng hợp - Hành chính(*155576*)</t>
  </si>
  <si>
    <t>-------------Tổ Kho quỹ(*155577*)</t>
  </si>
  <si>
    <t>-----------Kho bạc Nhà nước Mộ Đức(*3683*)</t>
  </si>
  <si>
    <t>-------------Ban lãnh đạo(*155578*)</t>
  </si>
  <si>
    <t>-------------Tổ Kế toán nhà nước(*155579*)</t>
  </si>
  <si>
    <t>-------------Tổ Tổng hợp - Hành chính(*155580*)</t>
  </si>
  <si>
    <t>-------------Tổ Kho quỹ(*155581*)</t>
  </si>
  <si>
    <t>-----------Kho bạc Nhà nước Tư Nghĩa(*3678*)</t>
  </si>
  <si>
    <t>-------------Ban lãnh đạo(*155582*)</t>
  </si>
  <si>
    <t>-------------Tổ Kế toán nhà nước(*155583*)</t>
  </si>
  <si>
    <t>-------------Tổ Tổng hợp - Hành chính(*155584*)</t>
  </si>
  <si>
    <t>-------------Tổ Kho quỹ(*155585*)</t>
  </si>
  <si>
    <t>-----------Kho bạc Nhà nước Ba Tơ(*3685*)</t>
  </si>
  <si>
    <t>-------------Ban lãnh đạo(*155586*)</t>
  </si>
  <si>
    <t>-------------Tổ Kế toán nhà nước(*155587*)</t>
  </si>
  <si>
    <t>-------------Tổ Tổng hợp - Hành chính(*155588*)</t>
  </si>
  <si>
    <t>-------------Tổ Kho quỹ(*155589*)</t>
  </si>
  <si>
    <t>-----------Kho bạc Nhà nước Lý Sơn(*3686*)</t>
  </si>
  <si>
    <t>-------------Ban lãnh đạo(*155590*)</t>
  </si>
  <si>
    <t>-------------Tổ Kế toán nhà nước(*155591*)</t>
  </si>
  <si>
    <t>-------------Tổ Tổng hợp - Hành chính(*155592*)</t>
  </si>
  <si>
    <t>-------------Tổ Kho quỹ(*155593*)</t>
  </si>
  <si>
    <t>-----------Kho bạc Nhà nước Minh Long(*3681*)</t>
  </si>
  <si>
    <t>-------------Ban lãnh đạo(*154579*)</t>
  </si>
  <si>
    <t>-------------Tổ Kế toán nhà nước(*154580*)</t>
  </si>
  <si>
    <t>-------------Tổ Tổng hợp - Hành chính(*154581*)</t>
  </si>
  <si>
    <t>-------------Tổ Kho quỹ(*154582*)</t>
  </si>
  <si>
    <t>-----------Kho bạc Nhà nước Nghĩa Hành(*3682*)</t>
  </si>
  <si>
    <t>-------------Ban lãnh đạo(*154583*)</t>
  </si>
  <si>
    <t>-------------Tổ Kế toán nhà nước(*154584*)</t>
  </si>
  <si>
    <t>-------------Tổ Tổng hợp - Hành chính(*154585*)</t>
  </si>
  <si>
    <t>-------------Tổ Kho quỹ(*154586*)</t>
  </si>
  <si>
    <t>-----------Kho bạc Nhà nước Sơn Hà(*3679*)</t>
  </si>
  <si>
    <t>-------------Ban lãnh đạo(*154587*)</t>
  </si>
  <si>
    <t>-------------Tổ Kế toán nhà nước(*154588*)</t>
  </si>
  <si>
    <t>-------------Tổ Tổng hợp - Hành chính(*154589*)</t>
  </si>
  <si>
    <t>-------------Tổ Kho quỹ(*154590*)</t>
  </si>
  <si>
    <t>-----------Kho bạc Nhà nước Sơn Tây(*3680*)</t>
  </si>
  <si>
    <t>-------------Ban lãnh đạo(*154591*)</t>
  </si>
  <si>
    <t>-------------Tổ Kế toán nhà nước(*154592*)</t>
  </si>
  <si>
    <t>-------------Tổ Tổng hợp - Hành chính(*154593*)</t>
  </si>
  <si>
    <t>-------------Tổ Kho quỹ(*154594*)</t>
  </si>
  <si>
    <t>-----------Kho bạc Nhà nước Sơn Tịnh(*3677*)</t>
  </si>
  <si>
    <t>-------------Ban lãnh đạo(*154595*)</t>
  </si>
  <si>
    <t>-------------Tổ Kế toán nhà nước(*154596*)</t>
  </si>
  <si>
    <t>-------------Tổ Tổng hợp - Hành chính(*154597*)</t>
  </si>
  <si>
    <t>-------------Tổ Kho quỹ(*154598*)</t>
  </si>
  <si>
    <t>-----------Kho bạc Nhà nước Tây Trà(*3676*)</t>
  </si>
  <si>
    <t>-------------Ban lãnh đạo(*154599*)</t>
  </si>
  <si>
    <t>-------------Tổ Kế toán nhà nước(*154600*)</t>
  </si>
  <si>
    <t>-------------Tổ Tổng hợp - Hành chính(*154668*)</t>
  </si>
  <si>
    <t>-------------Tổ Kho quỹ(*154669*)</t>
  </si>
  <si>
    <t>-----------Kho bạc Nhà nước Trà Bồng(*3675*)</t>
  </si>
  <si>
    <t>-------------Ban lãnh đạo(*154670*)</t>
  </si>
  <si>
    <t>-------------Tổ Kế toán nhà nước(*154671*)</t>
  </si>
  <si>
    <t>-------------Tổ Tổng hợp - Hành chính(*154672*)</t>
  </si>
  <si>
    <t>-------------Tổ Kho quỹ(*154673*)</t>
  </si>
  <si>
    <t>----------Kho bạc Nhà nước Tỉnh Sơn La(*3360*)</t>
  </si>
  <si>
    <t>-----------Ban Giám đốc(*11069*)</t>
  </si>
  <si>
    <t>-----------Văn phòng Kho bạc nhà nước Tỉnh(*11083*)</t>
  </si>
  <si>
    <t>-----------Phòng Kế toán Nhà nước(*11064*)</t>
  </si>
  <si>
    <t>-----------Phòng Kiểm soát chi(*154674*)</t>
  </si>
  <si>
    <t>-----------Phòng Thanh tra- Kiểm tra(*11067*)</t>
  </si>
  <si>
    <t>-----------Phòng Tài vụ -Quản trị(*11070*)</t>
  </si>
  <si>
    <t>-----------Phòng Tổ chức cán bộ(*154675*)</t>
  </si>
  <si>
    <t>-----------Phòng Tin Học(*11068*)</t>
  </si>
  <si>
    <t>-----------Phòng Tài vụ(*11082*)</t>
  </si>
  <si>
    <t>-----------Phòng Giao dịch(*154676*)</t>
  </si>
  <si>
    <t>-----------Phòng Tổng hợp(*11063*)</t>
  </si>
  <si>
    <t>-----------Phòng Kho quỹ(*11066*)</t>
  </si>
  <si>
    <t>-----------Phòng Thanh Tra(*154677*)</t>
  </si>
  <si>
    <t>-----------Phòng Hành Chính - Quản Trị(*154678*)</t>
  </si>
  <si>
    <t>-----------Phòng Kiểm soát chi NSNN(*11065*)</t>
  </si>
  <si>
    <t>-----------Phòng Kế hoạch tổng hợp(*154679*)</t>
  </si>
  <si>
    <t>-----------Phòng Kiểm tra, kiểm soát(*154711*)</t>
  </si>
  <si>
    <t>-----------Phòng Thanh toán vốn đầu tư(*154712*)</t>
  </si>
  <si>
    <t>-----------Phòng Hành chính – Tài vụ - Quản trị(*154713*)</t>
  </si>
  <si>
    <t>-----------Kho bạc Nhà nước Vân Hồ(*3372*)</t>
  </si>
  <si>
    <t>-------------Ban lãnh đạo(*154714*)</t>
  </si>
  <si>
    <t>-------------Tổ Kế toán nhà nước(*154715*)</t>
  </si>
  <si>
    <t>-------------Tổ Tổng hợp - Hành chính(*154716*)</t>
  </si>
  <si>
    <t>-------------Tổ Kho quỹ(*154717*)</t>
  </si>
  <si>
    <t>-----------Kho bạc Nhà nước Bắc Yên(*3364*)</t>
  </si>
  <si>
    <t>-------------Ban lãnh đạo(*154718*)</t>
  </si>
  <si>
    <t>-------------Tổ Kế toán nhà nước(*154719*)</t>
  </si>
  <si>
    <t>-------------Tổ Tổng hợp - Hành chính(*154720*)</t>
  </si>
  <si>
    <t>-------------Tổ Kho quỹ(*154721*)</t>
  </si>
  <si>
    <t>-----------Kho bạc Nhà nước Mai Sơn(*3368*)</t>
  </si>
  <si>
    <t>-------------Ban lãnh đạo(*154722*)</t>
  </si>
  <si>
    <t>-------------Tổ Kế toán nhà nước(*154723*)</t>
  </si>
  <si>
    <t>-------------Tổ Tổng hợp - Hành chính(*154724*)</t>
  </si>
  <si>
    <t>-------------Tổ Kho quỹ(*154725*)</t>
  </si>
  <si>
    <t>-----------Kho bạc Nhà nước Mộc Châu(*3366*)</t>
  </si>
  <si>
    <t>-------------Ban lãnh đạo(*154726*)</t>
  </si>
  <si>
    <t>-------------Tổ Kế toán nhà nước(*154727*)</t>
  </si>
  <si>
    <t>-------------Tổ Tổng hợp - Hành chính(*154728*)</t>
  </si>
  <si>
    <t>-------------Tổ Kho quỹ(*154729*)</t>
  </si>
  <si>
    <t>-----------Kho bạc Nhà nước Mường La(*3363*)</t>
  </si>
  <si>
    <t>-------------Ban lãnh đạo(*154730*)</t>
  </si>
  <si>
    <t>-------------Tổ Kế toán nhà nước(*154731*)</t>
  </si>
  <si>
    <t>-------------Tổ Tổng hợp - Hành chính(*154732*)</t>
  </si>
  <si>
    <t>-------------Tổ Kho quỹ(*154733*)</t>
  </si>
  <si>
    <t>-----------Kho bạc Nhà nước Phù Yên(*3365*)</t>
  </si>
  <si>
    <t>-------------Ban lãnh đạo(*154807*)</t>
  </si>
  <si>
    <t>-------------Tổ Kế toán nhà nước(*154808*)</t>
  </si>
  <si>
    <t>-------------Tổ Tổng hợp - Hành chính(*154797*)</t>
  </si>
  <si>
    <t>-------------Tổ Kho quỹ(*154798*)</t>
  </si>
  <si>
    <t>-----------Kho bạc Nhà nước Quỳnh Nhai(*3361*)</t>
  </si>
  <si>
    <t>-------------Ban lãnh đạo(*154799*)</t>
  </si>
  <si>
    <t>-------------Tổ Kế toán nhà nước(*154800*)</t>
  </si>
  <si>
    <t>-------------Tổ Tổng hợp - Hành chính(*154801*)</t>
  </si>
  <si>
    <t>-------------Tổ Kho quỹ(*154802*)</t>
  </si>
  <si>
    <t>-----------Kho bạc Nhà nước Sông Mã(*3369*)</t>
  </si>
  <si>
    <t>-------------Ban lãnh đạo(*154803*)</t>
  </si>
  <si>
    <t>-------------Tổ Kế toán nhà nước(*154804*)</t>
  </si>
  <si>
    <t>-------------Tổ Tổng hợp - Hành chính(*154805*)</t>
  </si>
  <si>
    <t>-------------Tổ Kho quỹ(*154806*)</t>
  </si>
  <si>
    <t>-----------Kho bạc Nhà nước Sốp Cộp(*3370*)</t>
  </si>
  <si>
    <t>-------------Ban lãnh đạo(*154809*)</t>
  </si>
  <si>
    <t>-------------Tổ Kế toán nhà nước(*154810*)</t>
  </si>
  <si>
    <t>-------------Tổ Tổng hợp - Hành chính(*154811*)</t>
  </si>
  <si>
    <t>-------------Tổ Kho quỹ(*154812*)</t>
  </si>
  <si>
    <t>-----------Kho bạc Nhà nước Thuận Châu(*3362*)</t>
  </si>
  <si>
    <t>-------------Ban lãnh đạo(*154813*)</t>
  </si>
  <si>
    <t>-------------Tổ Kế toán nhà nước(*154814*)</t>
  </si>
  <si>
    <t>-------------Tổ Tổng hợp - Hành chính(*154815*)</t>
  </si>
  <si>
    <t>-------------Tổ Kho quỹ(*154816*)</t>
  </si>
  <si>
    <t>-----------Kho bạc Nhà nước Yên Châu(*3367*)</t>
  </si>
  <si>
    <t>-------------Ban lãnh đạo(*154817*)</t>
  </si>
  <si>
    <t>-------------Tổ Kế toán nhà nước(*154818*)</t>
  </si>
  <si>
    <t>-------------Tổ Tổng hợp - Hành chính(*154819*)</t>
  </si>
  <si>
    <t>-------------Tổ Kho quỹ(*154820*)</t>
  </si>
  <si>
    <t>----------Kho bạc Nhà nước Tỉnh Sóc Trăng(*3997*)</t>
  </si>
  <si>
    <t>-----------Ban Giám đốc(*11087*)</t>
  </si>
  <si>
    <t>-----------Văn phòng Kho bạc nhà nước Tỉnh(*11105*)</t>
  </si>
  <si>
    <t>-----------Phòng Kế toán nhà nước(*11085*)</t>
  </si>
  <si>
    <t>-----------Phòng Kiểm soát chi(*11086*)</t>
  </si>
  <si>
    <t>-----------Phòng Thanh tra - Kiểm tra(*11088*)</t>
  </si>
  <si>
    <t>-----------Phòng Tài vụ - Quản trị(*12254*)</t>
  </si>
  <si>
    <t>-----------Phòng Tổ chức cán bộ(*11090*)</t>
  </si>
  <si>
    <t>-----------Phòng Tin học(*11089*)</t>
  </si>
  <si>
    <t>-----------Phòng Tài vụ(*11091*)</t>
  </si>
  <si>
    <t>-----------Phòng Giao dịch(*11100*)</t>
  </si>
  <si>
    <t>-----------Phòng Tổng hợp(*154864*)</t>
  </si>
  <si>
    <t>-----------Phòng Kho quỹ(*154865*)</t>
  </si>
  <si>
    <t>-----------Phòng Thanh tra(*154866*)</t>
  </si>
  <si>
    <t>-----------Phòng Hành chính - Quản trị(*154867*)</t>
  </si>
  <si>
    <t>-----------Phòng Kiểm soát chi ngân sách nhà nước(*154868*)</t>
  </si>
  <si>
    <t>-----------Phòng Kế hoạch tổng hợp(*154869*)</t>
  </si>
  <si>
    <t>-----------Phòng Kiểm tra, kiểm soát(*154870*)</t>
  </si>
  <si>
    <t>-----------Phòng Thanh toán vốn đầu tư(*154871*)</t>
  </si>
  <si>
    <t>-----------Phòng Hành chính – Tài vụ - Quản trị(*154872*)</t>
  </si>
  <si>
    <t>-----------Kho bạc Nhà nước Cù Lao Dung(*4000*)</t>
  </si>
  <si>
    <t>-------------Ban lãnh đạo(*154873*)</t>
  </si>
  <si>
    <t>-------------Tổ Kế toán nhà nước(*154874*)</t>
  </si>
  <si>
    <t>-------------Tổ Tổng hợp - Hành chính(*154943*)</t>
  </si>
  <si>
    <t>-------------Tổ Kho quỹ(*154944*)</t>
  </si>
  <si>
    <t>-----------Kho bạc Nhà nước Kế Sách(*3998*)</t>
  </si>
  <si>
    <t>-------------Ban lãnh đạo(*154933*)</t>
  </si>
  <si>
    <t>-------------Tổ Kế toán nhà nước(*154934*)</t>
  </si>
  <si>
    <t>-------------Tổ Tổng hợp - Hành chính(*154935*)</t>
  </si>
  <si>
    <t>-------------Tổ Kho quỹ(*154936*)</t>
  </si>
  <si>
    <t>-----------Kho bạc Nhà nước Long Phú(*4001*)</t>
  </si>
  <si>
    <t>-------------Ban lãnh đạo(*154937*)</t>
  </si>
  <si>
    <t>-------------Tổ Kế toán nhà nước(*154938*)</t>
  </si>
  <si>
    <t>-------------Tổ Tổng hợp - Hành chính(*154939*)</t>
  </si>
  <si>
    <t>-------------Tổ Kho quỹ(*154940*)</t>
  </si>
  <si>
    <t>-----------Kho bạc Nhà nước Mỹ Tú(*3999*)</t>
  </si>
  <si>
    <t>-------------Ban lãnh đạo(*154941*)</t>
  </si>
  <si>
    <t>-------------Tổ Kế toán nhà nước(*154942*)</t>
  </si>
  <si>
    <t>-------------Tổ Tổng hợp - Hành chính(*154945*)</t>
  </si>
  <si>
    <t>-------------Tổ Kho quỹ(*154946*)</t>
  </si>
  <si>
    <t>-----------Kho bạc Nhà nước Mỹ Xuyên(*4002*)</t>
  </si>
  <si>
    <t>-------------Ban lãnh đạo(*154947*)</t>
  </si>
  <si>
    <t>-------------Tổ Kế toán nhà nước(*154948*)</t>
  </si>
  <si>
    <t>-------------Tổ Tổng hợp - Hành chính(*154949*)</t>
  </si>
  <si>
    <t>-------------Tổ Kho quỹ(*154950*)</t>
  </si>
  <si>
    <t>-----------Kho bạc Nhà nước Ngã Năm(*4008*)</t>
  </si>
  <si>
    <t>-------------Ban lãnh đạo(*154951*)</t>
  </si>
  <si>
    <t>-------------Tổ Kế toán nhà nước(*154952*)</t>
  </si>
  <si>
    <t>-------------Tổ Tổng hợp - Hành chính(*154953*)</t>
  </si>
  <si>
    <t>-------------Tổ Kho quỹ(*154954*)</t>
  </si>
  <si>
    <t>-----------Kho bạc Nhà nước Thạnh Trị(*4003*)</t>
  </si>
  <si>
    <t>-------------Ban lãnh đạo(*154955*)</t>
  </si>
  <si>
    <t>-------------Tổ Kế toán nhà nước(*154355*)</t>
  </si>
  <si>
    <t>-------------Tổ Tổng hợp - Hành chính(*154343*)</t>
  </si>
  <si>
    <t>-------------Tổ Kho quỹ(*154344*)</t>
  </si>
  <si>
    <t>-----------Kho bạc Nhà nước Vĩnh Châu(*4007*)</t>
  </si>
  <si>
    <t>-------------Ban lãnh đạo(*154345*)</t>
  </si>
  <si>
    <t>-------------Tổ Kế toán nhà nước(*154346*)</t>
  </si>
  <si>
    <t>-------------Tổ Tổng hợp - Hành chính(*154347*)</t>
  </si>
  <si>
    <t>-------------Tổ Kho quỹ(*154348*)</t>
  </si>
  <si>
    <t>-----------Kho bạc Nhà nước Châu Thành(*4005*)</t>
  </si>
  <si>
    <t>-------------Ban lãnh đạo(*154349*)</t>
  </si>
  <si>
    <t>-------------Tổ Kế toán nhà nước(*154350*)</t>
  </si>
  <si>
    <t>-------------Tổ Tổng hợp - Hành chính(*154351*)</t>
  </si>
  <si>
    <t>-------------Tổ Kho quỹ(*154352*)</t>
  </si>
  <si>
    <t>-----------Kho bạc Nhà nước Trần Đề(*4006*)</t>
  </si>
  <si>
    <t>-------------Ban lãnh đạo(*154353*)</t>
  </si>
  <si>
    <t>-------------Tổ Kế toán nhà nước(*154354*)</t>
  </si>
  <si>
    <t>-------------Tổ Tổng hợp - Hành chính(*154356*)</t>
  </si>
  <si>
    <t>-------------Tổ Kho quỹ(*154357*)</t>
  </si>
  <si>
    <t>----------Kho bạc Nhà nước Tỉnh Tây Ninh(*3816*)</t>
  </si>
  <si>
    <t>-----------Ban Giám đốc(*11115*)</t>
  </si>
  <si>
    <t>-----------Văn phòng Kho bạc nhà nước Tỉnh(*11126*)</t>
  </si>
  <si>
    <t>-----------Phòng Kế toán Nhà nước(*11108*)</t>
  </si>
  <si>
    <t>-----------Phòng Kiểm soát chi(*11109*)</t>
  </si>
  <si>
    <t>-----------Phòng Thanh tra - Kiểm tra(*11111*)</t>
  </si>
  <si>
    <t>-----------Phòng Tài vụ-Quản trị(*11114*)</t>
  </si>
  <si>
    <t>-----------Phòng Tổ chức cán bộ(*11113*)</t>
  </si>
  <si>
    <t>-----------Phòng Tin học(*11112*)</t>
  </si>
  <si>
    <t>-----------Phòng Tài vụ(*154358*)</t>
  </si>
  <si>
    <t>-----------Phòng Giao dịch(*11123*)</t>
  </si>
  <si>
    <t>-----------Phòng Tổng hợp(*11107*)</t>
  </si>
  <si>
    <t>-----------Phòng Kho quỹ(*11110*)</t>
  </si>
  <si>
    <t>-----------Phòng Thanh tra(*154359*)</t>
  </si>
  <si>
    <t>-----------Phòng Hành chính -Quản trị(*11125*)</t>
  </si>
  <si>
    <t>-----------Phòng Kiểm soát chi ngân sách nhà nước(*154360*)</t>
  </si>
  <si>
    <t>-----------Phòng Kế hoạch tổng hợp(*154361*)</t>
  </si>
  <si>
    <t>-----------Phòng Kiểm tra, kiểm soát(*154362*)</t>
  </si>
  <si>
    <t>-----------Phòng Thanh toán vốn đầu tư(*154363*)</t>
  </si>
  <si>
    <t>-----------Phòng Hành chính – Tài vụ - Quản trị(*154364*)</t>
  </si>
  <si>
    <t>-----------Kho bạc Nhà nước Bến Cầu(*11116*)</t>
  </si>
  <si>
    <t>-------------Ban lãnh đạo(*154365*)</t>
  </si>
  <si>
    <t>-------------Tổ Kế toán nhà nước(*154366*)</t>
  </si>
  <si>
    <t>-------------Tổ Tổng hợp - Hành chính(*154367*)</t>
  </si>
  <si>
    <t>-------------Tổ Kho quỹ(*154368*)</t>
  </si>
  <si>
    <t>-----------Kho bạc Nhà nước Châu Thành(*3820*)</t>
  </si>
  <si>
    <t>-------------Ban lãnh đạo(*154369*)</t>
  </si>
  <si>
    <t>-------------Tổ Kế toán nhà nước(*154370*)</t>
  </si>
  <si>
    <t>-------------Tổ Tổng hợp - Hành chính(*154371*)</t>
  </si>
  <si>
    <t>-------------Tổ Kho quỹ(*154372*)</t>
  </si>
  <si>
    <t>-----------Kho bạc Nhà nước Dương Minh Châu(*3819*)</t>
  </si>
  <si>
    <t>-------------Ban lãnh đạo(*154384*)</t>
  </si>
  <si>
    <t>-------------Tổ Kế toán nhà nước(*154385*)</t>
  </si>
  <si>
    <t>-------------Tổ Tổng hợp - Hành chính(*154373*)</t>
  </si>
  <si>
    <t>-------------Tổ Kho quỹ(*154374*)</t>
  </si>
  <si>
    <t>-----------Kho bạc Nhà nước Gò Dầu(*3822*)</t>
  </si>
  <si>
    <t>-------------Ban lãnh đạo(*154375*)</t>
  </si>
  <si>
    <t>-------------Tổ Kế toán nhà nước(*154376*)</t>
  </si>
  <si>
    <t>-------------Tổ Tổng hợp - Hành chính(*154377*)</t>
  </si>
  <si>
    <t>-------------Tổ Kho quỹ(*154378*)</t>
  </si>
  <si>
    <t>-----------Kho bạc Nhà nước Hòa Thành(*3821*)</t>
  </si>
  <si>
    <t>-------------Ban lãnh đạo(*154379*)</t>
  </si>
  <si>
    <t>-------------Tổ Kế toán nhà nước(*154380*)</t>
  </si>
  <si>
    <t>-------------Tổ Tổng hợp - Hành chính(*154381*)</t>
  </si>
  <si>
    <t>-------------Tổ Kho quỹ(*154382*)</t>
  </si>
  <si>
    <t>-----------Kho bạc Nhà nước Tân Biên(*3817*)</t>
  </si>
  <si>
    <t>-------------Ban lãnh đạo(*154383*)</t>
  </si>
  <si>
    <t>-------------Tổ Kế toán nhà nước(*154386*)</t>
  </si>
  <si>
    <t>-------------Tổ Tổng hợp - Hành chính(*154387*)</t>
  </si>
  <si>
    <t>-------------Tổ Kho quỹ(*154388*)</t>
  </si>
  <si>
    <t>-----------Kho bạc Nhà nước Tân Châu(*3818*)</t>
  </si>
  <si>
    <t>-------------Ban lãnh đạo(*154389*)</t>
  </si>
  <si>
    <t>-------------Tổ Kế toán nhà nước(*154390*)</t>
  </si>
  <si>
    <t>-------------Tổ Tổng hợp - Hành chính(*154391*)</t>
  </si>
  <si>
    <t>-------------Tổ Kho quỹ(*154392*)</t>
  </si>
  <si>
    <t>-----------Kho bạc Nhà nước Trảng Bàng(*3824*)</t>
  </si>
  <si>
    <t>-------------Ban lãnh đạo(*154393*)</t>
  </si>
  <si>
    <t>-------------Tổ Kế toán nhà nước(*154394*)</t>
  </si>
  <si>
    <t>-------------Tổ Tổng hợp - Hành chính(*154395*)</t>
  </si>
  <si>
    <t>-------------Tổ Kho quỹ(*154396*)</t>
  </si>
  <si>
    <t>----------Kho bạc Nhà nước Tỉnh Thái Bình(*3516*)</t>
  </si>
  <si>
    <t>-----------Ban Giám đốc(*11128*)</t>
  </si>
  <si>
    <t>-----------Văn phòng Kho bạc nhà nước Tỉnh(*12266*)</t>
  </si>
  <si>
    <t>-----------Phòng Kế toán nhà nước(*11130*)</t>
  </si>
  <si>
    <t>-----------Phòng Thanh tra - Kiểm tra(*12265*)</t>
  </si>
  <si>
    <t>-----------Phòng Tài vụ - Quản trị(*12264*)</t>
  </si>
  <si>
    <t>-----------Phòng Tổ chức cán bộ(*11143*)</t>
  </si>
  <si>
    <t>-----------Phòng Tin học(*11135*)</t>
  </si>
  <si>
    <t>-----------Phòng Tài vụ(*11145*)</t>
  </si>
  <si>
    <t>-----------Phòng Giao dịch(*11144*)</t>
  </si>
  <si>
    <t>-----------Phòng Tổng hợp(*11129*)</t>
  </si>
  <si>
    <t>-----------Phòng kho quỹ(*11132*)</t>
  </si>
  <si>
    <t>-----------Phòng Thanh tra(*11133*)</t>
  </si>
  <si>
    <t>-----------Phòng Hành chính Quản trị(*11134*)</t>
  </si>
  <si>
    <t>-----------Phòng Kiểm soát chi NSNN(*11131*)</t>
  </si>
  <si>
    <t>-----------Phòng Kế hoạch tổng hợp(*154398*)</t>
  </si>
  <si>
    <t>-----------Phòng Kiểm tra, kiểm soát(*154399*)</t>
  </si>
  <si>
    <t>-----------Phòng Thanh toán vốn đầu tư(*154400*)</t>
  </si>
  <si>
    <t>-----------Phòng Hành chính – Tài vụ - Quản trị(*154401*)</t>
  </si>
  <si>
    <t>-----------Kho bạc Nhà nước Vũ Thư(*3524*)</t>
  </si>
  <si>
    <t>-------------Ban lãnh đạo(*154138*)</t>
  </si>
  <si>
    <t>-------------Tổ Kế toán nhà nước(*154139*)</t>
  </si>
  <si>
    <t>-------------Tổ Tổng hợp - Hành chính(*154140*)</t>
  </si>
  <si>
    <t>-------------Tổ Kho quỹ(*154141*)</t>
  </si>
  <si>
    <t>-----------Kho bạc Nhà nước Kiến Xương(*3523*)</t>
  </si>
  <si>
    <t>-------------Ban lãnh đạo(*154142*)</t>
  </si>
  <si>
    <t>-------------Tổ Kế toán nhà nước(*154143*)</t>
  </si>
  <si>
    <t>-------------Tổ Tổng hợp - Hành chính(*154144*)</t>
  </si>
  <si>
    <t>-------------Tổ Kho quỹ(*154145*)</t>
  </si>
  <si>
    <t>-----------Kho bạc Nhà nước Tiền Hải(*3522*)</t>
  </si>
  <si>
    <t>-------------Ban lãnh đạo(*154146*)</t>
  </si>
  <si>
    <t>-------------Tổ Kế toán nhà nước(*154147*)</t>
  </si>
  <si>
    <t>-------------Tổ Tổng hợp - Hành chính(*154148*)</t>
  </si>
  <si>
    <t>-------------Tổ Kho quỹ(*154149*)</t>
  </si>
  <si>
    <t>-----------Kho bạc Nhà nước Đông Hưng(*3520*)</t>
  </si>
  <si>
    <t>-------------Ban lãnh đạo(*154150*)</t>
  </si>
  <si>
    <t>-------------Tổ Kế toán nhà nước(*154151*)</t>
  </si>
  <si>
    <t>-------------Tổ Tổng hợp - Hành chính(*154152*)</t>
  </si>
  <si>
    <t>-------------Tổ Kho quỹ(*154153*)</t>
  </si>
  <si>
    <t>-----------Kho bạc Nhà nước Hưng Hà(*3519*)</t>
  </si>
  <si>
    <t>-------------Ban lãnh đạo(*154154*)</t>
  </si>
  <si>
    <t>-------------Tổ Kế toán nhà nước(*154155*)</t>
  </si>
  <si>
    <t>-------------Tổ Tổng hợp - Hành chính(*154156*)</t>
  </si>
  <si>
    <t>-------------Tổ Kho quỹ(*154157*)</t>
  </si>
  <si>
    <t>-----------Kho bạc Nhà nước Quỳnh Phụ(*3518*)</t>
  </si>
  <si>
    <t>-------------Ban lãnh đạo(*154158*)</t>
  </si>
  <si>
    <t>-------------Tổ Kế toán nhà nước(*154159*)</t>
  </si>
  <si>
    <t>-------------Tổ Tổng hợp - Hành chính(*154190*)</t>
  </si>
  <si>
    <t>-------------Tổ Kho quỹ(*154191*)</t>
  </si>
  <si>
    <t>-----------Kho bạc Nhà nước Thái Thụy(*3521*)</t>
  </si>
  <si>
    <t>-------------Ban lãnh đạo(*154186*)</t>
  </si>
  <si>
    <t>-------------Tổ Kế toán nhà nước(*154187*)</t>
  </si>
  <si>
    <t>-------------Tổ Tổng hợp - Hành chính(*154188*)</t>
  </si>
  <si>
    <t>-------------Tổ Kho quỹ(*154189*)</t>
  </si>
  <si>
    <t>----------Kho bạc Nhà nước Tỉnh Thái Nguyên(*3395*)</t>
  </si>
  <si>
    <t>-----------Ban Giám đốc(*11147*)</t>
  </si>
  <si>
    <t>-----------Văn phòng Kho bạc nhà nước Tỉnh(*11155*)</t>
  </si>
  <si>
    <t>-----------Phòng Kế toán nhà nước(*11149*)</t>
  </si>
  <si>
    <t>-----------Phòng Kiểm soát chi(*11150*)</t>
  </si>
  <si>
    <t>-----------Phòng Thanh tra - Kiểm tra(*11153*)</t>
  </si>
  <si>
    <t>-----------Phòng Tài vụ - Quản trị(*12267*)</t>
  </si>
  <si>
    <t>-----------Phòng Tổ chức cán bộ(*11154*)</t>
  </si>
  <si>
    <t>-----------Phòng Kế hoạch Tổng hợp(*11148*)</t>
  </si>
  <si>
    <t>-----------Phòng Tin học(*11151*)</t>
  </si>
  <si>
    <t>-----------Phòng Tài vụ(*11165*)</t>
  </si>
  <si>
    <t>-----------Phòng Kho quỹ(*11152*)</t>
  </si>
  <si>
    <t>-----------Phòng Thanh tra(*154193*)</t>
  </si>
  <si>
    <t>-----------Phòng Kiểm soát chi ngân sách nhà nước(*154208*)</t>
  </si>
  <si>
    <t>-----------Phòng Kế hoạch tổng hợp(*154209*)</t>
  </si>
  <si>
    <t>-----------Phòng Kiểm tra, kiểm soát(*154194*)</t>
  </si>
  <si>
    <t>-----------Phòng Thanh toán vốn đầu tư(*154195*)</t>
  </si>
  <si>
    <t>-----------Phòng Hành chính – Tài vụ - Quản trị(*154196*)</t>
  </si>
  <si>
    <t>-----------Kho bạc Nhà nước Đại Từ(*3402*)</t>
  </si>
  <si>
    <t>-------------Ban lãnh đạo(*154197*)</t>
  </si>
  <si>
    <t>-------------Tổ Kế toán nhà nước(*154198*)</t>
  </si>
  <si>
    <t>-------------Tổ Tổng hợp - Hành chính(*154199*)</t>
  </si>
  <si>
    <t>-------------Tổ Kho quỹ(*154200*)</t>
  </si>
  <si>
    <t>-----------Kho bạc Nhà nước Định Hóa(*3398*)</t>
  </si>
  <si>
    <t>-------------Ban lãnh đạo(*154201*)</t>
  </si>
  <si>
    <t>-------------Tổ Kế toán nhà nước(*154202*)</t>
  </si>
  <si>
    <t>-------------Tổ Tổng hợp - Hành chính(*154203*)</t>
  </si>
  <si>
    <t>-------------Tổ Kho quỹ(*154204*)</t>
  </si>
  <si>
    <t>-----------Kho bạc Nhà nước Đồng Hỷ(*3400*)</t>
  </si>
  <si>
    <t>-------------Ban lãnh đạo(*154205*)</t>
  </si>
  <si>
    <t>-------------Tổ Kế toán nhà nước(*154206*)</t>
  </si>
  <si>
    <t>-------------Tổ Tổng hợp - Hành chính(*154207*)</t>
  </si>
  <si>
    <t>-------------Tổ Kho quỹ(*154210*)</t>
  </si>
  <si>
    <t>-----------Kho bạc Nhà nước Phổ Yên(*3403*)</t>
  </si>
  <si>
    <t>-------------Ban lãnh đạo(*154211*)</t>
  </si>
  <si>
    <t>-------------Tổ Kế toán nhà nước(*154212*)</t>
  </si>
  <si>
    <t>-------------Tổ Tổng hợp - Hành chính(*154213*)</t>
  </si>
  <si>
    <t>-------------Tổ Kho quỹ(*154214*)</t>
  </si>
  <si>
    <t>-----------Kho bạc Nhà nước Phú Bình(*3404*)</t>
  </si>
  <si>
    <t>-------------Ban lãnh đạo(*154215*)</t>
  </si>
  <si>
    <t>-------------Tổ Kế toán nhà nước(*154216*)</t>
  </si>
  <si>
    <t>-------------Tổ Tổng hợp - Hành chính(*154217*)</t>
  </si>
  <si>
    <t>-------------Tổ Kho quỹ(*154230*)</t>
  </si>
  <si>
    <t>-----------Kho bạc Nhà nước Phú Lương(*3399*)</t>
  </si>
  <si>
    <t>-------------Ban lãnh đạo(*154218*)</t>
  </si>
  <si>
    <t>-------------Tổ Kế toán nhà nước(*154219*)</t>
  </si>
  <si>
    <t>-------------Tổ Tổng hợp - Hành chính(*154220*)</t>
  </si>
  <si>
    <t>-------------Tổ Kho quỹ(*154221*)</t>
  </si>
  <si>
    <t>-----------Kho bạc Nhà nước Sông Công(*3397*)</t>
  </si>
  <si>
    <t>-------------Ban lãnh đạo(*154222*)</t>
  </si>
  <si>
    <t>-------------Tổ Kế toán nhà nước(*154223*)</t>
  </si>
  <si>
    <t>-------------Tổ Tổng hợp - Hành chính(*154224*)</t>
  </si>
  <si>
    <t>-------------Tổ Kho quỹ(*154225*)</t>
  </si>
  <si>
    <t>-----------Kho bạc Nhà nước Võ Nhai(*3401*)</t>
  </si>
  <si>
    <t>-------------Ban lãnh đạo(*154226*)</t>
  </si>
  <si>
    <t>-------------Tổ Kế toán nhà nước(*154227*)</t>
  </si>
  <si>
    <t>-------------Tổ Tổng hợp - Hành chính(*154228*)</t>
  </si>
  <si>
    <t>-------------Tổ Kho quỹ(*154229*)</t>
  </si>
  <si>
    <t>-----------Kho bạc Nhà nước Thành phố Thái Nguyên(*3396*)</t>
  </si>
  <si>
    <t>-------------Ban lãnh đạo(*154231*)</t>
  </si>
  <si>
    <t>-------------Phòng Kế toán nhà nước(*154232*)</t>
  </si>
  <si>
    <t>-------------Phòng Tổng hợp - Hành chính(*154233*)</t>
  </si>
  <si>
    <t>-------------Phòng Kho quỹ(*154234*)</t>
  </si>
  <si>
    <t>----------Kho bạc Nhà nước Tỉnh Thanh Hóa(*3552*)</t>
  </si>
  <si>
    <t>-----------Ban Giám đốc(*11167*)</t>
  </si>
  <si>
    <t>-----------Văn phòng Kho bạc nhà nước Tỉnh(*11175*)</t>
  </si>
  <si>
    <t>-----------Phòng Kế toán nhà nước(*11169*)</t>
  </si>
  <si>
    <t>-----------Phòng Kiểm soát chi(*11170*)</t>
  </si>
  <si>
    <t>-----------Phòng Thanh tra - Kiểm tra(*11172*)</t>
  </si>
  <si>
    <t>-----------Phòng Tài vụ - Quản trị(*12268*)</t>
  </si>
  <si>
    <t>-----------Phòng Tổ chức cán bộ(*11174*)</t>
  </si>
  <si>
    <t>-----------Phòng Tin học(*11173*)</t>
  </si>
  <si>
    <t>-----------Phòng Tài vụ(*11203*)</t>
  </si>
  <si>
    <t>-----------Phòng Tổng hợp(*154235*)</t>
  </si>
  <si>
    <t>-----------Phòng Kho quỹ(*11171*)</t>
  </si>
  <si>
    <t>-----------Phòng Thanh tra(*154236*)</t>
  </si>
  <si>
    <t>-----------Phòng Hành chính - Quản trị(*154237*)</t>
  </si>
  <si>
    <t>-----------Phòng Kiểm soát chi ngân sách nhà nước(*154238*)</t>
  </si>
  <si>
    <t>-----------Phòng Kế hoạch tổng hợp(*154239*)</t>
  </si>
  <si>
    <t>-----------Phòng Kiểm tra, kiểm soát(*154240*)</t>
  </si>
  <si>
    <t>-----------Phòng Thanh toán vốn đầu tư(*154241*)</t>
  </si>
  <si>
    <t>-----------Phòng Hành chính – Tài vụ - Quản trị(*154242*)</t>
  </si>
  <si>
    <t>-----------Kho bạc Nhà nước Bỉm Sơn(*3554*)</t>
  </si>
  <si>
    <t>-------------Ban lãnh đạo(*154243*)</t>
  </si>
  <si>
    <t>-------------Tổ Kế toán nhà nước(*154244*)</t>
  </si>
  <si>
    <t>-------------Tổ Tổng hợp - Hành chính(*154245*)</t>
  </si>
  <si>
    <t>-------------Tổ Kho quỹ(*154246*)</t>
  </si>
  <si>
    <t>-----------Kho bạc Nhà nước Bá Thước(*3558*)</t>
  </si>
  <si>
    <t>-------------Ban lãnh đạo(*154247*)</t>
  </si>
  <si>
    <t>-------------Tổ Kế toán nhà nước(*154248*)</t>
  </si>
  <si>
    <t>-------------Tổ Tổng hợp - Hành chính(*154249*)</t>
  </si>
  <si>
    <t>-------------Tổ Kho quỹ(*154250*)</t>
  </si>
  <si>
    <t>-----------Kho bạc Nhà nước Cẩm Thủy(*3562*)</t>
  </si>
  <si>
    <t>-------------Ban lãnh đạo(*154251*)</t>
  </si>
  <si>
    <t>-------------Tổ Kế toán nhà nước(*154252*)</t>
  </si>
  <si>
    <t>-------------Tổ Tổng hợp - Hành chính(*154253*)</t>
  </si>
  <si>
    <t>-------------Tổ Kho quỹ(*154254*)</t>
  </si>
  <si>
    <t>-----------Kho bạc Nhà nước Đông Sơn(*3577*)</t>
  </si>
  <si>
    <t>-------------Ban lãnh đạo(*154255*)</t>
  </si>
  <si>
    <t>-------------Tổ Kế toán nhà nước(*154256*)</t>
  </si>
  <si>
    <t>-------------Tổ Tổng hợp - Hành chính(*154257*)</t>
  </si>
  <si>
    <t>-------------Tổ Kho quỹ(*154258*)</t>
  </si>
  <si>
    <t>-----------Kho bạc Nhà nước Hà Trung(*3564*)</t>
  </si>
  <si>
    <t>-------------Ban lãnh đạo(*154259*)</t>
  </si>
  <si>
    <t>-------------Tổ Kế toán nhà nước(*154260*)</t>
  </si>
  <si>
    <t>-------------Tổ Tổng hợp - Hành chính(*154261*)</t>
  </si>
  <si>
    <t>-------------Tổ Kho quỹ(*154262*)</t>
  </si>
  <si>
    <t>-----------Kho bạc Nhà nước Hậu Lộc(*3572*)</t>
  </si>
  <si>
    <t>-------------Ban lãnh đạo(*154263*)</t>
  </si>
  <si>
    <t>-------------Tổ Kế toán nhà nước(*154264*)</t>
  </si>
  <si>
    <t>-------------Tổ Tổng hợp - Hành chính(*154265*)</t>
  </si>
  <si>
    <t>-------------Tổ Kho quỹ(*154266*)</t>
  </si>
  <si>
    <t>-----------Kho bạc Nhà nước Hoằng Hóa(*3571*)</t>
  </si>
  <si>
    <t>-------------Ban lãnh đạo(*154267*)</t>
  </si>
  <si>
    <t>-------------Tổ Kế toán nhà nước(*154268*)</t>
  </si>
  <si>
    <t>-------------Tổ Tổng hợp - Hành chính(*154269*)</t>
  </si>
  <si>
    <t>-------------Tổ Kho quỹ(*154270*)</t>
  </si>
  <si>
    <t>-----------Kho bạc Nhà nước Lang Chánh(*3560*)</t>
  </si>
  <si>
    <t>-------------Ban lãnh đạo(*154271*)</t>
  </si>
  <si>
    <t>-------------Tổ Kế toán nhà nước(*154272*)</t>
  </si>
  <si>
    <t>-------------Tổ Tổng hợp - Hành chính(*154273*)</t>
  </si>
  <si>
    <t>-------------Tổ Kho quỹ(*154286*)</t>
  </si>
  <si>
    <t>-----------Kho bạc Nhà nước Mường Lát(*11184*)</t>
  </si>
  <si>
    <t>-------------Ban lãnh đạo(*154274*)</t>
  </si>
  <si>
    <t>-------------Tổ Kế toán nhà nước(*154275*)</t>
  </si>
  <si>
    <t>-------------Tổ Tổng hợp - Hành chính(*154276*)</t>
  </si>
  <si>
    <t>-------------Tổ Kho quỹ(*154277*)</t>
  </si>
  <si>
    <t>-----------Kho bạc Nhà nước Nga Sơn(*3573*)</t>
  </si>
  <si>
    <t>-------------Ban lãnh đạo(*154278*)</t>
  </si>
  <si>
    <t>-------------Tổ Kế toán nhà nước(*154279*)</t>
  </si>
  <si>
    <t>-------------Tổ Tổng hợp - Hành chính(*154280*)</t>
  </si>
  <si>
    <t>-------------Tổ Kho quỹ(*154281*)</t>
  </si>
  <si>
    <t>-----------Kho bạc Nhà nước Ngọc Lặc(*3561*)</t>
  </si>
  <si>
    <t>-------------Ban lãnh đạo(*154282*)</t>
  </si>
  <si>
    <t>-------------Tổ Kế toán nhà nước(*154283*)</t>
  </si>
  <si>
    <t>-------------Tổ Tổng hợp - Hành chính(*154284*)</t>
  </si>
  <si>
    <t>-------------Tổ Kho quỹ(*154285*)</t>
  </si>
  <si>
    <t>-----------Kho bạc Nhà nước Như Thanh(*3575*)</t>
  </si>
  <si>
    <t>-------------Ban lãnh đạo(*154287*)</t>
  </si>
  <si>
    <t>-------------Tổ Kế toán nhà nước(*154288*)</t>
  </si>
  <si>
    <t>-------------Tổ Tổng hợp - Hành chính(*154289*)</t>
  </si>
  <si>
    <t>-------------Tổ Kho quỹ(*154290*)</t>
  </si>
  <si>
    <t>-----------Kho bạc Nhà nước Như Xuân(*3574*)</t>
  </si>
  <si>
    <t>-------------Ban lãnh đạo(*154291*)</t>
  </si>
  <si>
    <t>-------------Tổ Kế toán nhà nước(*154292*)</t>
  </si>
  <si>
    <t>-------------Tổ Tổng hợp - Hành chính(*154293*)</t>
  </si>
  <si>
    <t>-------------Tổ Kho quỹ(*154294*)</t>
  </si>
  <si>
    <t>-----------Kho bạc Nhà nước Nông Cống(*3576*)</t>
  </si>
  <si>
    <t>-------------Ban lãnh đạo(*154295*)</t>
  </si>
  <si>
    <t>-------------Tổ Kế toán nhà nước(*154296*)</t>
  </si>
  <si>
    <t>-------------Tổ Tổng hợp - Hành chính(*154309*)</t>
  </si>
  <si>
    <t>-------------Tổ Kho quỹ(*154310*)</t>
  </si>
  <si>
    <t>-----------Kho bạc Nhà nước Quảng Xương(*3578*)</t>
  </si>
  <si>
    <t>-------------Ban lãnh đạo(*154297*)</t>
  </si>
  <si>
    <t>-------------Tổ Kế toán nhà nước(*154298*)</t>
  </si>
  <si>
    <t>-------------Tổ Tổng hợp - Hành chính(*154299*)</t>
  </si>
  <si>
    <t>-------------Tổ Kho quỹ(*154300*)</t>
  </si>
  <si>
    <t>-----------Kho bạc Nhà nước Quan Hóa(*3557*)</t>
  </si>
  <si>
    <t>-------------Ban lãnh đạo(*154301*)</t>
  </si>
  <si>
    <t>-------------Tổ Kế toán nhà nước(*154302*)</t>
  </si>
  <si>
    <t>-------------Tổ Tổng hợp - Hành chính(*154303*)</t>
  </si>
  <si>
    <t>-------------Tổ Kho quỹ(*154304*)</t>
  </si>
  <si>
    <t>-----------Kho bạc Nhà nước Quan Sơn(*3559*)</t>
  </si>
  <si>
    <t>-------------Ban lãnh đạo(*154305*)</t>
  </si>
  <si>
    <t>-------------Tổ Kế toán nhà nước(*154306*)</t>
  </si>
  <si>
    <t>-------------Tổ Tổng hợp - Hành chính(*154307*)</t>
  </si>
  <si>
    <t>-------------Tổ Kho quỹ(*154308*)</t>
  </si>
  <si>
    <t>-----------Kho bạc Nhà nước Sầm Sơn(*3555*)</t>
  </si>
  <si>
    <t>-------------Ban lãnh đạo(*154311*)</t>
  </si>
  <si>
    <t>-------------Tổ Kế toán nhà nước(*154312*)</t>
  </si>
  <si>
    <t>-------------Tổ Tổng hợp - Hành chính(*154313*)</t>
  </si>
  <si>
    <t>-------------Tổ Kho quỹ(*154314*)</t>
  </si>
  <si>
    <t>-----------Kho bạc Nhà nước Tĩnh Gia(*3579*)</t>
  </si>
  <si>
    <t>-------------Ban lãnh đạo(*154315*)</t>
  </si>
  <si>
    <t>-------------Tổ Kế toán nhà nước(*154316*)</t>
  </si>
  <si>
    <t>-------------Tổ Tổng hợp - Hành chính(*154317*)</t>
  </si>
  <si>
    <t>-------------Tổ Kho quỹ(*154318*)</t>
  </si>
  <si>
    <t>-----------Kho bạc Nhà nước Thạch Thành(*3563*)</t>
  </si>
  <si>
    <t>-------------Ban lãnh đạo(*154319*)</t>
  </si>
  <si>
    <t>-------------Tổ Kế toán nhà nước(*154332*)</t>
  </si>
  <si>
    <t>-------------Tổ Tổng hợp - Hành chính(*154333*)</t>
  </si>
  <si>
    <t>-------------Tổ Kho quỹ(*154320*)</t>
  </si>
  <si>
    <t>-----------Kho bạc Nhà nước Thọ Xuân(*3567*)</t>
  </si>
  <si>
    <t>-------------Ban lãnh đạo(*154321*)</t>
  </si>
  <si>
    <t>-------------Tổ Kế toán nhà nước(*154322*)</t>
  </si>
  <si>
    <t>-------------Tổ Tổng hợp - Hành chính(*154323*)</t>
  </si>
  <si>
    <t>-------------Tổ Kho quỹ(*154324*)</t>
  </si>
  <si>
    <t>-----------Kho bạc Nhà nước Thiệu Hóa(*3570*)</t>
  </si>
  <si>
    <t>-------------Ban lãnh đạo(*154325*)</t>
  </si>
  <si>
    <t>-------------Tổ Kế toán nhà nước(*154326*)</t>
  </si>
  <si>
    <t>-------------Tổ Tổng hợp - Hành chính(*154327*)</t>
  </si>
  <si>
    <t>-------------Tổ Kho quỹ(*154328*)</t>
  </si>
  <si>
    <t>-----------Kho bạc Nhà nước Thường Xuân(*3568*)</t>
  </si>
  <si>
    <t>-------------Ban lãnh đạo(*154329*)</t>
  </si>
  <si>
    <t>-------------Tổ Kế toán nhà nước(*154330*)</t>
  </si>
  <si>
    <t>-------------Tổ Tổng hợp - Hành chính(*154331*)</t>
  </si>
  <si>
    <t>-------------Tổ Kho quỹ(*154334*)</t>
  </si>
  <si>
    <t>-----------Kho bạc Nhà nước Triệu Sơn(*3569*)</t>
  </si>
  <si>
    <t>-------------Ban lãnh đạo(*154335*)</t>
  </si>
  <si>
    <t>-------------Tổ Kế toán nhà nước(*154336*)</t>
  </si>
  <si>
    <t>-------------Tổ Tổng hợp - Hành chính(*154337*)</t>
  </si>
  <si>
    <t>-------------Tổ Kho quỹ(*154338*)</t>
  </si>
  <si>
    <t>-----------Kho bạc Nhà nước Vĩnh Lộc(*3565*)</t>
  </si>
  <si>
    <t>-------------Ban lãnh đạo(*154339*)</t>
  </si>
  <si>
    <t>-------------Tổ Kế toán nhà nước(*154340*)</t>
  </si>
  <si>
    <t>-------------Tổ Tổng hợp - Hành chính(*154341*)</t>
  </si>
  <si>
    <t>-------------Tổ Kho quỹ(*154342*)</t>
  </si>
  <si>
    <t>-----------Kho bạc Nhà nước Yên Định(*3566*)</t>
  </si>
  <si>
    <t>-------------Ban lãnh đạo(*154160*)</t>
  </si>
  <si>
    <t>-------------Tổ Kế toán nhà nước(*154161*)</t>
  </si>
  <si>
    <t>-------------Tổ Tổng hợp - Hành chính(*154162*)</t>
  </si>
  <si>
    <t>-------------Tổ Kho quỹ(*154163*)</t>
  </si>
  <si>
    <t>-----------Kho bạc Nhà nước Thành Phố Thanh Hóa(*3553*)</t>
  </si>
  <si>
    <t>-------------Ban lãnh đạo(*154164*)</t>
  </si>
  <si>
    <t>-------------Phòng Kế toán nhà nước(*154165*)</t>
  </si>
  <si>
    <t>-------------Phòng Tổng hợp - Hành chính(*154166*)</t>
  </si>
  <si>
    <t>-------------Phòng Kho quỹ(*154167*)</t>
  </si>
  <si>
    <t>----------Kho bạc Nhà nước Tỉnh Thừa Thiên Huế(*3635*)</t>
  </si>
  <si>
    <t>-----------Ban Giám đốc(*11213*)</t>
  </si>
  <si>
    <t>-----------Văn phòng Kho bạc nhà nước Tỉnh(*12271*)</t>
  </si>
  <si>
    <t>-----------Phòng Kế toán Nhà nước(*11206*)</t>
  </si>
  <si>
    <t>-----------Phòng kiểm soát chi(*154168*)</t>
  </si>
  <si>
    <t>-----------Phòng Thanh tra - Kiểm tra(*12270*)</t>
  </si>
  <si>
    <t>-----------Phòng Tài vụ - Quản trị(*12269*)</t>
  </si>
  <si>
    <t>-----------Phòng Tổ chức cán bộ(*11211*)</t>
  </si>
  <si>
    <t>-----------Phòng Tin học(*11210*)</t>
  </si>
  <si>
    <t>-----------Phòng Tài vụ(*11223*)</t>
  </si>
  <si>
    <t>-----------Phòng Tổng hợp(*11205*)</t>
  </si>
  <si>
    <t>-----------Phòng Kho quỹ(*11208*)</t>
  </si>
  <si>
    <t>-----------Phòng Thanh tra(*11209*)</t>
  </si>
  <si>
    <t>-----------Phòng Hành chính - Quản trị(*11212*)</t>
  </si>
  <si>
    <t>-----------Phòng Kiểm soát chi ngân sách Nhà nước(*11207*)</t>
  </si>
  <si>
    <t>-----------Phòng Kế hoạch tổng hợp(*154169*)</t>
  </si>
  <si>
    <t>-----------Phòng Kiểm tra, kiểm soát(*154170*)</t>
  </si>
  <si>
    <t>-----------Phòng Thanh toán vốn đầu tư(*154171*)</t>
  </si>
  <si>
    <t>-----------Phòng Hành chính – Tài vụ - Quản trị(*154172*)</t>
  </si>
  <si>
    <t>-----------Kho bạc Nhà nước A Lưới(*3640*)</t>
  </si>
  <si>
    <t>-------------Ban lãnh đạo(*154173*)</t>
  </si>
  <si>
    <t>-------------Tổ Kế toán nhà nước(*154174*)</t>
  </si>
  <si>
    <t>-------------Tổ Tổng hợp - Hành chính(*154175*)</t>
  </si>
  <si>
    <t>-------------Tổ Kho quỹ(*154176*)</t>
  </si>
  <si>
    <t>-----------Kho bạc Nhà nước Hương Thủy(*3643*)</t>
  </si>
  <si>
    <t>-------------Ban lãnh đạo(*154177*)</t>
  </si>
  <si>
    <t>-------------Tổ Kế toán nhà nước(*154178*)</t>
  </si>
  <si>
    <t>-------------Tổ Tổng hợp - Hành chính(*154179*)</t>
  </si>
  <si>
    <t>-------------Tổ Kho quỹ(*154180*)</t>
  </si>
  <si>
    <t>-----------Kho bạc Nhà nước Hương Trà(*3644*)</t>
  </si>
  <si>
    <t>-------------Ban lãnh đạo(*154181*)</t>
  </si>
  <si>
    <t>-------------Tổ Kế toán nhà nước(*154182*)</t>
  </si>
  <si>
    <t>-------------Tổ Tổng hợp - Hành chính(*154183*)</t>
  </si>
  <si>
    <t>-------------Tổ Kho quỹ(*154184*)</t>
  </si>
  <si>
    <t>-----------Kho bạc Nhà nước Nam Đông(*3642*)</t>
  </si>
  <si>
    <t>-------------Ban lãnh đạo(*154185*)</t>
  </si>
  <si>
    <t>-------------Tổ Kế toán nhà nước(*156754*)</t>
  </si>
  <si>
    <t>-------------Tổ Tổng hợp - Hành chính(*156755*)</t>
  </si>
  <si>
    <t>-------------Tổ Kho quỹ(*156756*)</t>
  </si>
  <si>
    <t>-----------Kho bạc Nhà nước Phong Điền(*3637*)</t>
  </si>
  <si>
    <t>-------------Ban lãnh đạo(*156757*)</t>
  </si>
  <si>
    <t>-------------Tổ Kế toán nhà nước(*156758*)</t>
  </si>
  <si>
    <t>-------------Tổ Tổng hợp - Hành chính(*156759*)</t>
  </si>
  <si>
    <t>-------------Tổ Kho quỹ(*156760*)</t>
  </si>
  <si>
    <t>-----------Kho bạc Nhà nước Phú Lộc(*3641*)</t>
  </si>
  <si>
    <t>-------------Ban lãnh đạo(*156761*)</t>
  </si>
  <si>
    <t>-------------Tổ Kế toán nhà nước(*156762*)</t>
  </si>
  <si>
    <t>-------------Tổ Tổng hợp - Hành chính(*156763*)</t>
  </si>
  <si>
    <t>-------------Tổ Kho quỹ(*156764*)</t>
  </si>
  <si>
    <t>-----------Kho bạc Nhà nước Phú Vang(*3639*)</t>
  </si>
  <si>
    <t>-------------Ban lãnh đạo(*156765*)</t>
  </si>
  <si>
    <t>-------------Tổ Kế toán nhà nước(*156766*)</t>
  </si>
  <si>
    <t>-------------Tổ Tổng hợp - Hành chính(*156767*)</t>
  </si>
  <si>
    <t>-------------Tổ Kho quỹ(*156768*)</t>
  </si>
  <si>
    <t>-----------Kho bạc Nhà nước Quảng Điền(*3638*)</t>
  </si>
  <si>
    <t>-------------Ban lãnh đạo(*156769*)</t>
  </si>
  <si>
    <t>-------------Tổ Kế toán nhà nước(*156770*)</t>
  </si>
  <si>
    <t>-------------Tổ Tổng hợp - Hành chính(*156771*)</t>
  </si>
  <si>
    <t>-------------Tổ Kho quỹ(*156772*)</t>
  </si>
  <si>
    <t>-----------Kho bạc Nhà nước Thành Phố Huế(*3636*)</t>
  </si>
  <si>
    <t>-------------Ban lãnh đạo(*156773*)</t>
  </si>
  <si>
    <t>-------------Phòng Kế toán nhà nước(*156774*)</t>
  </si>
  <si>
    <t>-------------Phòng Tổng hợp - Hành chính(*156775*)</t>
  </si>
  <si>
    <t>-------------Phòng Kho quỹ(*156776*)</t>
  </si>
  <si>
    <t>----------Kho bạc Nhà nước Tỉnh Tiền Giang(*3898*)</t>
  </si>
  <si>
    <t>-----------Ban Giám đốc(*11225*)</t>
  </si>
  <si>
    <t>-----------Văn phòng Kho bạc nhà nước Tỉnh(*11233*)</t>
  </si>
  <si>
    <t>-----------Phòng Kế toán Nhà nước(*11227*)</t>
  </si>
  <si>
    <t>-----------Phòng Kiểm soát chi(*11228*)</t>
  </si>
  <si>
    <t>-----------Phòng Thanh tra - Kiểm tra(*11230*)</t>
  </si>
  <si>
    <t>-----------Phòng Tài vụ - Quản trị(*12272*)</t>
  </si>
  <si>
    <t>-----------Phòng Tổ chức cán bộ(*11232*)</t>
  </si>
  <si>
    <t>-----------Phòng Tin học(*11231*)</t>
  </si>
  <si>
    <t>-----------Phòng Tài vụ(*11244*)</t>
  </si>
  <si>
    <t>-----------Phòng Tổng hợp(*11226*)</t>
  </si>
  <si>
    <t>-----------Phòng Kho quỹ(*11229*)</t>
  </si>
  <si>
    <t>-----------Phòng Thanh tra(*156801*)</t>
  </si>
  <si>
    <t>-----------Phòng Hành chính - Quản trị(*156802*)</t>
  </si>
  <si>
    <t>-----------Phòng Kiểm soát chi ngân sách nhà nước(*156803*)</t>
  </si>
  <si>
    <t>-----------Phòng Kế hoạch tổng hợp(*156804*)</t>
  </si>
  <si>
    <t>-----------Phòng Kiểm tra, kiểm soát(*156805*)</t>
  </si>
  <si>
    <t>-----------Phòng Thanh toán vốn đầu tư(*156806*)</t>
  </si>
  <si>
    <t>-----------Phòng Hành chính – Tài vụ - Quản trị(*156807*)</t>
  </si>
  <si>
    <t>-----------Kho bạc Nhà nước Cái Bè(*3902*)</t>
  </si>
  <si>
    <t>-------------Ban lãnh đạo(*156808*)</t>
  </si>
  <si>
    <t>-------------Tổ Kế toán nhà nước(*156809*)</t>
  </si>
  <si>
    <t>-------------Tổ Tổng hợp - Hành chính(*156839*)</t>
  </si>
  <si>
    <t>-------------Tổ Kho quỹ(*156840*)</t>
  </si>
  <si>
    <t>-----------Kho bạc Nhà nước Cai Lậy(*3903*)</t>
  </si>
  <si>
    <t>-------------Ban lãnh đạo(*156841*)</t>
  </si>
  <si>
    <t>-------------Tổ Kế toán nhà nước(*156842*)</t>
  </si>
  <si>
    <t>-------------Tổ Tổng hợp - Hành chính(*156843*)</t>
  </si>
  <si>
    <t>-------------Tổ Kho quỹ(*156844*)</t>
  </si>
  <si>
    <t>-----------Kho bạc Nhà nước Châu Thành(*3904*)</t>
  </si>
  <si>
    <t>-------------Ban lãnh đạo(*156845*)</t>
  </si>
  <si>
    <t>-------------Tổ Kế toán nhà nước(*156846*)</t>
  </si>
  <si>
    <t>-------------Tổ Tổng hợp - Hành chính(*156847*)</t>
  </si>
  <si>
    <t>-------------Tổ Kho quỹ(*156848*)</t>
  </si>
  <si>
    <t>-----------Kho bạc Nhà nước Chợ Gạo(*3905*)</t>
  </si>
  <si>
    <t>-------------Ban lãnh đạo(*156849*)</t>
  </si>
  <si>
    <t>-------------Tổ Kế toán nhà nước(*156850*)</t>
  </si>
  <si>
    <t>-------------Tổ Tổng hợp - Hành chính(*156851*)</t>
  </si>
  <si>
    <t>-------------Tổ Kho quỹ(*156852*)</t>
  </si>
  <si>
    <t>-----------Kho bạc Nhà nước Gò Công(*3900*)</t>
  </si>
  <si>
    <t>-------------Ban lãnh đạo(*156853*)</t>
  </si>
  <si>
    <t>-------------Tổ Kế toán nhà nước(*156854*)</t>
  </si>
  <si>
    <t>-------------Tổ Tổng hợp - Hành chính(*156855*)</t>
  </si>
  <si>
    <t>-------------Tổ Kho quỹ(*156856*)</t>
  </si>
  <si>
    <t>-----------Kho bạc Nhà nước Gò Công Đông(*3907*)</t>
  </si>
  <si>
    <t>-------------Ban lãnh đạo(*156857*)</t>
  </si>
  <si>
    <t>-------------Tổ Kế toán nhà nước(*156858*)</t>
  </si>
  <si>
    <t>-------------Tổ Tổng hợp - Hành chính(*156859*)</t>
  </si>
  <si>
    <t>-------------Tổ Kho quỹ(*156860*)</t>
  </si>
  <si>
    <t>-----------Kho bạc Nhà nước Gò Công Tây(*3906*)</t>
  </si>
  <si>
    <t>-------------Ban lãnh đạo(*156865*)</t>
  </si>
  <si>
    <t>-------------Tổ Kế toán nhà nước(*156866*)</t>
  </si>
  <si>
    <t>-------------Tổ Tổng hợp - Hành chính(*156867*)</t>
  </si>
  <si>
    <t>-------------Tổ Kho quỹ(*156868*)</t>
  </si>
  <si>
    <t>-----------Kho bạc Nhà nước Tân Phước(*3901*)</t>
  </si>
  <si>
    <t>-------------Ban lãnh đạo(*156869*)</t>
  </si>
  <si>
    <t>-------------Tổ Kế toán nhà nước(*156870*)</t>
  </si>
  <si>
    <t>-------------Tổ Tổng hợp - Hành chính(*156871*)</t>
  </si>
  <si>
    <t>-------------Tổ Kho quỹ(*156872*)</t>
  </si>
  <si>
    <t>-----------Kho bạc Nhà nước Tân Phú Đông(*3908*)</t>
  </si>
  <si>
    <t>-------------Ban lãnh đạo(*156873*)</t>
  </si>
  <si>
    <t>-------------Tổ Kế toán nhà nước(*156874*)</t>
  </si>
  <si>
    <t>-------------Tổ Tổng hợp - Hành chính(*156875*)</t>
  </si>
  <si>
    <t>-------------Tổ Kho quỹ(*156876*)</t>
  </si>
  <si>
    <t>-----------Kho bạc Nhà nước Thị xã Cai Lậy(*3909*)</t>
  </si>
  <si>
    <t>-------------Ban lãnh đạo(*156877*)</t>
  </si>
  <si>
    <t>-------------Tổ Kế toán nhà nước(*156878*)</t>
  </si>
  <si>
    <t>-------------Tổ Tổng hợp - Hành chính(*156879*)</t>
  </si>
  <si>
    <t>-------------Tổ Kho quỹ(*156880*)</t>
  </si>
  <si>
    <t>-----------Kho bạc Nhà nước Mỹ Tho(*3899*)</t>
  </si>
  <si>
    <t>-------------Ban lãnh đạo(*156881*)</t>
  </si>
  <si>
    <t>-------------Tổ Kế toán nhà nước(*156882*)</t>
  </si>
  <si>
    <t>-------------Tổ Tổng hợp - Hành chính(*156883*)</t>
  </si>
  <si>
    <t>-------------Tổ Kho quỹ(*156884*)</t>
  </si>
  <si>
    <t>----------Kho bạc Nhà nước Tỉnh Trà Vinh(*3920*)</t>
  </si>
  <si>
    <t>-----------Ban Giám đốc(*11324*)</t>
  </si>
  <si>
    <t>-----------Văn phòng Kho bạc nhà nước Tỉnh(*11342*)</t>
  </si>
  <si>
    <t>-----------Phòng Kế toán Nhà nước(*11326*)</t>
  </si>
  <si>
    <t>-----------Phòng Kiểm soát chi(*11327*)</t>
  </si>
  <si>
    <t>-----------Phòng Thanh tra - Kiểm tra(*12275*)</t>
  </si>
  <si>
    <t>-----------Phòng Tài vụ - Quản trị(*12274*)</t>
  </si>
  <si>
    <t>-----------Phòng Tổ chức cán bộ(*11331*)</t>
  </si>
  <si>
    <t>-----------Phòng Tin học(*11330*)</t>
  </si>
  <si>
    <t>-----------Phòng Tài vụ(*11332*)</t>
  </si>
  <si>
    <t>-----------Phòng Giao dịch(*11340*)</t>
  </si>
  <si>
    <t>-----------Phòng Tổng hợp(*11325*)</t>
  </si>
  <si>
    <t>-----------Phòng Kho quỹ(*11328*)</t>
  </si>
  <si>
    <t>-----------Phòng Thanh Tra(*11329*)</t>
  </si>
  <si>
    <t>-----------Phòng Hành chính-Quản trị(*156986*)</t>
  </si>
  <si>
    <t>-----------Phòng Kiểm soát chi ngân sách nhà nước(*156987*)</t>
  </si>
  <si>
    <t>-----------Phòng Kế hoạch tổng hợp(*156988*)</t>
  </si>
  <si>
    <t>-----------Phòng Kiểm tra, kiểm soát(*156989*)</t>
  </si>
  <si>
    <t>-----------Phòng Thanh toán vốn đầu tư(*156990*)</t>
  </si>
  <si>
    <t>-----------Phòng Hành chính – Tài vụ - Quản trị(*156991*)</t>
  </si>
  <si>
    <t>-----------Kho bạc Nhà nước Càng Long(*3921*)</t>
  </si>
  <si>
    <t>-------------Ban lãnh đạo(*156885*)</t>
  </si>
  <si>
    <t>-------------Tổ Kế toán nhà nước(*156886*)</t>
  </si>
  <si>
    <t>-------------Tổ Tổng hợp - Hành chính(*156887*)</t>
  </si>
  <si>
    <t>-------------Tổ Kho quỹ(*156888*)</t>
  </si>
  <si>
    <t>-----------Kho bạc Nhà nước Châu Thành(*3924*)</t>
  </si>
  <si>
    <t>-------------Ban lãnh đạo(*156889*)</t>
  </si>
  <si>
    <t>-------------Tổ Kế toán nhà nước(*156890*)</t>
  </si>
  <si>
    <t>-------------Tổ Tổng hợp - Hành chính(*156891*)</t>
  </si>
  <si>
    <t>-------------Tổ Kho quỹ(*156892*)</t>
  </si>
  <si>
    <t>-----------Kho bạc Nhà nước Cầu Kè(*3922*)</t>
  </si>
  <si>
    <t>-------------Ban lãnh đạo(*156893*)</t>
  </si>
  <si>
    <t>-------------Tổ Kế toán nhà nước(*156894*)</t>
  </si>
  <si>
    <t>-------------Tổ Tổng hợp - Hành chính(*156895*)</t>
  </si>
  <si>
    <t>-------------Tổ Kho quỹ(*156896*)</t>
  </si>
  <si>
    <t>-----------Kho bạc Nhà nước Cầu Ngang(*3925*)</t>
  </si>
  <si>
    <t>-------------Ban lãnh đạo(*156897*)</t>
  </si>
  <si>
    <t>-------------Tổ Kế toán nhà nước(*156898*)</t>
  </si>
  <si>
    <t>-------------Tổ Tổng hợp - Hành chính(*156899*)</t>
  </si>
  <si>
    <t>-------------Tổ Kho quỹ(*156900*)</t>
  </si>
  <si>
    <t>-----------Kho bạc Nhà nước Duyên Hải(*3927*)</t>
  </si>
  <si>
    <t>-------------Ban lãnh đạo(*156901*)</t>
  </si>
  <si>
    <t>-------------Tổ Kế toán nhà nước(*156902*)</t>
  </si>
  <si>
    <t>-------------Tổ Tổng hợp - Hành chính(*156903*)</t>
  </si>
  <si>
    <t>-------------Tổ Kho quỹ(*156904*)</t>
  </si>
  <si>
    <t>-----------Kho bạc Nhà nước Tiểu Cần(*3923*)</t>
  </si>
  <si>
    <t>-------------Ban lãnh đạo(*156905*)</t>
  </si>
  <si>
    <t>-------------Tổ Kế toán nhà nước(*156906*)</t>
  </si>
  <si>
    <t>-------------Tổ Tổng hợp - Hành chính(*156907*)</t>
  </si>
  <si>
    <t>-------------Tổ Kho quỹ(*156908*)</t>
  </si>
  <si>
    <t>-----------Kho bạc Nhà nước Trà Cú(*3926*)</t>
  </si>
  <si>
    <t>-------------Ban lãnh đạo(*156909*)</t>
  </si>
  <si>
    <t>-------------Tổ Kế toán nhà nước(*156910*)</t>
  </si>
  <si>
    <t>-------------Tổ Tổng hợp - Hành chính(*156911*)</t>
  </si>
  <si>
    <t>-------------Tổ Kho quỹ(*156912*)</t>
  </si>
  <si>
    <t>-----------Kho bạc Nhà nước thị xã Duyên Hải(*11341*)</t>
  </si>
  <si>
    <t>-------------Ban lãnh đạo(*156913*)</t>
  </si>
  <si>
    <t>-------------Tổ Kế toán nhà nước(*156914*)</t>
  </si>
  <si>
    <t>-------------Tổ Tổng hợp - Hành chính(*156915*)</t>
  </si>
  <si>
    <t>-------------Tổ Kho quỹ(*156916*)</t>
  </si>
  <si>
    <t>----------Kho bạc Nhà nước Tỉnh Tuyên Quang(*3322*)</t>
  </si>
  <si>
    <t>-----------Ban Giám đốc(*11344*)</t>
  </si>
  <si>
    <t>-----------Văn phòng Kho bạc nhà nước Tỉnh(*11350*)</t>
  </si>
  <si>
    <t>-----------Phòng Kế toán Nhà nước(*11345*)</t>
  </si>
  <si>
    <t>-----------Phòng Thanh Tra- Kiểm tra(*11347*)</t>
  </si>
  <si>
    <t>-----------Phòng Tài vụ - Quản trị(*11359*)</t>
  </si>
  <si>
    <t>-----------Phòng Tổ Chức cán Bộ(*11349*)</t>
  </si>
  <si>
    <t>-----------Phòng Tin học(*11348*)</t>
  </si>
  <si>
    <t>-----------Phòng Tài vụ(*11357*)</t>
  </si>
  <si>
    <t>-----------Phòng Giao dịch(*11356*)</t>
  </si>
  <si>
    <t>-----------Phòng Tổng hợp(*156918*)</t>
  </si>
  <si>
    <t>-----------Phòng Thanh tra(*156920*)</t>
  </si>
  <si>
    <t>-----------Phòng Hành chính-Quản trị(*156921*)</t>
  </si>
  <si>
    <t>-----------Phòng Kiểm soát chi ngân sách nhà nước(*156922*)</t>
  </si>
  <si>
    <t>-----------Phòng Kế hoạch tổng hợp(*156923*)</t>
  </si>
  <si>
    <t>-----------Phòng Kiểm tra, kiểm soát(*156924*)</t>
  </si>
  <si>
    <t>-----------Phòng Thanh toán vốn đầu tư(*156925*)</t>
  </si>
  <si>
    <t>-----------Phòng Hành chính – Tài vụ - Quản trị(*156926*)</t>
  </si>
  <si>
    <t>-----------Kho bạc Nhà nước Chiêm Hoá(*3324*)</t>
  </si>
  <si>
    <t>-------------Ban lãnh đạo(*156927*)</t>
  </si>
  <si>
    <t>-------------Tổ Kế toán nhà nước(*156928*)</t>
  </si>
  <si>
    <t>-------------Tổ Tổng hợp - Hành chính(*156929*)</t>
  </si>
  <si>
    <t>-------------Tổ Kho quỹ(*156930*)</t>
  </si>
  <si>
    <t>-----------Kho bạc Nhà nước Hàm Yên(*3325*)</t>
  </si>
  <si>
    <t>-------------Ban lãnh đạo(*156931*)</t>
  </si>
  <si>
    <t>-------------Tổ Kế toán nhà nước(*156932*)</t>
  </si>
  <si>
    <t>-------------Tổ Tổng hợp - Hành chính(*156933*)</t>
  </si>
  <si>
    <t>-------------Tổ Kho quỹ(*156934*)</t>
  </si>
  <si>
    <t>-----------Kho bạc Nhà nước Na Hang(*3323*)</t>
  </si>
  <si>
    <t>-------------Ban lãnh đạo(*156935*)</t>
  </si>
  <si>
    <t>-------------Tổ Kế toán nhà nước(*156936*)</t>
  </si>
  <si>
    <t>-------------Tổ Tổng hợp - Hành chính(*156937*)</t>
  </si>
  <si>
    <t>-------------Tổ Kho quỹ(*156938*)</t>
  </si>
  <si>
    <t>-----------Kho bạc Nhà nước Sơn Dương(*3327*)</t>
  </si>
  <si>
    <t>-------------Ban lãnh đạo(*156939*)</t>
  </si>
  <si>
    <t>-------------Tổ Kế toán nhà nước(*156940*)</t>
  </si>
  <si>
    <t>-------------Tổ Tổng hợp - Hành chính(*156941*)</t>
  </si>
  <si>
    <t>-------------Tổ Kho quỹ(*156942*)</t>
  </si>
  <si>
    <t>-----------Kho bạc Nhà nước Yên Sơn(*3326*)</t>
  </si>
  <si>
    <t>-------------Ban lãnh đạo(*156943*)</t>
  </si>
  <si>
    <t>-------------Tổ Kế toán nhà nước(*156944*)</t>
  </si>
  <si>
    <t>-------------Tổ Tổng hợp - Hành chính(*156945*)</t>
  </si>
  <si>
    <t>-------------Tổ Kho quỹ(*156946*)</t>
  </si>
  <si>
    <t>-----------Kho bạc nhà nước Lâm Bình(*12363*)</t>
  </si>
  <si>
    <t>-------------Ban lãnh đạo(*156947*)</t>
  </si>
  <si>
    <t>-------------Tổ Kế toán nhà nước(*156948*)</t>
  </si>
  <si>
    <t>-------------Tổ Tổng hợp - Hành chính(*156949*)</t>
  </si>
  <si>
    <t>-------------Tổ Kho quỹ(*156950*)</t>
  </si>
  <si>
    <t>----------Kho bạc Nhà nước Tỉnh Vĩnh Long(*3929*)</t>
  </si>
  <si>
    <t>-----------Ban Giám đốc(*11362*)</t>
  </si>
  <si>
    <t>-----------Văn phòng Kho bạc nhà nước Tỉnh(*11368*)</t>
  </si>
  <si>
    <t>-----------Phòng Kế toán nhà nước(*11363*)</t>
  </si>
  <si>
    <t>-----------Phòng Kiểm soát chi(*11364*)</t>
  </si>
  <si>
    <t>-----------Phòng Thanh tra- Kiểm tra(*11365*)</t>
  </si>
  <si>
    <t>-----------Phòng Tài vụ - Quản trị(*12276*)</t>
  </si>
  <si>
    <t>-----------Phòng tổ chức cán bộ(*11367*)</t>
  </si>
  <si>
    <t>-----------Phòng tin học(*11366*)</t>
  </si>
  <si>
    <t>-----------Phòng Tài vụ(*11376*)</t>
  </si>
  <si>
    <t>-----------Phòng Giao dịch(*156951*)</t>
  </si>
  <si>
    <t>-----------Phòng Kế hoạch tổng hợp - Kho bạc Nhà nước Bình Tân(*11292*)</t>
  </si>
  <si>
    <t>-----------Phòng Kho quỹ - Kho bạc Nhà nước Bình Tân(*11294*)</t>
  </si>
  <si>
    <t>-----------Phòng Hành chính-Quản trị(*11293*)</t>
  </si>
  <si>
    <t>-----------Phòng Kiểm soát chi ngân sách nhà nước(*156953*)</t>
  </si>
  <si>
    <t>-----------Phòng Kế hoạch tổng hợp(*156954*)</t>
  </si>
  <si>
    <t>-----------Phòng Kiểm tra, kiểm soát(*156955*)</t>
  </si>
  <si>
    <t>-----------Phòng Thanh toán vốn đầu tư(*156956*)</t>
  </si>
  <si>
    <t>-----------Phòng Hành chính – Tài vụ - Quản trị(*156957*)</t>
  </si>
  <si>
    <t>-----------Kho bạc Nhà nước Bình Minh(*3937*)</t>
  </si>
  <si>
    <t>-------------Ban lãnh đạo(*156958*)</t>
  </si>
  <si>
    <t>-------------Tổ Kế toán nhà nước(*156959*)</t>
  </si>
  <si>
    <t>-------------Tổ Tổng hợp - Hành chính(*156960*)</t>
  </si>
  <si>
    <t>-------------Tổ Kho quỹ(*156961*)</t>
  </si>
  <si>
    <t>-----------Kho bạc Nhà nước Long Hồ(*3930*)</t>
  </si>
  <si>
    <t>-------------Ban lãnh đạo(*156962*)</t>
  </si>
  <si>
    <t>-------------Tổ Kế toán nhà nước(*156963*)</t>
  </si>
  <si>
    <t>-------------Tổ Tổng hợp - Hành chính(*156964*)</t>
  </si>
  <si>
    <t>-------------Tổ Kho quỹ(*156965*)</t>
  </si>
  <si>
    <t>-----------Kho bạc Nhà nước Mang Thít(*3931*)</t>
  </si>
  <si>
    <t>-------------Ban lãnh đạo(*156966*)</t>
  </si>
  <si>
    <t>-------------Tổ Kế toán nhà nước(*156967*)</t>
  </si>
  <si>
    <t>-------------Tổ Tổng hợp - Hành chính(*156968*)</t>
  </si>
  <si>
    <t>-------------Tổ Kho quỹ(*156969*)</t>
  </si>
  <si>
    <t>-----------Kho bạc Nhà nước Tam Bình(*3933*)</t>
  </si>
  <si>
    <t>-------------Ban lãnh đạo(*156970*)</t>
  </si>
  <si>
    <t>-------------Tổ Kế toán nhà nước(*156971*)</t>
  </si>
  <si>
    <t>-------------Tổ Tổng hợp - Hành chính(*156972*)</t>
  </si>
  <si>
    <t>-------------Tổ Kho quỹ(*156973*)</t>
  </si>
  <si>
    <t>-----------Kho bạc Nhà nước Trà Ôn(*3934*)</t>
  </si>
  <si>
    <t>-------------Ban lãnh đạo(*156974*)</t>
  </si>
  <si>
    <t>-------------Tổ Kế toán nhà nước(*156975*)</t>
  </si>
  <si>
    <t>-------------Tổ Tổng hợp - Hành chính(*156976*)</t>
  </si>
  <si>
    <t>-------------Tổ Kho quỹ(*156977*)</t>
  </si>
  <si>
    <t>-----------Kho bạc Nhà nước Vũng Liêm(*3932*)</t>
  </si>
  <si>
    <t>-------------Ban lãnh đạo(*156660*)</t>
  </si>
  <si>
    <t>-------------Tổ Kế toán nhà nước(*156661*)</t>
  </si>
  <si>
    <t>-------------Tổ Tổng hợp - Hành chính(*156662*)</t>
  </si>
  <si>
    <t>-------------Tổ Kho quỹ(*156663*)</t>
  </si>
  <si>
    <t>-----------Kho bạc Nhà nước Bình Tân(*3935*)</t>
  </si>
  <si>
    <t>-------------Ban lãnh đạo(*156664*)</t>
  </si>
  <si>
    <t>-------------Tổ Kế toán nhà nước(*156665*)</t>
  </si>
  <si>
    <t>-------------Tổ Tổng hợp - Hành chính(*156666*)</t>
  </si>
  <si>
    <t>-------------Tổ Kho quỹ(*156667*)</t>
  </si>
  <si>
    <t>----------Kho bạc Nhà nước Tỉnh Vĩnh Phúc(*3457*)</t>
  </si>
  <si>
    <t>-----------Ban Giám đốc(*11392*)</t>
  </si>
  <si>
    <t>-----------Văn phòng Kho bạc nhà nước Tỉnh(*11384*)</t>
  </si>
  <si>
    <t>-----------Phòng Kế toán nhà nước(*11378*)</t>
  </si>
  <si>
    <t>-----------Phòng Kiểm soát chi(*11379*)</t>
  </si>
  <si>
    <t>-----------Phòng Thanh tra - Kiểm tra(*11381*)</t>
  </si>
  <si>
    <t>-----------Phòng Tài vụ-Quản trị(*11395*)</t>
  </si>
  <si>
    <t>-----------Phòng Tổ chức cán bộ(*11383*)</t>
  </si>
  <si>
    <t>-----------Phòng Tin học(*11382*)</t>
  </si>
  <si>
    <t>-----------Phòng Tài vụ(*156668*)</t>
  </si>
  <si>
    <t>-----------Phòng giao dịch(*11393*)</t>
  </si>
  <si>
    <t>-----------Phòng Tổng hợp(*156669*)</t>
  </si>
  <si>
    <t>-----------Phòng Kho quỹ(*11380*)</t>
  </si>
  <si>
    <t>-----------Phòng Thanh tra(*156670*)</t>
  </si>
  <si>
    <t>-----------Phòng Hành chính-Quản trị(*156671*)</t>
  </si>
  <si>
    <t>-----------Phòng Kiểm soát chi ngân sách nhà nước(*156672*)</t>
  </si>
  <si>
    <t>-----------Phòng Kế hoạch tổng hợp(*156673*)</t>
  </si>
  <si>
    <t>-----------Phòng Kiểm tra, kiểm soát(*156674*)</t>
  </si>
  <si>
    <t>-----------Phòng Thanh toán vốn đầu tư(*156675*)</t>
  </si>
  <si>
    <t>-----------Phòng Hành chính – Tài vụ - Quản trị(*156676*)</t>
  </si>
  <si>
    <t>-----------Kho bạc Nhà nước Phúc Yên(*3458*)</t>
  </si>
  <si>
    <t>-------------Ban lãnh đạo(*156677*)</t>
  </si>
  <si>
    <t>-------------Tổ Kế toán nhà nước(*156678*)</t>
  </si>
  <si>
    <t>-------------Tổ Tổng hợp - Hành chính(*156679*)</t>
  </si>
  <si>
    <t>-------------Tổ Kho quỹ(*156680*)</t>
  </si>
  <si>
    <t>-----------Kho bạc Nhà nước Bình Xuyên(*3462*)</t>
  </si>
  <si>
    <t>-------------Ban lãnh đạo(*156681*)</t>
  </si>
  <si>
    <t>-------------Tổ Kế toán nhà nước(*156682*)</t>
  </si>
  <si>
    <t>-------------Tổ Tổng hợp - Hành chính(*156683*)</t>
  </si>
  <si>
    <t>-------------Tổ Kho quỹ(*156684*)</t>
  </si>
  <si>
    <t>-----------Kho bạc Nhà nước Tam Đảo(*3461*)</t>
  </si>
  <si>
    <t>-------------Ban lãnh đạo(*156685*)</t>
  </si>
  <si>
    <t>-------------Tổ Kế toán nhà nước(*156686*)</t>
  </si>
  <si>
    <t>-------------Tổ Tổng hợp - Hành chính(*156687*)</t>
  </si>
  <si>
    <t>-------------Tổ Kho quỹ(*156688*)</t>
  </si>
  <si>
    <t>-----------Kho bạc Nhà nước Tam Dương(*3460*)</t>
  </si>
  <si>
    <t>-------------Ban lãnh đạo(*156689*)</t>
  </si>
  <si>
    <t>-------------Tổ Kế toán nhà nước(*156690*)</t>
  </si>
  <si>
    <t>-------------Tổ Tổng hợp - Hành chính(*156691*)</t>
  </si>
  <si>
    <t>-------------Tổ Kho quỹ(*156692*)</t>
  </si>
  <si>
    <t>-----------Kho bạc Nhà nước Vĩnh Tường(*3464*)</t>
  </si>
  <si>
    <t>-------------Ban lãnh đạo(*156693*)</t>
  </si>
  <si>
    <t>-------------Tổ Kế toán nhà nước(*156694*)</t>
  </si>
  <si>
    <t>-------------Tổ Tổng hợp - Hành chính(*156695*)</t>
  </si>
  <si>
    <t>-------------Tổ Kho quỹ(*156696*)</t>
  </si>
  <si>
    <t>-----------Kho bạc Nhà nước Yên Lạc(*3463*)</t>
  </si>
  <si>
    <t>-------------Ban lãnh đạo(*156697*)</t>
  </si>
  <si>
    <t>-------------Tổ Kế toán nhà nước(*156698*)</t>
  </si>
  <si>
    <t>-------------Tổ Tổng hợp - Hành chính(*156699*)</t>
  </si>
  <si>
    <t>-------------Tổ Kho quỹ(*156700*)</t>
  </si>
  <si>
    <t>-----------Kho bạc Nhà nước Lập Thạch(*3459*)</t>
  </si>
  <si>
    <t>-------------Ban lãnh đạo(*156701*)</t>
  </si>
  <si>
    <t>-------------Tổ Kế toán nhà nước(*156702*)</t>
  </si>
  <si>
    <t>-------------Tổ Tổng hợp - Hành chính(*156703*)</t>
  </si>
  <si>
    <t>-------------Tổ Kho quỹ(*156704*)</t>
  </si>
  <si>
    <t>-----------Kho bạc Nhà nước Sông Lô(*3466*)</t>
  </si>
  <si>
    <t>-------------Ban lãnh đạo(*156705*)</t>
  </si>
  <si>
    <t>-------------Tổ Kế toán nhà nước(*156706*)</t>
  </si>
  <si>
    <t>-------------Tổ Tổng hợp - Hành chính(*156707*)</t>
  </si>
  <si>
    <t>-------------Tổ Kho quỹ(*156708*)</t>
  </si>
  <si>
    <t>----------Kho bạc Nhà nước Tỉnh Yên Bái(*3373*)</t>
  </si>
  <si>
    <t>-----------Ban Giám đốc(*11398*)</t>
  </si>
  <si>
    <t>-----------Văn phòng Kho bạc nhà nước Tỉnh(*3374*)</t>
  </si>
  <si>
    <t>-----------Phòng Kế toán Nhà nước(*11399*)</t>
  </si>
  <si>
    <t>-----------Phòng Kiểm soát chi(*156709*)</t>
  </si>
  <si>
    <t>-----------Phòng Thanh tra - Kiểm tra(*12278*)</t>
  </si>
  <si>
    <t>-----------Phòng Tài vụ - Quản trị(*12277*)</t>
  </si>
  <si>
    <t>-----------Phòng Tổ chức cán bộ(*11404*)</t>
  </si>
  <si>
    <t>-----------Phòng Tin học(*11403*)</t>
  </si>
  <si>
    <t>-----------Phòng Tài vụ(*11415*)</t>
  </si>
  <si>
    <t>-----------Phòng Giao dịch thuộc Kho bạc Nhà nước Yên Bái(*11414*)</t>
  </si>
  <si>
    <t>-----------Phòng Tổng hợp(*11397*)</t>
  </si>
  <si>
    <t>-----------Phòng Kho quỹ(*11401*)</t>
  </si>
  <si>
    <t>-----------Phòng Thanh tra(*11402*)</t>
  </si>
  <si>
    <t>-----------Phòng Hành chính-Quản trị(*156710*)</t>
  </si>
  <si>
    <t>-----------Phòng Kiểm soát chi Ngân sách Nhà nước(*11400*)</t>
  </si>
  <si>
    <t>-----------Phòng Kế hoạch tổng hợp(*156711*)</t>
  </si>
  <si>
    <t>-----------Phòng Kiểm tra, kiểm soát(*156712*)</t>
  </si>
  <si>
    <t>-----------Phòng Thanh toán vốn đầu tư(*156713*)</t>
  </si>
  <si>
    <t>-----------Phòng Hành chính – Tài vụ - Quản trị(*156714*)</t>
  </si>
  <si>
    <t>-----------Kho bạc Nhà nước Nghĩa Lộ(*3375*)</t>
  </si>
  <si>
    <t>-------------Ban lãnh đạo(*156715*)</t>
  </si>
  <si>
    <t>-------------Tổ Kế toán nhà nước(*156716*)</t>
  </si>
  <si>
    <t>-------------Tổ Tổng hợp - Hành chính(*156717*)</t>
  </si>
  <si>
    <t>-------------Tổ Kho quỹ(*156718*)</t>
  </si>
  <si>
    <t>-----------Kho bạc Nhà nước Lục Yên(*3376*)</t>
  </si>
  <si>
    <t>-------------Ban lãnh đạo(*156719*)</t>
  </si>
  <si>
    <t>-------------Tổ Kế toán nhà nước(*156720*)</t>
  </si>
  <si>
    <t>-------------Tổ Tổng hợp - Hành chính(*156721*)</t>
  </si>
  <si>
    <t>-------------Tổ Kho quỹ(*156722*)</t>
  </si>
  <si>
    <t>-----------Kho bạc Nhà nước Văn Yên(*3377*)</t>
  </si>
  <si>
    <t>-------------Ban lãnh đạo(*156723*)</t>
  </si>
  <si>
    <t>-------------Tổ Kế toán nhà nước(*156724*)</t>
  </si>
  <si>
    <t>-------------Tổ Tổng hợp - Hành chính(*156725*)</t>
  </si>
  <si>
    <t>-------------Tổ Kho quỹ(*156726*)</t>
  </si>
  <si>
    <t>-----------Kho bạc Nhà nước Mù Cang Chải(*3378*)</t>
  </si>
  <si>
    <t>-------------Ban lãnh đạo(*156727*)</t>
  </si>
  <si>
    <t>-------------Tổ Kế toán nhà nước(*156728*)</t>
  </si>
  <si>
    <t>-------------Tổ Tổng hợp - Hành chính(*156729*)</t>
  </si>
  <si>
    <t>-------------Tổ Kho quỹ(*156730*)</t>
  </si>
  <si>
    <t>-----------Kho bạc Nhà nước Trấn Yên(*3379*)</t>
  </si>
  <si>
    <t>-------------Ban lãnh đạo(*156731*)</t>
  </si>
  <si>
    <t>-------------Tổ Kế toán nhà nước(*156732*)</t>
  </si>
  <si>
    <t>-------------Tổ Tổng hợp - Hành chính(*156733*)</t>
  </si>
  <si>
    <t>-------------Tổ Kho quỹ(*156734*)</t>
  </si>
  <si>
    <t>-----------Kho bạc Nhà nước Yên Bình(*3382*)</t>
  </si>
  <si>
    <t>-------------Ban lãnh đạo(*156735*)</t>
  </si>
  <si>
    <t>-------------Tổ Kế toán nhà nước(*156736*)</t>
  </si>
  <si>
    <t>-------------Tổ Tổng hợp - Hành chính(*156737*)</t>
  </si>
  <si>
    <t>-------------Tổ Kho quỹ(*156738*)</t>
  </si>
  <si>
    <t>-----------Kho bạc Nhà nước Văn Chấn(*3381*)</t>
  </si>
  <si>
    <t>-------------Ban lãnh đạo(*156739*)</t>
  </si>
  <si>
    <t>-------------Tổ Kế toán nhà nước(*156740*)</t>
  </si>
  <si>
    <t>-------------Tổ Tổng hợp - Hành chính(*156741*)</t>
  </si>
  <si>
    <t>-------------Tổ Kho quỹ(*156742*)</t>
  </si>
  <si>
    <t>-----------Kho bạc Nhà nước Trạm Tấu(*3380*)</t>
  </si>
  <si>
    <t>-------------Ban lãnh đạo(*156743*)</t>
  </si>
  <si>
    <t>-------------Tổ Kế toán nhà nước(*156744*)</t>
  </si>
  <si>
    <t>-------------Tổ Tổng hợp - Hành chính(*156745*)</t>
  </si>
  <si>
    <t>-------------Tổ Kho quỹ(*156746*)</t>
  </si>
  <si>
    <t>----------Kho bạc Nhà nước Tỉnh An Giang(*3951*)</t>
  </si>
  <si>
    <t>-----------Ban Giám đốc(*9940*)</t>
  </si>
  <si>
    <t>-----------Văn phòng Kho bạc nhà nước Tỉnh(*9929*)</t>
  </si>
  <si>
    <t>-----------Phòng kế toán nhà nước(*9923*)</t>
  </si>
  <si>
    <t>-----------Phòng Kiểm soát chi(*9924*)</t>
  </si>
  <si>
    <t>-----------Phòng Thanh tra - Kiểm tra(*9926*)</t>
  </si>
  <si>
    <t>-----------Phòng Tài vụ - Quản trị(*12279*)</t>
  </si>
  <si>
    <t>-----------Phòng Tổ chức cán bộ(*9928*)</t>
  </si>
  <si>
    <t>-----------Phòng Tin học(*9927*)</t>
  </si>
  <si>
    <t>-----------Phòng Tài vụ(*9942*)</t>
  </si>
  <si>
    <t>-----------Phòng Giao dịch(*9941*)</t>
  </si>
  <si>
    <t>-----------Phòng Tổng hợp(*9922*)</t>
  </si>
  <si>
    <t>-----------Phòng Kho quỹ(*9925*)</t>
  </si>
  <si>
    <t>-----------Phòng Thanh tra(*156747*)</t>
  </si>
  <si>
    <t>-----------Phòng Hành chính-Quản trị(*156748*)</t>
  </si>
  <si>
    <t>-----------Phòng Kiểm soát chi ngân sách nhà nước(*156749*)</t>
  </si>
  <si>
    <t>-----------Phòng Kế hoạch tổng hợp(*156750*)</t>
  </si>
  <si>
    <t>-----------Phòng Kiểm tra, kiểm soát(*156751*)</t>
  </si>
  <si>
    <t>-----------Phòng Thanh toán vốn đầu tư(*156752*)</t>
  </si>
  <si>
    <t>-----------Phòng Hành chính – Tài vụ - Quản trị(*156753*)</t>
  </si>
  <si>
    <t>-----------Kho bạc Nhà nước An Phú(*3953*)</t>
  </si>
  <si>
    <t>-------------Ban lãnh đạo(*156777*)</t>
  </si>
  <si>
    <t>-------------Tổ Kế toán nhà nước(*156778*)</t>
  </si>
  <si>
    <t>-------------Tổ Tổng hợp - Hành chính(*156779*)</t>
  </si>
  <si>
    <t>-------------Tổ Kho quỹ(*156780*)</t>
  </si>
  <si>
    <t>-----------Kho bạc Nhà nước Châu Đốc(*3962*)</t>
  </si>
  <si>
    <t>-------------Ban lãnh đạo(*156781*)</t>
  </si>
  <si>
    <t>-------------Tổ Kế toán nhà nước(*156782*)</t>
  </si>
  <si>
    <t>-------------Tổ Tổng hợp - Hành chính(*156783*)</t>
  </si>
  <si>
    <t>-------------Tổ Kho quỹ(*156784*)</t>
  </si>
  <si>
    <t>-----------Kho bạc Nhà nước Châu Phú(*3955*)</t>
  </si>
  <si>
    <t>-------------Ban lãnh đạo(*156785*)</t>
  </si>
  <si>
    <t>-------------Tổ Kế toán nhà nước(*156786*)</t>
  </si>
  <si>
    <t>-------------Tổ Tổng hợp - Hành chính(*156787*)</t>
  </si>
  <si>
    <t>-------------Tổ Kho quỹ(*156788*)</t>
  </si>
  <si>
    <t>-----------Kho bạc Nhà nước Châu Thành(*3958*)</t>
  </si>
  <si>
    <t>-------------Ban lãnh đạo(*156789*)</t>
  </si>
  <si>
    <t>-------------Tổ Kế toán nhà nước(*156790*)</t>
  </si>
  <si>
    <t>-------------Tổ Tổng hợp - Hành chính(*156791*)</t>
  </si>
  <si>
    <t>-------------Tổ Kho quỹ(*156792*)</t>
  </si>
  <si>
    <t>-----------Kho bạc Nhà nước Chợ Mới(*3959*)</t>
  </si>
  <si>
    <t>-------------Ban lãnh đạo(*156793*)</t>
  </si>
  <si>
    <t>-------------Tổ Kế toán nhà nước(*156794*)</t>
  </si>
  <si>
    <t>-------------Tổ Tổng hợp - Hành chính(*156795*)</t>
  </si>
  <si>
    <t>-------------Tổ Kho quỹ(*156796*)</t>
  </si>
  <si>
    <t>-----------Kho bạc Nhà nước Phú Tân(*3954*)</t>
  </si>
  <si>
    <t>-------------Ban lãnh đạo(*156797*)</t>
  </si>
  <si>
    <t>-------------Tổ Kế toán nhà nước(*156798*)</t>
  </si>
  <si>
    <t>-------------Tổ Tổng hợp - Hành chính(*156799*)</t>
  </si>
  <si>
    <t>-------------Tổ Kho quỹ(*156800*)</t>
  </si>
  <si>
    <t>-----------Kho bạc Nhà nước Tân Châu(*3961*)</t>
  </si>
  <si>
    <t>-------------Ban lãnh đạo(*156810*)</t>
  </si>
  <si>
    <t>-------------Tổ Kế toán nhà nước(*156811*)</t>
  </si>
  <si>
    <t>-------------Tổ Tổng hợp - Hành chính(*156812*)</t>
  </si>
  <si>
    <t>-------------Tổ Kho quỹ(*156813*)</t>
  </si>
  <si>
    <t>-----------Kho bạc Nhà nước Tịnh Biên(*3956*)</t>
  </si>
  <si>
    <t>-------------Ban lãnh đạo(*156814*)</t>
  </si>
  <si>
    <t>-------------Tổ Kế toán nhà nước(*156815*)</t>
  </si>
  <si>
    <t>-------------Tổ Tổng hợp - Hành chính(*156816*)</t>
  </si>
  <si>
    <t>-------------Tổ Kho quỹ(*156817*)</t>
  </si>
  <si>
    <t>-----------Kho bạc Nhà nước Thoại Sơn(*3960*)</t>
  </si>
  <si>
    <t>-------------Ban lãnh đạo(*156818*)</t>
  </si>
  <si>
    <t>-------------Tổ Kế toán nhà nước(*156819*)</t>
  </si>
  <si>
    <t>-------------Tổ Tổng hợp - Hành chính(*156820*)</t>
  </si>
  <si>
    <t>-------------Tổ Kho quỹ(*156821*)</t>
  </si>
  <si>
    <t>-----------Kho bạc Nhà nước Tri Tôn(*3957*)</t>
  </si>
  <si>
    <t>-------------Ban lãnh đạo(*156822*)</t>
  </si>
  <si>
    <t>-------------Tổ Kế toán nhà nước(*156823*)</t>
  </si>
  <si>
    <t>-------------Tổ Tổng hợp - Hành chính(*156824*)</t>
  </si>
  <si>
    <t>-------------Tổ Kho quỹ(*156825*)</t>
  </si>
  <si>
    <t>----------Kho bạc Nhà nước Tỉnh Hà Tây(*156826*)</t>
  </si>
  <si>
    <t>-----------Ban Giám đốc(*156827*)</t>
  </si>
  <si>
    <t>-----------Văn phòng kho bạc nhà nước Tỉnh Hà Tây(*156828*)</t>
  </si>
  <si>
    <t>-----------Kho bạc nhà nước Huyện Mỹ Đức(*156829*)</t>
  </si>
  <si>
    <t>-----------Kho bạc nhà nước Huyện Ứng Hòa(*156830*)</t>
  </si>
  <si>
    <t>-----------Kho bạc nhà nước Huyện Phú Xuyên(*156831*)</t>
  </si>
  <si>
    <t>-----------Kho bạc nhà nước Huyện Thường Tín(*156832*)</t>
  </si>
  <si>
    <t>-----------Kho bạc nhà nước Huyện Thanh Oai(*156833*)</t>
  </si>
  <si>
    <t>-----------Kho bạc nhà nước Huyện Chương Mỹ(*156834*)</t>
  </si>
  <si>
    <t>-----------Kho bạc nhà nước Huyện Thạch Thất(*156835*)</t>
  </si>
  <si>
    <t>-----------Kho bạc nhà nước Huyện Quốc Oai(*156836*)</t>
  </si>
  <si>
    <t>-----------Kho bạc nhà nước Huyện Hoài Đức(*156837*)</t>
  </si>
  <si>
    <t>-----------Kho bạc nhà nước Huyện Đan Phượng(*156838*)</t>
  </si>
  <si>
    <t>-----------Kho bạc nhà nước Huyện Phúc Thọ(*156861*)</t>
  </si>
  <si>
    <t>-----------Kho bạc nhà nước Huyện Ba Vì(*156862*)</t>
  </si>
  <si>
    <t>-----------Kho bạc nhà nước Thị xã Sơn Tây(*156863*)</t>
  </si>
  <si>
    <t>-----------Kho bạc nhà nước Thị xã Hà Đông(*156864*)</t>
  </si>
  <si>
    <t>------Ủy ban Chứng khoán Nhà nước(*4027*)</t>
  </si>
  <si>
    <t>--------Ban Lãnh đạo(*11417*)</t>
  </si>
  <si>
    <t>--------Văn phòng UBCKNN(*4028*)</t>
  </si>
  <si>
    <t>----------Phòng Hành chính(*11433*)</t>
  </si>
  <si>
    <t>----------Phòng Thư ký(*11434*)</t>
  </si>
  <si>
    <t>----------Phòng Tổng hợp dự báo(*11435*)</t>
  </si>
  <si>
    <t>----------Phòng Thông tin và quan hệ công chúng(*11436*)</t>
  </si>
  <si>
    <t>----------Phòng Hành chính - Tổng hợp(*11438*)</t>
  </si>
  <si>
    <t>----------Phòng Nghiệp vụ(*11439*)</t>
  </si>
  <si>
    <t>--------Văn phòng Đảng - Đoàn thể(*11425*)</t>
  </si>
  <si>
    <t>--------Thanh tra UBCKNN(*4042*)</t>
  </si>
  <si>
    <t>--------Trung tâm NCKH &amp; ĐTCK(*4043*)</t>
  </si>
  <si>
    <t>----------Ban Giám đốc(*12864*)</t>
  </si>
  <si>
    <t>----------Phòng Quản lý nghiên cứu khoa học(*11446*)</t>
  </si>
  <si>
    <t>----------Phòng Đào tạo(*11447*)</t>
  </si>
  <si>
    <t>----------Phòng Phân tích và Dự báo thị trường(*11448*)</t>
  </si>
  <si>
    <t>----------Chi nhánh tại Thành phố Hồ Chí Minh(*11452*)</t>
  </si>
  <si>
    <t>----------Phòng Kế toán(*11449*)</t>
  </si>
  <si>
    <t>----------Phòng Tư liệu - Tin học(*11450*)</t>
  </si>
  <si>
    <t>----------Phòng Hành chính - Tổng hợp(*11451*)</t>
  </si>
  <si>
    <t>----------Phòng Quản trị công ty(*11453*)</t>
  </si>
  <si>
    <t>--------Trung tâm Lưu ký Chứng khoán(*11883*)</t>
  </si>
  <si>
    <t>--------Trung tâm Giao dịch chứng khoán Hà Nội(*11880*)</t>
  </si>
  <si>
    <t>--------Trung tâm Tin học và Thống kê(*11882*)</t>
  </si>
  <si>
    <t>--------Trung tâm Giao dịch chứng khoán thành phố Hồ Chí Minh(*11881*)</t>
  </si>
  <si>
    <t>--------Vụ Pháp chế(*4034*)</t>
  </si>
  <si>
    <t>--------Vụ Giám sát Công ty Đại chúng(*4031*)</t>
  </si>
  <si>
    <t>--------Vụ Quản lý Chào bán Chứng khoán(*4038*)</t>
  </si>
  <si>
    <t>--------Vụ Phát triển Thị trường Chứng khoán(*4035*)</t>
  </si>
  <si>
    <t>--------Vụ Quản lý Kinh doanh Chứng khoán(*4037*)</t>
  </si>
  <si>
    <t>--------Vụ Quản lý các công ty quản lý quỹ và quỹ đầu tư chứng khoán(*4036*)</t>
  </si>
  <si>
    <t>--------Vụ Giám sát Thị trường Chứng khoán(*4032*)</t>
  </si>
  <si>
    <t>--------Vụ Hợp tác quốc tế(*4033*)</t>
  </si>
  <si>
    <t>--------Vụ Tổ chức cán bộ(*11424*)</t>
  </si>
  <si>
    <t>--------Vụ Quản lý phát hành chứng khoán(*11871*)</t>
  </si>
  <si>
    <t>--------Vụ Tài vụ - Quản trị(*4039*)</t>
  </si>
  <si>
    <t>----------Lãnh đạo Vụ(*12836*)</t>
  </si>
  <si>
    <t>----------Phòng Kế hoạch - Tài chính(*11427*)</t>
  </si>
  <si>
    <t>----------Phòng Tài vụ(*11428*)</t>
  </si>
  <si>
    <t>----------Phòng Quản trị(*11429*)</t>
  </si>
  <si>
    <t>--------Cục Công nghệ Thông tin(*4030*)</t>
  </si>
  <si>
    <t>----------Lãnh đạo cục(*12840*)</t>
  </si>
  <si>
    <t>----------Phòng Tổng hợp(*11441*)</t>
  </si>
  <si>
    <t>----------Phòng Quản lý cơ sở dữ liệu(*11442*)</t>
  </si>
  <si>
    <t>----------Phòng Quản lý An ninh thông tin(*11443*)</t>
  </si>
  <si>
    <t>----------Phòng Phát triển ứng dụng công nghệ thông tin(*11444*)</t>
  </si>
  <si>
    <t>----------Phòng Quản lý hạ tầng công nghệ thông tin(*11741*)</t>
  </si>
  <si>
    <t>----------Phòng Thống kê(*11742*)</t>
  </si>
  <si>
    <t>----------Phòng Quản lý cơ sở dữ liệu và thống kê(*157045*)</t>
  </si>
  <si>
    <t>----------Phòng Quản lý mạng và an ninh thông tin(*157046*)</t>
  </si>
  <si>
    <t>--------Ban Phát triển thị trường chứng khoán(*11872*)</t>
  </si>
  <si>
    <t>--------Ban Quản lý phát hành chứng khoán(*11873*)</t>
  </si>
  <si>
    <t>--------Ban Quản lý kinh doanh chứng khoán(*11874*)</t>
  </si>
  <si>
    <t>--------Ban Hợp tác quốc tế(*11875*)</t>
  </si>
  <si>
    <t>--------Ban Tổ chức cán bộ(*11876*)</t>
  </si>
  <si>
    <t>--------Ban Kế hoạch - Tài chính(*11877*)</t>
  </si>
  <si>
    <t>--------Ban Pháp chế(*11878*)</t>
  </si>
  <si>
    <t>--------Cơ quan Đại diện Ủy ban Chứng khoán Nhà nước tại thành phố Hồ Chí Minh(*11870*)</t>
  </si>
  <si>
    <t>--------Tạp chí chứng khoán(*4041*)</t>
  </si>
  <si>
    <t>----------Ban lãnh đạo(*12870*)</t>
  </si>
  <si>
    <t>----------Phòng Phóng viên - Biên tập và Thông tin tư liệu(*11455*)</t>
  </si>
  <si>
    <t>----------Phòng Hành chính Tổng hợp – Kế toán(*11457*)</t>
  </si>
  <si>
    <t>----------Phòng Thư ký tòa soạn - Trị sự(*11456*)</t>
  </si>
  <si>
    <t>--------Cơ quan Đại diện(*157030*)</t>
  </si>
  <si>
    <t>--------Vụ Tổ chức cán bộ(*157044*)</t>
  </si>
  <si>
    <t>--------Vụ Hợp tác quốc tế(*157043*)</t>
  </si>
  <si>
    <t>--------Vụ Quản lý kinh doanh chứng khoán(*157042*)</t>
  </si>
  <si>
    <t>--------Vụ Quản lý phát hành chứng khoán(*157041*)</t>
  </si>
  <si>
    <t>--------Vụ Phát triển thị trường chứng khoán(*157040*)</t>
  </si>
  <si>
    <t>--------Vụ pháp chế(*157039*)</t>
  </si>
  <si>
    <t>--------Sở Giao dịch chứng khoán thành phố Hà Nội(*157038*)</t>
  </si>
  <si>
    <t>--------Trung tâm Lưu ký Chứng khoán Việt Nam(*157037*)</t>
  </si>
  <si>
    <t>--------Sở Giao dịch chứng khoán thành phố Hồ Chí Minh(*157036*)</t>
  </si>
  <si>
    <t>--------Ban Giám sát thị trường chứng khoán(*157035*)</t>
  </si>
  <si>
    <t>--------Ban Quản lý các công ty quản lý quỹ và Quỹ đầu tư chứng khoán(*157034*)</t>
  </si>
  <si>
    <t>--------Trung tâm Tin học(*157033*)</t>
  </si>
  <si>
    <t>--------Đại diện Văn phòng thành phố Hồ Chí Minh(*157031*)</t>
  </si>
  <si>
    <t>-----Khối đơn vị sự nghiệp(*688*)</t>
  </si>
  <si>
    <t>------Học viện Tài chính(*681*)</t>
  </si>
  <si>
    <t>--------Ban Giám đốc(*11506*)</t>
  </si>
  <si>
    <t>--------Văn phòng Học viện(*11507*)</t>
  </si>
  <si>
    <t>--------Khối Văn phòng Đảng - Đoàn(*11508*)</t>
  </si>
  <si>
    <t>--------Ban Tổ chức cán bộ(*11509*)</t>
  </si>
  <si>
    <t>--------Ban Thanh tra giáo dục(*11510*)</t>
  </si>
  <si>
    <t>--------Ban Tài chính kế toán(*11511*)</t>
  </si>
  <si>
    <t>--------Ban Quản lý đào tạo(*11579*)</t>
  </si>
  <si>
    <t>--------Ban Quản lý dự án(*11515*)</t>
  </si>
  <si>
    <t>--------Ban Quản trị thiết bị(*11512*)</t>
  </si>
  <si>
    <t>--------Ban Công tác chính trị và sinh viên(*11582*)</t>
  </si>
  <si>
    <t>--------Ban Quản lý khoa học(*11581*)</t>
  </si>
  <si>
    <t>--------Ban Khảo thí và Quản lý chất lượng(*11580*)</t>
  </si>
  <si>
    <t>--------Trung tâm Bồi dưỡng và Tư vấn Tài chính kế toán(*11576*)</t>
  </si>
  <si>
    <t>--------Trạm Y tế(*11514*)</t>
  </si>
  <si>
    <t>--------Thư viện(*11513*)</t>
  </si>
  <si>
    <t>--------Ban Hợp tác quốc tế(*11583*)</t>
  </si>
  <si>
    <t>--------Trung tâm Thông tin(*11578*)</t>
  </si>
  <si>
    <t>--------Trung tâm Ngoại ngữ - Tin học(*11577*)</t>
  </si>
  <si>
    <t>--------Khoa Sau đại học(*11566*)</t>
  </si>
  <si>
    <t>--------Khoa Tại chức(*11567*)</t>
  </si>
  <si>
    <t>--------Khoa Lý luận chính trị(*11516*)</t>
  </si>
  <si>
    <t>----------Bộ môn Đường lối cách mạng của Đảng cộng sản Việt Nam(*11517*)</t>
  </si>
  <si>
    <t>----------Bộ môn Tư tưởng Hồ Chí Minh(*11518*)</t>
  </si>
  <si>
    <t>----------Bộ môn Những nguyên lý cơ bản của chủ nghĩa Mác - Lê nin(*11519*)</t>
  </si>
  <si>
    <t>--------Khoa Tài chính doanh nghiệp(*11533*)</t>
  </si>
  <si>
    <t>----------Bộ môn Tài chính doanh nghiệp(*11534*)</t>
  </si>
  <si>
    <t>----------Bộ môn Định giá tài sản(*11535*)</t>
  </si>
  <si>
    <t>----------Bộ môn Phân tích Tài chính doanh nghiệp(*11536*)</t>
  </si>
  <si>
    <t>--------Khoa Ngân hàng - Bảo hiểm(*11537*)</t>
  </si>
  <si>
    <t>----------Bộ môn Nghiệp vụ ngân hàng(*11538*)</t>
  </si>
  <si>
    <t>----------Bộ môn Bảo hiểm(*11539*)</t>
  </si>
  <si>
    <t>----------Bộ môn Đầu tư Tài chính(*11540*)</t>
  </si>
  <si>
    <t>--------Khoa Tài chính quốc tế(*11541*)</t>
  </si>
  <si>
    <t>----------Bộ môn Tài chính quốc tế(*11542*)</t>
  </si>
  <si>
    <t>----------Bộ môn Kinh tế quốc tế(*11543*)</t>
  </si>
  <si>
    <t>----------Bộ môn Quản trị Tài chính quốc tế(*11544*)</t>
  </si>
  <si>
    <t>--------Khoa Kế toán(*11545*)</t>
  </si>
  <si>
    <t>----------Bộ môn Kế toán tài chính(*11546*)</t>
  </si>
  <si>
    <t>----------Bộ môn Kế toán quản trị(*11547*)</t>
  </si>
  <si>
    <t>----------Bộ môn Kiểm toán(*11548*)</t>
  </si>
  <si>
    <t>----------Bộ môn Lý thuyết hạch toán kế toán(*11549*)</t>
  </si>
  <si>
    <t>--------Khoa Quản trị kinh doanh(*11550*)</t>
  </si>
  <si>
    <t>----------Bộ môn Quản trị kinh doanh(*11551*)</t>
  </si>
  <si>
    <t>----------Bộ môn Quản lý kinh tế(*11552*)</t>
  </si>
  <si>
    <t>----------Bộ môn Marketing(*11553*)</t>
  </si>
  <si>
    <t>--------Khoa Hệ thống Thông tin kinh tế(*11554*)</t>
  </si>
  <si>
    <t>----------Bộ môn Thống kê và phân tích dự báo(*11555*)</t>
  </si>
  <si>
    <t>----------Bộ môn Tin học cơ sở(*11556*)</t>
  </si>
  <si>
    <t>----------Bộ môn Tin học Tài chính kế toán(*11557*)</t>
  </si>
  <si>
    <t>--------Khoa Ngoại ngữ(*11558*)</t>
  </si>
  <si>
    <t>----------Bộ môn Ngoại ngữ(*11559*)</t>
  </si>
  <si>
    <t>----------Bộ môn Lý thuyết Tiếng và Dịch(*11560*)</t>
  </si>
  <si>
    <t>----------Bộ môn Tiếng anh Tài chính kế toán(*11561*)</t>
  </si>
  <si>
    <t>--------Khoa Kinh tế(*11562*)</t>
  </si>
  <si>
    <t>----------Bộ môn Kinh tế học(*11563*)</t>
  </si>
  <si>
    <t>----------Bộ môn Kinh tế đầu tư tài chính(*11564*)</t>
  </si>
  <si>
    <t>----------Bộ môn Luật Kinh tế - Tài chính(*11565*)</t>
  </si>
  <si>
    <t>--------Khoa Tài chính công(*11525*)</t>
  </si>
  <si>
    <t>----------Bộ môn Quản lý Tài chính công(*11526*)</t>
  </si>
  <si>
    <t>----------Bộ môn Kế toán công(*11527*)</t>
  </si>
  <si>
    <t>----------Bộ môn Tài chính tiền tệ(*11528*)</t>
  </si>
  <si>
    <t>----------Bộ môn Phân tích chính sách tài chính(*11529*)</t>
  </si>
  <si>
    <t>--------Khoa Thuế và Hải quan(*11530*)</t>
  </si>
  <si>
    <t>----------Bộ môn Thuế(*11531*)</t>
  </si>
  <si>
    <t>----------Bộ môn Nghiệp vụ Hải quan(*11532*)</t>
  </si>
  <si>
    <t>--------Viện Kinh tế tài chính(*11568*)</t>
  </si>
  <si>
    <t>----------Phòng Hành chính và tài vụ(*11569*)</t>
  </si>
  <si>
    <t>----------Phòng Nghiên cứu Thị trường giá cả(*11570*)</t>
  </si>
  <si>
    <t>----------Phòng Nghiên cứu tài chính(*11571*)</t>
  </si>
  <si>
    <t>----------Bản tin thị trường(*11572*)</t>
  </si>
  <si>
    <t>--------Viện Đào tạo quốc tế(*11573*)</t>
  </si>
  <si>
    <t>----------Phòng Khoa học và phát triển Đào tạo Quốc tế(*11574*)</t>
  </si>
  <si>
    <t>----------Phòng Tổng hợp(*11575*)</t>
  </si>
  <si>
    <t>------Trường Bồi dưỡng cán bộ tài chính(*11487*)</t>
  </si>
  <si>
    <t>--------Ban giám đốc(*11488*)</t>
  </si>
  <si>
    <t>--------Phòng Hành chính – Quản trị(*11498*)</t>
  </si>
  <si>
    <t>--------Phòng Tài chính - Kế toán(*11489*)</t>
  </si>
  <si>
    <t>--------Phòng Quản lý đào tạo và khoa học(*11495*)</t>
  </si>
  <si>
    <t>--------Phòng Hợp tác quốc tế(*11496*)</t>
  </si>
  <si>
    <t>--------Khoa Bồi dưỡng Lãnh đạo quản lý(*11490*)</t>
  </si>
  <si>
    <t>--------Khoa Bồi dưỡng chuyên ngành(*11492*)</t>
  </si>
  <si>
    <t>--------Trung tâm phát triển đào tạo và tư vấn tài chính(*11493*)</t>
  </si>
  <si>
    <t>--------Trung tâm Đào tạo, bồi dưỡng cán bộ tài chính miền Trung(*11491*)</t>
  </si>
  <si>
    <t>--------Trung tâm Đào tạo, bồi dưỡng cán bộ tài chính miền nam(*11497*)</t>
  </si>
  <si>
    <t>--------Hội đồng Khoa học(*11920*)</t>
  </si>
  <si>
    <t>--------Khoa Quản lý hành chính nhà nước(*11494*)</t>
  </si>
  <si>
    <t>--------Phòng tổ chức cán bộ(*148846*)</t>
  </si>
  <si>
    <t>------Trường đại học tài chính-Maketing (*11606*)</t>
  </si>
  <si>
    <t>--------Ban Giám hiệu(*11607*)</t>
  </si>
  <si>
    <t>--------Phòng Tổ chức - Hành chính(*11618*)</t>
  </si>
  <si>
    <t>--------Phòng Quản lý đào tạo(*11620*)</t>
  </si>
  <si>
    <t>--------Phòng Quản lý khoa học(*11625*)</t>
  </si>
  <si>
    <t>--------Phòng Công tác sinh viên(*11623*)</t>
  </si>
  <si>
    <t>--------Phòng Kế hoạch - Tài chính(*11622*)</t>
  </si>
  <si>
    <t>--------Phòng Thanh tra giáo dục(*11619*)</t>
  </si>
  <si>
    <t>--------Phòng Quản trị thiết bị(*11621*)</t>
  </si>
  <si>
    <t>--------Phòng Khảo thí và Quản lý chất lượng(*11624*)</t>
  </si>
  <si>
    <t>--------Phòng Công nghệ thông tin(*11641*)</t>
  </si>
  <si>
    <t>--------Phòng Quản lý Ký túc xá(*11626*)</t>
  </si>
  <si>
    <t>--------Khoa Cơ bản(*11643*)</t>
  </si>
  <si>
    <t>--------Khoa Thuế - Hải quan(*11635*)</t>
  </si>
  <si>
    <t>--------Khoa Kế toán - Kiểm toán(*11634*)</t>
  </si>
  <si>
    <t>--------Khoa Công nghệ thông tin(*11636*)</t>
  </si>
  <si>
    <t>--------Khoa Đào tạo Sau Đại học(*11638*)</t>
  </si>
  <si>
    <t>--------Khoa Quản trị kinh doanh(*11608*)</t>
  </si>
  <si>
    <t>--------Khoa Marketing(*11609*)</t>
  </si>
  <si>
    <t>--------Khoa Thẩm Định Giá - Kinh doanh Bất động sản(*11610*)</t>
  </si>
  <si>
    <t>--------Khoa Thương mại(*11611*)</t>
  </si>
  <si>
    <t>--------Khoa Du lịch(*11612*)</t>
  </si>
  <si>
    <t>--------Khoa Tài chính - Ngân hàng(*11613*)</t>
  </si>
  <si>
    <t>--------Khoa Ngoại ngữ(*11614*)</t>
  </si>
  <si>
    <t>--------Khoa Giáo dục Quốc phòng và Giáo dục thể chất(*11615*)</t>
  </si>
  <si>
    <t>--------Khoa Lý luận chính trị(*11616*)</t>
  </si>
  <si>
    <t>--------Khoa Đào tạo tại chức(*11637*)</t>
  </si>
  <si>
    <t>--------Khoa Kinh tế - Luật(*11617*)</t>
  </si>
  <si>
    <t>--------Viện Nghiên cứu kinh tế ứng dụng(*11627*)</t>
  </si>
  <si>
    <t>--------Viện Đào tạo thường xuyên(*11628*)</t>
  </si>
  <si>
    <t>--------Viện Đào tạo Sau Đại học(*11629*)</t>
  </si>
  <si>
    <t>--------Viện Đào tạo quốc tế(*11642*)</t>
  </si>
  <si>
    <t>--------Trung tâm Ngoại ngữ - Tin học(*11630*)</t>
  </si>
  <si>
    <t>--------Trung tâm Tuyển sinh và Quan hệ doanh nghiệp(*11631*)</t>
  </si>
  <si>
    <t>--------Trung tâm Hợp tác quốc tế(*11964*)</t>
  </si>
  <si>
    <t>--------Trung tâm Bồi dưỡng và Tư vấn Tài chính - Hải quan(*11632*)</t>
  </si>
  <si>
    <t>--------Trung tâm Thông tin - Quản lý dữ liệu(*11965*)</t>
  </si>
  <si>
    <t>--------Trung tâm Nghiên cứu tiếp thị(*11966*)</t>
  </si>
  <si>
    <t>--------Công Đoàn(*11633*)</t>
  </si>
  <si>
    <t>--------Ban Quản lý các cơ sở đào tạo(*11639*)</t>
  </si>
  <si>
    <t>--------Thư viện(*11640*)</t>
  </si>
  <si>
    <t>--------Trạm Y tế(*11962*)</t>
  </si>
  <si>
    <t>------Trường cao đằng tài chính- Hải Quan(*148843*)</t>
  </si>
  <si>
    <t>------Trường Đại học Tài chính - Quản trị kinh doanh(*11644*)</t>
  </si>
  <si>
    <t>--------Ban giám hiệu(*11646*)</t>
  </si>
  <si>
    <t>--------Phòng Tổ chức cán bộ(*11663*)</t>
  </si>
  <si>
    <t>--------Phòng Hành chính tổng hợp(*11650*)</t>
  </si>
  <si>
    <t>--------Phòng Quản lý đào tạo(*11660*)</t>
  </si>
  <si>
    <t>--------Phòng Công tác sinh viên(*11648*)</t>
  </si>
  <si>
    <t>--------Phòng Tài chính kế toán(*11664*)</t>
  </si>
  <si>
    <t>--------Phòng Khoa học và Hợp tác quốc tế(*11656*)</t>
  </si>
  <si>
    <t>--------Phòng Quản trị thiết bị(*11662*)</t>
  </si>
  <si>
    <t>--------Khoa Lý luận chính trị(*11657*)</t>
  </si>
  <si>
    <t>--------Khoa Tài chính Ngân hàng(*11665*)</t>
  </si>
  <si>
    <t>--------Khoa Hệ thống thông tin quản lý(*11651*)</t>
  </si>
  <si>
    <t>--------Khoa Quản trị kinh doanh(*11661*)</t>
  </si>
  <si>
    <t>--------Khoa Thẩm định giá(*11666*)</t>
  </si>
  <si>
    <t>--------Khoa Ngoại ngữ(*11659*)</t>
  </si>
  <si>
    <t>--------Khoa Giáo dục thể chất(*11649*)</t>
  </si>
  <si>
    <t>--------Khoa Kinh tế và Kinh doanh quốc tế(*11652*)</t>
  </si>
  <si>
    <t>--------Khoa Kế toán Kiểm toán(*11653*)</t>
  </si>
  <si>
    <t>--------Trung tâm tư vấn định giá và Thẩm định giá(*11645*)</t>
  </si>
  <si>
    <t>--------Trung tâm Hỗ trợ Sinh viên &amp; Quan hệ doanh nghiệp(*11647*)</t>
  </si>
  <si>
    <t>--------Trung tâm thông tin thư viện(*11668*)</t>
  </si>
  <si>
    <t>--------Trung tâm Ngoại ngữ - Tin học(*11658*)</t>
  </si>
  <si>
    <t>--------Trung tâm DV tư vấn tài chính kế toán(*11667*)</t>
  </si>
  <si>
    <t>--------Ban Quản lý KTX(*11654*)</t>
  </si>
  <si>
    <t>--------Trạm Y tế(*11669*)</t>
  </si>
  <si>
    <t>------Trường Đại học Tài chính - Kế toán(*11584*)</t>
  </si>
  <si>
    <t>--------Phòng Tổ chức - Hành chính(*11585*)</t>
  </si>
  <si>
    <t>--------Phòng Quản lý đào tạo(*11586*)</t>
  </si>
  <si>
    <t>--------Phòng Khảo thí và Đảm bảo chất lượng(*11593*)</t>
  </si>
  <si>
    <t>--------Phòng Quản lý Khoa học và Hợp tác quốc tế(*11589*)</t>
  </si>
  <si>
    <t>--------Phòng Công tác sinh viên(*11592*)</t>
  </si>
  <si>
    <t>--------Phòng Thanh Tra giáo dục(*11594*)</t>
  </si>
  <si>
    <t>--------Phòng Tài chính - Kế toán(*11587*)</t>
  </si>
  <si>
    <t>--------Phòng Quản trị thiết bị(*11588*)</t>
  </si>
  <si>
    <t>--------Khoa Lý luận chính trị(*11599*)</t>
  </si>
  <si>
    <t>--------Khoa Tài chính - Ngân hàng(*11596*)</t>
  </si>
  <si>
    <t>--------Khoa Kế toán - Kiểm toán(*11597*)</t>
  </si>
  <si>
    <t>--------Khoa Hệ thống thông tin quản lý(*11598*)</t>
  </si>
  <si>
    <t>--------Khoa Quản trị kinh doanh(*11600*)</t>
  </si>
  <si>
    <t>--------Khoa Luật Kinh tế(*11601*)</t>
  </si>
  <si>
    <t>--------Bộ môn Ngoại ngữ(*11602*)</t>
  </si>
  <si>
    <t>--------Bộ môn Giáo dục thể chất và Quốc phòng , An ninh(*11603*)</t>
  </si>
  <si>
    <t>--------Tổ Công nghệ thông tin(*11590*)</t>
  </si>
  <si>
    <t>--------Tổ Thông tin thư viện(*11591*)</t>
  </si>
  <si>
    <t>--------Trung tâm Tin học -Ngoại ngữ(*11604*)</t>
  </si>
  <si>
    <t>--------Trung tâm Ứng dụng khoa học Tài chính - Kế toán - Kiểm toán(*11924*)</t>
  </si>
  <si>
    <t>--------Trung tâm Bồi dưỡng và Tư vấn Tài chính -Kế toán - Kiểm toán(*11605*)</t>
  </si>
  <si>
    <t>--------Trung tâm Tư vấn và Hỗ trợ sinh viên(*11926*)</t>
  </si>
  <si>
    <t>--------Tạp chí Khoa học Tài chính Kế toán(*11925*)</t>
  </si>
  <si>
    <t>--------Ban Quản lý Khu nội trú(*11595*)</t>
  </si>
  <si>
    <t>--------Trạm Y tế(*11927*)</t>
  </si>
  <si>
    <t>------Tạp chí Tài chính(*3182*)</t>
  </si>
  <si>
    <t>--------Ban Biên tập, phóng viên, bạn đọc(*11482*)</t>
  </si>
  <si>
    <t>--------Ban Tạp chí Tài chính điện tử(*11485*)</t>
  </si>
  <si>
    <t>--------Ban Trị sự (Hành chính, Tài vụ và Quản trị)(*11483*)</t>
  </si>
  <si>
    <t>--------Trung tâm Dịch vụ Truyền thông(*11484*)</t>
  </si>
  <si>
    <t>--------Văn phòng đại diện Tạp chí Tài chính tại TP. Hồ Chí Minh(*11486*)</t>
  </si>
  <si>
    <t>--------Thư ký toà soạn(*11913*)</t>
  </si>
  <si>
    <t>--------Ban Dịch vụ  tuyên truyền, quảng cáo(*11914*)</t>
  </si>
  <si>
    <t>------Thời báo tài chính Việt Nam(*11469*)</t>
  </si>
  <si>
    <t>--------Phòng Thư ký(*11476*)</t>
  </si>
  <si>
    <t>--------Phòng Trị sự(*11475*)</t>
  </si>
  <si>
    <t>--------Phòng Quảng cáo và tổ chức sự kiện(*11477*)</t>
  </si>
  <si>
    <t>--------Phòng Phóng viên kinh tế(*11474*)</t>
  </si>
  <si>
    <t>--------Phòng Phóng viên chính trị - xã hội(*11470*)</t>
  </si>
  <si>
    <t>--------Phòng Phóng viên thị trường, doanh nghiệp(*11473*)</t>
  </si>
  <si>
    <t>--------Phòng Bạn đọc và Cộng tác viên(*11471*)</t>
  </si>
  <si>
    <t>--------Phòng Báo Điện tử(*11472*)</t>
  </si>
  <si>
    <t>--------Chi nhánh Thời báo Tài chính Việt Nam tại thành phố Hồ Chí Minh(*11478*)</t>
  </si>
  <si>
    <t>--------Văn phòng Đại diện tại một số địa phương theo quyết định của Bộ trưởng Bộ Tài chính(*11479*)</t>
  </si>
  <si>
    <t>--------Phòng Phóng viên Tài chính(*11900*)</t>
  </si>
  <si>
    <t>--------Phòng Phát hành và Quảng cáo(*11901*)</t>
  </si>
  <si>
    <t>------Nhà xuất bản Tài chính(*527*)</t>
  </si>
  <si>
    <t>--------Phòng biên tập I(*11502*)</t>
  </si>
  <si>
    <t>--------Phòng Biên tập II(*11921*)</t>
  </si>
  <si>
    <t>--------Phòng Tài chính - Kế toán(*11503*)</t>
  </si>
  <si>
    <t>--------Phòng kế hoạch phát hành(*11500*)</t>
  </si>
  <si>
    <t>--------Phòng Hành chính - Tổng hợp(*11501*)</t>
  </si>
  <si>
    <t>--------Chi nhánh Miền Nam đặt tại TP. Hồ Chí Minh(*11504*)</t>
  </si>
  <si>
    <t>--------Chi nhánh Miền Trung đặt tại TP. Đà Nẵng(*11922*)</t>
  </si>
  <si>
    <t>------Viện Chiến lược và Chính sách tài chính(*11460*)</t>
  </si>
  <si>
    <t>--------Văn phòng(*11464*)</t>
  </si>
  <si>
    <t>--------Ban Kinh tế vĩ mô và Dự báo(*11461*)</t>
  </si>
  <si>
    <t>--------Ban Chính sách tài chính công(*11465*)</t>
  </si>
  <si>
    <t>--------Ban Chính sách tài chính doanh nghiệp(*11462*)</t>
  </si>
  <si>
    <t>--------Ban Phát triển thị trường tài chính(*11466*)</t>
  </si>
  <si>
    <t>--------Ban Tài chính quốc tế và Chính sách hội nhập(*11463*)</t>
  </si>
  <si>
    <t>--------Ban Quản lý khoa học và Hợp tác quốc tế(*11467*)</t>
  </si>
  <si>
    <t>--------Trung tâm Thông tin và Dịch vụ tài chính(*11468*)</t>
  </si>
  <si>
    <t>--------Phòng Nghiên cứu tài chính công(*11894*)</t>
  </si>
  <si>
    <t>--------Phòng Nghiên cứu tổng hợp(*11893*)</t>
  </si>
  <si>
    <t>--------Phòng Nghiên cứu tài chính doanh nghiệp(*11895*)</t>
  </si>
  <si>
    <t>--------Phòng Nghiên cứu thị trường tài chính(*11896*)</t>
  </si>
  <si>
    <t>--------Phòng Nghiên cứu tài chính quốc tế(*11897*)</t>
  </si>
  <si>
    <t>--------Phòng Quản lý khoa học(*11898*)</t>
  </si>
  <si>
    <t>--------Phòng Hành chính - Tài vụ(*11899*)</t>
  </si>
  <si>
    <t>--------Tạp chí kinh tế tài chính Việt Nam(*148845*)</t>
  </si>
  <si>
    <t>-----Khối doanh nghiệp thuộc Bộ(*12684*)</t>
  </si>
  <si>
    <t>------Sở Giao dịch chứng khoán Hà Nội(*12687*)</t>
  </si>
  <si>
    <t>------Trung tâm giao dịch chứng khoán Hà Nội(*12686*)</t>
  </si>
  <si>
    <t>------Sở Giao dịch chứng khoán TP Hồ Chí Minh(*12689*)</t>
  </si>
  <si>
    <t>------Trung tâm lưu ký chứng khoán Việt Nam(*12690*)</t>
  </si>
  <si>
    <t>------Công ty Mua bán nợ Việt Nam(*12691*)</t>
  </si>
  <si>
    <t>------Công ty Xổ số điện toán Việt Nam(*12692*)</t>
  </si>
  <si>
    <t>------Sở Giao dịch chứng khoán Việt Nam(*12695*)</t>
  </si>
  <si>
    <t>3574-Văn bằng thứ 2</t>
  </si>
  <si>
    <t>Nhân viên/ Cán bộ HĐ</t>
  </si>
  <si>
    <t>DM_CHUC_VU</t>
  </si>
  <si>
    <t xml:space="preserve">105-Chuyên viên cao cấp - </t>
  </si>
  <si>
    <t xml:space="preserve">106-Chuyên viên chính - </t>
  </si>
  <si>
    <t xml:space="preserve">107-Chuyên viên - </t>
  </si>
  <si>
    <t xml:space="preserve">108-Cán sự - </t>
  </si>
  <si>
    <t xml:space="preserve">109-Nhân viên - </t>
  </si>
  <si>
    <t xml:space="preserve">110-Bảo vệ, tuần tra canh gác - </t>
  </si>
  <si>
    <t xml:space="preserve">111-Kỹ thuật viên đánh máy - </t>
  </si>
  <si>
    <t xml:space="preserve">113-Lái xe cơ quan - </t>
  </si>
  <si>
    <t xml:space="preserve">114-Nhân viên đánh máy - </t>
  </si>
  <si>
    <t xml:space="preserve">115-Nhân viên kỹ thuật - </t>
  </si>
  <si>
    <t xml:space="preserve">116-Nhân viên phục vụ - </t>
  </si>
  <si>
    <t xml:space="preserve">117-Nhân viên văn thư - </t>
  </si>
  <si>
    <t xml:space="preserve">118-Kiểm tra viên cao cấp hải quan - </t>
  </si>
  <si>
    <t xml:space="preserve">119-Kiểm tra viên chính hải quan - </t>
  </si>
  <si>
    <t xml:space="preserve">120-Kiểm tra viên hải quan - </t>
  </si>
  <si>
    <t xml:space="preserve">121-Kiểm tra viên trung cấp hải quan - </t>
  </si>
  <si>
    <t xml:space="preserve">122-Nhân viên hải quan - </t>
  </si>
  <si>
    <t xml:space="preserve">123-Kiểm tra viên cao cấp thuế - </t>
  </si>
  <si>
    <t xml:space="preserve">126-Kiểm tra viên chính thuế - </t>
  </si>
  <si>
    <t xml:space="preserve">127-Kiểm tra viên thuế - </t>
  </si>
  <si>
    <t xml:space="preserve">128-Kiểm tra viên trung cấp thuế - </t>
  </si>
  <si>
    <t xml:space="preserve">129-Nhân viên thuế - </t>
  </si>
  <si>
    <t xml:space="preserve">130-Kiểm toán viên cao cấp - </t>
  </si>
  <si>
    <t xml:space="preserve">131-Kiểm toán viên chính - </t>
  </si>
  <si>
    <t xml:space="preserve">132-Kiểm toán viên - </t>
  </si>
  <si>
    <t xml:space="preserve">133-Thủ quỹ kho bạc, ngân hàng - </t>
  </si>
  <si>
    <t xml:space="preserve">134-Thủ quỹ cơ quan, đơn vị - </t>
  </si>
  <si>
    <t xml:space="preserve">135-Kế toán viên cao cấp - </t>
  </si>
  <si>
    <t xml:space="preserve">136-Kế toán viên chính - </t>
  </si>
  <si>
    <t xml:space="preserve">140-Kế toán viên - </t>
  </si>
  <si>
    <t xml:space="preserve">141-Kế toán viên trung cấp - </t>
  </si>
  <si>
    <t xml:space="preserve">142-Kỹ thuật viên bảo quản chính - </t>
  </si>
  <si>
    <t xml:space="preserve">143-Kỹ thuật viên bảo quản - </t>
  </si>
  <si>
    <t xml:space="preserve">144-Kỹ thuật viên bảo quản trung cấp - </t>
  </si>
  <si>
    <t xml:space="preserve">145-Thủ kho bảo quản - </t>
  </si>
  <si>
    <t xml:space="preserve">146-Nhân quản bảo vệ kho dự trữ - </t>
  </si>
  <si>
    <t xml:space="preserve">149-Thanh tra viên cao cấp - </t>
  </si>
  <si>
    <t xml:space="preserve">150-Thanh tra viên chính - </t>
  </si>
  <si>
    <t xml:space="preserve">151-Thanh tra viên - </t>
  </si>
  <si>
    <t xml:space="preserve">152-Kỹ sư cao cấp - </t>
  </si>
  <si>
    <t xml:space="preserve">153-Kỹ sư chính - </t>
  </si>
  <si>
    <t xml:space="preserve">154-Kỹ sư - </t>
  </si>
  <si>
    <t xml:space="preserve">155-Giáo sư, giảng viên cao cấp - </t>
  </si>
  <si>
    <t xml:space="preserve">156-Phó giáo sư - Giảng viên chính - </t>
  </si>
  <si>
    <t xml:space="preserve">157-Giảng viên - </t>
  </si>
  <si>
    <t xml:space="preserve">158-Nghiên cứu viên cao cấp - </t>
  </si>
  <si>
    <t xml:space="preserve">160-Nghiên cứu viên chính - </t>
  </si>
  <si>
    <t xml:space="preserve">161-Nghiên cứu viên - </t>
  </si>
  <si>
    <t xml:space="preserve">162-Huấn luyện viên cao cấp - </t>
  </si>
  <si>
    <t xml:space="preserve">166-Huấn luyện viên chính - </t>
  </si>
  <si>
    <t xml:space="preserve">167-Huấn luyện viên - </t>
  </si>
  <si>
    <t xml:space="preserve">169-Phóng viên, bình luận viên cao cấp - </t>
  </si>
  <si>
    <t xml:space="preserve">170-Phóng viên, bình luận viên chính - </t>
  </si>
  <si>
    <t xml:space="preserve">171-Phóng viên, bình luận viên - </t>
  </si>
  <si>
    <t xml:space="preserve">174-Biên tập, biên kịch, biên dịch viên cao cấp - </t>
  </si>
  <si>
    <t xml:space="preserve">175-Biên tập, biên kịch, biên dịch viên chính - </t>
  </si>
  <si>
    <t xml:space="preserve">182-Biên tập, biên kịch, biên dịch viên - </t>
  </si>
  <si>
    <t xml:space="preserve">184-Thủ kho bảo quản nhóm I - </t>
  </si>
  <si>
    <t xml:space="preserve">185-Thủ kho bảo quản nhóm II - </t>
  </si>
  <si>
    <t xml:space="preserve">192-Thủ kho bảo quản nhóm II - </t>
  </si>
  <si>
    <t xml:space="preserve">193-Kỹ thuật viên kiểm nghiệm bảo quản - </t>
  </si>
  <si>
    <t xml:space="preserve">491-Phụ trách kế toán - </t>
  </si>
  <si>
    <t xml:space="preserve">492-Kế toán trưởng - </t>
  </si>
  <si>
    <t xml:space="preserve">494-Nhân viên/ Cán bộ HĐ - </t>
  </si>
  <si>
    <t>Hệ thống sẽ tự động lấy thông tin từ quá trình tham gia tổ chức chính trị khác</t>
  </si>
  <si>
    <t>Văn bằng, trình độ gì?</t>
  </si>
  <si>
    <t>Trình độ:</t>
  </si>
  <si>
    <t>Xếp loại:</t>
  </si>
  <si>
    <t>Tham gia tổ chức CT-XH:</t>
  </si>
  <si>
    <t>% thâm niên vượt khung</t>
  </si>
  <si>
    <t>901-Quá trình trong ngành TC</t>
  </si>
  <si>
    <t>902-Quá trình Ngoài ngành TC</t>
  </si>
  <si>
    <t>Tên tổ chức:</t>
  </si>
  <si>
    <t>3729-Chuyên tu</t>
  </si>
  <si>
    <t>Chức danh, chức vụ, đơn vị công tác khi tham gia tổ chức - chính trị xã hội….</t>
  </si>
  <si>
    <t>Nơi ở (hiên tại/trước khi mất):</t>
  </si>
  <si>
    <t>Thông tin khác:</t>
  </si>
  <si>
    <t>Chức vụ, chức danh:</t>
  </si>
  <si>
    <t>3706-QLNN tương đương ngạch chuyên viên chính</t>
  </si>
  <si>
    <t>3705-QLNN tương đương ngạch chuyên viên</t>
  </si>
  <si>
    <t>3704-QLNN ngạch Cán sự</t>
  </si>
  <si>
    <t>3328-QLNN ngạch Kế toán viên</t>
  </si>
  <si>
    <t>3327-QLNN ngạch Kế toán viên chính</t>
  </si>
  <si>
    <t>3326-QLNN ngạch Kế toán viên cao cấp</t>
  </si>
  <si>
    <t>3329-QLNN ngạch Kế toán viên trung cấp</t>
  </si>
  <si>
    <t>Đơn vị công tác (học tập):</t>
  </si>
  <si>
    <t>Hệ thống sẽ tự động lấy thông tin từ quá trình đào tạo Lý luận chính trị, Quản lý nhà nước.</t>
  </si>
  <si>
    <t>Hệ thống sẽ tự động lấy thông tin từ quá trình đào tạo Ngoại ngữ, Tin học.</t>
  </si>
  <si>
    <t>Trong/Ngoài ngành Tài chính:</t>
  </si>
  <si>
    <t>Đang sống ở nước ngoài:</t>
  </si>
  <si>
    <t>………………., Ngày… tháng… năm ……</t>
  </si>
  <si>
    <r>
      <t xml:space="preserve">Tôi xin cam đoan những lời khai trên đây là đúng sự thật.
</t>
    </r>
    <r>
      <rPr>
        <i/>
        <sz val="13"/>
        <rFont val="Times New Roman"/>
        <family val="1"/>
      </rPr>
      <t>(Ký tên, ghi rõ họ tên)</t>
    </r>
  </si>
  <si>
    <t>Chuyên ngành đào tạo chuyên môn</t>
  </si>
  <si>
    <t xml:space="preserve"> NAME</t>
  </si>
  <si>
    <t>ORGANIZATION_ID</t>
  </si>
  <si>
    <t>Vi phạm chính sách dân số</t>
  </si>
  <si>
    <t>3159-Làm sai chế độ chính sách</t>
  </si>
  <si>
    <t>3160-Ý thức tổ chức kỷ luật</t>
  </si>
  <si>
    <t>3161-Lý do khác</t>
  </si>
  <si>
    <t>3162-Vi phạm nghiệp vụ hải quan</t>
  </si>
  <si>
    <t>3163-Xử lý trách nhiệm người đứng đầu đơn vị</t>
  </si>
  <si>
    <t>3164-Xử lý trách nhiệm cấp phó người đứng đầu đơn vị</t>
  </si>
  <si>
    <t>1341-Hối lộ</t>
  </si>
  <si>
    <t>1342-Tham ô</t>
  </si>
  <si>
    <t>1343-Xâm tiêu tiền quỹ</t>
  </si>
  <si>
    <t>3165-Vi phạm chính sách dân số</t>
  </si>
  <si>
    <t>999-Tạm đình chỉ/Đình chỉ</t>
  </si>
  <si>
    <t>493-Tập sự</t>
  </si>
  <si>
    <t xml:space="preserve">Mã số: </t>
  </si>
  <si>
    <t>(Số nhà, đường phố, thành phố hoặc xóm, thôn, xã, huyện, tỉnh)</t>
  </si>
  <si>
    <t>Vụ Hợp tác quốc tế</t>
  </si>
  <si>
    <t>Vụ Tổ chức cán bộ</t>
  </si>
  <si>
    <t>Cán bộ đầu mối tiếp nhận biểu mẫu kê khai thông tin</t>
  </si>
  <si>
    <t>Ban Giám đốc Kho bạc Nhà nước</t>
  </si>
  <si>
    <t>Văn phòng</t>
  </si>
  <si>
    <t>Vụ Tổng hợp - Pháp chế</t>
  </si>
  <si>
    <t>Vụ Kiểm soát chi</t>
  </si>
  <si>
    <t>Vụ Kho quỹ</t>
  </si>
  <si>
    <t>Vụ Thanh tra - Kiểm tra</t>
  </si>
  <si>
    <t>Vụ Tài vụ - Quản trị</t>
  </si>
  <si>
    <t>Cục Kế toán nhà nước</t>
  </si>
  <si>
    <t>Cục Quản lý ngân quỹ</t>
  </si>
  <si>
    <t>Cục Công nghệ thông tin</t>
  </si>
  <si>
    <t>Sở Giao dịch Kho bạc Nhà nước</t>
  </si>
  <si>
    <t>Trường Nghiệp vụ Kho bạc</t>
  </si>
  <si>
    <t>Tạp chí Quản lý ngân quỹ quốc gia</t>
  </si>
  <si>
    <t>Văn phòng Ban triển khai TABMIS</t>
  </si>
  <si>
    <t>Ban Quản lý đầu tư xây dựng cơ bản</t>
  </si>
  <si>
    <t>Kho bạc Nhà nước Tỉnh Bà Rịa - Vũng Tàu</t>
  </si>
  <si>
    <t>Kho bạc Nhà nước Tỉnh Bắc Kạn</t>
  </si>
  <si>
    <t>Kho bạc Nhà nước Tỉnh Bắc Giang</t>
  </si>
  <si>
    <t>Kho bạc Nhà nước Tỉnh Bắc Ninh</t>
  </si>
  <si>
    <t>Kho bạc Nhà nước Tỉnh Bạc Liêu</t>
  </si>
  <si>
    <t>Kho bạc Nhà nước Tỉnh Bến Tre</t>
  </si>
  <si>
    <t>Kho bạc Nhà nước Tỉnh Bình Định</t>
  </si>
  <si>
    <t>Kho bạc Nhà nước Tỉnh Bình Dương</t>
  </si>
  <si>
    <t>Kho bạc Nhà nước Tỉnh Bình Phước</t>
  </si>
  <si>
    <t>Kho bạc Nhà nước Tỉnh Bình Thuận</t>
  </si>
  <si>
    <t>Kho bạc Nhà nước Tỉnh Cà Mau</t>
  </si>
  <si>
    <t>Kho bạc Nhà nước Tỉnh Cao Bằng</t>
  </si>
  <si>
    <t>Kho bạc Nhà nước Thành phố Cần Thơ</t>
  </si>
  <si>
    <t>Kho bạc Nhà nước Thành phố Đà Nẵng</t>
  </si>
  <si>
    <t>Kho bạc Nhà nước Tỉnh Đắk Lắk</t>
  </si>
  <si>
    <t>Kho bạc Nhà nước Tỉnh Đắk Nông</t>
  </si>
  <si>
    <t>Kho bạc Nhà nước Tỉnh Điện Biên</t>
  </si>
  <si>
    <t>Kho bạc Nhà nước Tỉnh Đồng Nai</t>
  </si>
  <si>
    <t>Kho bạc Nhà nước Tỉnh Đồng Tháp</t>
  </si>
  <si>
    <t>Kho bạc Nhà nước Tỉnh Gia Lai</t>
  </si>
  <si>
    <t>Kho bạc Nhà nước Tỉnh Hà Giang</t>
  </si>
  <si>
    <t>Kho bạc Nhà nước Tỉnh Hà Nam</t>
  </si>
  <si>
    <t>Kho bạc Nhà nước Thành phố Hà Nội</t>
  </si>
  <si>
    <t>Kho bạc Nhà nước Tỉnh Hà Tĩnh</t>
  </si>
  <si>
    <t>Kho bạc Nhà nước Tỉnh Hải Dương</t>
  </si>
  <si>
    <t>Kho bạc Nhà nước Thành phố Hải Phòng</t>
  </si>
  <si>
    <t>Kho bạc Nhà nước Tỉnh Hậu Giang</t>
  </si>
  <si>
    <t>Kho bạc Nhà nước Tỉnh Hưng Yên</t>
  </si>
  <si>
    <t>Kho bạc Nhà nước Tỉnh Hoà Bình</t>
  </si>
  <si>
    <t>Kho bạc Nhà nước Tỉnh Khánh Hòa</t>
  </si>
  <si>
    <t>Kho bạc Nhà nước Tỉnh Kiên Giang</t>
  </si>
  <si>
    <t>Kho bạc Nhà nước Tỉnh Kon Tum</t>
  </si>
  <si>
    <t>Kho bạc Nhà nước Tỉnh Lâm Đồng</t>
  </si>
  <si>
    <t>Kho bạc Nhà nước Tỉnh Lào Cai</t>
  </si>
  <si>
    <t>Kho bạc Nhà nước Tỉnh Lạng Sơn</t>
  </si>
  <si>
    <t>Kho bạc Nhà nước Tỉnh Lai Châu</t>
  </si>
  <si>
    <t>Kho bạc Nhà nước TP. Hồ Chí Minh</t>
  </si>
  <si>
    <t>Kho bạc Nhà nước Tỉnh Long An</t>
  </si>
  <si>
    <t>Kho bạc Nhà nước Tỉnh Nam Định</t>
  </si>
  <si>
    <t>Kho bạc Nhà nước Tỉnh Nghệ An</t>
  </si>
  <si>
    <t>Kho bạc Nhà nước Tỉnh Ninh Bình</t>
  </si>
  <si>
    <t>Kho bạc Nhà nước Tỉnh Ninh Thuận</t>
  </si>
  <si>
    <t>Kho bạc Nhà nước Tỉnh Phú Thọ</t>
  </si>
  <si>
    <t>Kho bạc Nhà nước Tỉnh Phú Yên</t>
  </si>
  <si>
    <t>Kho bạc Nhà nước Tỉnh Quảng Bình</t>
  </si>
  <si>
    <t>Kho bạc Nhà nước Tỉnh Quảng Nam</t>
  </si>
  <si>
    <t>Kho bạc Nhà nước Tỉnh Quảng Ninh</t>
  </si>
  <si>
    <t>Kho bạc Nhà nước Tỉnh Quảng Trị</t>
  </si>
  <si>
    <t>Kho bạc Nhà nước Tỉnh Quảng Ngãi</t>
  </si>
  <si>
    <t>Kho bạc Nhà nước Tỉnh Sơn La</t>
  </si>
  <si>
    <t>Kho bạc Nhà nước Tỉnh Sóc Trăng</t>
  </si>
  <si>
    <t>Kho bạc Nhà nước Tỉnh Tây Ninh</t>
  </si>
  <si>
    <t>Kho bạc Nhà nước Tỉnh Thái Bình</t>
  </si>
  <si>
    <t>Kho bạc Nhà nước Tỉnh Thái Nguyên</t>
  </si>
  <si>
    <t>Kho bạc Nhà nước Tỉnh Thanh Hóa</t>
  </si>
  <si>
    <t>Kho bạc Nhà nước Tỉnh Thừa Thiên Huế</t>
  </si>
  <si>
    <t>Kho bạc Nhà nước Tỉnh Tiền Giang</t>
  </si>
  <si>
    <t>Kho bạc Nhà nước Tỉnh Trà Vinh</t>
  </si>
  <si>
    <t>Kho bạc Nhà nước Tỉnh Tuyên Quang</t>
  </si>
  <si>
    <t>Kho bạc Nhà nước Tỉnh Vĩnh Long</t>
  </si>
  <si>
    <t>Kho bạc Nhà nước Tỉnh Vĩnh Phúc</t>
  </si>
  <si>
    <t>Kho bạc Nhà nước Tỉnh Yên Bái</t>
  </si>
  <si>
    <t>Kho bạc Nhà nước Tỉnh An Giang</t>
  </si>
  <si>
    <t>------Cục dự trữ quốc gia(*162431*)</t>
  </si>
  <si>
    <t>--------Cơ quan dự trữ quốc gia(*162432*)</t>
  </si>
  <si>
    <t>----------Ban lãnh đạo(*162433*)</t>
  </si>
  <si>
    <t>----------Văn phòng.(*162434*)</t>
  </si>
  <si>
    <t>----------Ban Chính sách.(*162435*)</t>
  </si>
  <si>
    <t>----------Ban Kế hoạch - Tổng hợp(*162436*)</t>
  </si>
  <si>
    <t>----------Ban Kỹ thuật và Công nghệ bảo quản(*162437*)</t>
  </si>
  <si>
    <t>----------Ban Quản lý kho hàng(*162438*)</t>
  </si>
  <si>
    <t>----------Ban Tài chính - Kế toán(*162439*)</t>
  </si>
  <si>
    <t>----------Ban Tổ chức cán bộ(*162440*)</t>
  </si>
  <si>
    <t>--------Dự trữ quốc gia khu vực(*162443*)</t>
  </si>
  <si>
    <t>----------Dự trữ quốc gia khu vực Hà Nội(*162444*)</t>
  </si>
  <si>
    <t>-----------Phòng Tổ chức hành chính(*162445*)</t>
  </si>
  <si>
    <t>-----------Phòng Tài chính kế toán(*162446*)</t>
  </si>
  <si>
    <t>-----------Phòng Kế hoạch và Quản lý kho hàng(*162447*)</t>
  </si>
  <si>
    <t>-----------Phòng Kỹ thuật bảo quản(*162448*)</t>
  </si>
  <si>
    <t>-----------Tổng kho dự trữ Thanh Trì(*162449*)</t>
  </si>
  <si>
    <t>-----------Tổng kho dự trữ Từ Liêm(*162450*)</t>
  </si>
  <si>
    <t>-----------Tổng kho dự trữ Đông Anh(*162451*)</t>
  </si>
  <si>
    <t>-----------Tổng kho dự trữ Sóc Sơn(*162452*)</t>
  </si>
  <si>
    <t>----------Dự trữ quốc gia khu vực Hà Sơn Bình(*162453*)</t>
  </si>
  <si>
    <t>-----------Phòng Tổ chức hành chính(*162454*)</t>
  </si>
  <si>
    <t>-----------Phòng Tài chính kế toán(*162455*)</t>
  </si>
  <si>
    <t>-----------Phòng Kế hoạch và Quản lý kho hàng(*162456*)</t>
  </si>
  <si>
    <t>-----------Phòng Kỹ thuật bảo quản(*162457*)</t>
  </si>
  <si>
    <t>-----------Tổng kho dự trữ Hoà Bình(*162458*)</t>
  </si>
  <si>
    <t>-----------Tổng kho dự trữ Ứng Hoà(*162459*)</t>
  </si>
  <si>
    <t>-----------Tổng kho dự trữ Thanh Oai(*162460*)</t>
  </si>
  <si>
    <t>-----------Tổng kho dự trữ Chương Mỹ(*162461*)</t>
  </si>
  <si>
    <t>-----------Tổng kho dự trữ Phúc Thọ(*162462*)</t>
  </si>
  <si>
    <t>-----------Tổng kho dự trữ Sơn Tây(*162463*)</t>
  </si>
  <si>
    <t>----------Dự trữ quốc gia khu vực Tây Bắc(*162464*)</t>
  </si>
  <si>
    <t>-----------Phòng Tổ chức hành chính(*162465*)</t>
  </si>
  <si>
    <t>-----------Phòng Tài chính kế toán(*162466*)</t>
  </si>
  <si>
    <t>-----------Phòng Kế hoạch và Quản lý kho hàng(*162467*)</t>
  </si>
  <si>
    <t>-----------Phòng Kỹ thuật bảo quản(*162468*)</t>
  </si>
  <si>
    <t>-----------Tổng kho dự trữ thị xã Sơn La(*162469*)</t>
  </si>
  <si>
    <t>-----------Tổng kho dự trữ Điện Biên(*162470*)</t>
  </si>
  <si>
    <t>-----------Tổng kho dự trữ Thuận Châu(*162471*)</t>
  </si>
  <si>
    <t>-----------Tổng kho dự trữ Phù Yên(*162472*)</t>
  </si>
  <si>
    <t>----------Dự trữ quốc gia khu vực Vĩnh Phú(*162473*)</t>
  </si>
  <si>
    <t>-----------Phòng Tổ chức hành chính(*162474*)</t>
  </si>
  <si>
    <t>-----------Phòng Tài chính kế toán(*162475*)</t>
  </si>
  <si>
    <t>-----------Phòng Kế hoạch và Quản lý kho hàng(*162476*)</t>
  </si>
  <si>
    <t>-----------Phòng Kỹ thuật bảo quản(*162477*)</t>
  </si>
  <si>
    <t>-----------Tổng kho dự trữ Việt Trì(*162478*)</t>
  </si>
  <si>
    <t>-----------Tổng kho dự trữ Phong Châu(*162479*)</t>
  </si>
  <si>
    <t>-----------Tổng kho dự trữ Vĩnh Tường(*162480*)</t>
  </si>
  <si>
    <t>-----------Tổng kho dự trữ Vĩnh Yên(*162481*)</t>
  </si>
  <si>
    <t>-----------Tổng kho dự trữ Mê Linh(*162482*)</t>
  </si>
  <si>
    <t>----------Dự trữ quốc gia khu vực Bắc Thái(*162483*)</t>
  </si>
  <si>
    <t>-----------Phòng Tổ chức hành chính(*162484*)</t>
  </si>
  <si>
    <t>-----------Phòng Tài chính kế toán(*162485*)</t>
  </si>
  <si>
    <t>-----------Phòng Kế hoạch và Quản lý kho hàng(*162486*)</t>
  </si>
  <si>
    <t>-----------Phòng Kỹ thuật bảo quản(*162487*)</t>
  </si>
  <si>
    <t>-----------Tổng kho dự trữ Đại Từ(*162488*)</t>
  </si>
  <si>
    <t>-----------Tổng kho dự trữ Phú Bình(*162489*)</t>
  </si>
  <si>
    <t>-----------Tổng kho dự trữ Phổ Yên(*162490*)</t>
  </si>
  <si>
    <t>-----------Tổng kho dự trữ Tích Lương(*162491*)</t>
  </si>
  <si>
    <t>-----------Phòng Tổ chức hành chính(*162493*)</t>
  </si>
  <si>
    <t>-----------Phòng Tài chính kế toán(*162494*)</t>
  </si>
  <si>
    <t>-----------Phòng Kế hoạch và Quản lý kho hàng(*162495*)</t>
  </si>
  <si>
    <t>-----------Phòng Kỹ thuật bảo quản(*162496*)</t>
  </si>
  <si>
    <t>-----------Tổng kho dự trữ Tân Hiệp(*162497*)</t>
  </si>
  <si>
    <t>-----------Tổng kho dự trữ Lạng Giang(*162498*)</t>
  </si>
  <si>
    <t>-----------Tổng kho dự trữ Việt Yên(*162499*)</t>
  </si>
  <si>
    <t>-----------Tổng kho dự trữ Suối Hoa(*162500*)</t>
  </si>
  <si>
    <t>-----------Tổng kho dự trữ Gia Lương(*162501*)</t>
  </si>
  <si>
    <t>-----------Tổng kho dự trữ Tiên Sơn(*162502*)</t>
  </si>
  <si>
    <t>-----------Phòng Tổ chức hành chính(*162504*)</t>
  </si>
  <si>
    <t>-----------Phòng Tài chính kế toán(*162505*)</t>
  </si>
  <si>
    <t>-----------Phòng Kế hoạch và Quản lý kho hàng(*162506*)</t>
  </si>
  <si>
    <t>-----------Phòng Kỹ thuật bảo quản(*162507*)</t>
  </si>
  <si>
    <t>-----------Tổng kho dự trữ Kim Môn(*162508*)</t>
  </si>
  <si>
    <t>-----------Tổng kho dự trữ Nam Thanh(*162509*)</t>
  </si>
  <si>
    <t>-----------Tổng kho dự trữ Tứ Lộc(*162510*)</t>
  </si>
  <si>
    <t>-----------Tổng kho dự trữ Cẩm Bình(*162511*)</t>
  </si>
  <si>
    <t>-----------Tổng kho dự trữ Ninh Thanh(*162512*)</t>
  </si>
  <si>
    <t>-----------Tổng kho dự trữ Mỹ Văn(*162513*)</t>
  </si>
  <si>
    <t>-----------Tổng kho dự trữ Phù Tiên(*162514*)</t>
  </si>
  <si>
    <t>-----------Tổng kho dự trữ Phù Tiên(*162515*)</t>
  </si>
  <si>
    <t>----------Dự trữ quốc gia khu vực Đông Bắc(*162516*)</t>
  </si>
  <si>
    <t>-----------Phòng Tổ chức hành chính(*162517*)</t>
  </si>
  <si>
    <t>-----------Phòng Tài chính kế toán(*162518*)</t>
  </si>
  <si>
    <t>-----------Phòng Kế hoạch và Quản lý kho hàng(*162519*)</t>
  </si>
  <si>
    <t>-----------Phòng Kỹ thuật bảo quản(*162520*)</t>
  </si>
  <si>
    <t>-----------Tổng kho dự trữ Quảng Ninh(*162521*)</t>
  </si>
  <si>
    <t>-----------Tổng kho dự trữ Chùa Vẽ(*162522*)</t>
  </si>
  <si>
    <t>-----------Tổng kho dự trữ An Hải(*162523*)</t>
  </si>
  <si>
    <t>-----------Tổng kho dự trữ An Lão(*162524*)</t>
  </si>
  <si>
    <t>-----------Tổng kho dự trữ An Thuỵ(*162525*)</t>
  </si>
  <si>
    <t>-----------Tổng kho dự trữ Vĩnh Tiên(*162526*)</t>
  </si>
  <si>
    <t>-----------Tổng kho dự trữ Thuỷ Nguyên(*162527*)</t>
  </si>
  <si>
    <t>----------Dự trữ quốc gia khu vực Thái Bình(*162528*)</t>
  </si>
  <si>
    <t>-----------Phòng Tổ chức hành chính(*162529*)</t>
  </si>
  <si>
    <t>-----------Phòng Tài chính kế toán(*162530*)</t>
  </si>
  <si>
    <t>-----------Phòng Kế hoạch và Quản lý kho hàng(*162531*)</t>
  </si>
  <si>
    <t>-----------Phòng Kỹ thuật bảo quản(*162532*)</t>
  </si>
  <si>
    <t>-----------Tổng kho dự trữ Hưng Hà(*162533*)</t>
  </si>
  <si>
    <t>-----------Tổng kho dự trữ Quỳnh Phụ(*162534*)</t>
  </si>
  <si>
    <t>-----------Tổng kho dự trữ Đông Hưng(*162535*)</t>
  </si>
  <si>
    <t>-----------Tổng kho dự trữ Kiến Hải(*162536*)</t>
  </si>
  <si>
    <t>-----------Tổng kho dự trữ Thái Thuỵ(*162537*)</t>
  </si>
  <si>
    <t>-----------Tổng kho dự trữ Vũ Thư(*162538*)</t>
  </si>
  <si>
    <t>----------Dự trữ quốc gia khu vực Hà Nam Ninh(*162539*)</t>
  </si>
  <si>
    <t>-----------Phòng Tổ chức hành chính(*162540*)</t>
  </si>
  <si>
    <t>-----------Phòng Tài chính kế toán(*162541*)</t>
  </si>
  <si>
    <t>-----------Phòng Kế hoạch và Quản lý kho hàng(*162542*)</t>
  </si>
  <si>
    <t>-----------Phòng Kỹ thuật bảo quản(*162543*)</t>
  </si>
  <si>
    <t>-----------Tổng kho dự trữ Tam Điệp(*162544*)</t>
  </si>
  <si>
    <t>-----------Tổng kho dự trữ Yên Mô(*162545*)</t>
  </si>
  <si>
    <t>-----------Tổng kho dự trữ Yên Khánh(*162546*)</t>
  </si>
  <si>
    <t>-----------Tổng kho dự trữ Nho Quan(*162547*)</t>
  </si>
  <si>
    <t>-----------Tổng kho dự trữ Duy Tiên(*162548*)</t>
  </si>
  <si>
    <t>-----------Tổng kho dự trữ Bình Lục(*162549*)</t>
  </si>
  <si>
    <t>-----------Tổng kho dự trữ Lý Nhân(*162550*)</t>
  </si>
  <si>
    <t>-----------Tổng kho dự trữ Nghĩa Hưng(*162551*)</t>
  </si>
  <si>
    <t>-----------Tổng kho dự trữ Nam Ninh(*162552*)</t>
  </si>
  <si>
    <t>-----------Tổng kho dự trữ Xuân Thuỷ(*162553*)</t>
  </si>
  <si>
    <t>-----------Tổng kho dự trữ Ý  Yên(*162554*)</t>
  </si>
  <si>
    <t>----------Dự trữ quốc gia khu vực Thanh Hoá(*162555*)</t>
  </si>
  <si>
    <t>-----------Phòng Tổ chức hành chính(*162556*)</t>
  </si>
  <si>
    <t>-----------Phòng Tài chính kế toán(*162557*)</t>
  </si>
  <si>
    <t>-----------Phòng Kế hoạch và Quản lý kho hàng(*162558*)</t>
  </si>
  <si>
    <t>-----------Phòng Kỹ thuật bảo quản(*162559*)</t>
  </si>
  <si>
    <t>-----------Tổng kho dự trữ Triệu Sơn(*162560*)</t>
  </si>
  <si>
    <t>-----------Tổng kho dự trữ Thọ Xuân(*162561*)</t>
  </si>
  <si>
    <t>-----------Tổng kho dự trữ Đông Thiệu(*162562*)</t>
  </si>
  <si>
    <t>-----------Tổng kho dự trữ Nông Cống(*162563*)</t>
  </si>
  <si>
    <t>-----------Tổng kho dự trữ Quảng Xương(*162564*)</t>
  </si>
  <si>
    <t>-----------Tổng kho dự trữ Thiệu Yên(*162565*)</t>
  </si>
  <si>
    <t>-----------Tổng kho dự trữ Hoằng Hoá(*162566*)</t>
  </si>
  <si>
    <t>-----------Tổng kho dự trữ Hà Trung(*162567*)</t>
  </si>
  <si>
    <t>----------Dự trữ quốc gia khu vực Nghệ Tĩnh(*162568*)</t>
  </si>
  <si>
    <t>-----------Phòng Tổ chức hành chính(*162569*)</t>
  </si>
  <si>
    <t>-----------Phòng Tài chính kế toán(*162570*)</t>
  </si>
  <si>
    <t>-----------Phòng Kế hoạch và Quản lý kho hàng(*162571*)</t>
  </si>
  <si>
    <t>-----------Phòng Kỹ thuật bảo quản(*162572*)</t>
  </si>
  <si>
    <t>-----------Tổng kho dự trữ Quỳnh Lưu(*162573*)</t>
  </si>
  <si>
    <t>-----------Tổng kho dự trữ Diễn Châu(*162574*)</t>
  </si>
  <si>
    <t>-----------Tổng kho dự trữ Yên Thành(*162575*)</t>
  </si>
  <si>
    <t>-----------Tổng kho dự trữ Đô Lương(*162576*)</t>
  </si>
  <si>
    <t>-----------Tổng kho dự trữ Nam Đàn(*162577*)</t>
  </si>
  <si>
    <t>-----------Tổng kho dự trữ Vinh(*162578*)</t>
  </si>
  <si>
    <t>-----------Tổng kho dự trữ Nghi Lộc(*162579*)</t>
  </si>
  <si>
    <t>-----------Tổng kho dự trữ Hồng Đức(*162580*)</t>
  </si>
  <si>
    <t>-----------Tổng kho dự trữ Can Lộc(*162581*)</t>
  </si>
  <si>
    <t>-----------Tổng kho dự trữ Cẩm Thạch(*162582*)</t>
  </si>
  <si>
    <t>-----------Phòng Tổ chức hành chính(*162584*)</t>
  </si>
  <si>
    <t>-----------Phòng Tài chính kế toán(*162585*)</t>
  </si>
  <si>
    <t>-----------Phòng Kế hoạch và Quản lý kho hàng(*162586*)</t>
  </si>
  <si>
    <t>-----------Phòng Kỹ thuật bảo quản(*162587*)</t>
  </si>
  <si>
    <t>-----------Tổng kho dự trữ Thừa Thiên - Huế(*162588*)</t>
  </si>
  <si>
    <t>-----------Tổng kho dự trữ Triệu Hải(*162589*)</t>
  </si>
  <si>
    <t>-----------Tổng kho dự trữ Vĩnh Linh(*162590*)</t>
  </si>
  <si>
    <t>-----------Tổng kho dự trữ Lệ Thuỷ(*162591*)</t>
  </si>
  <si>
    <t>-----------Tổng kho dự trữ Đồng Hới(*162592*)</t>
  </si>
  <si>
    <t>-----------Tổng kho dự trữ Quảng Trạch(*162593*)</t>
  </si>
  <si>
    <t>----------Dự trữ quốc gia khu vực Đà Nẵng(*162594*)</t>
  </si>
  <si>
    <t>-----------Phòng Tổ chức hành chính(*162595*)</t>
  </si>
  <si>
    <t>-----------Phòng Tài chính kế toán(*162596*)</t>
  </si>
  <si>
    <t>-----------Phòng Kế hoạch và Quản lý kho hàng(*162597*)</t>
  </si>
  <si>
    <t>-----------Phòng Kỹ thuật bảo quản(*162598*)</t>
  </si>
  <si>
    <t>-----------Tổng kho dự trữ Điện Bàn(*162599*)</t>
  </si>
  <si>
    <t>-----------Tổng kho dự trữ Núi Thành(*162600*)</t>
  </si>
  <si>
    <t>-----------Tổng kho dự trữ Hoà Vang(*162601*)</t>
  </si>
  <si>
    <t>-----------Tổng kho dự trữ Thanh Khê(*162602*)</t>
  </si>
  <si>
    <t>-----------Phòng Tổ chức hành chính(*162604*)</t>
  </si>
  <si>
    <t>-----------Phòng Tài chính kế toán(*162605*)</t>
  </si>
  <si>
    <t>-----------Phòng Kế hoạch và Quản lý kho hàng(*162606*)</t>
  </si>
  <si>
    <t>-----------Phòng Kỹ thuật bảo quản(*162607*)</t>
  </si>
  <si>
    <t>-----------Tổng kho dự trữ Quảng Ngãi(*162608*)</t>
  </si>
  <si>
    <t>-----------Tổng kho dự trữ Tây Sơn(*162609*)</t>
  </si>
  <si>
    <t>-----------Tổng kho dự trữ Quy Nhơn(*162610*)</t>
  </si>
  <si>
    <t>-----------Phòng Tổ chức hành chính(*162612*)</t>
  </si>
  <si>
    <t>-----------Phòng Tài chính kế toán(*162613*)</t>
  </si>
  <si>
    <t>-----------Phòng Kế hoạch và Quản lý kho hàng(*162614*)</t>
  </si>
  <si>
    <t>-----------Phòng Kỹ thuật bảo quản(*162615*)</t>
  </si>
  <si>
    <t>-----------Tổng kho dự trữ Phú Yên(*162616*)</t>
  </si>
  <si>
    <t>-----------Tổng kho dự trữ Khánh Hoà(*162617*)</t>
  </si>
  <si>
    <t>-----------Tổng kho dự trữ Ninh Thuận(*162618*)</t>
  </si>
  <si>
    <t>-----------Tổng kho dự trữ Bình Thuận(*162619*)</t>
  </si>
  <si>
    <t>----------Dự trữ quốc gia khu vực Tây Nguyên(*162620*)</t>
  </si>
  <si>
    <t>-----------Phòng Tổ chức hành chính(*162621*)</t>
  </si>
  <si>
    <t>-----------Phòng Tài chính kế toán(*162622*)</t>
  </si>
  <si>
    <t>-----------Phòng Kế hoạch và Quản lý kho hàng(*162623*)</t>
  </si>
  <si>
    <t>-----------Phòng Kỹ thuật bảo quản(*162624*)</t>
  </si>
  <si>
    <t>-----------Tổng kho dự trữ Đăk Lăk(*162625*)</t>
  </si>
  <si>
    <t>-----------Tổng kho dự trữ Gia Lai(*162626*)</t>
  </si>
  <si>
    <t>-----------Tổng kho dự trữ Kon Tum(*162627*)</t>
  </si>
  <si>
    <t>-----------Tổng kho dự trữ Lâm Đồng(*162628*)</t>
  </si>
  <si>
    <t>----------Dự trữ quốc gia khu vực Thành phố Hồ Chí Minh(*162629*)</t>
  </si>
  <si>
    <t>-----------Phòng Tổ chức hành chính(*162630*)</t>
  </si>
  <si>
    <t>-----------Phòng Tài chính kế toán(*162631*)</t>
  </si>
  <si>
    <t>-----------Phòng Kế hoạch và Quản lý kho hàng(*162632*)</t>
  </si>
  <si>
    <t>-----------Phòng Kỹ thuật bảo quản(*162633*)</t>
  </si>
  <si>
    <t>-----------Tổng kho dự trữ Miền Đông(*162634*)</t>
  </si>
  <si>
    <t>-----------Tổng kho dự trữ Tháp Mười(*162635*)</t>
  </si>
  <si>
    <t>-----------Tổng kho dự trữ Tam Nông(*162636*)</t>
  </si>
  <si>
    <t>-----------Tổng kho dự trữ Sa Đéc(*162637*)</t>
  </si>
  <si>
    <t>----------Dự trữ quốc gia khu vực Hậu Giang(*162638*)</t>
  </si>
  <si>
    <t>-----------Phòng Tổ chức hành chính(*162639*)</t>
  </si>
  <si>
    <t>-----------Phòng Tài chính kế toán(*162640*)</t>
  </si>
  <si>
    <t>-----------Phòng Kế hoạch và Quản lý kho hàng(*162641*)</t>
  </si>
  <si>
    <t>-----------Phòng Kỹ thuật bảo quản(*162642*)</t>
  </si>
  <si>
    <t>-----------Tổng kho dự trữ Kiên Giang(*162643*)</t>
  </si>
  <si>
    <t>-----------Tổng kho dự trữ Vĩnh Long(*162644*)</t>
  </si>
  <si>
    <t>-----------Tổng kho dự trữ Cần Thơ(*162645*)</t>
  </si>
  <si>
    <t>---Khối đơn vị trước khi sát nhập vào Bộ Tài chính(*162333*)</t>
  </si>
  <si>
    <t>-----Cục dự trữ quốc gia(*162354*)</t>
  </si>
  <si>
    <t>------Cơ quan dự trữ quốc gia(*162355*)</t>
  </si>
  <si>
    <t>--------Ban lãnh đạo(*162356*)</t>
  </si>
  <si>
    <t>--------Văn phòng.(*162357*)</t>
  </si>
  <si>
    <t>--------Thanh tra.(*162358*)</t>
  </si>
  <si>
    <t>--------Ban Chính sách dự trữ quốc gia.(*162359*)</t>
  </si>
  <si>
    <t>--------Ban Kế hoạch.(*162360*)</t>
  </si>
  <si>
    <t>--------Ban Kỹ thuật bảo quản.(*162361*)</t>
  </si>
  <si>
    <t>--------Ban Tài chính - Kế toán.(*162362*)</t>
  </si>
  <si>
    <t>--------Ban Xây dựng cơ bản.(*162363*)</t>
  </si>
  <si>
    <t>--------Bản Tổ chức - Cán bộ.(*162364*)</t>
  </si>
  <si>
    <t>--------Trung tâm Khoa học, Công nghệ bảo quản.(*162365*)</t>
  </si>
  <si>
    <t>--------Trường đào tạo, bồi dưỡng cán bộ.(*162366*)</t>
  </si>
  <si>
    <t>--------Phòng Kỹ thuật bảo quản(*162367*)</t>
  </si>
  <si>
    <t>--------Phòng Xây dựng cơ bản(*162368*)</t>
  </si>
  <si>
    <t>--------Phòng Tổ chức cán bộ(*162369*)</t>
  </si>
  <si>
    <t>--------Phòng Thanh tra bảo vệ(*162370*)</t>
  </si>
  <si>
    <t>--------Phòng Kế hoạch(*162371*)</t>
  </si>
  <si>
    <t>--------Phòng Kế toán, tài vụ(*162372*)</t>
  </si>
  <si>
    <t>--------Trường bồi dưỡng cán bộ(*162373*)</t>
  </si>
  <si>
    <t>--------Xí nghiệp vận tải(*162374*)</t>
  </si>
  <si>
    <t>--------Xí nghiệp xây dựng(*162375*)</t>
  </si>
  <si>
    <t>--------Công ty vận tải và dịch vụ(*162376*)</t>
  </si>
  <si>
    <t>--------Xí nghiệp xây dựng, vận tải và kinh doanh dịch vụ Đà Nẵng(*162377*)</t>
  </si>
  <si>
    <t>--------Phòng Vật tư nội bộ(*162378*)</t>
  </si>
  <si>
    <t>--------Phòng Quản lý kinh tế, kỹ thuật(*162379*)</t>
  </si>
  <si>
    <t>--------Phòng Kiến thiết cơ bản(*162380*)</t>
  </si>
  <si>
    <t>--------Phòng Tổ chức cán bộ, lao động tiền lương(*162381*)</t>
  </si>
  <si>
    <t>--------Phòng Hành chính quản trị(*162382*)</t>
  </si>
  <si>
    <t>--------Phòng Bảo vệ và Thanh tra(*162383*)</t>
  </si>
  <si>
    <t>--------Ban thi đua(*162384*)</t>
  </si>
  <si>
    <t>--------Ban quản lý công trình D1(*162385*)</t>
  </si>
  <si>
    <t>--------Ban quản lý công trình H84(*162386*)</t>
  </si>
  <si>
    <t>--------Phòng Chính sách Dự trữ quốc gia(*162387*)</t>
  </si>
  <si>
    <t>------Cơ quan dự trữ khu vực(*162388*)</t>
  </si>
  <si>
    <t>--------Chi cục dự trữ Bắc Thái(*162389*)</t>
  </si>
  <si>
    <t>--------Chi cục dự trữ Đà Nẵng(*162390*)</t>
  </si>
  <si>
    <t>--------Chi cục dự trữ Hà Bắc(*162391*)</t>
  </si>
  <si>
    <t>--------Chi cục dự trữ Hà Nam Ninh(*162392*)</t>
  </si>
  <si>
    <t>--------Chi cục dự trữ Hà Nội(*162393*)</t>
  </si>
  <si>
    <t>--------Chi cục dự trữ Hà Sơn Bình(*162394*)</t>
  </si>
  <si>
    <t>--------Chi cục dự trữ Hải Hưng(*162395*)</t>
  </si>
  <si>
    <t>--------Chi cục dự trữ Hải Phòng (*162396*)</t>
  </si>
  <si>
    <t>--------Chi cục dự trữ Đông Bắc(*162397*)</t>
  </si>
  <si>
    <t>--------Chi cục dự trữ Nghệ Tĩnh(*162398*)</t>
  </si>
  <si>
    <t>--------Chi cục dự trữ Sơn La(*162399*)</t>
  </si>
  <si>
    <t>--------Chi cục dự trữ Thái Bình(*162400*)</t>
  </si>
  <si>
    <t>--------Chi cục dự trữ Thanh Hoá(*162401*)</t>
  </si>
  <si>
    <t>--------Chi cục dự trữ Tây Bắc(*162402*)</t>
  </si>
  <si>
    <t>--------Chi cục dự trữ Vĩnh Phú(*162403*)</t>
  </si>
  <si>
    <t>--------Chi cục I (*162404*)</t>
  </si>
  <si>
    <t>--------Chi cục dự trữ Thành phố Hồ Chí Minh(*162405*)</t>
  </si>
  <si>
    <t>--------Chi cục II(*162406*)</t>
  </si>
  <si>
    <t>--------Chi cục dự trữ Hậu Giang(*162407*)</t>
  </si>
  <si>
    <t>--------Chi cục III(*162408*)</t>
  </si>
  <si>
    <t>--------Chi cục dự trữ Nam Trung Bộ(*162409*)</t>
  </si>
  <si>
    <t>--------Chi cục IV(*162410*)</t>
  </si>
  <si>
    <t>--------Chi cục dự trữ Bình Trị Thiên(*162411*)</t>
  </si>
  <si>
    <t>--------Chi cục V(*162412*)</t>
  </si>
  <si>
    <t>--------Chi cục dự trữ Nghĩa Bình(*162413*)</t>
  </si>
  <si>
    <t>--------Chi cục dự trữ Tây Nguyên(*162414*)</t>
  </si>
  <si>
    <t>--------Tổng kho B01 Hà Nam Ninh(*162415*)</t>
  </si>
  <si>
    <t>--------Tổng kho B02 Quảng Nam - Đà Nẵng (trên cơ sở Tổng kho vùng II được Bộ Vật tư thành lập năm 1979)(*162416*)</t>
  </si>
  <si>
    <t>--------Tổng kho B03 Vĩnh Phú(*162417*)</t>
  </si>
  <si>
    <t>--------Tổng kho B04 Thanh Hóa(*162418*)</t>
  </si>
  <si>
    <t>--------Tổng kho B05 Hà Sơn Bình(*162419*)</t>
  </si>
  <si>
    <t>--------Tổng kho A13 Hà Bắc (*162420*)</t>
  </si>
  <si>
    <t>--------Tổng kho A17 Thái Bình(*162421*)</t>
  </si>
  <si>
    <t>--------Tổng kho A20 Bắc Thái(*162422*)</t>
  </si>
  <si>
    <t>--------Tổng kho A26 Sơn La(*162423*)</t>
  </si>
  <si>
    <t>--------Tổng kho A29 Hà Nội(*162424*)</t>
  </si>
  <si>
    <t>--------Tổng kho A34 Hải Hưng(*162425*)</t>
  </si>
  <si>
    <t>--------Tổng kho A37 Nghệ Tĩnh(*162426*)</t>
  </si>
  <si>
    <t>--------Tổng kho A39 Bình Trị Thiên(*162427*)</t>
  </si>
  <si>
    <t>--------Tổng kho A44 Nghĩa Bình(*162428*)</t>
  </si>
  <si>
    <t>--------Tổng kho A45 Phú Khánh(*162429*)</t>
  </si>
  <si>
    <t>--------Tổng kho H Thành phố Hồ Chí Minh(*162430*)</t>
  </si>
  <si>
    <t>-----Tổng cục hải quan(*162334*)</t>
  </si>
  <si>
    <t>------Khối cơ quan tổng cục(*162335*)</t>
  </si>
  <si>
    <t>--------Ban lãnh đạo(*162336*)</t>
  </si>
  <si>
    <t>--------Văn phòng(*162337*)</t>
  </si>
  <si>
    <t>--------Thanh tra(*162338*)</t>
  </si>
  <si>
    <t>--------Vụ Pháp chế.(*162339*)</t>
  </si>
  <si>
    <t>--------Vụ Quan hệ quốc tế.(*162340*)</t>
  </si>
  <si>
    <t>--------Vụ Kế hoạch và tài vụ.(*162341*)</t>
  </si>
  <si>
    <t>--------Vụ Tổ chức cán bộ và đào tạo.(*162342*)</t>
  </si>
  <si>
    <t>--------Cục Giám sát, quản lý về hải quan.(*162343*)</t>
  </si>
  <si>
    <t>--------Cục Kiểm tra, thu thuế xuất nhập khẩu.(*162344*)</t>
  </si>
  <si>
    <t>--------Cục Điều tra chống buôn lậu.(*162345*)</t>
  </si>
  <si>
    <t>--------Trung tâm tin học và thống kê hải quan(*162346*)</t>
  </si>
  <si>
    <t>--------Viện nghiên cứu khoa học hải quan(*162347*)</t>
  </si>
  <si>
    <t>--------Trường nghiệp vụ hải quan(*162348*)</t>
  </si>
  <si>
    <t>--------Tạp chí hải quan(*162349*)</t>
  </si>
  <si>
    <t>--------Ban thanh tra(*162350*)</t>
  </si>
  <si>
    <t>--------Vụ tổ chức - cán bộ(*162351*)</t>
  </si>
  <si>
    <t>--------Cục giám quản(*162352*)</t>
  </si>
  <si>
    <t>--------Cục kiểm soát - tố tụng(*162353*)</t>
  </si>
  <si>
    <t>2146-An ninh mạng</t>
  </si>
  <si>
    <t>3010-An toàn lao động</t>
  </si>
  <si>
    <t>3008-An toàn phóng xạ</t>
  </si>
  <si>
    <t>2126-An toàn thông tin</t>
  </si>
  <si>
    <t>2347-Biên chế bản đồ</t>
  </si>
  <si>
    <t>641-Biên kịch sân khấu</t>
  </si>
  <si>
    <t>656-Biên kịch điện ảnh, truyền hình</t>
  </si>
  <si>
    <t>3074-Biên phòng</t>
  </si>
  <si>
    <t>649-Biên tập và dàn dựng ca, múa, nhạc</t>
  </si>
  <si>
    <t>667-Biên đạo múa</t>
  </si>
  <si>
    <t>2082-Biến đổi khí hậu</t>
  </si>
  <si>
    <t>628-Biểu diễn nhạc cụ phương Tây</t>
  </si>
  <si>
    <t>614-Biểu diễn nhạc cụ phương tây</t>
  </si>
  <si>
    <t>627-Biểu diễn nhạc cụ truyền thống</t>
  </si>
  <si>
    <t>1947-Bán hàng trong siêu thị</t>
  </si>
  <si>
    <t>1855-Báo chí</t>
  </si>
  <si>
    <t>1853-Báo chí học</t>
  </si>
  <si>
    <t>2696-Bê tông</t>
  </si>
  <si>
    <t>2076-Bản đồ học</t>
  </si>
  <si>
    <t>2077-Bản đồ, viễn thám và hệ thông tin địa lý</t>
  </si>
  <si>
    <t>2438-Bảo dưỡng công nghiệp</t>
  </si>
  <si>
    <t>2163-Bảo dưỡng, sửa chữa công trình giao thông đường sắt đô thị</t>
  </si>
  <si>
    <t>2445-Bảo dưỡng, sửa chữa tàu điện</t>
  </si>
  <si>
    <t>1957-Bảo hiểm</t>
  </si>
  <si>
    <t>1958-Bảo hiểm xã hội</t>
  </si>
  <si>
    <t>3099-Bảo hộ lao động</t>
  </si>
  <si>
    <t>3012-Bảo hộ lao động và môi trường</t>
  </si>
  <si>
    <t>2437-Bảo trì hệ thống thiết bị công nghiệp</t>
  </si>
  <si>
    <t>2433-Bảo trì hệ thống thiết bị cơ khí</t>
  </si>
  <si>
    <t>2436-Bảo trì hệ thống thiết bị cảng hàng không</t>
  </si>
  <si>
    <t>2431-Bảo trì thiết bị cơ điện</t>
  </si>
  <si>
    <t>2560-Bảo trì thiết bị điện trong nhà máy điện hạt nhân</t>
  </si>
  <si>
    <t>2450-Bảo trì và sửa chữa hệ thống kỹ thuật vô tuyến khí tượng</t>
  </si>
  <si>
    <t>2442-Bảo trì và sửa chữa khung, vỏ ô tô</t>
  </si>
  <si>
    <t>2447-Bảo trì và sửa chữa máy bay</t>
  </si>
  <si>
    <t>2440-Bảo trì và sửa chữa máy công cụ</t>
  </si>
  <si>
    <t>2455-Bảo trì và sửa chữa máy mỏ và thiết bị hầm lò</t>
  </si>
  <si>
    <t>2453-Bảo trì và sửa chữa máy nông lâm nghiệp</t>
  </si>
  <si>
    <t>2448-Bảo trì và sửa chữa máy tàu thủy</t>
  </si>
  <si>
    <t>2451-Bảo trì và sửa chữa máy xây dựng và máy nâng chuyển</t>
  </si>
  <si>
    <t>2452-Bảo trì và sửa chữa máy, thiết bị công nghiệp</t>
  </si>
  <si>
    <t>2460-Bảo trì và sửa chữa thiết bị chế biến dầu khí</t>
  </si>
  <si>
    <t>2454-Bảo trì và sửa chữa thiết bị chế biến lương thực, thực phẩm</t>
  </si>
  <si>
    <t>2443-Bảo trì và sửa chữa thiết bị cơ giới hạng nặng</t>
  </si>
  <si>
    <t>2434-Bảo trì và sửa chữa thiết bị cơ khí</t>
  </si>
  <si>
    <t>2432-Bảo trì và sửa chữa thiết bị cơ điện</t>
  </si>
  <si>
    <t>2458-Bảo trì và sửa chữa thiết bị hóa chất</t>
  </si>
  <si>
    <t>2462-Bảo trì và sửa chữa thiết bị in</t>
  </si>
  <si>
    <t>2459-Bảo trì và sửa chữa thiết bị khoan dầu khí</t>
  </si>
  <si>
    <t>2435-Bảo trì và sửa chữa thiết bị luyện kim</t>
  </si>
  <si>
    <t>2457-Bảo trì và sửa chữa thiết bị may</t>
  </si>
  <si>
    <t>2439-Bảo trì và sửa chữa thiết bị nhiệt</t>
  </si>
  <si>
    <t>2461-Bảo trì và sửa chữa thiết bị sản xuất các sản phẩm da</t>
  </si>
  <si>
    <t>2456-Bảo trì và sửa chữa thiết bị sợi - dệt</t>
  </si>
  <si>
    <t>2449-Bảo trì và sửa chữa thiết bị vô tuyến vận tải</t>
  </si>
  <si>
    <t>2463-Bảo trì và sửa chữa thiết bị y tế</t>
  </si>
  <si>
    <t>2444-Bảo trì và sửa chữa xe máy</t>
  </si>
  <si>
    <t>2441-Bảo trì và sửa chữa ô tô</t>
  </si>
  <si>
    <t>2446-Bảo trì và sửa chữa đầu máy, toa xe</t>
  </si>
  <si>
    <t>1888-Bảo tàng</t>
  </si>
  <si>
    <t>1883-Bảo tàng học</t>
  </si>
  <si>
    <t>2683-Bảo tồn di sản kiến trúc- đô thị</t>
  </si>
  <si>
    <t>1889-Bảo tồn và khai thác di tích, di sản lịch sử - văn hóa</t>
  </si>
  <si>
    <t>3005-Bảo tồn và phát triển đa dạng sinh học</t>
  </si>
  <si>
    <t>3097-Bảo vệ</t>
  </si>
  <si>
    <t>3003-Bảo vệ môi trường biển</t>
  </si>
  <si>
    <t>3002-Bảo vệ môi trường công nghiệp</t>
  </si>
  <si>
    <t>3000-Bảo vệ môi trường đô thị</t>
  </si>
  <si>
    <t>2743-Bảo vệ thực vật</t>
  </si>
  <si>
    <t>2970-Bảo đảm an toàn hàng hải</t>
  </si>
  <si>
    <t>1918-Bất động sản</t>
  </si>
  <si>
    <t>2790-Bệnh học thủy sản</t>
  </si>
  <si>
    <t>2798-Bệnh lý học và chữa bệnh vật nuôi</t>
  </si>
  <si>
    <t>2821-Bệnh truyền nhiễm và các bệnh nhiệt đới</t>
  </si>
  <si>
    <t>3064-Chiến lược quân sự</t>
  </si>
  <si>
    <t>3066-Chiến lược quốc phòng</t>
  </si>
  <si>
    <t>3070-Chiến thuật</t>
  </si>
  <si>
    <t>684-Chiếu sáng nghệ thuật</t>
  </si>
  <si>
    <t>1839-Châu Á học</t>
  </si>
  <si>
    <t>1974-Chính sách công</t>
  </si>
  <si>
    <t>1819-Chính trị học</t>
  </si>
  <si>
    <t>2944-Chăm sóc sắc đẹp</t>
  </si>
  <si>
    <t>2898-Chăm sóc và hỗ trợ gia đình</t>
  </si>
  <si>
    <t>2748-Chăn nuôi</t>
  </si>
  <si>
    <t>2750-Chăn nuôi - Thú y</t>
  </si>
  <si>
    <t>2745-Chăn nuôi gia súc, gia cầm</t>
  </si>
  <si>
    <t>2747-Chăn nuôi và chế biến thịt Bò</t>
  </si>
  <si>
    <t>699-Chạm khắc đá</t>
  </si>
  <si>
    <t>2641-Chế biến cà phê, ca cao</t>
  </si>
  <si>
    <t>2619-Chế biến dầu thực vật</t>
  </si>
  <si>
    <t>2623-Chế biến hạt điều</t>
  </si>
  <si>
    <t>2614-Chế biến lương thực</t>
  </si>
  <si>
    <t>2283-Chế biến mủ cao su</t>
  </si>
  <si>
    <t>2725-Chế biến nông lâm sản</t>
  </si>
  <si>
    <t>2637-Chế biến nước quả cô đặc</t>
  </si>
  <si>
    <t>2621-Chế biến rau quả</t>
  </si>
  <si>
    <t>2625-Chế biến sữa</t>
  </si>
  <si>
    <t>2642-Chế biến thuốc lá</t>
  </si>
  <si>
    <t>2617-Chế biến thực phẩm</t>
  </si>
  <si>
    <t>2777-Chế biến và bảo quản thủy sản</t>
  </si>
  <si>
    <t>2374-Chế tạo khuôn mẫu</t>
  </si>
  <si>
    <t>2373-Chế tạo thiết bị cơ khí</t>
  </si>
  <si>
    <t>647-Chỉ huy hợp xướng</t>
  </si>
  <si>
    <t>3090-Chỉ huy kỹ thuật Công binh</t>
  </si>
  <si>
    <t>3091-Chỉ huy kỹ thuật Hóa học</t>
  </si>
  <si>
    <t>3093-Chỉ huy kỹ thuật Hải quân</t>
  </si>
  <si>
    <t>3088-Chỉ huy kỹ thuật Phòng không</t>
  </si>
  <si>
    <t>3089-Chỉ huy kỹ thuật Tăng - thiết giáp</t>
  </si>
  <si>
    <t>3094-Chỉ huy kỹ thuật tác chiến điện tử</t>
  </si>
  <si>
    <t>3047-Chỉ huy tham mưu Hải quân</t>
  </si>
  <si>
    <t>3050-Chỉ huy tham mưu Không quân</t>
  </si>
  <si>
    <t>3048-Chỉ huy tham mưu Lục quân</t>
  </si>
  <si>
    <t>3054-Chỉ huy tham mưu Pháo binh</t>
  </si>
  <si>
    <t>3052-Chỉ huy tham mưu Phòng không</t>
  </si>
  <si>
    <t>3056-Chỉ huy tham mưu Tăng - thiết giáp</t>
  </si>
  <si>
    <t>3083-Chỉ huy tham mưu thông tin</t>
  </si>
  <si>
    <t>3058-Chỉ huy tham mưu Đặc công</t>
  </si>
  <si>
    <t>648-Chỉ huy âm nhạc</t>
  </si>
  <si>
    <t>3084-Chỉ huy, quản lý kỹ thuật</t>
  </si>
  <si>
    <t>2323-Chọn mẫu và hóa nghiệm dầu khí</t>
  </si>
  <si>
    <t>2754-Chọn và nhân giống cây trồng</t>
  </si>
  <si>
    <t>672-Chụp ảnh</t>
  </si>
  <si>
    <t>768-Chủ nghĩa duy vật biện chứng và duy vật lịch sử</t>
  </si>
  <si>
    <t>772-Chủ nghĩa xã hội khoa học</t>
  </si>
  <si>
    <t>2021-Côn trùng học</t>
  </si>
  <si>
    <t>2012-Công chứng</t>
  </si>
  <si>
    <t>2640-Công nghệ chế biến chè</t>
  </si>
  <si>
    <t>2665-Công nghệ chế biến lâm sản</t>
  </si>
  <si>
    <t>2620-Công nghệ chế biến thủy sản</t>
  </si>
  <si>
    <t>2668-Công nghệ chế biến tinh dầu và hương liệu mỹ phẩm</t>
  </si>
  <si>
    <t>2330-Công nghệ chế bản điện tử</t>
  </si>
  <si>
    <t>2192-Công nghệ chế tạo dụng cụ</t>
  </si>
  <si>
    <t>2326-Công nghệ chế tạo khuôn in</t>
  </si>
  <si>
    <t>2175-Công nghệ chế tạo máy</t>
  </si>
  <si>
    <t>2194-Công nghệ chế tạo vỏ tàu thủy</t>
  </si>
  <si>
    <t>2195-Công nghệ chế tạo, bảo dưỡng toa xe</t>
  </si>
  <si>
    <t>2196-Công nghệ chế tạo, bảo dưỡng đầu máy</t>
  </si>
  <si>
    <t>2228-Công nghệ chống ăn mòn kim loại</t>
  </si>
  <si>
    <t>2239-Công nghệ cán, kéo kim loại</t>
  </si>
  <si>
    <t>2659-Công nghệ da giày</t>
  </si>
  <si>
    <t>2660-Công nghệ da giày và sản xuất các sản phẩm từ da</t>
  </si>
  <si>
    <t>2837-Công nghệ dược phẩm và bào chế thuốc</t>
  </si>
  <si>
    <t>2306-Công nghệ dầu khí và khai thác dầu</t>
  </si>
  <si>
    <t>2647-Công nghệ dệt</t>
  </si>
  <si>
    <t>2652-Công nghệ dệt, may</t>
  </si>
  <si>
    <t>2240-Công nghệ gia công kim loại</t>
  </si>
  <si>
    <t>2249-Công nghệ gia công kính xây dựng</t>
  </si>
  <si>
    <t>2658-Công nghệ giặt - là</t>
  </si>
  <si>
    <t>2329-Công nghệ hoàn thiện xuất bảnphẩm</t>
  </si>
  <si>
    <t>2198-Công nghệ hàn</t>
  </si>
  <si>
    <t>2225-Công nghệ hóa Silicat</t>
  </si>
  <si>
    <t>2218-Công nghệ hóa hữu cơ</t>
  </si>
  <si>
    <t>2223-Công nghệ hóa nhuộm</t>
  </si>
  <si>
    <t>2222-Công nghệ hóa nhựa</t>
  </si>
  <si>
    <t>2220-Công nghệ hóa vô cơ</t>
  </si>
  <si>
    <t>2328-Công nghệ in</t>
  </si>
  <si>
    <t>2209-Công nghệ kỹ thuật chiếu sáng đô thị</t>
  </si>
  <si>
    <t>2636-Công nghệ kỹ thuật chế biến cồn, rượu, bia và nước giải khát</t>
  </si>
  <si>
    <t>2666-Công nghệ kỹ thuật chế biến lâm sản</t>
  </si>
  <si>
    <t>2667-Công nghệ kỹ thuật chế biến mủ cao su</t>
  </si>
  <si>
    <t>2718-Công nghệ kỹ thuật chế biến sản phẩm cây nhiệt đới</t>
  </si>
  <si>
    <t>2612-Công nghệ kỹ thuật chế biến và bảo quản lương thực</t>
  </si>
  <si>
    <t>2716-Công nghệ kỹ thuật chế biến và bảo quản nông sản</t>
  </si>
  <si>
    <t>2720-Công nghệ kỹ thuật chế biến và bảo quản sản phẩm cây công nghiệp</t>
  </si>
  <si>
    <t>2722-Công nghệ kỹ thuật chế biến và bảo quản sản phẩm cây ăn quả</t>
  </si>
  <si>
    <t>2624-Công nghệ kỹ thuật chế biến và bảo quản thực phẩm</t>
  </si>
  <si>
    <t>2151-Công nghệ kỹ thuật công trình giao thông</t>
  </si>
  <si>
    <t>2155-Công nghệ kỹ thuật công trình xây dựng</t>
  </si>
  <si>
    <t>2174-Công nghệ kỹ thuật cơ khí</t>
  </si>
  <si>
    <t>2178-Công nghệ kỹ thuật cơ điện tử</t>
  </si>
  <si>
    <t>2156-Công nghệ kỹ thuật giao thông</t>
  </si>
  <si>
    <t>2307-Công nghệ kỹ thuật hóa dầu</t>
  </si>
  <si>
    <t>2217-Công nghệ kỹ thuật hóa học</t>
  </si>
  <si>
    <t>2226-Công nghệ kỹ thuật hạt nhân</t>
  </si>
  <si>
    <t>2327-Công nghệ kỹ thuật in</t>
  </si>
  <si>
    <t>2150-Công nghệ kỹ thuật kiến trúc</t>
  </si>
  <si>
    <t>2643-Công nghệ kỹ thuật kiểm nghiệm chất lượng lương thực, thực phẩm</t>
  </si>
  <si>
    <t>2188-Công nghệ kỹ thuật kết cấu thép</t>
  </si>
  <si>
    <t>2632-Công nghệ kỹ thuật lên men</t>
  </si>
  <si>
    <t>2183-Công nghệ kỹ thuật máy nông - lâm nghiệp</t>
  </si>
  <si>
    <t>2123-Công nghệ kỹ thuật máy tính</t>
  </si>
  <si>
    <t>2185-Công nghệ kỹ thuật máy và thiết bị hóa chất</t>
  </si>
  <si>
    <t>2241-Công nghệ kỹ thuật môi trường</t>
  </si>
  <si>
    <t>2351-Công nghệ kỹ thuật mỏ</t>
  </si>
  <si>
    <t>2184-Công nghệ kỹ thuật nhiệt</t>
  </si>
  <si>
    <t>2158-Công nghệ kỹ thuật nội thất và điện nước công trình</t>
  </si>
  <si>
    <t>2120-Công nghệ kỹ thuật phần cứng máy tính</t>
  </si>
  <si>
    <t>2121-Công nghệ kỹ thuật phần mềmmáy tính</t>
  </si>
  <si>
    <t>2629-Công nghệ kỹ thuật sản xuất muối</t>
  </si>
  <si>
    <t>2627-Công nghệ kỹ thuật sản xuất đường, bánh kẹo</t>
  </si>
  <si>
    <t>2214-Công nghệ kỹ thuật thiết bị y tế</t>
  </si>
  <si>
    <t>2661-Công nghệ kỹ thuật thuộc da</t>
  </si>
  <si>
    <t>2187-Công nghệ kỹ thuật thủy lực</t>
  </si>
  <si>
    <t>2333-Công nghệ kỹ thuật trắc địa</t>
  </si>
  <si>
    <t>2242-Công nghệ kỹ thuật tài nguyên nước</t>
  </si>
  <si>
    <t>2186-Công nghệ kỹ thuật tàu thủy</t>
  </si>
  <si>
    <t>2235-Công nghệ kỹ thuật vật liệu</t>
  </si>
  <si>
    <t>2157-Công nghệ kỹ thuật vật liệu xây dựng</t>
  </si>
  <si>
    <t>2181-Công nghệ kỹ thuật vỏ tàu thủy</t>
  </si>
  <si>
    <t>2154-Công nghệ kỹ thuật xây dựng</t>
  </si>
  <si>
    <t>2182-Công nghệ kỹ thuật ô tô</t>
  </si>
  <si>
    <t>2177-Công nghệ kỹ thuật ô tô - máy kéo</t>
  </si>
  <si>
    <t>2207-Công nghệ kỹ thuật điều khiển tự động</t>
  </si>
  <si>
    <t>2208-Công nghệ kỹ thuật điều khiển và tự động hóa</t>
  </si>
  <si>
    <t>2212-Công nghệ kỹ thuật điện máy bay</t>
  </si>
  <si>
    <t>2213-Công nghệ kỹ thuật điện máy mỏ</t>
  </si>
  <si>
    <t>2210-Công nghệ kỹ thuật điện tàu thủy</t>
  </si>
  <si>
    <t>2202-Công nghệ kỹ thuật điện tử - viễn thông</t>
  </si>
  <si>
    <t>2215-Công nghệ kỹ thuật điện tử, truyền thông</t>
  </si>
  <si>
    <t>2211-Công nghệ kỹ thuật điện đầu máy và toa xe</t>
  </si>
  <si>
    <t>2205-Công nghệ kỹ thuật điện, điện tử</t>
  </si>
  <si>
    <t>2189-Công nghệ kỹ thuật đo lường</t>
  </si>
  <si>
    <t>2180-Công nghệ kỹ thuật đóng mới thân tàu biển</t>
  </si>
  <si>
    <t>2179-Công nghệ kỹ thuật đầu máy, toa xe</t>
  </si>
  <si>
    <t>2332-Công nghệ kỹ thuật địa chất</t>
  </si>
  <si>
    <t>2649-Công nghệ may</t>
  </si>
  <si>
    <t>2656-Công nghệ may Veston</t>
  </si>
  <si>
    <t>2650-Công nghệ may và thời trang</t>
  </si>
  <si>
    <t>2229-Công nghệ mạ</t>
  </si>
  <si>
    <t>2237-Công nghệ nhiệt luyện</t>
  </si>
  <si>
    <t>1858-Công nghệ phát thanh - truyền hình</t>
  </si>
  <si>
    <t>2287-Công nghệ quản lý chất lượng</t>
  </si>
  <si>
    <t>2739-Công nghệ rau hoa quả và cảnh quan</t>
  </si>
  <si>
    <t>2723-Công nghệ sau thu hoạch</t>
  </si>
  <si>
    <t>2034-Công nghệ sinh học</t>
  </si>
  <si>
    <t>2230-Công nghệ sơn</t>
  </si>
  <si>
    <t>2234-Công nghệ sơn tàu thủy</t>
  </si>
  <si>
    <t>2231-Công nghệ sơn tĩnh điện</t>
  </si>
  <si>
    <t>2233-Công nghệ sơn ô tô</t>
  </si>
  <si>
    <t>2232-Công nghệ sơn điện di</t>
  </si>
  <si>
    <t>2245-Công nghệ sản xuất alumin</t>
  </si>
  <si>
    <t>2244-Công nghệ sản xuất bột giấy và giấy</t>
  </si>
  <si>
    <t>2247-Công nghệ sản xuất chất dẻo từ Polyme</t>
  </si>
  <si>
    <t>2246-Công nghệ sản xuất sản phẩm từ cao su</t>
  </si>
  <si>
    <t>2248-Công nghệ sản xuất ván nhân tạo</t>
  </si>
  <si>
    <t>2646-Công nghệ sợi</t>
  </si>
  <si>
    <t>2648-Công nghệ sợi, dệt</t>
  </si>
  <si>
    <t>2125-Công nghệ thông tin</t>
  </si>
  <si>
    <t>2127-Công nghệ thông tin (ứng dụng phần mềm)</t>
  </si>
  <si>
    <t>2616-Công nghệ thực phẩm</t>
  </si>
  <si>
    <t>1863-Công nghệ truyền thông</t>
  </si>
  <si>
    <t>2352-Công nghệ tuyển khoáng</t>
  </si>
  <si>
    <t>2236-Công nghệ vật liệu</t>
  </si>
  <si>
    <t>2651-Công nghệ vật liệu dệt, may</t>
  </si>
  <si>
    <t>2197-Công nghệ ô tô</t>
  </si>
  <si>
    <t>2227-Công nghệ điện hóa</t>
  </si>
  <si>
    <t>681-Công nghệ điện ảnh - truyền hình</t>
  </si>
  <si>
    <t>673-Công nghệ điện ảnh, truyền hình</t>
  </si>
  <si>
    <t>2238-Công nghệ đúc kim loại</t>
  </si>
  <si>
    <t>2159-Công trình thủy lợi</t>
  </si>
  <si>
    <t>2893-Công tác công đoàn</t>
  </si>
  <si>
    <t>2892-Công tác thanh thiếu niên</t>
  </si>
  <si>
    <t>2891-Công tác xã hội</t>
  </si>
  <si>
    <t>2391-Cơ - Điện mỏ</t>
  </si>
  <si>
    <t>2394-Cơ - Điện nông nghiệp</t>
  </si>
  <si>
    <t>2393-Cơ - Điện tuyển khoáng</t>
  </si>
  <si>
    <t>2049-Cơ học</t>
  </si>
  <si>
    <t>2048-Cơ học chất lỏng và chất khí</t>
  </si>
  <si>
    <t>2047-Cơ học vật rắn</t>
  </si>
  <si>
    <t>2389-Cơ khí chế tạo</t>
  </si>
  <si>
    <t>2387-Cơ khí hóa chất</t>
  </si>
  <si>
    <t>2385-Cơ khí động lực</t>
  </si>
  <si>
    <t>2367-Cơ kỹ thuật</t>
  </si>
  <si>
    <t>2100-Cơ sở toán học cho tin học</t>
  </si>
  <si>
    <t>2552-Cơ điện lạnh thủy sản</t>
  </si>
  <si>
    <t>2553-Cơ điện nông thôn</t>
  </si>
  <si>
    <t>2554-Cơ điện tử</t>
  </si>
  <si>
    <t>3038-Cảnh sát vũ trang</t>
  </si>
  <si>
    <t>3036-Cảnh vệ</t>
  </si>
  <si>
    <t>2577-Cấp thoát nước</t>
  </si>
  <si>
    <t>2578-Cấp, thoát nước</t>
  </si>
  <si>
    <t>2396-Cắt gọt kim loại</t>
  </si>
  <si>
    <t>2698-Cốp pha - giàn giáo</t>
  </si>
  <si>
    <t>2699-Cốt thép - hàn</t>
  </si>
  <si>
    <t>2030-Di truyền học</t>
  </si>
  <si>
    <t>2771-Di truyền và chọn giống cây lâm nghiệp</t>
  </si>
  <si>
    <t>2735-Di truyền và chọn giống cây trồng</t>
  </si>
  <si>
    <t>2729-Di truyền và chọn giống vật nuôi</t>
  </si>
  <si>
    <t>2858-Dinh dưỡng</t>
  </si>
  <si>
    <t>2727-Dinh dưỡng và thức ăn chăn nuôi</t>
  </si>
  <si>
    <t>622-Diễn viên kịch - điện ảnh</t>
  </si>
  <si>
    <t>658-Diễn viên kịch, điện ảnh - truyền hình</t>
  </si>
  <si>
    <t>666-Diễn viên múa</t>
  </si>
  <si>
    <t>643-Diễn viên sân khấu kịch hát</t>
  </si>
  <si>
    <t>2906-Du lịch</t>
  </si>
  <si>
    <t>2907-Du lịch lữ hành</t>
  </si>
  <si>
    <t>2909-Du lịch sinh thái</t>
  </si>
  <si>
    <t>2852-Dân số y tế</t>
  </si>
  <si>
    <t>1828-Dân tộc học</t>
  </si>
  <si>
    <t>2834-Dược học</t>
  </si>
  <si>
    <t>2841-Dược liệu - Dược học cổ truyền</t>
  </si>
  <si>
    <t>2840-Dược lý và dược lâm sàng</t>
  </si>
  <si>
    <t>2826-Dược lý và độc chất</t>
  </si>
  <si>
    <t>2859-Dược sỹ cao đẳng</t>
  </si>
  <si>
    <t>2860-Dược sỹ trung cấp</t>
  </si>
  <si>
    <t>2804-Dược thú y</t>
  </si>
  <si>
    <t>2825-Dịch tễ học</t>
  </si>
  <si>
    <t>2801-Dịch tễ học thú y</t>
  </si>
  <si>
    <t>2987-Dịch vụ bưu chính</t>
  </si>
  <si>
    <t>2899-Dịch vụ chăm sóc gia đình</t>
  </si>
  <si>
    <t>2011-Dịch vụ pháp lý</t>
  </si>
  <si>
    <t>2803-Dịch vụ thú y</t>
  </si>
  <si>
    <t>1941-Dịch vụ thương mại hàng không</t>
  </si>
  <si>
    <t>2941-Dịch vụ thẩm mỹ</t>
  </si>
  <si>
    <t>2974-Dịch vụ trên tàu bay</t>
  </si>
  <si>
    <t>2969-Dịch vụ trên tàu biển</t>
  </si>
  <si>
    <t>2897-Dịch vụ xã hội</t>
  </si>
  <si>
    <t>670-Dựng ảnh</t>
  </si>
  <si>
    <t>676-Ghi dựng đĩa, băng từ</t>
  </si>
  <si>
    <t>2377-Gia công khuôn dưỡng và phóng dạng tàu thủy</t>
  </si>
  <si>
    <t>2378-Gia công lắp ráp hệ thống ống tàu thủy</t>
  </si>
  <si>
    <t>2376-Gia công và lắp dựng kết cấu thép</t>
  </si>
  <si>
    <t>2379-Gia công và lắp ráp nội thất tàu thủy</t>
  </si>
  <si>
    <t>714-Gia công và thiết kế sản phẩm mộc</t>
  </si>
  <si>
    <t>700-Gia công đá quý</t>
  </si>
  <si>
    <t>2375-Gia công ống công nghệ</t>
  </si>
  <si>
    <t>786-Gia đình học</t>
  </si>
  <si>
    <t>2299-Giám định khối lượng, chất lượng than</t>
  </si>
  <si>
    <t>553-Giáo dục Chính trị</t>
  </si>
  <si>
    <t>552-Giáo dục Công dân</t>
  </si>
  <si>
    <t>548-Giáo dục Mầm non</t>
  </si>
  <si>
    <t>556-Giáo dục Quốc phòng - An ninh</t>
  </si>
  <si>
    <t>554-Giáo dục Thể chất</t>
  </si>
  <si>
    <t>549-Giáo dục Tiểu học</t>
  </si>
  <si>
    <t>538-Giáo dục học</t>
  </si>
  <si>
    <t>587-Giáo dục pháp luật</t>
  </si>
  <si>
    <t>545-Giáo dục quốc tế và so sánh</t>
  </si>
  <si>
    <t>2885-Giáo dục y học</t>
  </si>
  <si>
    <t>551-Giáo dục Đặc biệt</t>
  </si>
  <si>
    <t>546-Giáo dục đặc biệt</t>
  </si>
  <si>
    <t>1825-Giáo dục đồng đẳng</t>
  </si>
  <si>
    <t>2814-Gây mê hồi sức</t>
  </si>
  <si>
    <t>2398-Gò</t>
  </si>
  <si>
    <t>600-Gốm</t>
  </si>
  <si>
    <t>668-Huấn luyện múa</t>
  </si>
  <si>
    <t>555-Huấn luyện thể thao</t>
  </si>
  <si>
    <t>3067-Huấn luyện động vật nghiệp vụ</t>
  </si>
  <si>
    <t>2401-Hàn</t>
  </si>
  <si>
    <t>1844-Hàn Quốc học</t>
  </si>
  <si>
    <t>1886-Hành chính văn phòng</t>
  </si>
  <si>
    <t>722-Hán Nôm</t>
  </si>
  <si>
    <t>2097-Hình học và tôpô</t>
  </si>
  <si>
    <t>2839-Hóa dược</t>
  </si>
  <si>
    <t>2052-Hóa học</t>
  </si>
  <si>
    <t>2055-Hóa học các hợp chất thiên nhiên</t>
  </si>
  <si>
    <t>2054-Hóa hữu cơ</t>
  </si>
  <si>
    <t>2057-Hóa lí thuyết và hóa lí</t>
  </si>
  <si>
    <t>2058-Hóa môi trường</t>
  </si>
  <si>
    <t>2056-Hóa phân tích</t>
  </si>
  <si>
    <t>2842-Hóa sinh dược</t>
  </si>
  <si>
    <t>2028-Hóa sinh học</t>
  </si>
  <si>
    <t>2053-Hóa vô cơ</t>
  </si>
  <si>
    <t>2910-Hướng dẫn du lịch</t>
  </si>
  <si>
    <t>2085-Hải dương học</t>
  </si>
  <si>
    <t>3041-Hậu cần công an nhân dân</t>
  </si>
  <si>
    <t>3080-Hậu cần quân sự</t>
  </si>
  <si>
    <t>2749-Hệ thống nông nghiệp</t>
  </si>
  <si>
    <t>2128-Hệ thống thông tin</t>
  </si>
  <si>
    <t>2108-Hệ thống thông tin kinh tế</t>
  </si>
  <si>
    <t>1980-Hệ thống thông tin quản lý</t>
  </si>
  <si>
    <t>2348-Hệ thống thông tin địa lý (GIS)</t>
  </si>
  <si>
    <t>2556-Hệ thống điện</t>
  </si>
  <si>
    <t>2558-Hệ thống điện đường sắt đô thị</t>
  </si>
  <si>
    <t>2675-Họa viên kiến trúc</t>
  </si>
  <si>
    <t>1821-Hồ Chí Minh học</t>
  </si>
  <si>
    <t>2815-Hồi sức cấp cứu và chống độc</t>
  </si>
  <si>
    <t>2894-Hỗ trợ giáo dục người khuyết tật</t>
  </si>
  <si>
    <t>2868-Hộ sinh</t>
  </si>
  <si>
    <t>596-Hội họa</t>
  </si>
  <si>
    <t>2954-Khai thác cảng hàng không</t>
  </si>
  <si>
    <t>2789-Khai thác hàng hải thủy sản</t>
  </si>
  <si>
    <t>2965-Khai thác máy tàu biển</t>
  </si>
  <si>
    <t>2966-Khai thác máy tàu thủy</t>
  </si>
  <si>
    <t>2353-Khai thác mỏ</t>
  </si>
  <si>
    <t>2559-Khai thác thiết bị dẫn đường vô tuyến mặt đất hàng không</t>
  </si>
  <si>
    <t>677-Khai thác thiết bị phát thanh</t>
  </si>
  <si>
    <t>678-Khai thác thiết bị truyền hình</t>
  </si>
  <si>
    <t>2784-Khai thác thủy sản</t>
  </si>
  <si>
    <t>2788-Khai thác và bảo vệ nguồn lợi thủy sản</t>
  </si>
  <si>
    <t>2952-Khai thác vận tải</t>
  </si>
  <si>
    <t>2958-Khai thác vận tải thủy nội địa</t>
  </si>
  <si>
    <t>2956-Khai thác vận tải đường biển</t>
  </si>
  <si>
    <t>2959-Khai thác vận tải đường bộ</t>
  </si>
  <si>
    <t>2961-Khai thác vận tải đường không</t>
  </si>
  <si>
    <t>2962-Khai thác vận tải đường sắt</t>
  </si>
  <si>
    <t>2786-Khai thác, đánh bắt hải sản</t>
  </si>
  <si>
    <t>1818-Khoa học chính trị</t>
  </si>
  <si>
    <t>2733-Khoa học cây trồng</t>
  </si>
  <si>
    <t>2960-Khoa học hàng hải</t>
  </si>
  <si>
    <t>2112-Khoa học máy tính</t>
  </si>
  <si>
    <t>2087-Khoa học môi trường</t>
  </si>
  <si>
    <t>1972-Khoa học quản lý</t>
  </si>
  <si>
    <t>1873-Khoa học thư viện</t>
  </si>
  <si>
    <t>2830-Khoa học thần kinh</t>
  </si>
  <si>
    <t>2782-Khoa học thủy sản</t>
  </si>
  <si>
    <t>2099-Khoa học tính toán</t>
  </si>
  <si>
    <t>2059-Khoa học vật liệu</t>
  </si>
  <si>
    <t>2812-Khoa học y sinh</t>
  </si>
  <si>
    <t>2721-Khoa học đất</t>
  </si>
  <si>
    <t>2308-Khoan khai thác dầu khí</t>
  </si>
  <si>
    <t>2360-Khoan khai thác mỏ</t>
  </si>
  <si>
    <t>2358-Khoan nổ mìn</t>
  </si>
  <si>
    <t>2309-Khoan thăm dò dầu khí</t>
  </si>
  <si>
    <t>2346-Khoan thăm dò địa chất</t>
  </si>
  <si>
    <t>2359-Khoan đào đường hầm</t>
  </si>
  <si>
    <t>2070-Khoáng vật học và địa hóa học</t>
  </si>
  <si>
    <t>2792-Khuyến ngư</t>
  </si>
  <si>
    <t>2751-Khuyến nông</t>
  </si>
  <si>
    <t>2752-Khuyến nông lâm</t>
  </si>
  <si>
    <t>3461-Khác</t>
  </si>
  <si>
    <t>3082-Khí tài quang học</t>
  </si>
  <si>
    <t>2072-Khí tượng</t>
  </si>
  <si>
    <t>2073-Khí tượng học</t>
  </si>
  <si>
    <t>2083-Khí tượng và khí hậu học</t>
  </si>
  <si>
    <t>779-Khảo cổ học</t>
  </si>
  <si>
    <t>2345-Khảo sát thủy văn</t>
  </si>
  <si>
    <t>2344-Khảo sát địa chất</t>
  </si>
  <si>
    <t>2343-Khảo sát địa hình</t>
  </si>
  <si>
    <t>702-Kim hoàn</t>
  </si>
  <si>
    <t>2063-Kim loại học</t>
  </si>
  <si>
    <t>1904-Kinh doanh bưu chính viễn thông</t>
  </si>
  <si>
    <t>1908-Kinh doanh bất động sản</t>
  </si>
  <si>
    <t>2989-Kinh doanh dịch vụ Bưu chính Viễn thông</t>
  </si>
  <si>
    <t>1903-Kinh doanh ngân hàng</t>
  </si>
  <si>
    <t>2741-Kinh doanh nông nghiệp</t>
  </si>
  <si>
    <t>1923-Kinh doanh quốc tế</t>
  </si>
  <si>
    <t>2988-Kinh doanh thiết bị viễn thông tin học</t>
  </si>
  <si>
    <t>1925-Kinh doanh thương mại</t>
  </si>
  <si>
    <t>1900-Kinh doanh thương mại và dịch vụ</t>
  </si>
  <si>
    <t>1929-Kinh doanh thời trang và dệt may</t>
  </si>
  <si>
    <t>1912-Kinh doanh vận tải hàng không</t>
  </si>
  <si>
    <t>1910-Kinh doanh vận tải đường bộ</t>
  </si>
  <si>
    <t>1911-Kinh doanh vận tải đường sắt</t>
  </si>
  <si>
    <t>1909-Kinh doanh vận tải đường thủy</t>
  </si>
  <si>
    <t>1907-Kinh doanh vật liệu xây dựng</t>
  </si>
  <si>
    <t>1906-Kinh doanh xuất bản phẩm</t>
  </si>
  <si>
    <t>1913-Kinh doanh xuất bản phẩm văn</t>
  </si>
  <si>
    <t>1914-Kinh doanh xuất bản phẩm văn hóa</t>
  </si>
  <si>
    <t>1902-Kinh doanh xuất nhập khẩu</t>
  </si>
  <si>
    <t>1905-Kinh doanh xăng dầu và khí đốt</t>
  </si>
  <si>
    <t>1810-Kinh tế</t>
  </si>
  <si>
    <t>1812-Kinh tế chính trị</t>
  </si>
  <si>
    <t>2291-Kinh tế công nghiệp</t>
  </si>
  <si>
    <t>2946-Kinh tế gia đình</t>
  </si>
  <si>
    <t>1811-Kinh tế học</t>
  </si>
  <si>
    <t>2744-Kinh tế nông nghiệp</t>
  </si>
  <si>
    <t>1814-Kinh tế phát triển</t>
  </si>
  <si>
    <t>1815-Kinh tế quốc tế</t>
  </si>
  <si>
    <t>2996-Kinh tế tài nguyên thiên nhiên</t>
  </si>
  <si>
    <t>2957-Kinh tế vận tải</t>
  </si>
  <si>
    <t>2710-Kinh tế xây dựng</t>
  </si>
  <si>
    <t>1813-Kinh tế đầu tư</t>
  </si>
  <si>
    <t>124056-Kinh tế đối ngoại</t>
  </si>
  <si>
    <t>2673-Kiến trúc</t>
  </si>
  <si>
    <t>2676-Kiến trúc cảnh quan</t>
  </si>
  <si>
    <t>2677-Kiến trúc nội thất</t>
  </si>
  <si>
    <t>2679-Kiến trúc đô thị</t>
  </si>
  <si>
    <t>2773-Kiểm lâm</t>
  </si>
  <si>
    <t>2293-Kiểm nghiệm bột giấy và giấy</t>
  </si>
  <si>
    <t>2303-Kiểm nghiệm chất lượng cao su</t>
  </si>
  <si>
    <t>2289-Kiểm nghiệm chất lượng lương thực, thực phẩm</t>
  </si>
  <si>
    <t>2290-Kiểm nghiệm chất lượng lươngthực, thực phẩm</t>
  </si>
  <si>
    <t>2843-Kiểm nghiệm thuốc và độc chất</t>
  </si>
  <si>
    <t>2292-Kiểm nghiệm đường mía</t>
  </si>
  <si>
    <t>2304-Kiểm nghiệm, phân tích gốm, sứ, thủy tinh</t>
  </si>
  <si>
    <t>2793-Kiểm ngư</t>
  </si>
  <si>
    <t>2977-Kiểm soát không lưu</t>
  </si>
  <si>
    <t>1961-Kiểm toán</t>
  </si>
  <si>
    <t>3017-Kiểm tra an ninh hàng không</t>
  </si>
  <si>
    <t>2301-Kiểm tra phân tích kết cấu thép và kim loại</t>
  </si>
  <si>
    <t>3019-Kiểm tra soi chiếu an ninh hàngkhông</t>
  </si>
  <si>
    <t>2298-Kiểm tra và phân tích hóa chất</t>
  </si>
  <si>
    <t>2020-Ký sinh trùng học</t>
  </si>
  <si>
    <t>2799-Ký sinh trùng và vi sinh vật học thú y</t>
  </si>
  <si>
    <t>1950-Kế hoạch đầu tư</t>
  </si>
  <si>
    <t>1960-Kế toán</t>
  </si>
  <si>
    <t>1962-Kế toán doanh nghiệp</t>
  </si>
  <si>
    <t>1967-Kế toán hành chính sự nghiệp</t>
  </si>
  <si>
    <t>1968-Kế toán hợp tác xã</t>
  </si>
  <si>
    <t>1970-Kế toán kiểm toán</t>
  </si>
  <si>
    <t>1963-Kế toán lao động, tiền lương và bảo hiểm xã hội</t>
  </si>
  <si>
    <t>1965-Kế toán ngân hàng</t>
  </si>
  <si>
    <t>1966-Kế toán tin học</t>
  </si>
  <si>
    <t>1964-Kế toán vật tư</t>
  </si>
  <si>
    <t>1969-Kế toán xây dựng</t>
  </si>
  <si>
    <t>2487-Kỹ thuật biển</t>
  </si>
  <si>
    <t>2368-Kỹ thuật bảo dưỡng cơ khí tàu bay</t>
  </si>
  <si>
    <t>2943-Kỹ thuật chăm sóc tóc</t>
  </si>
  <si>
    <t>2670-Kỹ thuật chế biến lâm sản</t>
  </si>
  <si>
    <t>2930-Kỹ thuật chế biến món ăn</t>
  </si>
  <si>
    <t>2767-Kỹ thuật cây cao su</t>
  </si>
  <si>
    <t>2390-Kỹ thuật công nghiệp</t>
  </si>
  <si>
    <t>2370-Kỹ thuật cơ khí</t>
  </si>
  <si>
    <t>2388-Kỹ thuật cơ khí động lực</t>
  </si>
  <si>
    <t>2701-Kỹ thuật cơ sở hạ tầng</t>
  </si>
  <si>
    <t>2476-Kỹ thuật cơ điện chế biến cao su</t>
  </si>
  <si>
    <t>2480-Kỹ thuật cơ điện mỏ hầm lò</t>
  </si>
  <si>
    <t>2472-Kỹ thuật cơ điện sản xuất gốm sứ, thủy tinh</t>
  </si>
  <si>
    <t>2474-Kỹ thuật cơ điện sản xuất gốm, sứ, thủy tinh</t>
  </si>
  <si>
    <t>3075-Kỹ thuật cơ điện tăng thiết giáp</t>
  </si>
  <si>
    <t>2383-Kỹ thuật cơ điện tử</t>
  </si>
  <si>
    <t>2708-Kỹ thuật cấp thoát nước</t>
  </si>
  <si>
    <t>2753-Kỹ thuật dâu tằm tơ</t>
  </si>
  <si>
    <t>2861-Kỹ thuật dược</t>
  </si>
  <si>
    <t>2592-Kỹ thuật dầu khí</t>
  </si>
  <si>
    <t>2499-Kỹ thuật dẫn đường hàng không</t>
  </si>
  <si>
    <t>2579-Kỹ thuật dệt</t>
  </si>
  <si>
    <t>2395-Kỹ thuật hàng không</t>
  </si>
  <si>
    <t>3027-Kỹ thuật hình sự</t>
  </si>
  <si>
    <t>2874-Kỹ thuật hình ảnh y học</t>
  </si>
  <si>
    <t>2567-Kỹ thuật hóa dầu và lọc dầu</t>
  </si>
  <si>
    <t>2562-Kỹ thuật hóa học</t>
  </si>
  <si>
    <t>2583-Kỹ thuật hạt nhân</t>
  </si>
  <si>
    <t>2392-Kỹ thuật hệ thống công nghiệp</t>
  </si>
  <si>
    <t>2417-Kỹ thuật in</t>
  </si>
  <si>
    <t>2354-Kỹ thuật khai thác mỏ hầm lò</t>
  </si>
  <si>
    <t>2355-Kỹ thuật khai thác mỏ lộ thiên</t>
  </si>
  <si>
    <t>2397-Kỹ thuật không gian</t>
  </si>
  <si>
    <t>2862-Kỹ thuật kiểm nghiệm thuốc</t>
  </si>
  <si>
    <t>2933-Kỹ thuật làm bánh</t>
  </si>
  <si>
    <t>2595-Kỹ thuật lò hơi</t>
  </si>
  <si>
    <t>2468-Kỹ thuật lắp đặt điện và điều khiển trong công nghiệp</t>
  </si>
  <si>
    <t>2508-Kỹ thuật lắp đặt đài trạm viễn thông</t>
  </si>
  <si>
    <t>2371-Kỹ thuật lắp đặt ống công nghệ</t>
  </si>
  <si>
    <t>2372-Kỹ thuật lắp đặt ống côngnghệ</t>
  </si>
  <si>
    <t>2484-Kỹ thuật máy lạnh và điều hoà không khí</t>
  </si>
  <si>
    <t>2485-Kỹ thuật máy lạnh và điều hoà khôngkhí</t>
  </si>
  <si>
    <t>2369-Kỹ thuật máy nông nghiệp</t>
  </si>
  <si>
    <t>2122-Kỹ thuật máy tính</t>
  </si>
  <si>
    <t>2580-Kỹ thuật môi trường</t>
  </si>
  <si>
    <t>2505-Kỹ thuật mạng ngoại vi và thiết bị dầu cuối</t>
  </si>
  <si>
    <t>2506-Kỹ thuật mạng ngoại vi và thiết bị đầu cuối</t>
  </si>
  <si>
    <t>2493-Kỹ thuật mật mã</t>
  </si>
  <si>
    <t>3042-Kỹ thuật mật mã an ninh</t>
  </si>
  <si>
    <t>3068-Kỹ thuật mật mã quân sự</t>
  </si>
  <si>
    <t>2589-Kỹ thuật mỏ</t>
  </si>
  <si>
    <t>2502-Kỹ thuật nguồn điện thông tin</t>
  </si>
  <si>
    <t>2386-Kỹ thuật nhiệt</t>
  </si>
  <si>
    <t>2414-Kỹ thuật năng lượng</t>
  </si>
  <si>
    <t>2931-Kỹ thuật pha chế và phục vụ đồ uống</t>
  </si>
  <si>
    <t>2932-Kỹ thuật pha chế đồ uống</t>
  </si>
  <si>
    <t>2311-Kỹ thuật phân tích các sản phẩm hóa dầu và lọc dầu</t>
  </si>
  <si>
    <t>2115-Kỹ thuật phần mềm</t>
  </si>
  <si>
    <t>2170-Kỹ thuật phục chế, gia công nhà gỗ cổ</t>
  </si>
  <si>
    <t>2872-Kỹ thuật phục hình răng</t>
  </si>
  <si>
    <t>2875-Kỹ thuật phục hồi chức năng</t>
  </si>
  <si>
    <t>2482-Kỹ thuật ra đa- dẫn đường</t>
  </si>
  <si>
    <t>2755-Kỹ thuật rau, hoa công nghệ cao</t>
  </si>
  <si>
    <t>2483-Kỹ thuật rađa - dẫn đường</t>
  </si>
  <si>
    <t>2035-Kỹ thuật sinh học</t>
  </si>
  <si>
    <t>704-Kỹ thuật sơn mài và khảm trai</t>
  </si>
  <si>
    <t>680-Kỹ thuật sản xuất chương trình truyền hình</t>
  </si>
  <si>
    <t>2113-Kỹ thuật sửa chữa, lắp ráp máy tính</t>
  </si>
  <si>
    <t>2692-Kỹ thuật thi công lắp dựng kính xây dựng</t>
  </si>
  <si>
    <t>2602-Kỹ thuật thiết bị cơ điện y tế</t>
  </si>
  <si>
    <t>2599-Kỹ thuật thiết bị hình ảnh y tế</t>
  </si>
  <si>
    <t>2501-Kỹ thuật thiết bị radar</t>
  </si>
  <si>
    <t>2603-Kỹ thuật thiết bị sản xuất Dược</t>
  </si>
  <si>
    <t>2497-Kỹ thuật thiết bị thông tin hàng không</t>
  </si>
  <si>
    <t>2500-Kỹ thuật thiết bị viễn thông và nghi khí hàng hải</t>
  </si>
  <si>
    <t>2601-Kỹ thuật thiết bị xét nghiệm y tế</t>
  </si>
  <si>
    <t>2600-Kỹ thuật thiết bị điện tử y tế</t>
  </si>
  <si>
    <t>2576-Kỹ thuật thoát nước và xử lý nước thải</t>
  </si>
  <si>
    <t>2590-Kỹ thuật thăm dò và khảo sát</t>
  </si>
  <si>
    <t>2486-Kỹ thuật thủy âm</t>
  </si>
  <si>
    <t>2615-Kỹ thuật thực phẩm</t>
  </si>
  <si>
    <t>2510-Kỹ thuật truyền dẫn quang và vô tuyến</t>
  </si>
  <si>
    <t>2509-Kỹ thuật truyền hình cáp</t>
  </si>
  <si>
    <t>2587-Kỹ thuật trắc địa - bản đồ</t>
  </si>
  <si>
    <t>2596-Kỹ thuật tua bin</t>
  </si>
  <si>
    <t>2598-Kỹ thuật tua bin khí</t>
  </si>
  <si>
    <t>2597-Kỹ thuật tua bin nước</t>
  </si>
  <si>
    <t>2593-Kỹ thuật tuyển khoáng</t>
  </si>
  <si>
    <t>2706-Kỹ thuật tài nguyên nước</t>
  </si>
  <si>
    <t>2399-Kỹ thuật tàu thuỷ</t>
  </si>
  <si>
    <t>2400-Kỹ thuật tàu thủy</t>
  </si>
  <si>
    <t>2491-Kỹ thuật viễn thông</t>
  </si>
  <si>
    <t>2572-Kỹ thuật vật liệu</t>
  </si>
  <si>
    <t>2574-Kỹ thuật vật liệu kim loại</t>
  </si>
  <si>
    <t>2855-Kỹ thuật vật lý trị liệu và phục hồi chức năng</t>
  </si>
  <si>
    <t>2686-Kỹ thuật xây dựng</t>
  </si>
  <si>
    <t>2690-Kỹ thuật xây dựng công trình biển</t>
  </si>
  <si>
    <t>2694-Kỹ thuật xây dựng công trình giao thông</t>
  </si>
  <si>
    <t>2693-Kỹ thuật xây dựng công trình ngầm</t>
  </si>
  <si>
    <t>2687-Kỹ thuật xây dựng công trình thuỷ</t>
  </si>
  <si>
    <t>2688-Kỹ thuật xây dựng công trình thủy</t>
  </si>
  <si>
    <t>2697-Kỹ thuật xây dựng công trình đặc biệt</t>
  </si>
  <si>
    <t>2168-Kỹ thuật xây dựng mỏ</t>
  </si>
  <si>
    <t>2873-Kỹ thuật xét nghiệm y học</t>
  </si>
  <si>
    <t>2854-Kỹ thuật xét nghiệm y tế</t>
  </si>
  <si>
    <t>2312-Kỹ thuật xăng dầu</t>
  </si>
  <si>
    <t>2498-Kỹ thuật y sinh</t>
  </si>
  <si>
    <t>2408-Kỹ thuật ô tô</t>
  </si>
  <si>
    <t>591-Kỹ thuật điêu khắc gỗ</t>
  </si>
  <si>
    <t>2503-Kỹ thuật điều khiển và tự động hoá</t>
  </si>
  <si>
    <t>2504-Kỹ thuật điều khiển và tự động hóa</t>
  </si>
  <si>
    <t>2470-Kỹ thuật điện</t>
  </si>
  <si>
    <t>2488-Kỹ thuật điện cảng hàng không</t>
  </si>
  <si>
    <t>2492-Kỹ thuật điện tàu bay</t>
  </si>
  <si>
    <t>2478-Kỹ thuật điện tử</t>
  </si>
  <si>
    <t>2489-Kỹ thuật điện tử - viễn thông</t>
  </si>
  <si>
    <t>2490-Kỹ thuật điện tử cảng hàng không</t>
  </si>
  <si>
    <t>2494-Kỹ thuật điện tử tàu bay</t>
  </si>
  <si>
    <t>2496-Kỹ thuật điện tử tàu thủy</t>
  </si>
  <si>
    <t>2495-Kỹ thuật điện, điện tử tàu biển</t>
  </si>
  <si>
    <t>2507-Kỹ thuật đài trạm viễn thông</t>
  </si>
  <si>
    <t>2585-Kỹ thuật địa chất</t>
  </si>
  <si>
    <t>2586-Kỹ thuật địa vật lý</t>
  </si>
  <si>
    <t>2895-Lao động - Xã hội</t>
  </si>
  <si>
    <t>769-Logic học</t>
  </si>
  <si>
    <t>1949-Logistic</t>
  </si>
  <si>
    <t>2294-Logistics và Quản lý chuỗi cung ứng</t>
  </si>
  <si>
    <t>2568-Luyện Ferro hợp kim</t>
  </si>
  <si>
    <t>2563-Luyện gang</t>
  </si>
  <si>
    <t>2566-Luyện kim màu</t>
  </si>
  <si>
    <t>2565-Luyện kim đen</t>
  </si>
  <si>
    <t>2564-Luyện thép</t>
  </si>
  <si>
    <t>2002-Luật</t>
  </si>
  <si>
    <t>2004-Luật dân sự và tố tụng dân sự</t>
  </si>
  <si>
    <t>2003-Luật hiến pháp và luật hành chính</t>
  </si>
  <si>
    <t>2005-Luật hình sự và tố tụng hình sự</t>
  </si>
  <si>
    <t>2008-Luật kinh tế</t>
  </si>
  <si>
    <t>2009-Luật quốc tế</t>
  </si>
  <si>
    <t>2766-Làm vườn - cây cảnh</t>
  </si>
  <si>
    <t>2975-Lái tàu bay dân dụng</t>
  </si>
  <si>
    <t>2983-Lái tàu điện</t>
  </si>
  <si>
    <t>2980-Lái tàu đường sắt</t>
  </si>
  <si>
    <t>2982-Lái xe chuyên dụng</t>
  </si>
  <si>
    <t>2762-Lâm học</t>
  </si>
  <si>
    <t>2763-Lâm nghiệp</t>
  </si>
  <si>
    <t>2770-Lâm nghiệp đô thị</t>
  </si>
  <si>
    <t>2768-Lâm sinh</t>
  </si>
  <si>
    <t>2098-Lí thuyết xác suất và thống kê toán học</t>
  </si>
  <si>
    <t>539-Lý luận và lịch sử giáo dục</t>
  </si>
  <si>
    <t>592-Lý luận và lịch sử mỹ thuật</t>
  </si>
  <si>
    <t>686-Lý luận và lịch sử mỹthuật ứng dụng</t>
  </si>
  <si>
    <t>2007-Lý luận và lịch sử nhà nước và pháp luật</t>
  </si>
  <si>
    <t>634-Lý luận và lịch sử sân khấu</t>
  </si>
  <si>
    <t>651-Lý luận và lịch sử điện ảnh, truyền hình</t>
  </si>
  <si>
    <t>540-Lý luận và phương pháp dạy học</t>
  </si>
  <si>
    <t>541-Lý luận và phương pháp dạy học bộ môn</t>
  </si>
  <si>
    <t>734-Lý luận văn học</t>
  </si>
  <si>
    <t>665-Lý luận, lịch sử và phê bình múa</t>
  </si>
  <si>
    <t>593-Lý luận, lịch sử và phê bình mỹ thuật</t>
  </si>
  <si>
    <t>635-Lý luận, lịch sử và phê bình sân khấu</t>
  </si>
  <si>
    <t>652-Lý luận, lịch sử và phê bình điện ảnh, truyền hình</t>
  </si>
  <si>
    <t>2027-Lý sinh học</t>
  </si>
  <si>
    <t>644-Lý thuyết âm nhạc</t>
  </si>
  <si>
    <t>1884-Lưu trữ</t>
  </si>
  <si>
    <t>1880-Lưu trữ học</t>
  </si>
  <si>
    <t>1881-Lưu trữ và quản lý thông tin</t>
  </si>
  <si>
    <t>2135-Lập trình máy tính</t>
  </si>
  <si>
    <t>2139-Lập trình/Phân tích hệ thống</t>
  </si>
  <si>
    <t>2381-Lắp ráp hệ thống động lực tàu thủy</t>
  </si>
  <si>
    <t>2605-Lắp ráp và thử nghiệm lò hơi, tua bin</t>
  </si>
  <si>
    <t>2380-Lắp ráp ô tô</t>
  </si>
  <si>
    <t>2164-Lắp đặt cầu</t>
  </si>
  <si>
    <t>2165-Lắp đặt giàn khoan</t>
  </si>
  <si>
    <t>2382-Lắp đặt thiết bị cơ khí</t>
  </si>
  <si>
    <t>2384-Lắp đặt thiết bị lạnh</t>
  </si>
  <si>
    <t>2530-Lắp đặt thiết bị điện</t>
  </si>
  <si>
    <t>2529-Lắp đặt điện công trình</t>
  </si>
  <si>
    <t>2535-Lắp đặt đường dây tải điện và trạm biến áp có điện áp từ 110 KV trở xuống</t>
  </si>
  <si>
    <t>2533-Lắp đặt đường dây tải điện và trạm biến áp có điện áp từ 220 KV trở lên</t>
  </si>
  <si>
    <t>2534-Lắp đặt đường dây tải điện và trạm biến áp có điện áp từ 220KV trở lên</t>
  </si>
  <si>
    <t>2531-Lắp đặt, sửa chữa hệ thống truyền dẫn điện đường sắt</t>
  </si>
  <si>
    <t>2604-Lắp đặt, vận hành và sửa chữa bơm, quạt, máy nén khí</t>
  </si>
  <si>
    <t>2608-Lặn hướng dẫn tham quan, du lịch</t>
  </si>
  <si>
    <t>2607-Lặn nghiên cứu khảo sát</t>
  </si>
  <si>
    <t>2609-Lặn thi công</t>
  </si>
  <si>
    <t>2606-Lặn trục vớt</t>
  </si>
  <si>
    <t>774-Lịch sử</t>
  </si>
  <si>
    <t>777-Lịch sử Việt Nam</t>
  </si>
  <si>
    <t>3062-Lịch sử nghệ thuật quân sự</t>
  </si>
  <si>
    <t>776-Lịch sử phong trào cộng sản, công nhân quốc tế và giải phóng dân tộc</t>
  </si>
  <si>
    <t>775-Lịch sử thế giới</t>
  </si>
  <si>
    <t>778-Lịch sử Đảng Cộng sản Việt Nam</t>
  </si>
  <si>
    <t>1942-Marketing</t>
  </si>
  <si>
    <t>1943-Marketing du lịch</t>
  </si>
  <si>
    <t>1944-Marketing thương mại</t>
  </si>
  <si>
    <t>2653-May thời trang</t>
  </si>
  <si>
    <t>2088-Môi trường đất và nước</t>
  </si>
  <si>
    <t>2114-Mạng máy tính và truyền thông dữ liệu</t>
  </si>
  <si>
    <t>2829-Mắt (Nhãn khoa)</t>
  </si>
  <si>
    <t>2704-Mộc dân dụng</t>
  </si>
  <si>
    <t>713-Mộc mỹ nghệ</t>
  </si>
  <si>
    <t>2702-Mộc xây dựng và trang trí nội</t>
  </si>
  <si>
    <t>2703-Mộc xây dựng và trang trí nội thất</t>
  </si>
  <si>
    <t>771-Mỹ học</t>
  </si>
  <si>
    <t>594-Mỹ thuật tạo hình</t>
  </si>
  <si>
    <t>601-Mỹ thuật đô thị</t>
  </si>
  <si>
    <t>701-Mỹ thuật ứng dụng</t>
  </si>
  <si>
    <t>3021-Nghiệp vụ an ninh khách sạn</t>
  </si>
  <si>
    <t>3022-Nghiệp vụ an ninh vận tải</t>
  </si>
  <si>
    <t>1945-Nghiệp vụ bán hàng</t>
  </si>
  <si>
    <t>2924-Nghiệp vụ lưu trú</t>
  </si>
  <si>
    <t>2922-Nghiệp vụ lễ tân</t>
  </si>
  <si>
    <t>2928-Nghiệp vụ nhà hàng</t>
  </si>
  <si>
    <t>2926-Nghiệp vụ nhà hàng, khách sạn</t>
  </si>
  <si>
    <t>603-Nghệ thuật biểu diễn ca kịch Huế</t>
  </si>
  <si>
    <t>607-Nghệ thuật biểu diễn chèo</t>
  </si>
  <si>
    <t>611-Nghệ thuật biểu diễn cải lương</t>
  </si>
  <si>
    <t>605-Nghệ thuật biểu diễn dân ca</t>
  </si>
  <si>
    <t>618-Nghệ thuật biểu diễn dân ca quan họ</t>
  </si>
  <si>
    <t>613-Nghệ thuật biểu diễn kịch múa</t>
  </si>
  <si>
    <t>621-Nghệ thuật biểu diễn kịch nói</t>
  </si>
  <si>
    <t>615-Nghệ thuật biểu diễn múa dân gian dân tộc</t>
  </si>
  <si>
    <t>610-Nghệ thuật biểu diễn tuồng</t>
  </si>
  <si>
    <t>616-Nghệ thuật biểu diễn xiếc</t>
  </si>
  <si>
    <t>3069-Nghệ thuật chiến dịch</t>
  </si>
  <si>
    <t>3060-Nghệ thuật quân sự</t>
  </si>
  <si>
    <t>637-Nghệ thuật sân khấu</t>
  </si>
  <si>
    <t>606-Nghệ thuật âm nhạc</t>
  </si>
  <si>
    <t>654-Nghệ thuật điện ảnh, truyền hình</t>
  </si>
  <si>
    <t>2816-Ngoại khoa</t>
  </si>
  <si>
    <t>2403-Nguội chế tạo</t>
  </si>
  <si>
    <t>2405-Nguội lắp ráp cơ khí</t>
  </si>
  <si>
    <t>2404-Nguội sửa chữa máy công cụ</t>
  </si>
  <si>
    <t>631-Ngôn ngữ Anh</t>
  </si>
  <si>
    <t>748-Ngôn ngữ Bồ Đào Nha</t>
  </si>
  <si>
    <t>729-Ngôn ngữ Chăm</t>
  </si>
  <si>
    <t>727-Ngôn ngữ H'mong</t>
  </si>
  <si>
    <t>754-Ngôn ngữ Hàn Quốc</t>
  </si>
  <si>
    <t>750-Ngôn ngữ Italia</t>
  </si>
  <si>
    <t>725-Ngôn ngữ Jrai</t>
  </si>
  <si>
    <t>728-Ngôn ngữ Khme</t>
  </si>
  <si>
    <t>726-Ngôn ngữ Khmer</t>
  </si>
  <si>
    <t>738-Ngôn ngữ Nga</t>
  </si>
  <si>
    <t>752-Ngôn ngữ Nhật</t>
  </si>
  <si>
    <t>740-Ngôn ngữ Pháp</t>
  </si>
  <si>
    <t>742-Ngôn ngữ Trung Quốc</t>
  </si>
  <si>
    <t>746-Ngôn ngữ Tây Ban Nha</t>
  </si>
  <si>
    <t>719-Ngôn ngữ Việt Nam</t>
  </si>
  <si>
    <t>731-Ngôn ngữ các dân tộc thiểu số Việt Nam</t>
  </si>
  <si>
    <t>780-Ngôn ngữ học</t>
  </si>
  <si>
    <t>765-Ngôn ngữ học so sánh, đối chiếu</t>
  </si>
  <si>
    <t>744-Ngôn ngữ Đức</t>
  </si>
  <si>
    <t>756-Ngôn ngữ Ảrập</t>
  </si>
  <si>
    <t>2818-Nhi khoa</t>
  </si>
  <si>
    <t>674-Nhiếp ảnh</t>
  </si>
  <si>
    <t>2201-Nhiệt điện</t>
  </si>
  <si>
    <t>2017-Nhân chủng học</t>
  </si>
  <si>
    <t>1827-Nhân học</t>
  </si>
  <si>
    <t>638-Nhạc Jazz</t>
  </si>
  <si>
    <t>630-Nhạc công kịch hát dân tộc</t>
  </si>
  <si>
    <t>633-Nhạc công truyền thống Huế</t>
  </si>
  <si>
    <t>1843-Nhật Bản học</t>
  </si>
  <si>
    <t>2778-Nuôi trông thủy sản</t>
  </si>
  <si>
    <t>2781-Nuôi trồng thủy sản</t>
  </si>
  <si>
    <t>2785-Nuôi trồng thủy sản nước mặn, nước lợ</t>
  </si>
  <si>
    <t>2783-Nuôi trồng thủy sản nước ngọt</t>
  </si>
  <si>
    <t>2731-Nông học</t>
  </si>
  <si>
    <t>2717-Nông nghiệp</t>
  </si>
  <si>
    <t>2728-Nông vụ mía đường</t>
  </si>
  <si>
    <t>2700-Nề - Hoàn thiện</t>
  </si>
  <si>
    <t>2819-Nội khoa</t>
  </si>
  <si>
    <t>640-Organ</t>
  </si>
  <si>
    <t>741-Phiên dịch tiếng Anh du lịch</t>
  </si>
  <si>
    <t>632-Phiên dịch tiếng Anh hàng không</t>
  </si>
  <si>
    <t>739-Phiên dịch tiếng Anh thương mại</t>
  </si>
  <si>
    <t>743-Phiên dịch tiếng Nhật kinh tế, thương mại</t>
  </si>
  <si>
    <t>745-Phiên dịch tiếng Đức kinh tế, thương mại</t>
  </si>
  <si>
    <t>1891-Phát hành xuất bản phẩm</t>
  </si>
  <si>
    <t>1829-Phát triển bền vững</t>
  </si>
  <si>
    <t>1830-Phát triển con người</t>
  </si>
  <si>
    <t>2759-Phát triển nông thôn</t>
  </si>
  <si>
    <t>3085-Phân tích chất độc quân sự</t>
  </si>
  <si>
    <t>2297-Phân tích các sản phẩm alumin và bauxit</t>
  </si>
  <si>
    <t>2313-Phân tích các sản phẩm lọc dầu</t>
  </si>
  <si>
    <t>2296-Phân tích cơ lý hóa xi măng</t>
  </si>
  <si>
    <t>3039-Phòng cháy chữa cháy và cứu hộ cứu nạn</t>
  </si>
  <si>
    <t>3037-Phòng cháy chữa cháy và cứu nạn cứu hộ</t>
  </si>
  <si>
    <t>3040-Phòng cháy, chữa cháy và cứu hộ, cứu nạn</t>
  </si>
  <si>
    <t>2791-Phòng và chữa bệnh thủy sản</t>
  </si>
  <si>
    <t>1856-Phóng viên, biên tập</t>
  </si>
  <si>
    <t>1854-Phóng viên, biên tập đài cơ sở</t>
  </si>
  <si>
    <t>2102-Phương pháp toán sơ cấp</t>
  </si>
  <si>
    <t>2095-Phương trình vi phân và tích phân</t>
  </si>
  <si>
    <t>2827-Phẫu thuật tạo hình, tái tạo và thẩm mỹ</t>
  </si>
  <si>
    <t>657-Phục vụ điện ảnh, sân khấu</t>
  </si>
  <si>
    <t>636-Piano</t>
  </si>
  <si>
    <t>1948-Quan hệ công chúng</t>
  </si>
  <si>
    <t>1985-Quan hệ lao động</t>
  </si>
  <si>
    <t>1823-Quan hệ quốc tế</t>
  </si>
  <si>
    <t>2068-Quan trắc hải văn</t>
  </si>
  <si>
    <t>2342-Quan trắc khí tượng</t>
  </si>
  <si>
    <t>2069-Quan trắc khí tượng bề mặt</t>
  </si>
  <si>
    <t>2065-Quan trắc khí tượng hàng không</t>
  </si>
  <si>
    <t>2067-Quan trắc khí tượng nông nghiệp</t>
  </si>
  <si>
    <t>2050-Quang học</t>
  </si>
  <si>
    <t>662-Quay phim</t>
  </si>
  <si>
    <t>2680-Quy hoạch vùng và đô thị</t>
  </si>
  <si>
    <t>1831-Quyền con người</t>
  </si>
  <si>
    <t>3071-Quân khí</t>
  </si>
  <si>
    <t>3087-Quân sự cơ sở</t>
  </si>
  <si>
    <t>2131-Quản lý Hệ thống thông tin</t>
  </si>
  <si>
    <t>2879-Quản lý Y tế</t>
  </si>
  <si>
    <t>1998-Quản lý an toàn và sức khỏe nghề nghiệp</t>
  </si>
  <si>
    <t>3076-Quản lý biên giới và cửa khẩu</t>
  </si>
  <si>
    <t>3001-Quản lý biển đảo và đới bờ</t>
  </si>
  <si>
    <t>2881-Quản lý bệnh viện</t>
  </si>
  <si>
    <t>2644-Quản lý chất lượng lương thực, thực phẩm</t>
  </si>
  <si>
    <t>1991-Quản lý cây xanh đô thị</t>
  </si>
  <si>
    <t>1976-Quản lý công</t>
  </si>
  <si>
    <t>2285-Quản lý công nghiệp</t>
  </si>
  <si>
    <t>2129-Quản lý công nghệ thông tin</t>
  </si>
  <si>
    <t>1994-Quản lý công trình biển</t>
  </si>
  <si>
    <t>1984-Quản lý công trình đô thị</t>
  </si>
  <si>
    <t>1992-Quản lý công trình đường thủy</t>
  </si>
  <si>
    <t>1935-Quản lý doanh nghiệp</t>
  </si>
  <si>
    <t>1987-Quản lý dự án</t>
  </si>
  <si>
    <t>1986-Quản lý giao thông đô thị</t>
  </si>
  <si>
    <t>542-Quản lý giáo dục</t>
  </si>
  <si>
    <t>2953-Quản lý hoạt động bay</t>
  </si>
  <si>
    <t>3029-Quản lý hành chính về trật tự xã hội</t>
  </si>
  <si>
    <t>1988-Quản lý khai thác công trình thủy lợi</t>
  </si>
  <si>
    <t>1940-Quản lý kho hàng</t>
  </si>
  <si>
    <t>1993-Quản lý khoa học và công nghệ</t>
  </si>
  <si>
    <t>1989-Quản lý khu đô thị</t>
  </si>
  <si>
    <t>1934-Quản lý kinh doanh điện</t>
  </si>
  <si>
    <t>1990-Quản lý kinh tế</t>
  </si>
  <si>
    <t>1996-Quản lý lao động tiền lương và bảo trợ xã hội</t>
  </si>
  <si>
    <t>1822-Quản lý nhà nước</t>
  </si>
  <si>
    <t>3030-Quản lý nhà nước về an ninh trật tự</t>
  </si>
  <si>
    <t>1982-Quản lý nhà đất</t>
  </si>
  <si>
    <t>2758-Quản lý nông trại</t>
  </si>
  <si>
    <t>2288-Quản lý năng lượng</t>
  </si>
  <si>
    <t>2286-Quản lý sản xuất công nghiệp</t>
  </si>
  <si>
    <t>1997-Quản lý thiết bị trường học</t>
  </si>
  <si>
    <t>1876-Quản lý thông tin</t>
  </si>
  <si>
    <t>2349-Quản lý thông tin tư liệu địa chính</t>
  </si>
  <si>
    <t>2938-Quản lý thể dục thể thao</t>
  </si>
  <si>
    <t>2939-Quản lý thể dục, thể thao</t>
  </si>
  <si>
    <t>2757-Quản lý thủy nông</t>
  </si>
  <si>
    <t>2787-Quản lý thủy sản</t>
  </si>
  <si>
    <t>3031-Quản lý trật tự an toàn giao thông</t>
  </si>
  <si>
    <t>3034-Quản lý trật tự xã hội ở địa bàn cơ sở</t>
  </si>
  <si>
    <t>3004-Quản lý tài nguyên biển và hải đảo</t>
  </si>
  <si>
    <t>2994-Quản lý tài nguyên nước</t>
  </si>
  <si>
    <t>2772-Quản lý tài nguyên rừng</t>
  </si>
  <si>
    <t>2998-Quản lý tài nguyên và môi trường</t>
  </si>
  <si>
    <t>1995-Quản lý tòa nhà</t>
  </si>
  <si>
    <t>1939-Quản lý và bán hàng siêu thị</t>
  </si>
  <si>
    <t>1936-Quản lý và kinh doanh du lịch</t>
  </si>
  <si>
    <t>1937-Quản lý và kinh doanh khách sạn</t>
  </si>
  <si>
    <t>1938-Quản lý và kinh doanh nhà hàng và dịch vụ ăn uống</t>
  </si>
  <si>
    <t>2760-Quản lý và kinh doanh nông nghiệp</t>
  </si>
  <si>
    <t>2557-Quản lý và vận hành lưới điện</t>
  </si>
  <si>
    <t>785-Quản lý văn hoá</t>
  </si>
  <si>
    <t>764-Quản lý văn hóa</t>
  </si>
  <si>
    <t>2548-Quản lý vận hành, sửa chữa đường dây và trạm biến áp có điện áp từ 110KV trở xuống</t>
  </si>
  <si>
    <t>2547-Quản lý vận hành, sửa chữa đường dây và trạm biến áp có điện áp từ 220KV trở lên</t>
  </si>
  <si>
    <t>1895-Quản lý xuất bản phẩm</t>
  </si>
  <si>
    <t>3028-Quản lý xuất, nhập cảnh</t>
  </si>
  <si>
    <t>2711-Quản lý xây dựng</t>
  </si>
  <si>
    <t>2681-Quản lý đô thị và công trình</t>
  </si>
  <si>
    <t>2999-Quản lý đất đai</t>
  </si>
  <si>
    <t>3032-Quản lý, giáo dục và cải tạo phạm nhân</t>
  </si>
  <si>
    <t>2925-Quản trị buồng phòng</t>
  </si>
  <si>
    <t>1946-Quản trị bán hàng</t>
  </si>
  <si>
    <t>2136-Quản trị cơ sở dữ liệu</t>
  </si>
  <si>
    <t>1978-Quản trị doanh nghiệp vừa và nhỏ</t>
  </si>
  <si>
    <t>2913-Quản trị du lịch MICE</t>
  </si>
  <si>
    <t>2911-Quản trị dịch vụ du lịch và lữ hành</t>
  </si>
  <si>
    <t>2914-Quản trị dịch vụ giải trí, thể thao</t>
  </si>
  <si>
    <t>2138-Quản trị hệ thống</t>
  </si>
  <si>
    <t>2920-Quản trị khu Resort</t>
  </si>
  <si>
    <t>2919-Quản trị khách sạn</t>
  </si>
  <si>
    <t>1915-Quản trị kinh doanh</t>
  </si>
  <si>
    <t>1933-Quản trị kinh doanh bất động sản</t>
  </si>
  <si>
    <t>1924-Quản trị kinh doanh lương thực - thực phẩm</t>
  </si>
  <si>
    <t>1931-Quản trị kinh doanh thiết bị vật tư văn phòng</t>
  </si>
  <si>
    <t>1917-Quản trị kinh doanh vận tải biển</t>
  </si>
  <si>
    <t>1922-Quản trị kinh doanh vận tải hàng không</t>
  </si>
  <si>
    <t>1920-Quản trị kinh doanh vận tải đường bộ</t>
  </si>
  <si>
    <t>1921-Quản trị kinh doanh vận tải đường sắt</t>
  </si>
  <si>
    <t>1919-Quản trị kinh doanh vận tải đường thủy nội địa</t>
  </si>
  <si>
    <t>1927-Quản trị kinh doanh vật tư công nghiệp</t>
  </si>
  <si>
    <t>1926-Quản trị kinh doanh vật tư nông nghiệp</t>
  </si>
  <si>
    <t>1930-Quản trị kinh doanh vật tư xây dựng</t>
  </si>
  <si>
    <t>1932-Quản trị kinh doanh xăng dầu và gas</t>
  </si>
  <si>
    <t>2923-Quản trị lễ tân</t>
  </si>
  <si>
    <t>2912-Quản trị lữ hành</t>
  </si>
  <si>
    <t>2137-Quản trị mạng máy tính</t>
  </si>
  <si>
    <t>2929-Quản trị nhà hàng</t>
  </si>
  <si>
    <t>2927-Quản trị nhà hàng và dịch vụ ăn uống</t>
  </si>
  <si>
    <t>1981-Quản trị nhà máy sản xuất may</t>
  </si>
  <si>
    <t>1973-Quản trị nhân sự</t>
  </si>
  <si>
    <t>1977-Quản trị văn phòng</t>
  </si>
  <si>
    <t>1838-Quốc tế học</t>
  </si>
  <si>
    <t>2402-Rèn, dập</t>
  </si>
  <si>
    <t>2866-Răng - Hàm - Mặt</t>
  </si>
  <si>
    <t>2016-Sinh học</t>
  </si>
  <si>
    <t>2026-Sinh học thực nghiệm</t>
  </si>
  <si>
    <t>2033-Sinh học ứng dụng</t>
  </si>
  <si>
    <t>2019-Sinh lý học người và động vật</t>
  </si>
  <si>
    <t>2025-Sinh lý học thực vật</t>
  </si>
  <si>
    <t>2800-Sinh sản và bệnh sinh sản gia súc</t>
  </si>
  <si>
    <t>2029-Sinh thái học</t>
  </si>
  <si>
    <t>2769-Sinh vật cảnh</t>
  </si>
  <si>
    <t>732-Sáng tác văn học</t>
  </si>
  <si>
    <t>608-Sáng tác âm nhạc</t>
  </si>
  <si>
    <t>703-Sơn mài</t>
  </si>
  <si>
    <t>560-Sư phạm Hóa học</t>
  </si>
  <si>
    <t>562-Sư phạm Kỹ thuật công nghiệp</t>
  </si>
  <si>
    <t>565-Sư phạm Lịch sử</t>
  </si>
  <si>
    <t>568-Sư phạm Mỹ thuật</t>
  </si>
  <si>
    <t>564-Sư phạm Ngữ văn</t>
  </si>
  <si>
    <t>561-Sư phạm Sinh học</t>
  </si>
  <si>
    <t>558-Sư phạm Tin học</t>
  </si>
  <si>
    <t>577-Sư phạm Tiếng Anh</t>
  </si>
  <si>
    <t>569-Sư phạm Tiếng Bana</t>
  </si>
  <si>
    <t>574-Sư phạm Tiếng Chăm</t>
  </si>
  <si>
    <t>573-Sư phạm Tiếng H'mong</t>
  </si>
  <si>
    <t>583-Sư phạm Tiếng Hàn Quốc</t>
  </si>
  <si>
    <t>571-Sư phạm Tiếng Jrai</t>
  </si>
  <si>
    <t>572-Sư phạm Tiếng Khmer</t>
  </si>
  <si>
    <t>575-Sư phạm Tiếng M'nông</t>
  </si>
  <si>
    <t>578-Sư phạm Tiếng Nga</t>
  </si>
  <si>
    <t>582-Sư phạm Tiếng Nhật</t>
  </si>
  <si>
    <t>579-Sư phạm Tiếng Pháp</t>
  </si>
  <si>
    <t>580-Sư phạm Tiếng Trung Quốc</t>
  </si>
  <si>
    <t>576-Sư phạm Tiếng Xê đăng</t>
  </si>
  <si>
    <t>570-Sư phạm Tiếng Êđê</t>
  </si>
  <si>
    <t>581-Sư phạm Tiếng Đức</t>
  </si>
  <si>
    <t>557-Sư phạm Toán học</t>
  </si>
  <si>
    <t>559-Sư phạm Vật lý</t>
  </si>
  <si>
    <t>585-Sư phạm công nghệ</t>
  </si>
  <si>
    <t>563-Sư phạm dạy nghề</t>
  </si>
  <si>
    <t>586-Sư phạm khoa học tự nhiên</t>
  </si>
  <si>
    <t>584-Sư phạm nghệ thuật</t>
  </si>
  <si>
    <t>567-Sư phạm Âm nhạc</t>
  </si>
  <si>
    <t>566-Sư phạm Địa lý</t>
  </si>
  <si>
    <t>2817-Sản phụ khoa</t>
  </si>
  <si>
    <t>2259-Sản xuất bao bì xi măng</t>
  </si>
  <si>
    <t>2628-Sản xuất bánh, kẹo</t>
  </si>
  <si>
    <t>2265-Sản xuất bê tông nhựa nóng</t>
  </si>
  <si>
    <t>2626-Sản xuất bột ngọt, gia vị</t>
  </si>
  <si>
    <t>2252-Sản xuất các chất vô cơ</t>
  </si>
  <si>
    <t>2310-Sản xuất các sản phẩm lọc dầu</t>
  </si>
  <si>
    <t>2274-Sản xuất cáp điện và thiết bị đầu nối</t>
  </si>
  <si>
    <t>2633-Sản xuất cồn</t>
  </si>
  <si>
    <t>2275-Sản xuất dụng cụ chỉnh hình</t>
  </si>
  <si>
    <t>2277-Sản xuất dụng cụ phục hồi chức năng</t>
  </si>
  <si>
    <t>2278-Sản xuất dụng cụ thể thao</t>
  </si>
  <si>
    <t>2272-Sản xuất dụng cụ đo điện</t>
  </si>
  <si>
    <t>2260-Sản xuất gạch Ceramic</t>
  </si>
  <si>
    <t>2261-Sản xuất gạch Granit</t>
  </si>
  <si>
    <t>2281-Sản xuất gốm xây dựng</t>
  </si>
  <si>
    <t>2663-Sản xuất hàng da, giầy</t>
  </si>
  <si>
    <t>707-Sản xuất hàng mây tre đan</t>
  </si>
  <si>
    <t>2270-Sản xuất khí cụ điện</t>
  </si>
  <si>
    <t>2631-Sản xuất muối công nghiệp</t>
  </si>
  <si>
    <t>2630-Sản xuất muối từ nước biển</t>
  </si>
  <si>
    <t>660-Sản xuất nhạc cụ</t>
  </si>
  <si>
    <t>2635-Sản xuất nước giải khát</t>
  </si>
  <si>
    <t>650-Sản xuất phim</t>
  </si>
  <si>
    <t>653-Sản xuất phim hoạt hình</t>
  </si>
  <si>
    <t>2254-Sản xuất phân bón</t>
  </si>
  <si>
    <t>2269-Sản xuất pin, ắc quy</t>
  </si>
  <si>
    <t>2634-Sản xuất rượu bia</t>
  </si>
  <si>
    <t>2257-Sản xuất sơn</t>
  </si>
  <si>
    <t>2271-Sản xuất sản phẩm cách điện</t>
  </si>
  <si>
    <t>2253-Sản xuất sản phẩm giặt tẩy</t>
  </si>
  <si>
    <t>2282-Sản xuất sản phẩm gốm dân dụng</t>
  </si>
  <si>
    <t>2268-Sản xuất sản phẩm kính, thủy tinh</t>
  </si>
  <si>
    <t>2267-Sản xuất sản phẩm sứ dân dụng</t>
  </si>
  <si>
    <t>2266-Sản xuất sứ xây dựng</t>
  </si>
  <si>
    <t>2256-Sản xuất thuốc bảo vệ thựcvật</t>
  </si>
  <si>
    <t>2807-Sản xuất thuốc thú y</t>
  </si>
  <si>
    <t>2808-Sản xuất thuốc thủy y</t>
  </si>
  <si>
    <t>2726-Sản xuất thức ăn chăn nuôi</t>
  </si>
  <si>
    <t>708-Sản xuất tranh</t>
  </si>
  <si>
    <t>2280-Sản xuất tấm lợp Fibro xi măng</t>
  </si>
  <si>
    <t>2263-Sản xuất vật liệu chịu lửa</t>
  </si>
  <si>
    <t>2250-Sản xuất vật liệu hàn</t>
  </si>
  <si>
    <t>2279-Sản xuất vật liệu không nung và cốt liệu</t>
  </si>
  <si>
    <t>2251-Sản xuất vật liệu nổ công nghiệp</t>
  </si>
  <si>
    <t>2264-Sản xuất vật liệu phụ trợ dùng trong đóng tàu</t>
  </si>
  <si>
    <t>2258-Sản xuất xi măng</t>
  </si>
  <si>
    <t>2262-Sản xuất đá bằng cơ giới</t>
  </si>
  <si>
    <t>2638-Sản xuất đường glucoza</t>
  </si>
  <si>
    <t>2639-Sản xuất đường mía</t>
  </si>
  <si>
    <t>2273-Sản xuất động cơ điện</t>
  </si>
  <si>
    <t>3077-Sử dụng và sửa chữa thiết bị vôtuyến phòng không</t>
  </si>
  <si>
    <t>2418-Sửa chữa cơ khí ngành giấy</t>
  </si>
  <si>
    <t>2430-Sửa chữa cơ khí động lực</t>
  </si>
  <si>
    <t>2421-Sửa chữa cơ máy mỏ</t>
  </si>
  <si>
    <t>2427-Sửa chữa máy nâng chuyển</t>
  </si>
  <si>
    <t>2428-Sửa chữa máy thi công xây dựng</t>
  </si>
  <si>
    <t>2409-Sửa chữa máy tàu biển</t>
  </si>
  <si>
    <t>2410-Sửa chữa máy tàu thủy</t>
  </si>
  <si>
    <t>2426-Sửa chữa thiết bị chế biến dầu khí</t>
  </si>
  <si>
    <t>2413-Sửa chữa thiết bị chế biến gỗ</t>
  </si>
  <si>
    <t>2416-Sửa chữa thiết bị chế biến lương thực, thực phẩm</t>
  </si>
  <si>
    <t>2415-Sửa chữa thiết bị chế biến đường</t>
  </si>
  <si>
    <t>2411-Sửa chữa thiết bị dệt</t>
  </si>
  <si>
    <t>2422-Sửa chữa thiết bị hóa chất</t>
  </si>
  <si>
    <t>2419-Sửa chữa thiết bị in</t>
  </si>
  <si>
    <t>2324-Sửa chữa thiết bị khai thác dầu khí</t>
  </si>
  <si>
    <t>2424-Sửa chữa thiết bị khoan dầu khí</t>
  </si>
  <si>
    <t>2423-Sửa chữa thiết bị luyện kim</t>
  </si>
  <si>
    <t>2412-Sửa chữa thiết bị may</t>
  </si>
  <si>
    <t>2420-Sửa chữa thiết bị mỏ hầm lò</t>
  </si>
  <si>
    <t>2524-Sửa chữa thiết bị tự động hóa</t>
  </si>
  <si>
    <t>2527-Sửa chữa thiết bị đo lường trọng lượng</t>
  </si>
  <si>
    <t>3081-Sửa chữa và khai thác khí tàihóa học</t>
  </si>
  <si>
    <t>3078-Sửa chữa xe máy công binh</t>
  </si>
  <si>
    <t>2521-Sửa chữa điện máy công trình</t>
  </si>
  <si>
    <t>2520-Sửa chữa điện máy mỏ</t>
  </si>
  <si>
    <t>2523-Sửa chữa đường dây tải điện đang vận hành</t>
  </si>
  <si>
    <t>2525-Sửa chữa đồng hồ đo thời gian</t>
  </si>
  <si>
    <t>2526-Sửa chữa đồng hồ đo điện, nhiệt, áp lực</t>
  </si>
  <si>
    <t>2171-Sửa chữa, bảo trì cảng hàng không</t>
  </si>
  <si>
    <t>2406-Sửa chữa, lắp ráp xe máy</t>
  </si>
  <si>
    <t>2429-Sửa chữa, lắp đặt thiết bị cơ khí xi măng</t>
  </si>
  <si>
    <t>2522-Sửa chữa, lắp đặt thiết bị điện xi măng</t>
  </si>
  <si>
    <t>2407-Sửa chữa, vận hành tàu cuốc</t>
  </si>
  <si>
    <t>2828-Tai - Mũi - Họng</t>
  </si>
  <si>
    <t>3035-Tham mưu, chỉ huy công an nhân dân</t>
  </si>
  <si>
    <t>612-Thanh nhạc</t>
  </si>
  <si>
    <t>3033-Thi hành án hình sự và hỗ trợ tư pháp</t>
  </si>
  <si>
    <t>2041-Thiên văn học</t>
  </si>
  <si>
    <t>687-Thiết kế công nghiệp</t>
  </si>
  <si>
    <t>2678-Thiết kế cảnh quan, hoa viên</t>
  </si>
  <si>
    <t>2674-Thiết kế kiến trúc</t>
  </si>
  <si>
    <t>2657-Thiết kế may đo áo dài</t>
  </si>
  <si>
    <t>2116-Thiết kế mạch điện tử trên máy tính</t>
  </si>
  <si>
    <t>693-Thiết kế mỹ thuật sân khấu - điện ảnh</t>
  </si>
  <si>
    <t>683-Thiết kế nghe nhìn</t>
  </si>
  <si>
    <t>2712-Thiết kế nội thất</t>
  </si>
  <si>
    <t>544-Thiết kế phương tiện giáo dục, giảng dạy</t>
  </si>
  <si>
    <t>2654-Thiết kế thời trang</t>
  </si>
  <si>
    <t>2144-Thiết kế trang Web</t>
  </si>
  <si>
    <t>710-Thiết kế trang trí sản phẩm, bao bì</t>
  </si>
  <si>
    <t>711-Thiết kế tạo dáng, tạo mẫu sản phẩm vật liệu xây dựng</t>
  </si>
  <si>
    <t>2145-Thiết kế và quản lý Website</t>
  </si>
  <si>
    <t>682-Thiết kế âm thanh - ánh sáng</t>
  </si>
  <si>
    <t>712-Thiết kế đồ gỗ</t>
  </si>
  <si>
    <t>2143-Thiết kế đồ họa</t>
  </si>
  <si>
    <t>2662-Thuộc da</t>
  </si>
  <si>
    <t>1840-Thái Bình Dương học</t>
  </si>
  <si>
    <t>706-Thêu ren mỹ thuật</t>
  </si>
  <si>
    <t>2314-Thí nghiệm các sản phẩm hóa dầu</t>
  </si>
  <si>
    <t>2172-Thí nghiệm và kiểm tra chất lượng công trình xây dựng</t>
  </si>
  <si>
    <t>2295-Thí nghiệm và kiểm tra chất lượng cầu đường bộ</t>
  </si>
  <si>
    <t>2551-Thí nghiệm điện</t>
  </si>
  <si>
    <t>1869-Thông tin - thư viện</t>
  </si>
  <si>
    <t>1872-Thông tin học</t>
  </si>
  <si>
    <t>2978-Thông tin tín hiệu đường sắt</t>
  </si>
  <si>
    <t>1875-Thông tin đối ngoại</t>
  </si>
  <si>
    <t>2797-Thú y</t>
  </si>
  <si>
    <t>1885-Thư ký</t>
  </si>
  <si>
    <t>1887-Thư ký văn phòng</t>
  </si>
  <si>
    <t>1870-Thư viện</t>
  </si>
  <si>
    <t>1874-Thư viện - Thiết bị trường học</t>
  </si>
  <si>
    <t>1928-Thương mại điện tử</t>
  </si>
  <si>
    <t>2936-Thể dục thể thao</t>
  </si>
  <si>
    <t>2106-Thống kê</t>
  </si>
  <si>
    <t>2107-Thống kê doanh nghiệp</t>
  </si>
  <si>
    <t>1816-Thống kê kinh tế</t>
  </si>
  <si>
    <t>697-Thủ công mỹ nghệ</t>
  </si>
  <si>
    <t>2756-Thủy lợi tổng hợp</t>
  </si>
  <si>
    <t>2023-Thủy sinh vật học</t>
  </si>
  <si>
    <t>2074-Thủy văn</t>
  </si>
  <si>
    <t>2084-Thủy văn học</t>
  </si>
  <si>
    <t>2203-Thủy điện</t>
  </si>
  <si>
    <t>2024-Thực vật học</t>
  </si>
  <si>
    <t>2132-Tin học viễn thông ứng dụng</t>
  </si>
  <si>
    <t>2130-Tin học văn phòng</t>
  </si>
  <si>
    <t>2133-Tin học ứng dụng</t>
  </si>
  <si>
    <t>747-Tiếng Anh</t>
  </si>
  <si>
    <t>757-Tiếng Hàn Quốc</t>
  </si>
  <si>
    <t>760-Tiếng Khơ me</t>
  </si>
  <si>
    <t>761-Tiếng Lào</t>
  </si>
  <si>
    <t>749-Tiếng Nga</t>
  </si>
  <si>
    <t>758-Tiếng Nhật</t>
  </si>
  <si>
    <t>751-Tiếng Pháp</t>
  </si>
  <si>
    <t>759-Tiếng Thái</t>
  </si>
  <si>
    <t>753-Tiếng Trung Quốc</t>
  </si>
  <si>
    <t>718-Tiếng Việt và văn hóa Việt Nam</t>
  </si>
  <si>
    <t>755-Tiếng Đức</t>
  </si>
  <si>
    <t>2103-Toán cơ</t>
  </si>
  <si>
    <t>2094-Toán giải tích</t>
  </si>
  <si>
    <t>2093-Toán học</t>
  </si>
  <si>
    <t>1817-Toán kinh tế</t>
  </si>
  <si>
    <t>2104-Toán tin</t>
  </si>
  <si>
    <t>2101-Toán ứng dụng</t>
  </si>
  <si>
    <t>709-Trang trí nội thất</t>
  </si>
  <si>
    <t>3059-Trinh sát</t>
  </si>
  <si>
    <t>3018-Trinh sát an ninh</t>
  </si>
  <si>
    <t>3061-Trinh sát biên phòng</t>
  </si>
  <si>
    <t>3020-Trinh sát cảnh sát</t>
  </si>
  <si>
    <t>3065-Trinh sát kỹ thuật</t>
  </si>
  <si>
    <t>3086-Trinh sát quân sự</t>
  </si>
  <si>
    <t>3063-Trinh sát đặc nhiệm</t>
  </si>
  <si>
    <t>767-Triết học</t>
  </si>
  <si>
    <t>1842-Trung Quốc học</t>
  </si>
  <si>
    <t>1866-Truyền thông quốc tế</t>
  </si>
  <si>
    <t>2118-Truyền thông và mạng máy tính</t>
  </si>
  <si>
    <t>1857-Truyền thông đa phương tiện</t>
  </si>
  <si>
    <t>1862-Truyền thông đại chúng</t>
  </si>
  <si>
    <t>2169-Trùng tu di tích lịch sử</t>
  </si>
  <si>
    <t>2338-Trắc địa - Địa hình - Địa chính</t>
  </si>
  <si>
    <t>2341-Trắc địa công trình</t>
  </si>
  <si>
    <t>2740-Trồng cây công nghiệp</t>
  </si>
  <si>
    <t>2736-Trồng cây lương thực, thực phẩm</t>
  </si>
  <si>
    <t>2742-Trồng cây ăn quả</t>
  </si>
  <si>
    <t>2738-Trồng rau</t>
  </si>
  <si>
    <t>2732-Trồng trọt</t>
  </si>
  <si>
    <t>2734-Trồng trọt và bảo vệ thực vật</t>
  </si>
  <si>
    <t>679-Tu sửa tư liệu nghe nhìn</t>
  </si>
  <si>
    <t>1955-Tài chính - Ngân hàng</t>
  </si>
  <si>
    <t>1954-Tài chính doanh nghiệp</t>
  </si>
  <si>
    <t>1956-Tài chính tín dụng</t>
  </si>
  <si>
    <t>1833-Tâm lý học</t>
  </si>
  <si>
    <t>1834-Tâm lý học giáo dục</t>
  </si>
  <si>
    <t>3043-Tình báo an ninh</t>
  </si>
  <si>
    <t>3057-Tình báo quân sự</t>
  </si>
  <si>
    <t>773-Tôn giáo học</t>
  </si>
  <si>
    <t>696-Tạo hình hóa trang</t>
  </si>
  <si>
    <t>2942-Tạo mẫu và chăm sóc sắc đẹp</t>
  </si>
  <si>
    <t>787-Tổ chức quản lý dược</t>
  </si>
  <si>
    <t>664-Tổ chức sự kiện</t>
  </si>
  <si>
    <t>2955-Tổ chức và quản lý vận tải</t>
  </si>
  <si>
    <t>2880-Tổ chức và quản lý y tế</t>
  </si>
  <si>
    <t>2006-Tội phạm học và phòng ngừa tội phạm</t>
  </si>
  <si>
    <t>2555-Tự động hóa công nghiệp</t>
  </si>
  <si>
    <t>2820-Ung thư</t>
  </si>
  <si>
    <t>2037-Vi sinh - hóa sinh</t>
  </si>
  <si>
    <t>2022-Vi sinh vật học</t>
  </si>
  <si>
    <t>639-Violon</t>
  </si>
  <si>
    <t>1846-Việt Nam học</t>
  </si>
  <si>
    <t>733-Văn hóa các dân tộc thiểu số Việt Nam</t>
  </si>
  <si>
    <t>784-Văn hóa dân gian</t>
  </si>
  <si>
    <t>783-Văn hóa học</t>
  </si>
  <si>
    <t>1849-Văn hóa so sánh</t>
  </si>
  <si>
    <t>663-Văn hóa, văn nghệ quần chúng</t>
  </si>
  <si>
    <t>781-Văn học</t>
  </si>
  <si>
    <t>735-Văn học Việt Nam</t>
  </si>
  <si>
    <t>736-Văn học dân gian</t>
  </si>
  <si>
    <t>762-Văn học nước ngoài</t>
  </si>
  <si>
    <t>782-Văn học so sánh</t>
  </si>
  <si>
    <t>1879-Văn thư - lưu trữ</t>
  </si>
  <si>
    <t>1878-Văn thư hành chính</t>
  </si>
  <si>
    <t>3073-Vũ khí bộ binh</t>
  </si>
  <si>
    <t>2464-Vận hành cần, cầu trục</t>
  </si>
  <si>
    <t>2967-Vận hành khai thác máy tàu</t>
  </si>
  <si>
    <t>2473-Vận hành máy nông nghiệp</t>
  </si>
  <si>
    <t>2467-Vận hành máy thi công mặt đường</t>
  </si>
  <si>
    <t>2465-Vận hành máy thi công nền</t>
  </si>
  <si>
    <t>2968-Vận hành máy tàu thủy</t>
  </si>
  <si>
    <t>2479-Vận hành máy và thiết bị hóa chất</t>
  </si>
  <si>
    <t>2469-Vận hành máy xây dựng</t>
  </si>
  <si>
    <t>2471-Vận hành máy đóng cọc và khoan cọc nhồi</t>
  </si>
  <si>
    <t>2538-Vận hành nhà máy nhiệt điện</t>
  </si>
  <si>
    <t>2537-Vận hành nhà máy thủy điện</t>
  </si>
  <si>
    <t>2545-Vận hành nhà máy điện hạt nhân</t>
  </si>
  <si>
    <t>2318-Vận hành thiết bị chế biến dầu khí</t>
  </si>
  <si>
    <t>2315-Vận hành thiết bị hóa dầu</t>
  </si>
  <si>
    <t>2319-Vận hành thiết bị khai thác dầu khí</t>
  </si>
  <si>
    <t>2320-Vận hành thiết bị lọc dầu</t>
  </si>
  <si>
    <t>2361-Vận hành thiết bị mỏ hầm lò</t>
  </si>
  <si>
    <t>2357-Vận hành thiết bị sàng tuyển quặng kim loại</t>
  </si>
  <si>
    <t>2356-Vận hành thiết bị sàng tuyển than</t>
  </si>
  <si>
    <t>2321-Vận hành thiết bị sản xuất phân đạm từ khí dầu mỏ</t>
  </si>
  <si>
    <t>2971-Vận hành thiết bị xếp dỡ hàng hóa hàng hải</t>
  </si>
  <si>
    <t>2543-Vận hành thiết bị điện và đo lường điều khiển trên tàu thủy</t>
  </si>
  <si>
    <t>2362-Vận hành trạm khí hóa than</t>
  </si>
  <si>
    <t>2316-Vận hành trạm phân phối các sản phẩm dầu khí</t>
  </si>
  <si>
    <t>2317-Vận hành trạm sản xuất khí, khí hóa lỏng</t>
  </si>
  <si>
    <t>2322-Vận hành trạm và đường ống dẫn dầu khí</t>
  </si>
  <si>
    <t>2541-Vận hành trạm, mạng điện</t>
  </si>
  <si>
    <t>2544-Vận hành tổ máy phát điện Diesel</t>
  </si>
  <si>
    <t>2540-Vận hành và sửa chữa trạm bơm điện</t>
  </si>
  <si>
    <t>2539-Vận hành và sửa chữa trạm thủy điện</t>
  </si>
  <si>
    <t>2542-Vận hành điện trong nhà máy thủy điện</t>
  </si>
  <si>
    <t>2536-Vận hành điện trong nhà máy điện</t>
  </si>
  <si>
    <t>2475-Vận hành, sửa chữa máy thi công đường sắt</t>
  </si>
  <si>
    <t>2477-Vận hành, sửa chữa máy tàu cá</t>
  </si>
  <si>
    <t>2546-Vận hành, sửa chữa thiết bị lạnh</t>
  </si>
  <si>
    <t>2363-Vận hành, sửa chữa trạm xử lý nước thải mỏ hầm lò</t>
  </si>
  <si>
    <t>2985-Vận tải hành khách, hàng hóa đường sắt</t>
  </si>
  <si>
    <t>2061-Vật liệu cao phân tử và tổ hợp</t>
  </si>
  <si>
    <t>2062-Vật liệu quang học, quang điện tử và quang tử</t>
  </si>
  <si>
    <t>2060-Vật liệu điện tử</t>
  </si>
  <si>
    <t>2044-Vật lý chất rắn</t>
  </si>
  <si>
    <t>2042-Vật lý học</t>
  </si>
  <si>
    <t>2582-Vật lý kỹ thuật</t>
  </si>
  <si>
    <t>2043-Vật lý lý thuyết và vật lý toán</t>
  </si>
  <si>
    <t>2046-Vật lý nguyên tử và hạt nhân</t>
  </si>
  <si>
    <t>2045-Vật lý vô tuyến và điện tử</t>
  </si>
  <si>
    <t>2051-Vật lý địa cầu</t>
  </si>
  <si>
    <t>2140-Vẽ thiết kế mỹ thuật có trợ giúp bằng máy tính</t>
  </si>
  <si>
    <t>2141-Vẽ và thiết kế trên máy tính</t>
  </si>
  <si>
    <t>3096-Vệ sỹ</t>
  </si>
  <si>
    <t>1894-Xuất bản</t>
  </si>
  <si>
    <t>2167-Xây dựng công trình mỏ</t>
  </si>
  <si>
    <t>2161-Xây dựng công trình thủy</t>
  </si>
  <si>
    <t>2166-Xây dựng công trình thủy điện</t>
  </si>
  <si>
    <t>2691-Xây dựng cầu đường</t>
  </si>
  <si>
    <t>2695-Xây dựng cầu đường bộ</t>
  </si>
  <si>
    <t>2689-Xây dựng dân dụng và công nghiệp</t>
  </si>
  <si>
    <t>2162-Xây dựng và bảo dưỡng công trình giao thông đường sắt</t>
  </si>
  <si>
    <t>2160-Xây dựng và hoàn thiện công trình thủy lợi</t>
  </si>
  <si>
    <t>1820-Xây dựng Đảng và Chính quyền nhà nước</t>
  </si>
  <si>
    <t>2532-Xây lắp đường dây và trạm điện</t>
  </si>
  <si>
    <t>1826-Xã hội học</t>
  </si>
  <si>
    <t>2972-Xếp dỡ cơ giới tổng hợp</t>
  </si>
  <si>
    <t>2569-Xử lý chất thải công nghiệp và ytế</t>
  </si>
  <si>
    <t>2570-Xử lý chất thải trong công nghiệp đóng tàu</t>
  </si>
  <si>
    <t>2575-Xử lý chất thải trong sản xuất cao su</t>
  </si>
  <si>
    <t>2571-Xử lý chất thải trong sản xuất thép</t>
  </si>
  <si>
    <t>3006-Xử lý dầu tràn trên biển</t>
  </si>
  <si>
    <t>2134-Xử lý dữ liệu</t>
  </si>
  <si>
    <t>2573-Xử lý nước thải công nghiệp</t>
  </si>
  <si>
    <t>3007-Xử lý rác thải</t>
  </si>
  <si>
    <t>2886-Y học Quân sự</t>
  </si>
  <si>
    <t>2887-Y học biển</t>
  </si>
  <si>
    <t>2822-Y học dự phòng</t>
  </si>
  <si>
    <t>2883-Y học gia đình</t>
  </si>
  <si>
    <t>2813-Y khoa</t>
  </si>
  <si>
    <t>2937-Y sinh học thể dục thể thao</t>
  </si>
  <si>
    <t>2849-Y sỹ</t>
  </si>
  <si>
    <t>2836-Y sỹ y học cổ truyền</t>
  </si>
  <si>
    <t>2851-Y sỹ y học dự phòng</t>
  </si>
  <si>
    <t>2850-Y sỹ đa khoa</t>
  </si>
  <si>
    <t>2877-Y tế công cộng</t>
  </si>
  <si>
    <t>604-Âm nhạc học</t>
  </si>
  <si>
    <t>599-Điêu khắc</t>
  </si>
  <si>
    <t>2867-Điều dưỡng</t>
  </si>
  <si>
    <t>2838-Điều dưỡng y học cổ truyền</t>
  </si>
  <si>
    <t>2976-Điều hành bay</t>
  </si>
  <si>
    <t>2981-Điều hành chạy tàu hỏa</t>
  </si>
  <si>
    <t>2915-Điều hành tour du lịch</t>
  </si>
  <si>
    <t>2984-Điều hành đường sắt đô thị</t>
  </si>
  <si>
    <t>2963-Điều khiển phương tiện thủy nội địa</t>
  </si>
  <si>
    <t>2964-Điều khiển tàu biển</t>
  </si>
  <si>
    <t>2481-Điều khiển tàu cuốc</t>
  </si>
  <si>
    <t>2979-Điều khiển tàu hỏa</t>
  </si>
  <si>
    <t>3023-Điều tra hình sự</t>
  </si>
  <si>
    <t>3025-Điều tra trinh sát an ninh</t>
  </si>
  <si>
    <t>3026-Điều tra trinh sát cảnh sát</t>
  </si>
  <si>
    <t>2774-Điều tra và quy hoạch rừng</t>
  </si>
  <si>
    <t>2549-Điều độ lưới điện phân phối</t>
  </si>
  <si>
    <t>2707-Điện - nước</t>
  </si>
  <si>
    <t>2516-Điện công nghiệp</t>
  </si>
  <si>
    <t>2512-Điện công nghiệp và dân dụng</t>
  </si>
  <si>
    <t>2515-Điện dân dụng</t>
  </si>
  <si>
    <t>2823-Điện quang và y học hạt nhân</t>
  </si>
  <si>
    <t>2519-Điện toa xe đường sắt</t>
  </si>
  <si>
    <t>2517-Điện tàu thủy</t>
  </si>
  <si>
    <t>2514-Điện tử công nghiệp</t>
  </si>
  <si>
    <t>2511-Điện tử công nghiệp và dândụng</t>
  </si>
  <si>
    <t>2513-Điện tử dân dụng</t>
  </si>
  <si>
    <t>2518-Điện đầu máy đường sắt</t>
  </si>
  <si>
    <t>3055-Điệp báo chiến dịch</t>
  </si>
  <si>
    <t>2300-Đo lường dao động và cân bằng động</t>
  </si>
  <si>
    <t>2302-Đo lường và phân tích các thành phần kim loại</t>
  </si>
  <si>
    <t>543-Đo lường và đánh giá trong giáo dục</t>
  </si>
  <si>
    <t>2550-Đo lường điện</t>
  </si>
  <si>
    <t>2339-Đo đạc bản đồ</t>
  </si>
  <si>
    <t>2340-Đo đạc địa chính</t>
  </si>
  <si>
    <t>2684-Đô thị học</t>
  </si>
  <si>
    <t>1845-Đông Nam Á học</t>
  </si>
  <si>
    <t>1841-Đông phương học</t>
  </si>
  <si>
    <t>698-Đúc, dát đồng mỹ nghệ</t>
  </si>
  <si>
    <t>2917-Đại lý lữ hành</t>
  </si>
  <si>
    <t>2096-Đại số và lí thuyết số</t>
  </si>
  <si>
    <t>659-Đạo diễn sân khấu</t>
  </si>
  <si>
    <t>661-Đạo diễn điện ảnh, truyền hình</t>
  </si>
  <si>
    <t>770-Đạo đức học</t>
  </si>
  <si>
    <t>2622-Đảm bảo chất lượng và an toàn thực phẩm</t>
  </si>
  <si>
    <t>3049-Đặc công</t>
  </si>
  <si>
    <t>2973-Đặt chỗ bán vé</t>
  </si>
  <si>
    <t>2916-Đặt giữ chỗ du lịch</t>
  </si>
  <si>
    <t>2334-Địa chất công trình</t>
  </si>
  <si>
    <t>2337-Địa chất dầu khí</t>
  </si>
  <si>
    <t>2071-Địa chất học</t>
  </si>
  <si>
    <t>2336-Địa chất thăm dò khoáng sản</t>
  </si>
  <si>
    <t>2335-Địa chất thủy văn</t>
  </si>
  <si>
    <t>2705-Địa kỹ thuật xây dựng</t>
  </si>
  <si>
    <t>2078-Địa lí tự nhiên</t>
  </si>
  <si>
    <t>1836-Địa lý học</t>
  </si>
  <si>
    <t>2081-Địa lý tài nguyên và môi trường</t>
  </si>
  <si>
    <t>2079-Địa lý tự nhiên</t>
  </si>
  <si>
    <t>2080-Địa mạo và cổ địa lý</t>
  </si>
  <si>
    <t>2075-Địa vật lí</t>
  </si>
  <si>
    <t>705-Đồ gốm mỹ thuật</t>
  </si>
  <si>
    <t>597-Đồ họa</t>
  </si>
  <si>
    <t>2089-Độc học môi trường</t>
  </si>
  <si>
    <t>2018-Động vật học</t>
  </si>
  <si>
    <t>629-Đờn ca nhạc tài tử Nam Bộ</t>
  </si>
  <si>
    <t>971-Cán bộ công nhân viên</t>
  </si>
  <si>
    <t>972-Nông dân</t>
  </si>
  <si>
    <t>973-Quân nhân</t>
  </si>
  <si>
    <t>974-Tiểu thương</t>
  </si>
  <si>
    <t>975-Tiểu chủ</t>
  </si>
  <si>
    <t>976-Địa chủ</t>
  </si>
  <si>
    <t>977-Tư sản</t>
  </si>
  <si>
    <t>978-Tiểu tư sản</t>
  </si>
  <si>
    <t>979-Thành phần khác</t>
  </si>
  <si>
    <t>3119-NN-Khác</t>
  </si>
  <si>
    <t>3133-NN-Thạc sĩ</t>
  </si>
  <si>
    <t>Ngày cấp văn bằng</t>
  </si>
  <si>
    <t>Số văn bằng</t>
  </si>
  <si>
    <t>Ngày xét nâng lương</t>
  </si>
  <si>
    <t>342-Cán bộ</t>
  </si>
  <si>
    <t>24-Công chức</t>
  </si>
  <si>
    <t>--------Lãnh đạo văn phòng(*4307*)</t>
  </si>
  <si>
    <t>--------Phòng Tổng hợp - Thư ký(*4308*)</t>
  </si>
  <si>
    <t>--------Phòng Hành chính(*4309*)</t>
  </si>
  <si>
    <t>--------Phòng Lưu trữ - Thư viện(*4310*)</t>
  </si>
  <si>
    <t>--------Phòng Báo chí - Tuyên truyền(*4311*)</t>
  </si>
  <si>
    <t>--------Phòng Cải cách hành chính và Kiểm soát thủ tục hành chính(*4312*)</t>
  </si>
  <si>
    <t>--------Cơ quan đại diện Văn phòng Bộ Tài chính tại TP. Hồ Chí Minh(*4313*)</t>
  </si>
  <si>
    <t>--------Đoàn xe của Bộ Tài chính(*11722*)</t>
  </si>
  <si>
    <t>--------Phòng Lưu trữ(*11823*)</t>
  </si>
  <si>
    <t>--------Phòng Báo chí tuyên truyền - Thi đua(*11824*)</t>
  </si>
  <si>
    <t>--------Lãnh đạo Vụ(*4223*)</t>
  </si>
  <si>
    <t>--------Phòng Tổng dự toán(*4224*)</t>
  </si>
  <si>
    <t>--------Phòng Quản lý ngân sách nhà nước(*4225*)</t>
  </si>
  <si>
    <t>--------Phòng Quản lý ngân sách địa phương(*4226*)</t>
  </si>
  <si>
    <t>--------Phòng Tổng quyết toán(*4227*)</t>
  </si>
  <si>
    <t>--------Phòng Phân tích, dự báo và thống kê ngân sách(*4228*)</t>
  </si>
  <si>
    <t>--------Lãnh đạo Vụ(*4237*)</t>
  </si>
  <si>
    <t>--------Phòng Hành chính, Đoàn thể(*4238*)</t>
  </si>
  <si>
    <t>--------Phòng Sự nghiệp Y tế - Xã hội(*4239*)</t>
  </si>
  <si>
    <t>--------Phòng Sự nghiệp Văn hóa - Khoa học - Giáo dục(*4240*)</t>
  </si>
  <si>
    <t>--------Phòng Sự nghiệp kinh tế(*4241*)</t>
  </si>
  <si>
    <t>--------Phòng Bảo hiểm xã hội và Y tế(*11778*)</t>
  </si>
  <si>
    <t>--------Phòng Sự nghiệp Văn xã(*11780*)</t>
  </si>
  <si>
    <t>--------Lãnh đạo Vụ(*4230*)</t>
  </si>
  <si>
    <t>--------Phòng Chính sách - Tổng hợp(*4231*)</t>
  </si>
  <si>
    <t>--------Phòng Đầu tư Trung ương(*4232*)</t>
  </si>
  <si>
    <t>--------Phòng Đầu tư địa phương(*4233*)</t>
  </si>
  <si>
    <t>--------Phòng Quyết toán(*4234*)</t>
  </si>
  <si>
    <t>--------Phòng Tài chính đầu tư trung ương(*13130*)</t>
  </si>
  <si>
    <t>--------Phòng Tài chính đầu tư địa phương(*13131*)</t>
  </si>
  <si>
    <t>--------Phòng Quyết toán tài chính địa phương(*13132*)</t>
  </si>
  <si>
    <t>--------Lãnh đạo Vụ(*3192*)</t>
  </si>
  <si>
    <t>--------Phòng Chính sách thuế xuất khẩu, thuế nhập khẩu(*3193*)</t>
  </si>
  <si>
    <t>--------Phòng Chính sách thuế giá trị gia tăng, thuế tiêu thụ đặc biệt(*3194*)</t>
  </si>
  <si>
    <t>--------Phòng Chính sách thuế thu nhập(*3195*)</t>
  </si>
  <si>
    <t>--------Phòng Chính sách thuế tài sản, thuế tài nguyên, thuế môi trường(*3196*)</t>
  </si>
  <si>
    <t>--------Phòng Chính sách thuế môi trường, phí, lệ phí và thu khác(*3197*)</t>
  </si>
  <si>
    <t>--------Phòng Chính sách thuế I (thuế gián thu và trực thu)(*11793*)</t>
  </si>
  <si>
    <t>--------Phòng Chính sách thuế II (thuế và thu khác từ hoạt động xuất, nhập khẩu)(*11794*)</t>
  </si>
  <si>
    <t>--------Phòng Chính sách thuế III (phí, lệ phí và thu khác)(*11795*)</t>
  </si>
  <si>
    <t>--------Phòng Tổng hợp và phân tích dự báo(*11796*)</t>
  </si>
  <si>
    <t>--------Lãnh đạo Vụ(*4250*)</t>
  </si>
  <si>
    <t>--------Phòng Thị trường tài chính(*4251*)</t>
  </si>
  <si>
    <t>--------Phòng Ngân hàng(*4252*)</t>
  </si>
  <si>
    <t>--------Phòng Xổ số và trò chơi có thưởng(*4253*)</t>
  </si>
  <si>
    <t>--------Phòng Xổ số(*11797*)</t>
  </si>
  <si>
    <t>--------Phòng Thị trường vốn(*11798*)</t>
  </si>
  <si>
    <t>--------Phòng Các định chế tài chính(*13001*)</t>
  </si>
  <si>
    <t>--------Lãnh đạo Vụ(*4262*)</t>
  </si>
  <si>
    <t>--------Phòng Hợp tác phát triển(*4263*)</t>
  </si>
  <si>
    <t>--------Phòng Hội nhập tài chính song phương(*4264*)</t>
  </si>
  <si>
    <t>--------Phòng Hội nhập tài chính khu vực(*4265*)</t>
  </si>
  <si>
    <t>--------Phòng Hội nhập tài chính đa phương(*4266*)</t>
  </si>
  <si>
    <t>--------Phòng Hội nhập kinh tế quốc tế(*11708*)</t>
  </si>
  <si>
    <t>--------Phòng Hợp tác tài chính quốc tế(*11709*)</t>
  </si>
  <si>
    <t>--------Phòng Quản lý Chương trình - Dự án(*11710*)</t>
  </si>
  <si>
    <t>--------Phòng Đối ngoại(*11711*)</t>
  </si>
  <si>
    <t>--------Phòng ASEAN(*11799*)</t>
  </si>
  <si>
    <t>--------Phòng WTO(*11802*)</t>
  </si>
  <si>
    <t>--------Phòng Chương trình - Dự án(*13133*)</t>
  </si>
  <si>
    <t>--------Lãnh đạo Vụ(*3204*)</t>
  </si>
  <si>
    <t>--------Phòng Tổng hợp(*3205*)</t>
  </si>
  <si>
    <t>--------Phòng pháp luật quốc tế về tài chính(*3206*)</t>
  </si>
  <si>
    <t>--------Phòng pháp chế thị trường tài chính và dịch vụ tài chính(*3207*)</t>
  </si>
  <si>
    <t>--------Phòng Pháp chế tài chính ngân sách(*3208*)</t>
  </si>
  <si>
    <t>--------Phòng Pháp chế thuế, phí, lệ phí(*3209*)</t>
  </si>
  <si>
    <t>--------Phòng Kiểm soát thủ tục hành chính, kiểm tra và theo dõi thi hành pháp luật tài chính(*11712*)</t>
  </si>
  <si>
    <t>--------Phòng Pháp chế ngân hàng, chứng khoán, bảo hiểm(*11713*)</t>
  </si>
  <si>
    <t>--------Phòng Pháp luật tài chính quốc tế(*13134*)</t>
  </si>
  <si>
    <t>--------Lãnh đạo Vụ(*4287*)</t>
  </si>
  <si>
    <t>--------Phòng Tổng hợp - Biên chế(*4288*)</t>
  </si>
  <si>
    <t>--------Phòng Tổ chức nhân sự 1(*4289*)</t>
  </si>
  <si>
    <t>--------Phòng Tổ chức nhân sự 2(*4290*)</t>
  </si>
  <si>
    <t>--------Phòng Đào tạo(*4291*)</t>
  </si>
  <si>
    <t>--------Phòng Kiểm tra(*4292*)</t>
  </si>
  <si>
    <t>--------Phòng Chính sách - Tổng hợp(*11718*)</t>
  </si>
  <si>
    <t>--------Phòng Biên chế - Tiền lương(*11719*)</t>
  </si>
  <si>
    <t>--------Phòng Tổ chức - biên chế(*11822*)</t>
  </si>
  <si>
    <t>--------Lãnh đạo Thanh tra(*4295*)</t>
  </si>
  <si>
    <t>--------Phòng Kế hoạch - Tổng hợp(*4296*)</t>
  </si>
  <si>
    <t>--------Phòng Khiếu tố(*4297*)</t>
  </si>
  <si>
    <t>--------Phòng Thanh tra 1(*12661*)</t>
  </si>
  <si>
    <t>--------Phòng Thanh tra 2(*4298*)</t>
  </si>
  <si>
    <t>--------Phòng Thanh tra 3(*4299*)</t>
  </si>
  <si>
    <t>--------Phòng Thanh tra 4(*4300*)</t>
  </si>
  <si>
    <t>--------Phòng Thanh tra 5(*4301*)</t>
  </si>
  <si>
    <t>--------Phòng Thanh tra 6(*4302*)</t>
  </si>
  <si>
    <t>--------Phòng Thanh tra 7(*4303*)</t>
  </si>
  <si>
    <t>--------Phòng Thanh tra 8(*4305*)</t>
  </si>
  <si>
    <t>--------Phòng Xử lý sau thanh tra(*4304*)</t>
  </si>
  <si>
    <t>--------Phòng Tổng hợp(*11720*)</t>
  </si>
  <si>
    <t>--------Tạp chí Thanh tra tài chính(*11721*)</t>
  </si>
  <si>
    <t>--------Đại diện Thanh tra Bộ Tài chính tại Thành phố Hồ Chí Minh(*13135*)</t>
  </si>
  <si>
    <t>--------Lãnh đạo Cục(*4376*)</t>
  </si>
  <si>
    <t>--------Văn phòng Cục(*4377*)</t>
  </si>
  <si>
    <t>--------Phòng Kế hoạch tổng hợp(*4378*)</t>
  </si>
  <si>
    <t>--------Phòng Quản lý an toàn thông tin(*4383*)</t>
  </si>
  <si>
    <t>--------Phòng Quản lý công nghệ thông tin(*4380*)</t>
  </si>
  <si>
    <t>--------Phòng Thống Kê(*4382*)</t>
  </si>
  <si>
    <t>--------Phòng Dịch vụ công và nội dung số(*4381*)</t>
  </si>
  <si>
    <t>--------Phòng Thẩm định và Kiểm tra(*4379*)</t>
  </si>
  <si>
    <t>--------Phòng Quản lý hạ tầng kỹ thuật(*4384*)</t>
  </si>
  <si>
    <t>--------Trung tâm Dữ liệu và Triển khai công nghệ thông tin tài chính tại TP.HCM(*4386*)</t>
  </si>
  <si>
    <t>--------Trung tâm Chuyển giao công nghệ và Hỗ trợ kỹ thuật(*4385*)</t>
  </si>
  <si>
    <t>----------Ban lãnh đạo(*12799*)</t>
  </si>
  <si>
    <t>----------Phòng Đảm bảo hệ thống(*12789*)</t>
  </si>
  <si>
    <t>----------Phòng Triển khai hỗ trợ(*12792*)</t>
  </si>
  <si>
    <t>----------Phòng Kế hoạch - Tài vụ(*12794*)</t>
  </si>
  <si>
    <t>--------Trung tâm Dữ liệu và Hạ tầng công nghệ thông tin(*11733*)</t>
  </si>
  <si>
    <t>--------Tạp chí Tài chính điện tử(*11734*)</t>
  </si>
  <si>
    <t>--------Phòng Kế hoạch và Quản lý dự án(*11852*)</t>
  </si>
  <si>
    <t>--------Phòng Quản lý mạng và An ninh thông tin(*11853*)</t>
  </si>
  <si>
    <t>--------Phòng Quản lý và Phát triển phần mềm(*11854*)</t>
  </si>
  <si>
    <t>--------Phòng Quản lý và biên tập thông tin điện tử(*11855*)</t>
  </si>
  <si>
    <t>--------Trung tâm Dữ liệu và Xử lý thông tin(*11856*)</t>
  </si>
  <si>
    <t>--------Trung tâm Cơ sở dữ liệu(*11857*)</t>
  </si>
  <si>
    <t>--------Trung tâm cơ sở dữ liệu dự phòng và hỗ trợ triển khai tin học tại Thành phố Hồ Chí Minh(*11858*)</t>
  </si>
  <si>
    <t>--------Tạp chí Tin học tài chính(*11859*)</t>
  </si>
  <si>
    <t>--------Phòng Quản lý hệ thống(*13125*)</t>
  </si>
  <si>
    <t>--------Phòng Quản trị mạng(*13126*)</t>
  </si>
  <si>
    <t>--------Phòng Phát triển ứng dụng công nghệ tin học(*13127*)</t>
  </si>
  <si>
    <t>--------Phòng thống kê và phân tích dự báo(*13128*)</t>
  </si>
  <si>
    <t>--------Phòng hành chính tổng hợp(*13129*)</t>
  </si>
  <si>
    <t>--------Lãnh đạo Cục(*4315*)</t>
  </si>
  <si>
    <t>--------Văn phòng Cục(*4325*)</t>
  </si>
  <si>
    <t>--------Phòng Tài sản hành chính,sự nghiệp(*4317*)</t>
  </si>
  <si>
    <t>--------Phòng Tài nguyên, đất(*4319*)</t>
  </si>
  <si>
    <t>--------Phòng Tài sản kết cấu hạ tầng(*4321*)</t>
  </si>
  <si>
    <t>--------Phòng Tài sản xác lập sở hữu toàn dân(*11829*)</t>
  </si>
  <si>
    <t>--------Phòng Tài sản xác lập sở hữu nhà nước(*4322*)</t>
  </si>
  <si>
    <t>--------Trung tâm Khai thác cơ sở dữ liệu quốc gia về tài sản nhà nước và dịch vụ về tài sản(*4323*)</t>
  </si>
  <si>
    <t>--------Phòng Hành chính - Tổng hợp(*11825*)</t>
  </si>
  <si>
    <t>--------Phòng Tổng hợp(*13227*)</t>
  </si>
  <si>
    <t>--------Trung tâm thông tin, tư vấn, dịch vụ về tài sản và bất động sản(*11826*)</t>
  </si>
  <si>
    <t>--------Phòng Quản lý tài sản Nhà nước khu vực hành chính sự nghiệp(*13228*)</t>
  </si>
  <si>
    <t>--------Trung tâm dữ liệu quốc gia về tài sản công(*11831*)</t>
  </si>
  <si>
    <t>----------Ban Giám đốc(*12788*)</t>
  </si>
  <si>
    <t>----------Phòng Cơ sở dữ liệu(*11860*)</t>
  </si>
  <si>
    <t>----------Phòng Kế hoạch - Tổng hợp(*11861*)</t>
  </si>
  <si>
    <t>----------Phòng Tư vấn, hỗ trợ và dịch vụ(*11862*)</t>
  </si>
  <si>
    <t>----------Chi nhánh của Trung tâm tại Thành phố Hồ Chí Minh.(*11863*)</t>
  </si>
  <si>
    <t>--------Phòng Quản lý tài sản thuộc kết cấu hạ tầng(*13229*)</t>
  </si>
  <si>
    <t>--------Trung tâm Khai thác dữ liệu quốc gia về tài sản nhà nước và dịch vụ về tài sản(*11864*)</t>
  </si>
  <si>
    <t>----------Phòng Cơ sở dữ liệu(*11865*)</t>
  </si>
  <si>
    <t>----------Phòng Kế hoạch - Tổng hợp(*11866*)</t>
  </si>
  <si>
    <t>----------Phòng Tư vấn, hỗ trợ và dịch vụ(*11867*)</t>
  </si>
  <si>
    <t>----------Chi nhánh của Trung tâm tại Thành phố Hồ Chí Minh(*11868*)</t>
  </si>
  <si>
    <t>--------Phòng Quản lý đất và các tài nguyên quốc gia(*13230*)</t>
  </si>
  <si>
    <t>--------Phòng Quản lý tài sản được xác lập sở hữu Nhà nước(*13231*)</t>
  </si>
  <si>
    <t>--------Lãnh đạo Cục(*3212*)</t>
  </si>
  <si>
    <t>--------Văn phòng Cục(*3213*)</t>
  </si>
  <si>
    <t>--------Phòng Chính sách tổng hợp(*3214*)</t>
  </si>
  <si>
    <t>--------Phòng Đổi mới, sắp xếp và phát triển doanh nghiệp(*3215*)</t>
  </si>
  <si>
    <t>--------Phòng quản lý tài chính doanh nghiệp công nghiệp và thương mại(*3216*)</t>
  </si>
  <si>
    <t>--------Phòng quản lý tài chính doanh nghiệp giao thông, vận tải và xây dựng(*3217*)</t>
  </si>
  <si>
    <t>--------Phòng Quản lý tài chính doanh nghiệp nông nghiệp, lâm nghiệp, thủy sản và tài nguyên môi trường(*3218*)</t>
  </si>
  <si>
    <t>--------Phòng quản lý tài chính doanh nghiệp thông tin, truyền thông và dịch vụ khác(*3219*)</t>
  </si>
  <si>
    <t>--------Phòng Quản lý tài chính doanh nghiệp dầu khí, xăng dầu(*3220*)</t>
  </si>
  <si>
    <t>--------Phòng Quản lý tài chính doanh nghiệp đầu tư nước ngoài(*3221*)</t>
  </si>
  <si>
    <t>--------Tạp chí Tài chính doanh nghiệp(*4337*)</t>
  </si>
  <si>
    <t>----------Lãnh đạo Tạp chí Tài chính(*12793*)</t>
  </si>
  <si>
    <t>----------Ban Biên tập, phóng viên, bạn đọc(*12795*)</t>
  </si>
  <si>
    <t>----------Ban Tạp chí Tài chính điện tử(*12797*)</t>
  </si>
  <si>
    <t>----------Ban Trị sự (Hành chính, Tài vụ và Quản trị)(*12800*)</t>
  </si>
  <si>
    <t>----------Trung tâm Dịch vụ Truyền thông(*12802*)</t>
  </si>
  <si>
    <t>----------Văn phòng Đại diện Tạp chí Tài chính tại TP. Hồ Chí Minh(*12804*)</t>
  </si>
  <si>
    <t>--------Phòng Tài chính doanh nghiệp lĩnh vực Công nghiệp (gọi tắt là Phòng Nghiệp vụ I)(*11835*)</t>
  </si>
  <si>
    <t>--------Phòng Tài chính doanh nghiệp lĩnh vực Giao thông - Xây dựng (gọi tắt là Phòng Nghiệp vụ II)(*11836*)</t>
  </si>
  <si>
    <t>--------Phòng Tài chính doanh nghiệp lĩnh vực Nông nghiệp - Thuỷ lợi (gọi tắt là Phòng Nghiệp vụ III)(*11838*)</t>
  </si>
  <si>
    <t>--------Phòng Tài chính doanh nghiệp lĩnh vực Dịch vụ (gọi tắt là Phòng Nghiệp vụ IV)(*11839*)</t>
  </si>
  <si>
    <t>--------Phòng Tổng hợp(*11840*)</t>
  </si>
  <si>
    <t>--------Phòng Hành chính(*11841*)</t>
  </si>
  <si>
    <t>--------Phòng Quản lý tài chính doanh nghiệp nông nghiệp, lâm nghiệp, thủy sản(*13136*)</t>
  </si>
  <si>
    <t>--------Ban Tài chính doanh nghiệp: Xây dựng, quốc phòng, an ninh, hải quan, dự trữ quốc gia, các tổ chức chính trị, chính trị - xã hội gọi tắt là Ban Tài chính doanh nghiệp xây dựng(*13235*)</t>
  </si>
  <si>
    <t>--------Ban Tài chính doanh nghiệp giao thông bưu điện(*13236*)</t>
  </si>
  <si>
    <t>--------Ban Tài chính doanh nghiệp công nghiệp(*13237*)</t>
  </si>
  <si>
    <t>--------Ban Tài chính doanh nghiệp Thương mại - Văn hoá - Giáo dục(*13238*)</t>
  </si>
  <si>
    <t>--------Ban Tài chính doanh nghiệp nông nghiệp - Thuỷ sản(*13239*)</t>
  </si>
  <si>
    <t>--------Ban Tài chính doanh nghiệp ngoài quốc doanh(*13240*)</t>
  </si>
  <si>
    <t>--------Ban Cổ phần hoá(*13241*)</t>
  </si>
  <si>
    <t>--------Ban Chính sách - Tổng hợp(*13242*)</t>
  </si>
  <si>
    <t>--------Lãnh đạo Cục(*3198*)</t>
  </si>
  <si>
    <t>--------Văn phòng Cục(*3199*)</t>
  </si>
  <si>
    <t>--------Phòng Quản lý, giám sát kế toán doanh nghiệp(*3200*)</t>
  </si>
  <si>
    <t>--------Phòng Quản lý, giám sát kế toán ngân hàng và các tổ chức tài chính(*3201*)</t>
  </si>
  <si>
    <t>--------Phòng Quản lý, giám sát kế toán nhà nước(*3202*)</t>
  </si>
  <si>
    <t>--------Phòng Quản lý, giám sát kiểm toán(*3203*)</t>
  </si>
  <si>
    <t>--------Lãnh đạo Cục(*4339*)</t>
  </si>
  <si>
    <t>--------Văn phòng Cục(*4340*)</t>
  </si>
  <si>
    <t>--------Phòng Kế hoạch và Quản lý rủi ro(*4341*)</t>
  </si>
  <si>
    <t>--------Phòng Kế toán nợ và Thống kê(*4342*)</t>
  </si>
  <si>
    <t>--------Phòng Quản lý dự án trung ương(*4343*)</t>
  </si>
  <si>
    <t>--------Phòng Quản lý dự án địa phương(*4344*)</t>
  </si>
  <si>
    <t>--------Phòng Quản lý nợ song phương(*4345*)</t>
  </si>
  <si>
    <t>--------Phòng Quản lý nợ đa phương(*4346*)</t>
  </si>
  <si>
    <t>--------Phòng Quản lý bảo lãnh Chính phủ và Vay thương mại(*4347*)</t>
  </si>
  <si>
    <t>--------Phòng Quản lý viện trợ(*4348*)</t>
  </si>
  <si>
    <t>--------Tổ Quản lý và tiếp nhận viện trợ Quốc tế Tp. Hồ Chí Minh(*4349*)</t>
  </si>
  <si>
    <t>--------Phòng Thanh toán Nợ và Thống kê(*11723*)</t>
  </si>
  <si>
    <t>--------Phòng Quản lý vay nợ trong nước(*11724*)</t>
  </si>
  <si>
    <t>--------Phòng Quan hệ với các nước châu Âu, châu Mỹ(*11725*)</t>
  </si>
  <si>
    <t>--------Phòng Quan hệ với các nước châu Á, châu Phi và Thái Bình Dương(*11726*)</t>
  </si>
  <si>
    <t>--------Phòng Quan hệ với các tổ chức tài chính quốc tế đa phương(*11727*)</t>
  </si>
  <si>
    <t>--------Phòng Tổ chức quốc tế và phi Chính phủ(*11728*)</t>
  </si>
  <si>
    <t>--------Tổ Quản lý và tiếp nhận viện trợ quốc tế tại Đà Nẵng(*11729*)</t>
  </si>
  <si>
    <t>--------Trung tâm Dịch vụ hỗ trợ kỹ thuật về quản lý nợ và giao nhận hàng vay nợ, viện trợ(*11730*)</t>
  </si>
  <si>
    <t>--------Lãnh đạo Cục(*3223*)</t>
  </si>
  <si>
    <t>--------Văn phòng Cục(*3225*)</t>
  </si>
  <si>
    <t>--------Phòng Phát triển thị trường bảo hiểm(*3227*)</t>
  </si>
  <si>
    <t>--------Phòng Quản lý, giám sát bảo hiểm phi nhân thọ(*3229*)</t>
  </si>
  <si>
    <t>--------Phòng Quản lý, giám sát bảo hiểm nhân thọ(*3231*)</t>
  </si>
  <si>
    <t>--------Phòng Quản lý, giám sát môi giới bảo hiểm(*4361*)</t>
  </si>
  <si>
    <t>--------Phòng Thanh tra, kiểm tra(*4362*)</t>
  </si>
  <si>
    <t>--------Phòng Thống kê và Thông tin thị trường bảo hiểm(*4363*)</t>
  </si>
  <si>
    <t>--------Phòng Quản lý, giám sát trung gian bảo hiểm(*13145*)</t>
  </si>
  <si>
    <t>--------Phòng kiểm tra(*13146*)</t>
  </si>
  <si>
    <t>--------Trung tâm Nghiên cứu và Đào tạo bảo hiểm(*4364*)</t>
  </si>
  <si>
    <t>----------Ban giám đốc(*3224*)</t>
  </si>
  <si>
    <t>----------Phòng Nghiên cứu khoa học(*3226*)</t>
  </si>
  <si>
    <t>----------Phòng Đào tạo(*3228*)</t>
  </si>
  <si>
    <t>----------Phòng Hành chính - Tài vụ - Quản trị(*3230*)</t>
  </si>
  <si>
    <t>----------Chi nhánh tại Thành phố Hồ Chí Minh(*4360*)</t>
  </si>
  <si>
    <t>----------Chi nhánh Miền Trung (tại Thành phố Đà Nẵng)(*12808*)</t>
  </si>
  <si>
    <t>--------Lãnh đạo Cục(*3233*)</t>
  </si>
  <si>
    <t>--------Văn phòng Cục(*3234*)</t>
  </si>
  <si>
    <t>--------Phòng Chính sách Tổng hợp(*3235*)</t>
  </si>
  <si>
    <t>--------Phòng Quản lý thẩm định giá(*3236*)</t>
  </si>
  <si>
    <t>--------Phòng Giá hàng Công nghiệp tiêu dùng(*3237*)</t>
  </si>
  <si>
    <t>--------Phòng Giá hàng Nông lâm, thủy sản(*3238*)</t>
  </si>
  <si>
    <t>--------Phòng Giá hàng Tư liệu sản xuất(*3239*)</t>
  </si>
  <si>
    <t>--------Trung tâm Dữ liệu quốc gia và Dịch vụ về giá(*3240*)</t>
  </si>
  <si>
    <t>----------Ban giám đốc(*12819*)</t>
  </si>
  <si>
    <t>----------Phòng Cơ sở dữ liệu(*12820*)</t>
  </si>
  <si>
    <t>----------Phòng Bồi dưỡng nghiệp vụ(*12823*)</t>
  </si>
  <si>
    <t>----------Phòng Tổng hợp và Thông tin tư vấn(*12824*)</t>
  </si>
  <si>
    <t>--------Tạp chí Thị trường - Giá cả(*4374*)</t>
  </si>
  <si>
    <t>--------Phòng Tổng hợp, phân tích, dự báo(*11731*)</t>
  </si>
  <si>
    <t>--------Phòng Chính sách về giá và thẩm định giá(*11732*)</t>
  </si>
  <si>
    <t>--------Phòng Hành chính tổng hợp(*11850*)</t>
  </si>
  <si>
    <t>--------Phòng giá đất(*11851*)</t>
  </si>
  <si>
    <t>--------Phòng Chính sách tổng hợp(*13147*)</t>
  </si>
  <si>
    <t>--------Lãnh đạo Cục(*4275*)</t>
  </si>
  <si>
    <t>--------Văn phòng Cục(*4284*)</t>
  </si>
  <si>
    <t>--------Ban Tài chính(*4278*)</t>
  </si>
  <si>
    <t>--------Ban Quản lý công nghệ thông tin và vay nợ, viện trợ(*4280*)</t>
  </si>
  <si>
    <t>--------Ban Quản lý tài sản(*4281*)</t>
  </si>
  <si>
    <t>--------Ban Kiểm tra, kiểm toán nội bộ(*4282*)</t>
  </si>
  <si>
    <t>--------Ban Quản lý các dự án đầu tư xây dựng(*4283*)</t>
  </si>
  <si>
    <t>--------Ban Đầu tư xây dựng(*4279*)</t>
  </si>
  <si>
    <t>--------Phòng Tài vụ - Kế toán(*4285*)</t>
  </si>
  <si>
    <t>--------Phòng Quản trị(*4276*)</t>
  </si>
  <si>
    <t>--------Đội xe Bộ Tài chính(*4277*)</t>
  </si>
  <si>
    <t>--------Ban Quản lý các dự án đầu tư xây dựng và mua sắm tập trung(*11715*)</t>
  </si>
  <si>
    <t>--------Phòng Bảo vệ(*11716*)</t>
  </si>
  <si>
    <t>------Ban Quản lý ứng dụng tin học(*162646*)</t>
  </si>
  <si>
    <t>--------Lãnh đạo Vụ(*11807*)</t>
  </si>
  <si>
    <t>--------Phòng Quản lý tài chính(*11808*)</t>
  </si>
  <si>
    <t>--------Phòng Kiểm tra, kiểm toán nội bộ(*11809*)</t>
  </si>
  <si>
    <t>--------Phòng Quản lý đầu tư và xây dựng(*11810*)</t>
  </si>
  <si>
    <t>--------Phòng Quản lý tài sản(*11811*)</t>
  </si>
  <si>
    <t>--------Phòng Tài vụ - Kế toán(*11812*)</t>
  </si>
  <si>
    <t>--------Phòng Quản trị(*11813*)</t>
  </si>
  <si>
    <t>--------Phòng Bảo vệ(*11814*)</t>
  </si>
  <si>
    <t>--------Lãnh đạo Vụ(*11816*)</t>
  </si>
  <si>
    <t>--------Phòng Kế hoạch tài chính(*11817*)</t>
  </si>
  <si>
    <t>--------Phòng Quản lý đầu tư và xây dựng(*11818*)</t>
  </si>
  <si>
    <t>--------Phòng Tài vụ - Kế toán(*11819*)</t>
  </si>
  <si>
    <t>--------Phòng Quản trị(*11820*)</t>
  </si>
  <si>
    <t>--------Phòng Bảo vệ(*11821*)</t>
  </si>
  <si>
    <t>--------Lãnh đạo Vụ(*11843*)</t>
  </si>
  <si>
    <t>--------Phòng Song phương I(*11844*)</t>
  </si>
  <si>
    <t>--------Phòng Song phương II(*11845*)</t>
  </si>
  <si>
    <t>--------Phòng Đa phương(*11846*)</t>
  </si>
  <si>
    <t>--------Phòng Tổ chức quốc tế và phi Chính phủ(*11847*)</t>
  </si>
  <si>
    <t>--------Phòng Đầu tư nước ngoài(*11848*)</t>
  </si>
  <si>
    <t>--------Phòng Tổng hợp(*11849*)</t>
  </si>
  <si>
    <t>------Vụ Chế độ kế toán(*162647*)</t>
  </si>
  <si>
    <t>--------Lãnh đạo Vụ(*11707*)</t>
  </si>
  <si>
    <t>--------Phòng Chế độ kế toán nhà nước(*11702*)</t>
  </si>
  <si>
    <t>--------Phòng Chế độ kế toán doanh nghiệp(*11703*)</t>
  </si>
  <si>
    <t>--------Phòng Chế độ kế toán Ngân hàng và các tổ chức tài chính(*11704*)</t>
  </si>
  <si>
    <t>--------Phòng Chế độ kiểm toán(*11705*)</t>
  </si>
  <si>
    <t>--------Phòng Tổng hợp - Kiểm tra(*11706*)</t>
  </si>
  <si>
    <t>------Vụ tổ chức cán bộ và đào tạo(*162649*)</t>
  </si>
  <si>
    <t>------Ban Quản lý và tiếp nhận viện trợ quốc tế(*13232*)</t>
  </si>
  <si>
    <t>------Vụ Chế độ kế toán và kiểm tra kế toán(*13234*)</t>
  </si>
  <si>
    <t>------Tổng cục quản lý vốn và tài sản Nhà nước tại doanh nghiệp(*13243*)</t>
  </si>
  <si>
    <t>------Thanh tra Tài chính Nhà nước(*13245*)</t>
  </si>
  <si>
    <t>------Ban Thanh tra tài chính(*13246*)</t>
  </si>
  <si>
    <t>------Vụ Chính sách tài chính(*13247*)</t>
  </si>
  <si>
    <t>--------Phòng Pháp chế(*13248*)</t>
  </si>
  <si>
    <t>----------Phòng tổ chức cán bộ(*162648*)</t>
  </si>
  <si>
    <t>----------Phòng Chính sách, chế độ (bao gồm cả công tác tuyên truyền)(*13273*)</t>
  </si>
  <si>
    <t>----------Phòng Thanh tra và xử lý tố tụng về thuế(*13274*)</t>
  </si>
  <si>
    <t>----------Phòng Kế hoạch - Kế toán - Thống  kê (Bao gồm cả nhiệm vụ quản lý ấn chỉ)(*13275*)</t>
  </si>
  <si>
    <t>----------Phòng Thuế nông nghiệp(*13276*)</t>
  </si>
  <si>
    <t>----------Phòng Thuế doanh thu và tiêu thụ đặc biệt(*13277*)</t>
  </si>
  <si>
    <t>----------Phòng  Thuế lợi tức, thuế thu nhập và thuế vốn(*13278*)</t>
  </si>
  <si>
    <t>----------Phòng Thuế xuất nhập khẩu và xí nghiệp  có vốn đầu tư nước ngoài(*13279*)</t>
  </si>
  <si>
    <t>----------Phòng Thu thuế khác và các loại lệ phí(*13280*)</t>
  </si>
  <si>
    <t>----------Phòng Tổ chức, đào tạo và thi đua(*13281*)</t>
  </si>
  <si>
    <t>----------Phòng Hành chính - Quản trị(*13282*)</t>
  </si>
  <si>
    <t>----------Phòng Tài chính - Kế toán(*13283*)</t>
  </si>
  <si>
    <t>-------------Đội 11: quản lý phường Tràng Tiền và Hàng Trống(*158519*)</t>
  </si>
  <si>
    <t>-------------Đội tuyên truyền và hỗ trợ người nộp thuế(*158534*)</t>
  </si>
  <si>
    <t>-------------Đội tuyên truyền - hỗ trợ người nộp thuế(*158574*)</t>
  </si>
  <si>
    <t>-------------Đội thuế liên phường Bách Khoa - Đồng Tâm - Trương Định - Chợ Đồng Tâm - chợ Mơ(*158619*)</t>
  </si>
  <si>
    <t>-------------Đội thuế liên phường Vĩnh Tuy - Minh Khai - Quỳnh Mai - Quỳnh Lôi(*158621*)</t>
  </si>
  <si>
    <t>-------------Đội Thuế đầu mối giao thông Ga B Trần Quý Cáp(*158677*)</t>
  </si>
  <si>
    <t>-------------Đội thuế thu nhập cá nhân(*158707*)</t>
  </si>
  <si>
    <t>-------------Tổ Hành chính(*158768*)</t>
  </si>
  <si>
    <t>-------------Đội Quản lý thuế liên xã số 1(*158842*)</t>
  </si>
  <si>
    <t>-------------Đội Quản lý thuế liên xã số 2(*158843*)</t>
  </si>
  <si>
    <t>-------------Đội Quản lý thuế liên xã số 3(*158844*)</t>
  </si>
  <si>
    <t>-------------Đội Quản lý thuế liên xã số 4(*158845*)</t>
  </si>
  <si>
    <t>-------------Đội Quản lý thuế liên xã số 5(*158846*)</t>
  </si>
  <si>
    <t>-------------Tổ Hành chính(*158856*)</t>
  </si>
  <si>
    <t>-------------Tổ nghiệp vụ - Hỗ trợ(*158857*)</t>
  </si>
  <si>
    <t>-------------Tổ xử lý dữ liệu - Ấn chỉ(*158858*)</t>
  </si>
  <si>
    <t>-------------Tổ Thanh tra kiểm tra(*158859*)</t>
  </si>
  <si>
    <t>-------------Đội thuế trước bạ và thu khác(*158860*)</t>
  </si>
  <si>
    <t>-------------Đội quản lý doanh nghiệp(*158861*)</t>
  </si>
  <si>
    <t>-------------Đội thuế Liên xã số 2(*158886*)</t>
  </si>
  <si>
    <t>-------------Đội Quản lý thu lệ phí trước bạ và thu khác(*158911*)</t>
  </si>
  <si>
    <t>-------------Đội nghiệp vụ - Dự toán(*158912*)</t>
  </si>
  <si>
    <t>-------------Đội Thanh tra - Kiểm tra Nội bộ(*158916*)</t>
  </si>
  <si>
    <t>-------------Tổ nghiệp vụ tuyên truyền và hỗ trợ(*158969*)</t>
  </si>
  <si>
    <t>-------------Tổ tính thuế, kế toán thống kê dự toán thuế và quản lý ấn chỉ(*158970*)</t>
  </si>
  <si>
    <t>-------------Tổ  thanh tra, kiểm tra(*158971*)</t>
  </si>
  <si>
    <t>-------------Tổ Hành chính -quản trị -  nhân sự - tài vụ(*158972*)</t>
  </si>
  <si>
    <t>-------------Đội quản lý doanh nghiệp(*158979*)</t>
  </si>
  <si>
    <t>-------------Đội thuế  số 1 liên xã, thị trấn(*158981*)</t>
  </si>
  <si>
    <t>-------------Đội thuế  số 3 liên xã, thị trấn(*158983*)</t>
  </si>
  <si>
    <t>-------------Đội Kiểm tra thuế(*158984*)</t>
  </si>
  <si>
    <t>-------------Đội thuế Liên xã số 2(*158987*)</t>
  </si>
  <si>
    <t>-------------Đội Hành chính - Nhân sự - Tài vụ(*159051*)</t>
  </si>
  <si>
    <t>-------------Đội Kê khai- Kế toán thuế -Tin học- Tổng hợp- Nghiệp vụ- Dự toán- Pháp chế(*159055*)</t>
  </si>
  <si>
    <t>-------------Đội Quản lý thuế liên phường số 1(*159058*)</t>
  </si>
  <si>
    <t>-------------Đội thuế liên phường số 1(*159083*)</t>
  </si>
  <si>
    <t>-------------Đội Quản lý thuế liên xã số 2(*159112*)</t>
  </si>
  <si>
    <t>-------------Đội Kiểm tra thuế(*159116*)</t>
  </si>
  <si>
    <t>-------------Đội quản lý thu thuế theo phương pháp kê khai(*159149*)</t>
  </si>
  <si>
    <t>-------------Đội thuế xã(*159185*)</t>
  </si>
  <si>
    <t>-------------Đội Hành chính - Nhân sự - Tài vụ(*159203*)</t>
  </si>
  <si>
    <t>-------------Đội thuế xã(*159232*)</t>
  </si>
  <si>
    <t>-------------Đội Kiểm tra thuế số 1(*159244*)</t>
  </si>
  <si>
    <t>-------------Đội Kiểm tra thuế số 2(*159245*)</t>
  </si>
  <si>
    <t>-------------Đội Hành chính - Nhân sự - Tài vụ(*159251*)</t>
  </si>
  <si>
    <t>-------------Đội Tổng hợp- Nghiệp vụ- Dự toán- Kê khai kế toán thuế và tin học(*159260*)</t>
  </si>
  <si>
    <t>-------------Đội Tuyên truyền - Hỗ trợ người nộp thuế- Ấn chỉ(*159261*)</t>
  </si>
  <si>
    <t>-------------Đội Kiểm tra thuế(*159262*)</t>
  </si>
  <si>
    <t>-------------Đội Kiểm tra nội bộ(*159263*)</t>
  </si>
  <si>
    <t>-------------Đội Tổng hợp- Nghiệp vụ- Dự toán- Kê khai kế toán thuế và tin học(*159273*)</t>
  </si>
  <si>
    <t>-------------Đội Tuyên truyền - Hỗ trợ người nộp thuế- Ấn chỉ(*159274*)</t>
  </si>
  <si>
    <t>-------------Đội Kiểm tra thuế(*159275*)</t>
  </si>
  <si>
    <t>-------------Đội Kiểm tra nội bộ(*159276*)</t>
  </si>
  <si>
    <t>-------------Đội Quản lý thuế liên xã số 1(*159347*)</t>
  </si>
  <si>
    <t>-------------Đội Quản lý thuế liên xã số 2(*159348*)</t>
  </si>
  <si>
    <t>-------------Đội kiểm tra thuế số 2(*159354*)</t>
  </si>
  <si>
    <t>-------------Đội Quản lý thuế liên xã số 1(*159355*)</t>
  </si>
  <si>
    <t>-------------Đội Quản lý thuế liên xã số 2(*159356*)</t>
  </si>
  <si>
    <t>-------------Đội Quản lý thuế liên xã số 3(*159357*)</t>
  </si>
  <si>
    <t>-------------Đội Quản lý thuế liên xã số 4(*159358*)</t>
  </si>
  <si>
    <t>-------------Đội Quản lý thuế liên xã số 6(*159360*)</t>
  </si>
  <si>
    <t>-------------Đội Kiểm tra thuế số 1(*159365*)</t>
  </si>
  <si>
    <t>-------------Đội Kiểm tra thuế số 2(*159366*)</t>
  </si>
  <si>
    <t>-------------Đội Quản lý thuế liên xã số 1(*159367*)</t>
  </si>
  <si>
    <t>-------------Đội Quản lý thuế liên xã số 3(*159369*)</t>
  </si>
  <si>
    <t>-------------Đội Kiểm tra thuế số 1(*159375*)</t>
  </si>
  <si>
    <t>-------------Đội Kiểm tra thuế số 2(*159376*)</t>
  </si>
  <si>
    <t>-------------Đội Quản lý thuế liên xã số 1(*159377*)</t>
  </si>
  <si>
    <t>-------------Đội Quản lý thuế liên xã số 3(*159379*)</t>
  </si>
  <si>
    <t>-------------Đội Quản lý thuế liên xã số 5(*159381*)</t>
  </si>
  <si>
    <t>-------------Đội Kiểm tra thuế số 1(*159386*)</t>
  </si>
  <si>
    <t>-------------Đội Kiểm tra thuế số 2(*159387*)</t>
  </si>
  <si>
    <t>-------------Đội Quản lý thuế liên xã số 1(*159388*)</t>
  </si>
  <si>
    <t>-------------Đội Quản lý thuế liên xã số 3(*159390*)</t>
  </si>
  <si>
    <t>-------------Đội Quản lý thuế liên xã số 5(*159392*)</t>
  </si>
  <si>
    <t>-------------Đội Kiểm tra thuế số 1(*159397*)</t>
  </si>
  <si>
    <t>-------------Đội Kiểm tra thuế số 2(*159398*)</t>
  </si>
  <si>
    <t>-------------Đội Quản lý thuế liên xã số 1(*159399*)</t>
  </si>
  <si>
    <t>-------------Đội Quản lý thuế liên xã số 3(*159401*)</t>
  </si>
  <si>
    <t>-------------Một số Đội QL thuế liên xã phường(*151627*)</t>
  </si>
  <si>
    <t>-------------Một số Đội QL  thuế liên xã(*151756*)</t>
  </si>
  <si>
    <t>-------------Một số Đội QL thuế liên xã phường(*151837*)</t>
  </si>
  <si>
    <t>-------------Đội Tuyên truyền - hỗ trợ người nộp thuế(*151838*)</t>
  </si>
  <si>
    <t>-------------Một số Đội QL thuế liên phường(*151843*)</t>
  </si>
  <si>
    <t>-------------Đội Tuyên truyền - hỗ trợ người nộp thuế(*151844*)</t>
  </si>
  <si>
    <t>-------------Một số Đội QL thuế liên phường(*151882*)</t>
  </si>
  <si>
    <t>-------------Một số Đội QL thuế liên xã, thị trấn(*4599*)</t>
  </si>
  <si>
    <t>-------------Đội TTHT NNT - Trước bạ - Thu khác(*149580*)</t>
  </si>
  <si>
    <t>-------------Đội Kê khai-Kế toán thuế-tin học-nghiệp vụ - Dự toán-Pháp chế(*149596*)</t>
  </si>
  <si>
    <t>-----------Phòng Quản lý kê khai và Kế toán thuế(*157403*)</t>
  </si>
  <si>
    <t>-------------Đội Tổng hợp Nghiệp vụ Dự toán(*157407*)</t>
  </si>
  <si>
    <t>-------------Đội Kiểm tra thuế(*152326*)</t>
  </si>
  <si>
    <t>-------------Đội Kiểm tra thuế(*161906*)</t>
  </si>
  <si>
    <t>-------------Đội kiểm tra thuế(*162245*)</t>
  </si>
  <si>
    <t>-------------Đội kiểm tra thuế(*162247*)</t>
  </si>
  <si>
    <t>-------------Đội kiểm tra thuế(*162251*)</t>
  </si>
  <si>
    <t>-------------Đội Kiểm tra thuế(*151521*)</t>
  </si>
  <si>
    <t>-------------Đội Kiểm tra thuế(*149895*)</t>
  </si>
  <si>
    <t>-------------Đội Kiểm tra thuế(*149923*)</t>
  </si>
  <si>
    <t>-------------Đội Kiểm tra thuế(*149967*)</t>
  </si>
  <si>
    <t>-------------Đội Kiểm tra thuế(*150000*)</t>
  </si>
  <si>
    <t>-------------Đội Kiểm tra thuế(*149975*)</t>
  </si>
  <si>
    <t>-------------Đội Quản lý thuế liên phường số 2(*157978*)</t>
  </si>
  <si>
    <t>-------------Đội Kiểm tra thuế(*160520*)</t>
  </si>
  <si>
    <t>-------------Đội Kiểm tra thuế(*160527*)</t>
  </si>
  <si>
    <t>-------------Đội Kiểm tra thuế(*160534*)</t>
  </si>
  <si>
    <t>-------------Đội Kiểm tra thuế(*150351*)</t>
  </si>
  <si>
    <t>-------------Đội Kiểm tra thuế(*160542*)</t>
  </si>
  <si>
    <t>-------------Tổ hành chính - quản trị -  nhân sự - tài vụ(*157194*)</t>
  </si>
  <si>
    <t>-------------Tổ hành chính -  nhân sự(*157196*)</t>
  </si>
  <si>
    <t>-------------Tổ hành chính - quản trị -  nhân sự - tài vụ(*157239*)</t>
  </si>
  <si>
    <t>-------------Đội Tuyên truyền - tổng hợp - kê khai(*157319*)</t>
  </si>
  <si>
    <t>-------------Đội Kiểm tra thuế(*157342*)</t>
  </si>
  <si>
    <t>-------------Đội Tổng hợp -  Nghiệp vụ - Dự toán(*157354*)</t>
  </si>
  <si>
    <t>-------------Đội Kiểm tra thuế(*157356*)</t>
  </si>
  <si>
    <t>-------------Đội Kiểm tra thuế(*157362*)</t>
  </si>
  <si>
    <t>-------------Đội Kiểm tra thuế(*157373*)</t>
  </si>
  <si>
    <t>-----------Phòng thuế khu vực kinh tế quốc doanh(*159606*)</t>
  </si>
  <si>
    <t>-----------Phòng Quản lý thu thuế các doanh nghiệp ngoài Quốc doanh(*159608*)</t>
  </si>
  <si>
    <t>-----------Phòng Quản lý doanh nghiệp ngoài Quốc doanh(*159609*)</t>
  </si>
  <si>
    <t>-----------Phòng Tổ chức cán bộ, đào tạo và thi đua tuyên truyền(*159612*)</t>
  </si>
  <si>
    <t>-------------Tổng hợp-Nghiệp vụ-Dự toán &amp; Tuyên truyền-HT Người nộp thuế, Trước bạ &amp; Thu khác,  Kê khai-Kế toán thuế &amp; Tin học(*160867*)</t>
  </si>
  <si>
    <t>-----------Văn phòng(*7498*)</t>
  </si>
  <si>
    <t>-----------Phòng hành chính - quản trị(*158159*)</t>
  </si>
  <si>
    <t>-------------Đội Kê khai kế toán thuế và Tin học(*158176*)</t>
  </si>
  <si>
    <t>-------------Đội Kê khai kế toán thuế và Tin học(*158190*)</t>
  </si>
  <si>
    <t>-------------Đội Kê khai kế toán thuế và Tin học(*158206*)</t>
  </si>
  <si>
    <t>-------------Đội Kê khai kế toán thuế và Tin học(*158220*)</t>
  </si>
  <si>
    <t>-------------Đội Kê khai kế toán thuế và Tin học(*158234*)</t>
  </si>
  <si>
    <t>-------------Đội Kê khai kế toán thuế và Tin học(*158248*)</t>
  </si>
  <si>
    <t>-------------Đội Kê khai kế toán thuế và Tin học(*158262*)</t>
  </si>
  <si>
    <t>-------------Đội Kê khai kế toán thuế và Tin học(*158276*)</t>
  </si>
  <si>
    <t>-------------Đội Kê khai kế toán thuế và Tin học(*158290*)</t>
  </si>
  <si>
    <t>-----------Phòng Nghiệp vụ - Dự toán - Pháp chế(*12134*)</t>
  </si>
  <si>
    <t>-------------Đội Nghiệp vụ Quản lý thuế(*161149*)</t>
  </si>
  <si>
    <t>-------------Đội Kiểm tra thuế(*152747*)</t>
  </si>
  <si>
    <t>-----------Văn phòng(*7888*)</t>
  </si>
  <si>
    <t>-------------Đội Kê khai - Kế toán thuế và Tin học(*152459*)</t>
  </si>
  <si>
    <t>-------------Một số Đội Kiểm tra thuế(*160625*)</t>
  </si>
  <si>
    <t>-----------Phòng Tổng hợp - Nghiệp vụ - Dự toán(*159948*)</t>
  </si>
  <si>
    <t>-----------Phòng Quản lý doanh nghiệp số 1(*159959*)</t>
  </si>
  <si>
    <t>-----------Phòng Hành chính - Quản trị(*159961*)</t>
  </si>
  <si>
    <t>-----------Phòng Hành chính - Quản trị - Tài vụ(*159963*)</t>
  </si>
  <si>
    <t>-------------Đội Hành chính - Nhân sự - Tài vụ - Quản trị - Ấn chỉ(*159972*)</t>
  </si>
  <si>
    <t>-------------Đội Quản lý liên xã thị trấn(*160161*)</t>
  </si>
  <si>
    <t>-------------Đội quản lý doanh nghiệp và thu khác(*160204*)</t>
  </si>
  <si>
    <t>----------Cục Thuế Tỉnh An Giang(*2710*)</t>
  </si>
  <si>
    <t>-----------Lãnh đạo Cục(*8334*)</t>
  </si>
  <si>
    <t>-----------Phòng Hành chính - Quản trị - Tài vụ - Ấn chỉ(*8333*)</t>
  </si>
  <si>
    <t>-----------Văn phòng Cục(*157048*)</t>
  </si>
  <si>
    <t>-----------Phòng Nghiệp vụ - Dự toán - Pháp chế(*157047*)</t>
  </si>
  <si>
    <t>-----------Phòng Tổng hợp - Nghiệp vụ - Dự toán(*8330*)</t>
  </si>
  <si>
    <t>-----------Phòng Tổ chức cán bộ(*8332*)</t>
  </si>
  <si>
    <t>-----------Phòng Kiểm tra nội bộ(*8329*)</t>
  </si>
  <si>
    <t>-----------Phòng Tuyên truyền - Hỗ trợ người nộp thuế(*8336*)</t>
  </si>
  <si>
    <t>-----------Phòng Thanh tra - Kiểm tra số 3(*8331*)</t>
  </si>
  <si>
    <t>-----------Phòng Thanh tra - Kiểm tra số 2(*8327*)</t>
  </si>
  <si>
    <t>-----------Phòng Thanh tra - Kiểm tra số 1(*8326*)</t>
  </si>
  <si>
    <t>-----------Phòng Quản lý nợ và Cưỡng chế nợ thuế(*8325*)</t>
  </si>
  <si>
    <t>-----------Phòng Quản lý hộ kinh doanh, cá nhân và thu khác(*8328*)</t>
  </si>
  <si>
    <t>-----------Phòng Kê khai và Kế toán thuế(*8324*)</t>
  </si>
  <si>
    <t>-----------Phòng Công nghệ thông tin(*8335*)</t>
  </si>
  <si>
    <t>-----------Phòng Tin học(*157049*)</t>
  </si>
  <si>
    <t>-----------Phòng Quản lý thuế Thu nhập cá nhân(*157050*)</t>
  </si>
  <si>
    <t>-----------Phòng Kiểm tra thuế 1(*157051*)</t>
  </si>
  <si>
    <t>-----------Phòng Kiểm tra thuế 2(*157052*)</t>
  </si>
  <si>
    <t>-----------Phòng Thanh tra thuế(*157053*)</t>
  </si>
  <si>
    <t>-----------Phòng Thuế trước bạ và thu khác(*153601*)</t>
  </si>
  <si>
    <t>-----------Phòng Nghiệp vụ thuế(*153602*)</t>
  </si>
  <si>
    <t>-----------Phòng Tổng hợp dự toán(*153603*)</t>
  </si>
  <si>
    <t>-----------Phòng Quản lý ấn chỉ(*153604*)</t>
  </si>
  <si>
    <t>-----------Phòng tin học và xử lý dữ liệu về thuế(*153605*)</t>
  </si>
  <si>
    <t>-----------Phòng Quản lý doanh nghiệp(*153606*)</t>
  </si>
  <si>
    <t>-----------Chi cục Thuế thành phố Châu Đốc(*2721*)</t>
  </si>
  <si>
    <t>-------------Đội Kiểm tra thuế 02(*8229*)</t>
  </si>
  <si>
    <t>-------------Đội Thuế liên xã, phường 01(*8230*)</t>
  </si>
  <si>
    <t>-------------Đội Hành chính - Nhân sự - Tài vụ - Ấn chỉ(*8231*)</t>
  </si>
  <si>
    <t>-------------Đội Hành chính - Nhân sự - Tài vụ - Quản trị - Ấn chỉ(*157054*)</t>
  </si>
  <si>
    <t>-------------Đội Thuế liên xã, phường 02(*8232*)</t>
  </si>
  <si>
    <t>-------------Đội Tổng hợp - Nghiệp vụ - Dự toán(*8233*)</t>
  </si>
  <si>
    <t>-------------Đội Kê khai - Kế toán thuế và Tin học(*8234*)</t>
  </si>
  <si>
    <t>-------------Đội Tuyên truyền - Hỗ trợ người nộp thuế(*8235*)</t>
  </si>
  <si>
    <t>-------------Đội Trước bạ và thu khác(*8236*)</t>
  </si>
  <si>
    <t>-------------Đội Quản lý nợ và cưỡng chế nợ thuế(*8237*)</t>
  </si>
  <si>
    <t>-------------Đội Kiểm tra thuế 01(*8238*)</t>
  </si>
  <si>
    <t>-------------Đội Kiểm tra thuế (*157055*)</t>
  </si>
  <si>
    <t>-------------Đội Nghiệp vụ Quản lý thuế(*157056*)</t>
  </si>
  <si>
    <t>-----------Chi cục Thuế thành phố Long Xuyên(*2711*)</t>
  </si>
  <si>
    <t>-------------Đội Hành chính - Nhân sự - Tài vụ - Ấn chỉ(*8217*)</t>
  </si>
  <si>
    <t>-------------Đội Hành chính - Nhân sự - Tài vụ - Quản trị - Ấn chỉ(*157057*)</t>
  </si>
  <si>
    <t>-------------Đội Tuyên truyền - Hỗ trợ người nộp thuế - Trước bạ - Thu khác(*157058*)</t>
  </si>
  <si>
    <t>-------------Đội Kê khai - Kế toán thuế - Tin học - Nghiệp vụ - Dự toán - Pháp chế(*157059*)</t>
  </si>
  <si>
    <t>-------------Đội Tuyên truyền - Hỗ trợ người nộp thuế(*8220*)</t>
  </si>
  <si>
    <t>-------------Đội Tổng hợp - Nghiệp vụ - Dự toán(*153644*)</t>
  </si>
  <si>
    <t>-------------Đội Kê khai - Kế toán thuế và Tin học(*8219*)</t>
  </si>
  <si>
    <t>-------------Đội Kiểm tra nội bộ(*8227*)</t>
  </si>
  <si>
    <t>-------------Đội Trước bạ và thu khác(*8221*)</t>
  </si>
  <si>
    <t>-------------Đội Quản lý nợ và Cưỡng chế nợ thuế(*8222*)</t>
  </si>
  <si>
    <t>-------------Đội Kiểm tra thuế 1(*8223*)</t>
  </si>
  <si>
    <t>-------------Đội Kiểm tra thuế 2(*8216*)</t>
  </si>
  <si>
    <t>-------------Đội Kiểm tra thuế 1(*157060*)</t>
  </si>
  <si>
    <t>-------------Đội Kiểm tra thuế 2(*157061*)</t>
  </si>
  <si>
    <t>-------------Đội Kiểm tra thuế 2(*157062*)</t>
  </si>
  <si>
    <t>-----------Chi cục Thuế khu vực Tân Châu - An Phú(*12524*)</t>
  </si>
  <si>
    <t>-------------Đội Hành chính - Nhân sự - Tài vụ - Quản trị - Ấn chỉ(*157063*)</t>
  </si>
  <si>
    <t>-------------Đội Kiểm tra thuế (*157064*)</t>
  </si>
  <si>
    <t>-------------Đội Nghiệp vụ Quản lý thuế(*157065*)</t>
  </si>
  <si>
    <t>-------------Đội Quản lý thuế liên xã phường 1(*157066*)</t>
  </si>
  <si>
    <t>-------------Đội Quản lý thuế liên xã phường 2(*157067*)</t>
  </si>
  <si>
    <t>-----------Chi cục Thuế khu vực Tân Châu - An Phú(*12525*)</t>
  </si>
  <si>
    <t>-------------Đội Hành chính - Nhân sự - Tài vụ - Quản trị - Ấn chỉ(*157068*)</t>
  </si>
  <si>
    <t>-------------Đội Kiểm tra thuế (*157069*)</t>
  </si>
  <si>
    <t>-------------Đội Nghiệp vụ Quản lý thuế(*157070*)</t>
  </si>
  <si>
    <t>-------------Đội Quản lý thuế liên xã phường 1(*157071*)</t>
  </si>
  <si>
    <t>-------------Đội Quản lý thuế liên xã phường 2(*157072*)</t>
  </si>
  <si>
    <t>-----------Chi cục Thuế khu vực Tân Châu - An Phú(*12523*)</t>
  </si>
  <si>
    <t>-------------Đội Hành chính - Nhân sự - Tài vụ - Quản trị - Ấn chỉ(*157073*)</t>
  </si>
  <si>
    <t>-------------Đội Tuyên truyền - Hỗ trợ người nộp thuế - Trước bạ - Thu khác(*157074*)</t>
  </si>
  <si>
    <t>-------------Đội Kê khai - Kế toán thuế - Tin học - Nghiệp vụ - Dự toán - Pháp chế(*157075*)</t>
  </si>
  <si>
    <t>-------------Đội Kiểm tra thuế 1(*157076*)</t>
  </si>
  <si>
    <t>-------------Đội Kiểm tra thuế 2(*157077*)</t>
  </si>
  <si>
    <t>-------------Đội Kiểm tra thuế 1(*157078*)</t>
  </si>
  <si>
    <t>-------------Đội Kiểm tra thuế 2(*157079*)</t>
  </si>
  <si>
    <t>-------------Đội Kiểm tra thuế 2(*157080*)</t>
  </si>
  <si>
    <t>-------------Đội Kiểm tra thuế 3(*157081*)</t>
  </si>
  <si>
    <t>-----------Chi cục Thuế khu vực Châu Thành - Thoại Sơn(*12527*)</t>
  </si>
  <si>
    <t>-------------Đội Kiểm tra thuế 2(*153664*)</t>
  </si>
  <si>
    <t>-------------Đội Hành chính - Nhân sự - Tài vụ - Ấn chỉ(*153665*)</t>
  </si>
  <si>
    <t>-------------Đội Nghiệp vụ Quản lý thuế(*157082*)</t>
  </si>
  <si>
    <t>-------------Đội Quản lý thuế liên xã phường 1(*157083*)</t>
  </si>
  <si>
    <t>-------------Đội Quản lý thuế liên xã phường 2(*157084*)</t>
  </si>
  <si>
    <t>-----------Chi cục Thuế khu vực Tịnh Biên - Tri Tôn(*12526*)</t>
  </si>
  <si>
    <t>-------------Đội Kiểm tra thuế 2(*153679*)</t>
  </si>
  <si>
    <t>-------------Đội Hành chính - Nhân sự - Tài vụ - Ấn chỉ(*153680*)</t>
  </si>
  <si>
    <t>-------------Đội Nghiệp vụ Quản lý thuế(*157085*)</t>
  </si>
  <si>
    <t>-------------Đội Quản lý thuế liên xã phường 1(*157086*)</t>
  </si>
  <si>
    <t>-------------Đội Quản lý thuế liên xã phường 2(*157087*)</t>
  </si>
  <si>
    <t>-----------Chi cục Thuế thị xã Tân Châu(*2720*)</t>
  </si>
  <si>
    <t>-------------Đội Hành chính-Nhân sự-Tài vụ-Ấn chỉ(*8249*)</t>
  </si>
  <si>
    <t>-------------Đội Hành chính - Nhân sự - Tài vụ - Quản trị - Ấn chỉ(*157088*)</t>
  </si>
  <si>
    <t>-------------Đội Kê khai-Kế toán thuế-Tin học(*8250*)</t>
  </si>
  <si>
    <t>-------------Đội Tổng hợp-Nghiệp vụ-Dự toán(*8251*)</t>
  </si>
  <si>
    <t>-------------Đội Quản lý nợ và Cưỡng chế nợ thuế(*8252*)</t>
  </si>
  <si>
    <t>-------------Đội Tuyên truyền-Hỗ trợ người nộp thuế(*8253*)</t>
  </si>
  <si>
    <t>-------------Đội Trước bạ và Thu khác(*8254*)</t>
  </si>
  <si>
    <t>-------------Đội Kiểm tra thuế 1(*8255*)</t>
  </si>
  <si>
    <t>-------------Đội Kiểm tra thuế 2(*8256*)</t>
  </si>
  <si>
    <t>-------------Đội Kiểm tra thuế (*157089*)</t>
  </si>
  <si>
    <t>-------------Đội Nghiệp vụ Quản lý thuế(*157090*)</t>
  </si>
  <si>
    <t>-------------Đội Thuế liên xã phường(*8257*)</t>
  </si>
  <si>
    <t>-----------Chi cục Thuế Huyện Tịnh Biên(*2715*)</t>
  </si>
  <si>
    <t>-------------Đội Hành chính - Nhân sự - Tài vụ - Ấn chỉ(*8278*)</t>
  </si>
  <si>
    <t>-------------Đội Hành chính - Nhân sự - Tài vụ - Quản trị - Ấn chỉ(*157091*)</t>
  </si>
  <si>
    <t>-------------Đội Tổng hợp - Nghiệp vụ - Dự toán(*8279*)</t>
  </si>
  <si>
    <t>-------------Đội Kê khai - Kế toán thuế - Tin học(*8280*)</t>
  </si>
  <si>
    <t>-------------Đội Tuyên truyền - Hỗ trợ người nộp thuế(*8281*)</t>
  </si>
  <si>
    <t>-------------Đội trước bạ và thu khác(*8282*)</t>
  </si>
  <si>
    <t>-------------Đội Quản lý nợ và cưỡng chế nợ thuế(*8283*)</t>
  </si>
  <si>
    <t>-------------Đội Nghiệp vụ Quản lý thuế(*157092*)</t>
  </si>
  <si>
    <t>-------------Đội Kiểm tra thuế(*8284*)</t>
  </si>
  <si>
    <t>-------------Đội Thuế liên xã, phường, thị trấn(*8285*)</t>
  </si>
  <si>
    <t>-----------Chi cục Thuế Huyện Tri Tôn(*2716*)</t>
  </si>
  <si>
    <t>-------------Đội Thuế liên xã, thị trấn(*8287*)</t>
  </si>
  <si>
    <t>-------------Đội Hành chính - Nhân sự - Tài vụ - Ấn chỉ(*8289*)</t>
  </si>
  <si>
    <t>-------------Đội Hành chính - Nhân sự - Tài vụ - Quản trị - Ấn chỉ(*157093*)</t>
  </si>
  <si>
    <t>-------------Đội Tổng hợp - Nghiệp vụ - Dự toán(*8290*)</t>
  </si>
  <si>
    <t>-------------Đội Kê khai - Kê toán thuế và Tin học(*8291*)</t>
  </si>
  <si>
    <t>-------------Đội Tuyên truyền - Hỗ trợ người nộp thuế(*8292*)</t>
  </si>
  <si>
    <t>-------------Đội Trước bạ và Thu khác(*8293*)</t>
  </si>
  <si>
    <t>-------------Đội Quản lý nợ và Cưỡng chế nợ thuế(*8294*)</t>
  </si>
  <si>
    <t>-------------Đội Nghiệp vụ Quản lý thuế(*157094*)</t>
  </si>
  <si>
    <t>-------------Đội Kiểm tra thuế 1(*8295*)</t>
  </si>
  <si>
    <t>-----------Chi cục Thuế Huyện Thoại Sơn(*2719*)</t>
  </si>
  <si>
    <t>-------------Đội Hành chính - Nhân sự - Tài vụ - Ấn chỉ(*8315*)</t>
  </si>
  <si>
    <t>-------------Đội Hành chính - Nhân sự - Tài vụ - Quản trị - Ấn chỉ(*157095*)</t>
  </si>
  <si>
    <t>-------------Đội Tổng hợp - Nghiệp vụ - Dự toán(*8316*)</t>
  </si>
  <si>
    <t>-------------Đội kê khai - Kế toán thuế và Tin học(*8317*)</t>
  </si>
  <si>
    <t>-------------Đội Tuyên truyền - Hỗ trợ người nộp thuế(*8318*)</t>
  </si>
  <si>
    <t>-------------Đội Trước bạ và thu khác(*8319*)</t>
  </si>
  <si>
    <t>-------------Đội Quản lý nợ và cưỡng chế nợ thuế(*8320*)</t>
  </si>
  <si>
    <t>-------------Đội Nghiệp vụ Quản lý thuế(*157096*)</t>
  </si>
  <si>
    <t>-------------Đội Kiểm tra thuế(*8321*)</t>
  </si>
  <si>
    <t>-------------Đội thuế Liên xã, phường, thị trấn(*8322*)</t>
  </si>
  <si>
    <t>-----------Chi cục Thuế Huyện Phú Tân(*2713*)</t>
  </si>
  <si>
    <t>-------------Đội Thuế liên xã, phường, thị trấn(*8259*)</t>
  </si>
  <si>
    <t>-------------Đội Hành chính - Nhân sự - Tài vụ - Ấn chỉ(*8260*)</t>
  </si>
  <si>
    <t>-------------Đội Hành chính - Nhân sự - Tài vụ - Quản trị - Ấn chỉ(*157097*)</t>
  </si>
  <si>
    <t>-------------Đội Tổng hợp - Nghiệp vụ - Dự toán(*8261*)</t>
  </si>
  <si>
    <t>-------------Đội Kê khai - Kế toán thuế và Tin học(*8262*)</t>
  </si>
  <si>
    <t>-------------Đội Tuyên truyền - Hỗ trợ người nộp thuế(*8263*)</t>
  </si>
  <si>
    <t>-------------Đội Trước bạ và thu khác(*8264*)</t>
  </si>
  <si>
    <t>-------------Đội Quản lý nợ và cưỡng chế nợ thuế(*8265*)</t>
  </si>
  <si>
    <t>-------------Đội Nghiệp vụ Quản lý thuế(*157098*)</t>
  </si>
  <si>
    <t>-------------Đội Kiểm tra thuế(*8266*)</t>
  </si>
  <si>
    <t>-----------Chi cục Thuế Huyện Chợ Mới(*2718*)</t>
  </si>
  <si>
    <t>-------------Đội Hành chính - Nhân sự - Tài vụ - Ấn chỉ(*8297*)</t>
  </si>
  <si>
    <t>-------------Đội Hành chính - Nhân sự - Tài vụ - Quản trị - Ấn chỉ(*157099*)</t>
  </si>
  <si>
    <t>-------------Đội Tổng hợp - Nghiệp vụ - Dự toán(*8298*)</t>
  </si>
  <si>
    <t>-------------Đội Kê khai - Kế toán thuế và Tin học(*8299*)</t>
  </si>
  <si>
    <t>-------------Đội Tuyên truyền - Hỗ trợ người nộp thuế(*8300*)</t>
  </si>
  <si>
    <t>-------------Đội Trước bạ và thu khác(*8301*)</t>
  </si>
  <si>
    <t>-------------Đội Quản lý nợ và cưỡng chế nợ thuế(*8302*)</t>
  </si>
  <si>
    <t>-------------Đội Nghiệp vụ Quản lý thuế(*157100*)</t>
  </si>
  <si>
    <t>-------------Đội Kiểm tra thuế(*8303*)</t>
  </si>
  <si>
    <t>-------------Đội Thuế liên xã, phường, thị trấn(*8304*)</t>
  </si>
  <si>
    <t>-----------Chi cục Thuế Huyện Châu Thành(*2717*)</t>
  </si>
  <si>
    <t>-------------Đội Hành chính - Nhân sự - Tài vụ - Ấn chỉ(*8306*)</t>
  </si>
  <si>
    <t>-------------Đội Hành chính - Nhân sự - Tài vụ - Quản trị - Ấn chỉ(*157101*)</t>
  </si>
  <si>
    <t>-------------Đội Tổng hợp - Nghiệp vụ - Dự toán(*8307*)</t>
  </si>
  <si>
    <t>-------------Đội Kê khai - Kế toán thuế và Tin học(*8308*)</t>
  </si>
  <si>
    <t>-------------Đội Tuyên truyền - Hỗ trợ người nộp thuế(*8309*)</t>
  </si>
  <si>
    <t>-------------Đội Trước bạ và Thu khác(*8310*)</t>
  </si>
  <si>
    <t>-------------Đội Quản lý nợ và Cưỡng chế nợ thuế(*8311*)</t>
  </si>
  <si>
    <t>-------------Đội Nghiệp vụ Quản lý thuế(*157102*)</t>
  </si>
  <si>
    <t>-------------Đội Kiểm tra thuế(*8312*)</t>
  </si>
  <si>
    <t>-------------Đội Thuế liên xã-thị trấn(*8313*)</t>
  </si>
  <si>
    <t>-----------Chi cục Thuế Huyện Châu Phú(*2714*)</t>
  </si>
  <si>
    <t>-------------Đội thuế liên xã, thị trấn số 01(*8268*)</t>
  </si>
  <si>
    <t>-------------Đội thuế liên xã, thị trấn số 02(*8269*)</t>
  </si>
  <si>
    <t>-------------Đội Hành chính - Nhân sự - Tài vụ - Ấn chỉ(*8270*)</t>
  </si>
  <si>
    <t>-------------Đội Hành chính - Nhân sự - Tài vụ - Quản trị - Ấn chỉ(*157103*)</t>
  </si>
  <si>
    <t>-------------Đội Tổng hợp - Nghiệp vụ - Dự toán(*8271*)</t>
  </si>
  <si>
    <t>-------------Đội Kê khai - Kế toán thuế và Tin học(*8272*)</t>
  </si>
  <si>
    <t>-------------Đội tuyên truyền - Hỗ trợ người nộp thuế(*8273*)</t>
  </si>
  <si>
    <t>-------------Đội Trước bạ và thu khác(*8274*)</t>
  </si>
  <si>
    <t>-------------Đội Quản lý nợ và Cưỡng chế nợ thuế(*8275*)</t>
  </si>
  <si>
    <t>-------------Đội Nghiệp vụ Quản lý thuế(*157104*)</t>
  </si>
  <si>
    <t>-------------Đội Kiểm tra thuế(*8276*)</t>
  </si>
  <si>
    <t>-----------Chi cục Thuế Huyện An Phú(*2712*)</t>
  </si>
  <si>
    <t>-------------Đội Thuế liên xã, phường, thị trấn(*8240*)</t>
  </si>
  <si>
    <t>-------------Đội Hành chính - Nhân sự - Tài vụ - Ấn chỉ(*8241*)</t>
  </si>
  <si>
    <t>-------------Đội Hành chính - Nhân sự - Tài vụ - Quản trị - Ấn chỉ(*157105*)</t>
  </si>
  <si>
    <t>-------------Đội Tổng hợp - Nghiệp vụ - Dự toán(*8242*)</t>
  </si>
  <si>
    <t>-------------Đội Kê khai - Kế toán thuế và Tin học(*8243*)</t>
  </si>
  <si>
    <t>-------------Đội Tuyên truyền - Hỗ trợ người nộp thuế(*8244*)</t>
  </si>
  <si>
    <t>-------------Đội Trước bạ và thu khác(*8245*)</t>
  </si>
  <si>
    <t>-------------Đội Quản lý nợ và cưỡng chế nợ thuế(*8246*)</t>
  </si>
  <si>
    <t>-------------Đội Nghiệp vụ Quản lý thuế(*157106*)</t>
  </si>
  <si>
    <t>-------------Đội Kiểm tra thuế(*8247*)</t>
  </si>
  <si>
    <t>-------------Đội Quản lý thuế xã, phường(*161682*)</t>
  </si>
  <si>
    <t>-----------Phòng Kiểm tra thuế(*161923*)</t>
  </si>
  <si>
    <t>-------------Đội kiểm tra nội bộ(*153438*)</t>
  </si>
  <si>
    <t>-------------Đội kiểm tra nội bộ(*153457*)</t>
  </si>
  <si>
    <t>-------------Đội kiểm tra nội bộ(*153464*)</t>
  </si>
  <si>
    <t>-------------Đội kiểm tra nội bộ(*153482*)</t>
  </si>
  <si>
    <t>-------------Đội kiểm tra nội bộ(*153489*)</t>
  </si>
  <si>
    <t>-------------Đội kiểm tra nội bộ(*153496*)</t>
  </si>
  <si>
    <t>-------------Đội kiểm tra nội bộ(*153509*)</t>
  </si>
  <si>
    <t>-------------Đội kiểm tra nội bộ(*153516*)</t>
  </si>
  <si>
    <t>-------------Đội kiểm tra nội bộ(*153580*)</t>
  </si>
  <si>
    <t>-------------Đội kiểm tra nội bộ(*153542*)</t>
  </si>
  <si>
    <t>-------------Đội kiểm tra nội bộ(*153549*)</t>
  </si>
  <si>
    <t>-------------Đội kiểm tra nội bộ(*153207*)</t>
  </si>
  <si>
    <t>-------------Đội kiểm tra nội bộ(*153214*)</t>
  </si>
  <si>
    <t>-------------Đội kiểm tra nội bộ(*153240*)</t>
  </si>
  <si>
    <t>-------------Đội kiểm tra nội bộ(*153247*)</t>
  </si>
  <si>
    <t>-------------Đội kiểm tra nội bộ(*153273*)</t>
  </si>
  <si>
    <t>-------------Đội kiểm tra nội bộ(*161245*)</t>
  </si>
  <si>
    <t>-------------Đội quản lý nợ và cưỡng chế nợ(*153376*)</t>
  </si>
  <si>
    <t>-------------Đội kiểm tra nội bộ(*161247*)</t>
  </si>
  <si>
    <t>-------------Đội quản lý nợ và cưỡng chế nợ(*153388*)</t>
  </si>
  <si>
    <t>-------------Đội kiểm tra nội bộ(*161251*)</t>
  </si>
  <si>
    <t>-------------Đội quản lý nợ và cưỡng chế nợ(*153395*)</t>
  </si>
  <si>
    <t>-------------Đội kiểm tra nội bộ(*153415*)</t>
  </si>
  <si>
    <t>-------------Đội quản lý nợ và cưỡng chế nợ(*153412*)</t>
  </si>
  <si>
    <t>-------------Đội kiểm tra nội bộ(*153422*)</t>
  </si>
  <si>
    <t>-------------Đội quản lý nợ và cưỡng chế nợ(*153419*)</t>
  </si>
  <si>
    <t>-------------Đội kiểm tra nội bộ(*161239*)</t>
  </si>
  <si>
    <t>-------------Đội quản lý nợ và cưỡng chế nợ(*153024*)</t>
  </si>
  <si>
    <t>-------------Đội kiểm tra nội bộ(*161241*)</t>
  </si>
  <si>
    <t>-------------Đội quản lý nợ và cưỡng chế nợ(*153031*)</t>
  </si>
  <si>
    <t>-------------Đội kiểm tra nội bộ(*153224*)</t>
  </si>
  <si>
    <t>-------------Đội quản lý nợ và cưỡng chế nợ(*153221*)</t>
  </si>
  <si>
    <t>-------------Đội Nghiệp vụ Quản lý thuế(*8643*)</t>
  </si>
  <si>
    <t>-------------Đội kiểm tra nội bộ(*153079*)</t>
  </si>
  <si>
    <t>-------------Đội kiểm tra nội bộ(*153084*)</t>
  </si>
  <si>
    <t>-------------Đội kiểm tra nội bộ(*153106*)</t>
  </si>
  <si>
    <t>-------------Đội kiểm tra nội bộ(*153111*)</t>
  </si>
  <si>
    <t>-------------Đội Kê khai - Kế toán thuế - Tin học - Nghiệp vụ - Dự toán - Pháp chế(*158079*)</t>
  </si>
  <si>
    <t>-------------Đội kiểm tra nội bộ(*153164*)</t>
  </si>
  <si>
    <t>-------------Đội kiểm tra nội bộ(*153169*)</t>
  </si>
  <si>
    <t>-------------Đội kiểm tra nội bộ(*153192*)</t>
  </si>
  <si>
    <t>-------------Đội kiểm tra nội bộ(*153197*)</t>
  </si>
  <si>
    <t>-------------Đội kiểm tra nội bộ(*153202*)</t>
  </si>
  <si>
    <t>-------------Đội kiểm tra nội bộ(*153230*)</t>
  </si>
  <si>
    <t>-------------Đội kiểm tra nội bộ(*153235*)</t>
  </si>
  <si>
    <t>-------------Đội kiểm tra nội bộ(*153267*)</t>
  </si>
  <si>
    <t>-------------Đội Kiểm tra thuế(*160657*)</t>
  </si>
  <si>
    <t>-------------Đội Quản lý thuế liên xã, thị trấn số 1(*160658*)</t>
  </si>
  <si>
    <t>-------------Đội Quản lý thuế liên xã, thị trấn số 2(*160659*)</t>
  </si>
  <si>
    <t>-------------Đội Nghiệp vụ quản lý thuế(*160673*)</t>
  </si>
  <si>
    <t>-------------Đội Nghiệp vụ quản lý thuế(*160679*)</t>
  </si>
  <si>
    <t>-------------Đội kiểm tra nội bộ(*153095*)</t>
  </si>
  <si>
    <t>-------------Đội kiểm tra nội bộ(*153114*)</t>
  </si>
  <si>
    <t>-------------Đội kiểm tra nội bộ(*153121*)</t>
  </si>
  <si>
    <t>-------------Đội kiểm tra nội bộ(*153128*)</t>
  </si>
  <si>
    <t>-------------Đội kiểm tra nội bộ(*153148*)</t>
  </si>
  <si>
    <t>-------------Đội kiểm tra nội bộ(*153155*)</t>
  </si>
  <si>
    <t>-------------Đội kiểm tra nội bộ(*153174*)</t>
  </si>
  <si>
    <t>-------------Đội kiểm tra nội bộ(*153182*)</t>
  </si>
  <si>
    <t>-------------Đội kiểm tra nội bộ(*153189*)</t>
  </si>
  <si>
    <t>-----------Phòng Tổng hợp(*13121*)</t>
  </si>
  <si>
    <t>-----------Phòng Hành chính - Quản trị(*13122*)</t>
  </si>
  <si>
    <t>-----------Phòng Tài chính kế toán(*13123*)</t>
  </si>
  <si>
    <t>-----------Phòng Quản lý xây dựng cơ bản(*9577*)</t>
  </si>
  <si>
    <t>----------Thanh tra(*162652*)</t>
  </si>
  <si>
    <t>----------Cục Công nghệ thông tin(*162653*)</t>
  </si>
  <si>
    <t>-----------Phòng Tổng hợp và Thống kê lưu trữ(*13124*)</t>
  </si>
  <si>
    <t>-----------Phòng Thanh tra - Kiểm tra(*13141*)</t>
  </si>
  <si>
    <t>----------Vụ Kế hoạch Tổng hợp(*13284*)</t>
  </si>
  <si>
    <t>----------Vụ Kế toán(*13285*)</t>
  </si>
  <si>
    <t>----------Vụ huy động vốn(*13286*)</t>
  </si>
  <si>
    <t>----------Vụ Ngân quỹ(*13287*)</t>
  </si>
  <si>
    <t>----------Vụ Thanh tra(*13288*)</t>
  </si>
  <si>
    <t>----------Vụ Tổ chức và Cán bộ(*13289*)</t>
  </si>
  <si>
    <t>----------Trung tâm Thông tin, Tin học(*13290*)</t>
  </si>
  <si>
    <t>-----------Phòng Hành chính -Tài vụ-Quản trị(*156984*)</t>
  </si>
  <si>
    <t>-----------Phòng Thanh tra(*154758*)</t>
  </si>
  <si>
    <t>-----------Phòng Tổng hợp(*155347*)</t>
  </si>
  <si>
    <t>-----------Phòng kiểm soát chi(*154397*)</t>
  </si>
  <si>
    <t>-----------Phòng tổng hợp(*154192*)</t>
  </si>
  <si>
    <t>-----------Phòng Kiểm soát chi(*156917*)</t>
  </si>
  <si>
    <t>-----------Phòng kho quỹ(*156919*)</t>
  </si>
  <si>
    <t>-----------Phòng Thanh tra(*156952*)</t>
  </si>
  <si>
    <t>--------Vụ Kế hoạch - Tài chính(*157032*)</t>
  </si>
  <si>
    <t>----------Trung tâm Khoa học bảo quản và Bồi dưỡng nghiệp vụ(*162441*)</t>
  </si>
  <si>
    <t>----------Dự trữ quốc gia khu vực Hà Bắc(*162492*)</t>
  </si>
  <si>
    <t>----------Dự trữ quốc gia khu vực Hải Hưng(*162503*)</t>
  </si>
  <si>
    <t>----------Dự trữ quốc gia khu vực Bình Trị Thiên(*162583*)</t>
  </si>
  <si>
    <t>----------Dự trữ quốc gia khu vực Nghĩa Bình(*162603*)</t>
  </si>
  <si>
    <t>----------Dự trữ quốc gia khu vực Nam Trung Bộ(*162611*)</t>
  </si>
  <si>
    <t>--------Khoa cơ bản(*13252*)</t>
  </si>
  <si>
    <t>----------Bộ môn Toán(*13253*)</t>
  </si>
  <si>
    <t>----------Bộ môn Giáo dục thể chất(*13254*)</t>
  </si>
  <si>
    <t>----------Bộ môn Giáo dục quốc phòng(*13255*)</t>
  </si>
  <si>
    <t>----------Bộ môn Kinh tế lượng(*13256*)</t>
  </si>
  <si>
    <t>------Trường Cao đẳng Tài chính - Quản trị kinh doanh(*148844*)</t>
  </si>
  <si>
    <t>--------Phòng Khảo thí và Quản lý chất lượng(*11655*)</t>
  </si>
  <si>
    <t>------Trường Cao đẳng tài chính - Kế toán I(*148847*)</t>
  </si>
  <si>
    <t>------Trung tâm bồi dưỡng cán bộ tài chính(*162650*)</t>
  </si>
  <si>
    <t>--------Phòng Thư ký tòa soạn(*13261*)</t>
  </si>
  <si>
    <t>--------Phòng Bạn đọc và tư liệu(*13262*)</t>
  </si>
  <si>
    <t>--------Phòng Bạn đọc và Cộng tác viên(*13263*)</t>
  </si>
  <si>
    <t>--------Chi nhánh Thời báo Tài chính Việt Nam tại thành phố Hồ Chí Minh(*13264*)</t>
  </si>
  <si>
    <t>--------Phòng Quảng cáo và phát hành(*13265*)</t>
  </si>
  <si>
    <t>--------Phòng Phóng viên(*13266*)</t>
  </si>
  <si>
    <t>--------Văn phòng đại diện Thời báo Tài chính Việt Nam tại thành phố Hồ Chí Minh(*13267*)</t>
  </si>
  <si>
    <t>--------Trung tâm Dự báo và thông tin tài chính(*13259*)</t>
  </si>
  <si>
    <t>------Trung học Tài chính Kế toán I(*13205*)</t>
  </si>
  <si>
    <t>------Trường cán bộ Tài chính – Kế toán Ngân hàng Trung ương(*13250*)</t>
  </si>
  <si>
    <t>------Trường Đại học Tài chính – Kế toán Hà Nội(*13251*)</t>
  </si>
  <si>
    <t>------Viện Nghiên cứu tài chính(*13257*)</t>
  </si>
  <si>
    <t>------Thời báo Tài chính(*13260*)</t>
  </si>
  <si>
    <t>------Trường Cao đẳng bán công quản trị kinh doanh(*13268*)</t>
  </si>
  <si>
    <t>------Trường Trung học Tài chính Kế toán III(*13269*)</t>
  </si>
  <si>
    <t>------Trường Cao đẳng tài chính Kế toán(*13270*)</t>
  </si>
  <si>
    <t>------Trường Đại học bán công Marketing(*13271*)</t>
  </si>
  <si>
    <t>------Trường Cao đẳng bán công Marketing(*13272*)</t>
  </si>
  <si>
    <t>-----Cục Quản lý dự trữ vật tư Nhà nước(*13305*)</t>
  </si>
  <si>
    <t>------Cơ quan dự trữ quốc gia(*13307*)</t>
  </si>
  <si>
    <t>--------Văn phòng Cục(*13101*)</t>
  </si>
  <si>
    <t>------Cơ quan dự trữ khu vực(*13306*)</t>
  </si>
  <si>
    <t>Kiểm tra viên Thuế</t>
  </si>
  <si>
    <t>15.113</t>
  </si>
  <si>
    <t>19.220</t>
  </si>
  <si>
    <t>19.222</t>
  </si>
  <si>
    <t>Nhân viên bảo vệ kho dự trữ</t>
  </si>
  <si>
    <t>19.224</t>
  </si>
  <si>
    <t>3523-Khác (Có chứng chỉ nghề, lái xe, tốt nghiệp phổ thông...)</t>
  </si>
  <si>
    <t>3523-TDCM-Khác</t>
  </si>
  <si>
    <t>Chức danh, chức vụ, đơn vị công tác trước khi vào các đơn vị thuộc Bộ tài chính (Khối cơ quan Bộ, Kho bạc Nhà nước, Tổng cục Thuế, Tổng cục Hải quan, Tổng cục Dự trữ Nhà nước, Ủy ban chứng khoán Nhà nước, Các đơn vị sự nghiệp trực thuộc Bộ)</t>
  </si>
  <si>
    <t>Chức danh, chức vụ, đơn vị công tác tại các đơn vị thuộc Bộ Tài chính (Khối cơ quan Bộ, Kho bạc Nhà nước, Tổng cục Thuế, Tổng cục Hải quan, Tổng cục Dự trữ Nhà nước, Ủy ban chứng khoán Nhà nước, Các đơn vị sự nghiệp trực thuộc Bộ)</t>
  </si>
  <si>
    <t>DV_QUAN_LY</t>
  </si>
  <si>
    <t>Lãnh đạo Tổng cục(*8915*)</t>
  </si>
  <si>
    <t>Văn phòng Tổng cục(*2792*)</t>
  </si>
  <si>
    <t>Vụ Pháp chế(*2799*)</t>
  </si>
  <si>
    <t>Vụ thanh tra - kiểm tra(*12961*)</t>
  </si>
  <si>
    <t>Vụ Tổ chức cán bộ(*2802*)</t>
  </si>
  <si>
    <t>Vụ Hợp tác quốc tế(*2798*)</t>
  </si>
  <si>
    <t>Cục Giám sát quản lý về Hải quan(*2795*)</t>
  </si>
  <si>
    <t>Cục Thuế xuất nhập khẩu(*2797*)</t>
  </si>
  <si>
    <t>Cục Điều tra chống buôn lậu(*2794*)</t>
  </si>
  <si>
    <t>Cục Kiểm tra sau thông quan(*2796*)</t>
  </si>
  <si>
    <t>Cục Tài vụ - Quản trị(*2800*)</t>
  </si>
  <si>
    <t>Cục Quản lý rủi ro(*2804*)</t>
  </si>
  <si>
    <t>Cục Kiểm định hải quan(*3041*)</t>
  </si>
  <si>
    <t>Cục Công nghệ Thông tin và Thống kê Hải quan(*2793*)</t>
  </si>
  <si>
    <t>Viện nghiên cứu Hải quan(*2808*)</t>
  </si>
  <si>
    <t>Trường Hải quan Việt Nam(*2807*)</t>
  </si>
  <si>
    <t>Báo Hải quan(*2809*)</t>
  </si>
  <si>
    <t>Cục Hải quan Thành phố Hà Nội(*2811*)</t>
  </si>
  <si>
    <t>Cục Hải quan Thành phố Hồ Chí Minh(*2987*)</t>
  </si>
  <si>
    <t>Cục Hải quan TP Đà Nẵng(*2915*)</t>
  </si>
  <si>
    <t>Cục Hải quan Thành phố Hải Phòng(*2873*)</t>
  </si>
  <si>
    <t>Cục Hải quan Cần Thơ(*3027*)</t>
  </si>
  <si>
    <t>Cục Hải quan An Giang(*3015*)</t>
  </si>
  <si>
    <t>Cục Hải quan Bà Rịa - Vũng Tàu(*2980*)</t>
  </si>
  <si>
    <t>Cục Hải quan Bắc Ninh(*2866*)</t>
  </si>
  <si>
    <t>Cục Hải quan Bình Định(*2931*)</t>
  </si>
  <si>
    <t>Cục Hải quan Bình Dương(*2961*)</t>
  </si>
  <si>
    <t>Cục Hải quan Bình Phước(*2949*)</t>
  </si>
  <si>
    <t>Cục Hải quan Cà Mau(*3034*)</t>
  </si>
  <si>
    <t>Cục Hải quan Cao Bằng(*2832*)</t>
  </si>
  <si>
    <t>Cục Hải quan Đắk Lắk(*2945*)</t>
  </si>
  <si>
    <t>Cục Hải quan Đồng Nai(*2971*)</t>
  </si>
  <si>
    <t>Cục Hải quan Đồng Tháp(*3009*)</t>
  </si>
  <si>
    <t>Cục Hải quan Điện Biên(*9078*)</t>
  </si>
  <si>
    <t>Cục Hải quan Gia Lai - Kon Tum(*2941*)</t>
  </si>
  <si>
    <t>Cục Hải quan Hà Giang(*2826*)</t>
  </si>
  <si>
    <t>Cục Hải quan Hà Tĩnh(*2895*)</t>
  </si>
  <si>
    <t>Cục Hải quan Kiên Giang(*3022*)</t>
  </si>
  <si>
    <t>Cục Hải quan Khánh Hòa(*2935*)</t>
  </si>
  <si>
    <t>Cục Hải quan Lạng Sơn(*2851*)</t>
  </si>
  <si>
    <t>Cục Hải quan Lào Cai(*2839*)</t>
  </si>
  <si>
    <t>Cục Hải quan Long An(*3001*)</t>
  </si>
  <si>
    <t>Cục Hải quan Nghệ An(*2889*)</t>
  </si>
  <si>
    <t>Cục Hải quan Quảng Bình(*2901*)</t>
  </si>
  <si>
    <t>Cục Hải quan Quảng Nam(*2922*)</t>
  </si>
  <si>
    <t>Cục Hải quan Quảng Ninh(*2857*)</t>
  </si>
  <si>
    <t>Cục Hải quan Quảng Ngãi(*2927*)</t>
  </si>
  <si>
    <t>Cục Hải quan Quảng Trị(*2905*)</t>
  </si>
  <si>
    <t>Cục Hải quan Tây Ninh(*2954*)</t>
  </si>
  <si>
    <t>Cục Hải quan Thanh Hóa(*2884*)</t>
  </si>
  <si>
    <t>Cục Hải quan Thừa Thiên Huế(*2910*)</t>
  </si>
  <si>
    <t>Cục Hải quan Hà Nam Ninh(*3037*)</t>
  </si>
  <si>
    <t>Tổng cục Hải quan(*2791*)</t>
  </si>
  <si>
    <t>512-Thiên chúa giáo</t>
  </si>
  <si>
    <t>Thiên chúa giáo</t>
  </si>
  <si>
    <t>51-Công giáo</t>
  </si>
  <si>
    <t>Tên phụ cấp</t>
  </si>
  <si>
    <t>Hệ số%</t>
  </si>
  <si>
    <t>Hệ số %</t>
  </si>
  <si>
    <t>34) Kỷ luật</t>
  </si>
  <si>
    <t>Ngày hiệu lực</t>
  </si>
  <si>
    <t>Đơn vị kỷ luật</t>
  </si>
  <si>
    <t>Lý do kỷ luật</t>
  </si>
  <si>
    <t>Hình thức kỷ luật</t>
  </si>
  <si>
    <t>Biết tiếng dân tộc:</t>
  </si>
  <si>
    <t>121-Thứ trưởng, Phó thủ trưởng cơ quan ngang Bộ</t>
  </si>
  <si>
    <t>21-Tổng cục trưởng thuộc Bộ</t>
  </si>
  <si>
    <t>376-Giám đốc Học viện Tài chính</t>
  </si>
  <si>
    <t>261-Phó tổng cục trưởng thuộc Bộ</t>
  </si>
  <si>
    <t>201-Vụ trưởng và tương đương, Chánh văn phòng Bộ, cơ quan ngang Bộ</t>
  </si>
  <si>
    <t>326-Cục trưởng, Giám đốc KBNN Đô thị loại đặc biệt, TP Hà Nội, TP Hồ Chí Minh</t>
  </si>
  <si>
    <t>322-Cục trưởng thuộc Bộ</t>
  </si>
  <si>
    <t>328-Cục trưởng, Giám đốc KBNN tỉnh và thành phố trực thuộc Trung ương còn lại</t>
  </si>
  <si>
    <t>360-Giám đốc ĐVSN thuộc Bộ</t>
  </si>
  <si>
    <t>372-Giám đốc ĐVSN thuộc Tổng cục</t>
  </si>
  <si>
    <t>247-Cục trưởng thuộc Tổng cục</t>
  </si>
  <si>
    <t>377-Phó Giám đốc Học viện Tài chính</t>
  </si>
  <si>
    <t>303-Trưởng ban (hoặc Vụ trưởng) và tương đương thuộc Tổng cục</t>
  </si>
  <si>
    <t>423-Giám đốc DTQG khu vực</t>
  </si>
  <si>
    <t>61-Phó vụ trưởng và tương đương, Phó chánh văn phòng Bộ, cơ quan ngang Bộ</t>
  </si>
  <si>
    <t>329-Phó Cục trưởng, Phó Giám đốc KBNN Đô thị loại đặc biệt, TP Hà Nội, TP Hồ Chí Minh</t>
  </si>
  <si>
    <t>323-Phó Cục trưởng thuộc Bộ</t>
  </si>
  <si>
    <t>241-Phó trưởng ban (hoặc Phó Vụ trưởng) và tương đương thuộc Tổng cục</t>
  </si>
  <si>
    <t>330-Phó Cục trưởng, Phó Giám đốc KBNN tỉnh và thành phố trực thuộc Trung ương còn lại</t>
  </si>
  <si>
    <t>361-Phó Giám đốc ĐVSN thuộc Bộ</t>
  </si>
  <si>
    <t>424-Phó Giám đốc DTQG khu vực</t>
  </si>
  <si>
    <t>248-Phó cục trưởng thuộc Tổng cục</t>
  </si>
  <si>
    <t>373-Phó Giám đốc ĐVSN thuộc Tổng cục</t>
  </si>
  <si>
    <t>345-Chi cục trưởng Hải quan Cửa khẩu Quốc tế loại lớn</t>
  </si>
  <si>
    <t>331-Trưởng phòng thuộc Cục, KBNN Đô thị loại đặc biệt, TP Hà Nội, TP Hồ Chí Minh</t>
  </si>
  <si>
    <t>368-Giám đốc ĐVSN thuộc Cục thuộc Bộ</t>
  </si>
  <si>
    <t>81-Trưởng phòng thuộc Vụ và các tổ chức tương đương</t>
  </si>
  <si>
    <t>335-Chi cục trưởng Chi cục Thuế, Giám đốc KBNN Thành phố thuộc tỉnh là đô thị loại II</t>
  </si>
  <si>
    <t>380-Trưởng khoa (có số cán bộ giảng dạy từ 40 người trở lên hoặc có từ 05 tổ bộ môn trở lên)</t>
  </si>
  <si>
    <t>398-Trưởng ban (hoặc Trưởng phòng) và tương đương thuộc Cục thuộc Bộ</t>
  </si>
  <si>
    <t>353-Đội trưởng, Hải đội trưởng thuộc Cục</t>
  </si>
  <si>
    <t>336-Chi cục trưởng Chi cục Thuế, Giám đốc KBNN TP thuộc tỉnh là đô thị loại III, quận thuộc Hà Nội, quận thuộc TP Hồ Chí Minh</t>
  </si>
  <si>
    <t>346-Chi cục trưởng Hải quan Cửa khẩu  Hải quan và vùng còn lại</t>
  </si>
  <si>
    <t>242-Trưởng phòng thuộc Ban (hoặc thuộc Vụ) trong Tổng cục</t>
  </si>
  <si>
    <t>381-Phó trưởng khoa (có số cán bộ giảng dạy từ 40 người trở lên hoặc có từ 05 tổ bộ môn trở lên)</t>
  </si>
  <si>
    <t>425-Trưởng phòng thuộc DTQG khu vực</t>
  </si>
  <si>
    <t>374-Trưởng phòng ĐVSN thuộc Tổng cục</t>
  </si>
  <si>
    <t>364-Giám đốc Chi nhánh ĐVSN thuộc Bộ</t>
  </si>
  <si>
    <t>362-Trưởng phòng ĐVSN thuộc Bộ</t>
  </si>
  <si>
    <t>249-Trưởng ban (hoặc Trưởng phòng) thuộc Cục thuộc Tổng cục</t>
  </si>
  <si>
    <t>337-Chi cục trưởng Chi cục Thuế, Giám đốc KBNN Huyện, thị xã và các quận còn lại</t>
  </si>
  <si>
    <t>332-Trưởng phòng thuộc Cục, KBNN tỉnh và thành phố trực thuộc Trung ương còn lại</t>
  </si>
  <si>
    <t>427-Chủ nhiệm Tổng kho</t>
  </si>
  <si>
    <t>429-Chi cục trưởng Chi cục Dự trữ quốc gia</t>
  </si>
  <si>
    <t>382-Trưởng khoa khác</t>
  </si>
  <si>
    <t>403-Trưởng phòng thuộc Ban trong Cục thuộc Bộ</t>
  </si>
  <si>
    <t>1-Phó trưởng phòng thuộc Vụ và các tổ chức tương đương</t>
  </si>
  <si>
    <t>321-Phó trưởng phòng thuộc Ban (hoặc thuộc Vụ) trong Tổng cục</t>
  </si>
  <si>
    <t>333-Phó Trưởng phòng thuộc Cục, KBNN Đô thị loại đặc biệt, TP Hà Nội, TP Hồ Chí Minh</t>
  </si>
  <si>
    <t>338-Phó Chi cục trưởng Chi cục Thuế, Phó Giám đốc KBNN Thành phố thuộc tỉnh là đô thị loại II</t>
  </si>
  <si>
    <t>347-Phó Chi cục trưởng Hải quan Cửa khẩu  Quốc tế loại lớn</t>
  </si>
  <si>
    <t>355-Phó Đội trưởng, Phó Hải đội trưởng Hải quan thuộc Cục</t>
  </si>
  <si>
    <t>369-Phó Giám đốc ĐVSN thuộc Cục thuộc Bộ</t>
  </si>
  <si>
    <t>383-Phó trưởng khoa khác</t>
  </si>
  <si>
    <t>384-Trưởng bộ môn thuộc khoa</t>
  </si>
  <si>
    <t>401-Phó trưởng ban (hoặc Phó trưởng phòng) và tương đương thuộc Cục thuộc Bộ</t>
  </si>
  <si>
    <t>340-Phó Chi cục trưởng Chi cục Thuế, Phó Giám đốc KBNN Huyện, thị xã và các quận còn lại</t>
  </si>
  <si>
    <t>339-Phó Chi cục trưởng Chi cục Thuế, Phó Giám đốc KBNN TP thuộc tỉnh là đô thị loại III, quận thuộc Hà Nội, quận thuộc TP Hồ Chí Minh</t>
  </si>
  <si>
    <t>430-Phó Chi cục trưởng Chi cục Dự trữ quốc gia</t>
  </si>
  <si>
    <t>348-Phó Chi cục trưởng Hải quan Cửa khẩu và vùng còn lại</t>
  </si>
  <si>
    <t>428-Phó Chủ nhiệm Tổng kho</t>
  </si>
  <si>
    <t>370-Trưởng phòng ĐVSN thuộc Cục thuộc Bộ</t>
  </si>
  <si>
    <t>334-Phó Trưởng phòng thuộc Cục, KBNN tỉnh và thành phố trực thuộc Trung ương còn lại</t>
  </si>
  <si>
    <t>349-Tổ trưởng, Đội trưởng thuộc Chi cục Hải quan Cửa khẩu Quốc tế loại lớn</t>
  </si>
  <si>
    <t>365-Phó Giám đốc Chi nhánh ĐVSN thuộc Bộ</t>
  </si>
  <si>
    <t>363-Phó trưởng phòng ĐVSN thuộc Bộ</t>
  </si>
  <si>
    <t>250-Phó trưởng ban (hoặc Phó trưởng phòng) thuộc Cục thuộc Tổng cục</t>
  </si>
  <si>
    <t>426-Phó trưởng phòng thuộc DTQG khu vực</t>
  </si>
  <si>
    <t>358-Tổ trưởng, Đội trưởng thuộc Đội hoặc Hải đội</t>
  </si>
  <si>
    <t>385-Phó trưởng bộ môn thuộc khoa</t>
  </si>
  <si>
    <t>375-Phó trưởng phòng ĐVSN thuộc Tổng cục</t>
  </si>
  <si>
    <t>350-Tổ trưởng, Đội trưởng thuộc Chi cục Hải quan Cửa khẩu và vùng còn lại</t>
  </si>
  <si>
    <t>405-Phó trưởng phòng thuộc Ban trong Cục thuộc Bộ</t>
  </si>
  <si>
    <t>351-Phó Tổ trưởng, Phó Đội trưởng thuộc Chi cục Hải quan Cửa khẩu Quốc tế loại lớn</t>
  </si>
  <si>
    <t>461-Phụ cấp Kế toán trưởng</t>
  </si>
  <si>
    <t>366-Trưởng Phòng thuộc Chi nhánh ĐVSN thuộc Bộ</t>
  </si>
  <si>
    <t>359-Phó Tổ trưởng, Phó Đội trưởng thuộc Đội hoặc Hải đội</t>
  </si>
  <si>
    <t>343-Tổ trưởng, Đội trưởng</t>
  </si>
  <si>
    <t>371-Phó Trưởng phòng ĐVSN thuộc Cục thuộc Bộ</t>
  </si>
  <si>
    <t>344-Phó Tổ trưởng, Phó Đội trưởng</t>
  </si>
  <si>
    <t>352-Phó Tổ trưởng, Phó Đội trưởng thuộc Chi cục Hải quan Cửa khẩu và vùng còn lại</t>
  </si>
  <si>
    <t>367-Phó trưởng phòng thuộc Chi nhánh ĐVSN thuộc Bộ</t>
  </si>
  <si>
    <t>3-Phụ cấp đặc biệt</t>
  </si>
  <si>
    <t>4-Phụ cấp thu hút</t>
  </si>
  <si>
    <t>5-Phụ cấp lưu động</t>
  </si>
  <si>
    <t>6-Phụ cấp độc hại, nguy hiểm</t>
  </si>
  <si>
    <t>7-Phụ cấp thâm niên nghề</t>
  </si>
  <si>
    <t>9-Phụ cấp trách nhiệm công việc</t>
  </si>
  <si>
    <t>10-Phụ cấp trách nhiệm theo nghề</t>
  </si>
  <si>
    <t>11-Phụ cấp phục vụ quốc phòng, an ninh</t>
  </si>
  <si>
    <t>542-Phụ cấp ưu đãi nghề</t>
  </si>
  <si>
    <t>561-Phụ cấp khu vực</t>
  </si>
  <si>
    <t>61-Phụ cấp khác</t>
  </si>
  <si>
    <t>Thành phần gia đình:</t>
  </si>
  <si>
    <t xml:space="preserve">25) Số chứng minh nhân dân: </t>
  </si>
  <si>
    <t xml:space="preserve">26) Số sổ BHXH: </t>
  </si>
  <si>
    <t>27.1) Đào tạo về chuyên môn</t>
  </si>
  <si>
    <t>27.2) Đào tạo, bồi dưỡng về Ngoại ngữ</t>
  </si>
  <si>
    <t>27.3) Đào tạo, bồi dưỡng về Tin học</t>
  </si>
  <si>
    <t>27.4) Đào tạo, bồi dưỡng về Lý luận chính trị</t>
  </si>
  <si>
    <t>27.5) Đào tạo, bồi dưỡng về Quản lý nhà nước</t>
  </si>
  <si>
    <t>27.6) Đào tạo, bồi dưỡng về Tiêu chuẩn chức danh - Khác</t>
  </si>
  <si>
    <t>28.1) Tóm tắt quá trình công tác trước khi vào các đơn vị thuộc Bộ Tài chính</t>
  </si>
  <si>
    <t>28.2) Tóm tắt quá trình công tác tại các đơn vị thuộc Bộ Tài chính</t>
  </si>
  <si>
    <t>28.3) Tóm tắt quá trình tham gia tổ chức chính trị khác</t>
  </si>
  <si>
    <t>32.1) Quá trình phụ cấp chức vụ</t>
  </si>
  <si>
    <t xml:space="preserve">32.2) Quá trình phụ cấp theo lương </t>
  </si>
  <si>
    <t>32.3) Quá trình phụ cấp khác</t>
  </si>
  <si>
    <t>CODE</t>
  </si>
  <si>
    <t>Giáo viên trung học</t>
  </si>
  <si>
    <t>Kế toán viên cao đẳng</t>
  </si>
  <si>
    <t>06a.031</t>
  </si>
  <si>
    <t>Kiểm tra viên cao đẳng thuế</t>
  </si>
  <si>
    <t>06a.038</t>
  </si>
  <si>
    <t>Kiểm tra viên cao đẳng hải quan</t>
  </si>
  <si>
    <t>08a.051</t>
  </si>
  <si>
    <t>Giáo viên trung học cao cấp</t>
  </si>
  <si>
    <t>15.112</t>
  </si>
  <si>
    <t>Kiểm soát viên cao cấp thị trường</t>
  </si>
  <si>
    <t>21.187</t>
  </si>
  <si>
    <t>Kiểm soát viên chính thị trường</t>
  </si>
  <si>
    <t>21.188</t>
  </si>
  <si>
    <t>Kiểm soát viên thị trường</t>
  </si>
  <si>
    <t>21.189</t>
  </si>
  <si>
    <t>Kiểm soát viên trung cấp thị trường</t>
  </si>
  <si>
    <t>21.190</t>
  </si>
  <si>
    <t>Quay phim viên cao cấp</t>
  </si>
  <si>
    <t>17.148</t>
  </si>
  <si>
    <t>Quay phim viên chính</t>
  </si>
  <si>
    <t>17.149</t>
  </si>
  <si>
    <t>Quay phim viên</t>
  </si>
  <si>
    <t>17.150</t>
  </si>
  <si>
    <t>Dựng phim viên cao cấp</t>
  </si>
  <si>
    <t>17.151</t>
  </si>
  <si>
    <t>Dựng phim viên chính</t>
  </si>
  <si>
    <t>17.152</t>
  </si>
  <si>
    <t>Dựng phim viên</t>
  </si>
  <si>
    <t>17.153</t>
  </si>
  <si>
    <t>Âm thanh viên chính</t>
  </si>
  <si>
    <t>17a.192</t>
  </si>
  <si>
    <t>Âm thanh viên</t>
  </si>
  <si>
    <t>17a.193</t>
  </si>
  <si>
    <t>497-Âm thanh viên</t>
  </si>
  <si>
    <t>498-Âm thanh viên chính</t>
  </si>
  <si>
    <t>499-Dựng phim viên</t>
  </si>
  <si>
    <t>500-Dựng phim viên chính</t>
  </si>
  <si>
    <t>501-Dựng phim viên cao cấp</t>
  </si>
  <si>
    <t>502-Quay phim viên</t>
  </si>
  <si>
    <t>503-Quay phim viên chính</t>
  </si>
  <si>
    <t>504-Quay phim viên cao cấp</t>
  </si>
  <si>
    <t>505-Kiểm soát viên trung cấp thị trường</t>
  </si>
  <si>
    <t>506-Kiểm soát viên thị trường</t>
  </si>
  <si>
    <t>507-Kiểm soát viên chính thị trường</t>
  </si>
  <si>
    <t>508-Kiểm soát viên cao cấp thị trường</t>
  </si>
  <si>
    <t>509-Giáo viên trung học cao cấp</t>
  </si>
  <si>
    <t>510-Kiểm tra viên cao đẳng hải quan</t>
  </si>
  <si>
    <t>511-Kiểm tra viên cao đẳng thuế</t>
  </si>
  <si>
    <t>512-Kế toán viên cao đẳng</t>
  </si>
  <si>
    <t>513-Nhân viên</t>
  </si>
  <si>
    <t>--------Lãnh đạo Vụ(*13162*)</t>
  </si>
  <si>
    <t>-----------Lãnh đạo Văn phòng(*13161*)</t>
  </si>
  <si>
    <t>-----------Lãnh đạo Thanh tra(*13163*)</t>
  </si>
  <si>
    <t>-----------Lãnh đạo Vụ(*13181*)</t>
  </si>
  <si>
    <t>-----------Lãnh đạo Vụ(*13165*)</t>
  </si>
  <si>
    <t>-----------Lãnh đạo Vụ(*13164*)</t>
  </si>
  <si>
    <t>-----------Lãnh đạo Vụ(*13166*)</t>
  </si>
  <si>
    <t>-----------Lãnh đạo Vụ(*13167*)</t>
  </si>
  <si>
    <t>-----------Ban Lãnh đạo(*13168*)</t>
  </si>
  <si>
    <t>-----------Ban Lãnh đạo(*13169*)</t>
  </si>
  <si>
    <t>-----------Ban Lãnh đạo(*13183*)</t>
  </si>
  <si>
    <t>-----------Ban Lãnh đạo(*13170*)</t>
  </si>
  <si>
    <t>-----------Ban Lãnh đạo(*13184*)</t>
  </si>
  <si>
    <t>-----------Lãnh đạo Vụ(*13185*)</t>
  </si>
  <si>
    <t>-----------Lãnh đạo Vụ(*13186*)</t>
  </si>
  <si>
    <t>-----------Lãnh đạo Thanh tra(*13171*)</t>
  </si>
  <si>
    <t>-----------Lãnh đạo Vụ(*13187*)</t>
  </si>
  <si>
    <t>-----------Ban Lãnh đạo(*13188*)</t>
  </si>
  <si>
    <t>-----------Ban Lãnh đạo(*13189*)</t>
  </si>
  <si>
    <t>-----------Ban Lãnh đạo(*13172*)</t>
  </si>
  <si>
    <t>-----------Ban Lãnh đạo(*13190*)</t>
  </si>
  <si>
    <t>-----------Lãnh đạo Vụ(*13173*)</t>
  </si>
  <si>
    <t>-----------Lãnh đạo Vụ(*13191*)</t>
  </si>
  <si>
    <t>-----------Lãnh đạo Vụ(*13174*)</t>
  </si>
  <si>
    <t>-----------Ban Lãnh đạo(*13192*)</t>
  </si>
  <si>
    <t>-----------Ban Lãnh đạo(*13193*)</t>
  </si>
  <si>
    <t>-----------Lãnh đạo Vụ(*13194*)</t>
  </si>
  <si>
    <t>-----------Ban lãnh đạo(*13195*)</t>
  </si>
  <si>
    <t>----------Ban Giám đốc(*13196*)</t>
  </si>
  <si>
    <t>--------Ban giám hiệu(*13197*)</t>
  </si>
  <si>
    <t>--------Ban lãnh đạo(*13258*)</t>
  </si>
  <si>
    <t>--------Ban Lãnh đạo(*13198*)</t>
  </si>
  <si>
    <t>--------Ban Lãnh đạo(*13199*)</t>
  </si>
  <si>
    <t>--------Ban Lãnh đạo(*13175*)</t>
  </si>
  <si>
    <t>--------Trường bồi dưỡng nghiệp vụ(*162651*)</t>
  </si>
  <si>
    <t>3768-QLNN-Khác</t>
  </si>
  <si>
    <t>Số hiệu Cán bộ, CC:</t>
  </si>
  <si>
    <t>Cơ quan, đơn vị sử dụng Cán bộ, CC :</t>
  </si>
  <si>
    <t>Cơ quan, đơn vị có thẩm quyền quản lý Cán bộ, CC:</t>
  </si>
  <si>
    <t>Hệ thống sẽ tự động lấy thông tin Chức danh nghề nghiệp CBCC chức, Bậc lương, Hệ số, Ngày hưởng từ quá trình lương.</t>
  </si>
  <si>
    <t>Dữ liệu khen thưởng của CBCC sẽ được đồng bộ từ hệ thống thi đua khen thưởng của Bộ tài chính</t>
  </si>
  <si>
    <t xml:space="preserve">14) Chức danh nghề nghiệp công chức: </t>
  </si>
  <si>
    <t>BIỂU MẪU KÊ KHAI THÔNG TIN CÁN BỘ, CÔNG CHỨC</t>
  </si>
  <si>
    <t>Họa sĩ cao cấp</t>
  </si>
  <si>
    <t>17.160</t>
  </si>
  <si>
    <t>Họa sĩ chính</t>
  </si>
  <si>
    <t>17.161</t>
  </si>
  <si>
    <t>Họa sĩ</t>
  </si>
  <si>
    <t>17.162</t>
  </si>
  <si>
    <t>Họa sĩ trung cấp</t>
  </si>
  <si>
    <t>17.163</t>
  </si>
  <si>
    <t>Thư viện viên cao cấp</t>
  </si>
  <si>
    <t>17.168</t>
  </si>
  <si>
    <t>Thư viện viên chính</t>
  </si>
  <si>
    <t>17.169</t>
  </si>
  <si>
    <t>Thư viện viên</t>
  </si>
  <si>
    <t>17.170</t>
  </si>
  <si>
    <t>Thư viện viên trung cấp</t>
  </si>
  <si>
    <t>17.171</t>
  </si>
  <si>
    <t>Thư viện viên cao đẳng</t>
  </si>
  <si>
    <t>17a.171</t>
  </si>
  <si>
    <t>Hướng dẫn viên</t>
  </si>
  <si>
    <t>18.182</t>
  </si>
  <si>
    <t>Lưu trữ viên chính (hạng II)</t>
  </si>
  <si>
    <t>V.01.02.01</t>
  </si>
  <si>
    <t>Lưu trữ viên (hạng III)</t>
  </si>
  <si>
    <t>V.01.02.02</t>
  </si>
  <si>
    <t>Lưu trữ viên trung cấp (hạng IV)</t>
  </si>
  <si>
    <t>V.01.02.03</t>
  </si>
  <si>
    <t>Huấn luyện viên cao cấp (hạng I)</t>
  </si>
  <si>
    <t>V.10.01.01</t>
  </si>
  <si>
    <t>Huấn luyện viên chính (hạng II)</t>
  </si>
  <si>
    <t>V.10.01.02</t>
  </si>
  <si>
    <t>Huấn luyện viên (hạng III)</t>
  </si>
  <si>
    <t>V.10.01.03</t>
  </si>
  <si>
    <t>Hướng dẫn viên (hạng IV)</t>
  </si>
  <si>
    <t>V.10.01.04</t>
  </si>
  <si>
    <t>Thư viện viên hạng II</t>
  </si>
  <si>
    <t>V.10.02.05</t>
  </si>
  <si>
    <t>Thư viện viên hạng III</t>
  </si>
  <si>
    <t>V.10.02.06</t>
  </si>
  <si>
    <t>Thư viện viên hạng IV</t>
  </si>
  <si>
    <t>V.10.02.07</t>
  </si>
  <si>
    <t>Đạo diễn nghệ thuật hạng I</t>
  </si>
  <si>
    <t>V.10.03.08</t>
  </si>
  <si>
    <t>Đạo diễn nghệ thuật hạng II</t>
  </si>
  <si>
    <t>V.10.03.09</t>
  </si>
  <si>
    <t>Đạo diễn nghệ thuật hạng III</t>
  </si>
  <si>
    <t>V.10.03.10</t>
  </si>
  <si>
    <t>Biên tập viên hạng I</t>
  </si>
  <si>
    <t>V.11.01.01</t>
  </si>
  <si>
    <t>Biên tập viên hạng II</t>
  </si>
  <si>
    <t>V.11.01.02</t>
  </si>
  <si>
    <t>Biên tập viên hạng III</t>
  </si>
  <si>
    <t>V.11.01.03</t>
  </si>
  <si>
    <t>Phóng viên hạng I</t>
  </si>
  <si>
    <t>V.11.02.04</t>
  </si>
  <si>
    <t>Phóng viên hạng II</t>
  </si>
  <si>
    <t>V.11.02.05</t>
  </si>
  <si>
    <t>Phóng viên hạng III</t>
  </si>
  <si>
    <t>V.11.02.06</t>
  </si>
  <si>
    <t>Biên dịch viên hạng I</t>
  </si>
  <si>
    <t>V.11.03.07</t>
  </si>
  <si>
    <t>Biên dịch viên hạng II</t>
  </si>
  <si>
    <t>V.11.03.08</t>
  </si>
  <si>
    <t>Biên dịch viên hạng III</t>
  </si>
  <si>
    <t>V.11.03.09</t>
  </si>
  <si>
    <t>Họa sĩ hạng I</t>
  </si>
  <si>
    <t>V10.08.25</t>
  </si>
  <si>
    <t>Họa sĩ hạng II</t>
  </si>
  <si>
    <t>V10.08.26</t>
  </si>
  <si>
    <t>Họa sĩ hạng III</t>
  </si>
  <si>
    <t>V10.08.27</t>
  </si>
  <si>
    <t>Họa sĩ hạng IV</t>
  </si>
  <si>
    <t>V10.08.28</t>
  </si>
  <si>
    <t>Âm thanh viên hạng I</t>
  </si>
  <si>
    <t>V11.09.23</t>
  </si>
  <si>
    <t>Âm thanh viên hạng II</t>
  </si>
  <si>
    <t>V11.09.24</t>
  </si>
  <si>
    <t>Âm thanh viên hạng III</t>
  </si>
  <si>
    <t>V11.09.25</t>
  </si>
  <si>
    <t>Âm thanh viên hạng IV</t>
  </si>
  <si>
    <t>V11.09.26</t>
  </si>
  <si>
    <t>Dựng phim hạng I</t>
  </si>
  <si>
    <t>V11.11.31</t>
  </si>
  <si>
    <t>Dựng phim hạng II</t>
  </si>
  <si>
    <t>V11.11.32</t>
  </si>
  <si>
    <t>Dựng phim hạng III</t>
  </si>
  <si>
    <t>V11.11.33</t>
  </si>
  <si>
    <t>Dựng phim hạng IV</t>
  </si>
  <si>
    <t>V11.11.34</t>
  </si>
  <si>
    <t>Quay phim hạng I</t>
  </si>
  <si>
    <t>V11.12.35</t>
  </si>
  <si>
    <t>Quay phim hạng II</t>
  </si>
  <si>
    <t>V11.12.36</t>
  </si>
  <si>
    <t>Quay phim hạng III</t>
  </si>
  <si>
    <t>V11.12.37</t>
  </si>
  <si>
    <t>Quay phim hạng IV</t>
  </si>
  <si>
    <t>V11.12.38</t>
  </si>
  <si>
    <t>NGUYỄN HOÀNG TÂN</t>
  </si>
  <si>
    <t>1963</t>
  </si>
  <si>
    <t>Mỹ Thuận</t>
  </si>
  <si>
    <t>Bình Minh</t>
  </si>
  <si>
    <t>Vĩnh Long</t>
  </si>
  <si>
    <t>TP.HCM</t>
  </si>
  <si>
    <t>39/13 Vườn chuối,p4,q3,TP.HCM</t>
  </si>
  <si>
    <t>Bộ tham mưu quân khu 7</t>
  </si>
  <si>
    <t>28/09/1989</t>
  </si>
  <si>
    <t>Cục Hải quan TP.HCM</t>
  </si>
  <si>
    <t>viết biên lai thuế XNK</t>
  </si>
  <si>
    <t>20/02/1982</t>
  </si>
  <si>
    <t>tốt</t>
  </si>
  <si>
    <t>020301123</t>
  </si>
  <si>
    <t>15/08/2011</t>
  </si>
  <si>
    <t>Cao đẳng Hải quan</t>
  </si>
  <si>
    <t>Nghiệp vụ</t>
  </si>
  <si>
    <t>05/1996</t>
  </si>
  <si>
    <t>08/1996</t>
  </si>
  <si>
    <t>1957/GCN/K396</t>
  </si>
  <si>
    <t>13/08/1996</t>
  </si>
  <si>
    <t>Đại học Thương Mại</t>
  </si>
  <si>
    <t>Quản trị kinh doanh</t>
  </si>
  <si>
    <t>18809-TC/134DQ5SG</t>
  </si>
  <si>
    <t>12/04/2006</t>
  </si>
  <si>
    <t>Đại học Mở Hà Nội</t>
  </si>
  <si>
    <t>12/2007</t>
  </si>
  <si>
    <t>04/2008</t>
  </si>
  <si>
    <t>04/2002</t>
  </si>
  <si>
    <t>11/2001</t>
  </si>
  <si>
    <t>627926</t>
  </si>
  <si>
    <t>17/04/2002</t>
  </si>
  <si>
    <t>Cao đẳng bán công - công nghệ-QTDN</t>
  </si>
  <si>
    <t>08/2004</t>
  </si>
  <si>
    <t>11/2004</t>
  </si>
  <si>
    <t>731840</t>
  </si>
  <si>
    <t>22/11/2004</t>
  </si>
  <si>
    <t>Bồi dưỡng cán bộ tài chính</t>
  </si>
  <si>
    <t>1206/CV</t>
  </si>
  <si>
    <t>09/05/2008</t>
  </si>
  <si>
    <t>1991</t>
  </si>
  <si>
    <t>891-Bố đẻ</t>
  </si>
  <si>
    <t>NGUYỄN VĂN AN</t>
  </si>
  <si>
    <t>1928</t>
  </si>
  <si>
    <t>đã mất</t>
  </si>
  <si>
    <t>892-Mẹ đẻ</t>
  </si>
  <si>
    <t>NGUYỄN THỊ KÍNH</t>
  </si>
  <si>
    <t>1930</t>
  </si>
  <si>
    <t>TP.Hồ Chí Minh</t>
  </si>
  <si>
    <t>240/3 Lê thánh tôn ,q1,TP.HCM</t>
  </si>
  <si>
    <t>già yếu</t>
  </si>
  <si>
    <t>893-Vợ</t>
  </si>
  <si>
    <t>LÊ THÚY LÂM</t>
  </si>
  <si>
    <t>1962</t>
  </si>
  <si>
    <t>Huế</t>
  </si>
  <si>
    <t>nội trợ</t>
  </si>
  <si>
    <t>39/13 vườn chuối ,p4,q3,TP.HCM</t>
  </si>
  <si>
    <t>3286-Con gái ruột</t>
  </si>
  <si>
    <t>NGUYỄN HOÀNG MỸ LINH</t>
  </si>
  <si>
    <t>898-Con trai ruột</t>
  </si>
  <si>
    <t>NGUYỄN HOÀNG LONG</t>
  </si>
  <si>
    <t>1997</t>
  </si>
  <si>
    <t>Kinh doanh</t>
  </si>
  <si>
    <t>896-Chị ruột</t>
  </si>
  <si>
    <t>NGUYỄN THỊ XUÂN HƯƠNG</t>
  </si>
  <si>
    <t>1960</t>
  </si>
  <si>
    <t>288/5 An dương vương,p4,q5,TP.HCM</t>
  </si>
  <si>
    <t>895-Anh ruột</t>
  </si>
  <si>
    <t>NGUYỄN HOÀNG MINH</t>
  </si>
  <si>
    <t>1961</t>
  </si>
  <si>
    <t>142E /27 Cô giang,phú nhuận,TP.HCM</t>
  </si>
  <si>
    <t>897-Em trai ruột</t>
  </si>
  <si>
    <t>1964</t>
  </si>
  <si>
    <t>3283-Em gái ruột</t>
  </si>
  <si>
    <t>NGYỄN THỊ XUÂN THANH</t>
  </si>
  <si>
    <t>NGUYỄN HOÀNG KiỆT</t>
  </si>
  <si>
    <t>1966</t>
  </si>
  <si>
    <t>182 Hai bà trưng,q1,TP.HCM</t>
  </si>
  <si>
    <t>NGUYỄN THỊ XUÂN DUNG</t>
  </si>
  <si>
    <t>1969</t>
  </si>
  <si>
    <t>3281-Bố vợ</t>
  </si>
  <si>
    <t>LÊ THANH BÁ</t>
  </si>
  <si>
    <t>1935</t>
  </si>
  <si>
    <t>62/100 lý chính thắng,q3,TP.HCM</t>
  </si>
  <si>
    <t>nghỉ hưu</t>
  </si>
  <si>
    <t>3282-Mẹ vợ</t>
  </si>
  <si>
    <t>LƯƠNG THỊ HUYỀN SƠN</t>
  </si>
  <si>
    <t>1939</t>
  </si>
  <si>
    <t>Hà Nội</t>
  </si>
  <si>
    <t>3290-Anh vợ</t>
  </si>
  <si>
    <t>LÊ HOÀNG DŨNG</t>
  </si>
  <si>
    <t>1958</t>
  </si>
  <si>
    <t>902-Chị vợ</t>
  </si>
  <si>
    <t>LÊ THỊ MỘNG HỒNG</t>
  </si>
  <si>
    <t>2F cư xá phúc hải,Tân Phong ,BiênHhòa</t>
  </si>
  <si>
    <t>903-Em gái vợ</t>
  </si>
  <si>
    <t>LÊ THÚY LiỄU</t>
  </si>
  <si>
    <t>Nội trợ</t>
  </si>
  <si>
    <t>3291-Em trai vợ</t>
  </si>
  <si>
    <t>LÊ THIỆN CẢM</t>
  </si>
  <si>
    <t>LÊ  HỒNG ĐiỆP</t>
  </si>
  <si>
    <t>1965</t>
  </si>
  <si>
    <t>LÊ MỸ TRÂN</t>
  </si>
  <si>
    <t>1968</t>
  </si>
  <si>
    <t>LÊ THUẬN HÓA</t>
  </si>
  <si>
    <t>công nhân viên</t>
  </si>
  <si>
    <t>công ty điện lực tân thuận,Q4,TP.HCM</t>
  </si>
  <si>
    <t>LÊ THANH NAM</t>
  </si>
  <si>
    <t>1973</t>
  </si>
  <si>
    <t>LÊ THANH THẾ</t>
  </si>
  <si>
    <t>1974</t>
  </si>
  <si>
    <t>Bến Thành</t>
  </si>
  <si>
    <t>0296374678</t>
  </si>
  <si>
    <t>BHXH TP.HCM</t>
  </si>
  <si>
    <t>12/1989</t>
  </si>
  <si>
    <t>05/1991</t>
  </si>
  <si>
    <t>---------Cục Hải quan Thành phố Hồ Chí Minh(*163142*)</t>
  </si>
  <si>
    <t>Đội bóng đá</t>
  </si>
  <si>
    <t>Hải quan Sân bay TSN</t>
  </si>
  <si>
    <t>12/1999</t>
  </si>
  <si>
    <t>Hải quan Bưu điện TP.HCM</t>
  </si>
  <si>
    <t>01/2003</t>
  </si>
  <si>
    <t>02/2009</t>
  </si>
  <si>
    <t>Chi cục HQ Gia Công</t>
  </si>
  <si>
    <t>12/2013</t>
  </si>
  <si>
    <t>06/1991</t>
  </si>
  <si>
    <t>11/1999</t>
  </si>
  <si>
    <t>12/2002</t>
  </si>
  <si>
    <t>-----------Cục Hải quan Thành phố Hồ Chí Minh(*2987*)</t>
  </si>
  <si>
    <t>03/2009</t>
  </si>
  <si>
    <t>01/2014</t>
  </si>
  <si>
    <t>Đội HLN, HLX, GSKS</t>
  </si>
  <si>
    <t>01/2018</t>
  </si>
  <si>
    <t>Cán bộ</t>
  </si>
  <si>
    <t>Trưởng Phòng</t>
  </si>
  <si>
    <t>Phòng giao thông vận tải Q1</t>
  </si>
  <si>
    <t>65 Phạm Ngũ Lão Q1</t>
  </si>
  <si>
    <t>không</t>
  </si>
  <si>
    <t>NGUYỄN HOÀNG  TUẤN</t>
  </si>
  <si>
    <t>Giáo Viên</t>
  </si>
  <si>
    <t>07/2018</t>
  </si>
  <si>
    <t>9/9</t>
  </si>
  <si>
    <t>4,98</t>
  </si>
  <si>
    <t>05/2001</t>
  </si>
  <si>
    <t>06/2005</t>
  </si>
  <si>
    <t>Chi cục KTSTQ</t>
  </si>
  <si>
    <t>---------------Đội Thủ tục hàng bưu chính(*168167*)</t>
  </si>
  <si>
    <t>08/2018</t>
  </si>
  <si>
    <t>02/2018 Đội bưu chính</t>
  </si>
  <si>
    <t>Quận 1</t>
  </si>
</sst>
</file>

<file path=xl/styles.xml><?xml version="1.0" encoding="utf-8"?>
<styleSheet xmlns="http://schemas.openxmlformats.org/spreadsheetml/2006/main" xmlns:mc="http://schemas.openxmlformats.org/markup-compatibility/2006" xmlns:x14ac="http://schemas.microsoft.com/office/spreadsheetml/2009/9/ac" mc:Ignorable="x14ac">
  <fonts count="45" x14ac:knownFonts="1">
    <font>
      <sz val="10"/>
      <name val="Arial"/>
    </font>
    <font>
      <sz val="8"/>
      <name val="Tahoma"/>
      <family val="2"/>
    </font>
    <font>
      <b/>
      <sz val="8"/>
      <name val="Tahoma"/>
      <family val="2"/>
    </font>
    <font>
      <sz val="13"/>
      <name val="Times New Roman"/>
      <family val="1"/>
    </font>
    <font>
      <i/>
      <sz val="12"/>
      <name val="Times New Roman"/>
      <family val="1"/>
    </font>
    <font>
      <sz val="12"/>
      <name val="Times New Roman"/>
      <family val="1"/>
    </font>
    <font>
      <b/>
      <sz val="13"/>
      <name val="Times New Roman"/>
      <family val="1"/>
    </font>
    <font>
      <i/>
      <sz val="13"/>
      <name val="Times New Roman"/>
      <family val="1"/>
    </font>
    <font>
      <sz val="10"/>
      <name val="Times New Roman"/>
      <family val="1"/>
    </font>
    <font>
      <sz val="11"/>
      <name val="Times New Roman"/>
      <family val="1"/>
    </font>
    <font>
      <i/>
      <sz val="11"/>
      <name val="Times New Roman"/>
      <family val="1"/>
    </font>
    <font>
      <sz val="10"/>
      <name val="Microsoft Sans Serif"/>
      <family val="2"/>
    </font>
    <font>
      <b/>
      <sz val="10"/>
      <name val="Microsoft Sans Serif"/>
      <family val="2"/>
    </font>
    <font>
      <b/>
      <sz val="10"/>
      <name val="Times New Roman"/>
      <family val="1"/>
    </font>
    <font>
      <b/>
      <sz val="12"/>
      <name val="Times New Roman"/>
      <family val="1"/>
    </font>
    <font>
      <b/>
      <sz val="10"/>
      <name val="Arial"/>
      <family val="2"/>
    </font>
    <font>
      <sz val="13"/>
      <color theme="1"/>
      <name val="Times New Roman"/>
      <family val="1"/>
    </font>
    <font>
      <sz val="13"/>
      <color rgb="FFFF0000"/>
      <name val="Times New Roman"/>
      <family val="1"/>
    </font>
    <font>
      <sz val="12"/>
      <color theme="1"/>
      <name val="Times New Roman"/>
      <family val="1"/>
    </font>
    <font>
      <i/>
      <sz val="11"/>
      <color rgb="FFFF0000"/>
      <name val="Times New Roman"/>
      <family val="1"/>
    </font>
    <font>
      <i/>
      <sz val="12"/>
      <color rgb="FFFF0000"/>
      <name val="Times New Roman"/>
      <family val="1"/>
    </font>
    <font>
      <sz val="11"/>
      <color theme="1"/>
      <name val="Calibri"/>
      <family val="2"/>
    </font>
    <font>
      <sz val="9"/>
      <color rgb="FF333333"/>
      <name val="Arial"/>
      <family val="2"/>
    </font>
    <font>
      <b/>
      <sz val="11"/>
      <color theme="1"/>
      <name val="Calibri"/>
      <family val="2"/>
    </font>
    <font>
      <sz val="12"/>
      <color rgb="FF000000"/>
      <name val="Times New Roman"/>
      <family val="1"/>
    </font>
    <font>
      <sz val="11"/>
      <color rgb="FF1F497D"/>
      <name val="Arial"/>
      <family val="2"/>
    </font>
    <font>
      <sz val="11"/>
      <color rgb="FFFF0000"/>
      <name val="Calibri"/>
      <family val="2"/>
    </font>
    <font>
      <b/>
      <sz val="18"/>
      <color theme="3"/>
      <name val="Cambria"/>
      <family val="2"/>
    </font>
    <font>
      <b/>
      <sz val="11"/>
      <color rgb="FF3F3F3F"/>
      <name val="Calibri"/>
      <family val="2"/>
    </font>
    <font>
      <sz val="11"/>
      <color rgb="FF9C6500"/>
      <name val="Calibri"/>
      <family val="2"/>
    </font>
    <font>
      <sz val="11"/>
      <color rgb="FFFA7D00"/>
      <name val="Calibri"/>
      <family val="2"/>
    </font>
    <font>
      <sz val="11"/>
      <color rgb="FF3F3F76"/>
      <name val="Calibri"/>
      <family val="2"/>
    </font>
    <font>
      <b/>
      <sz val="11"/>
      <color theme="3"/>
      <name val="Calibri"/>
      <family val="2"/>
    </font>
    <font>
      <b/>
      <sz val="13"/>
      <color theme="3"/>
      <name val="Calibri"/>
      <family val="2"/>
    </font>
    <font>
      <b/>
      <sz val="15"/>
      <color theme="3"/>
      <name val="Calibri"/>
      <family val="2"/>
    </font>
    <font>
      <sz val="11"/>
      <color rgb="FF006100"/>
      <name val="Calibri"/>
      <family val="2"/>
    </font>
    <font>
      <i/>
      <sz val="11"/>
      <color rgb="FF7F7F7F"/>
      <name val="Calibri"/>
      <family val="2"/>
    </font>
    <font>
      <b/>
      <sz val="11"/>
      <color theme="0"/>
      <name val="Calibri"/>
      <family val="2"/>
    </font>
    <font>
      <b/>
      <sz val="11"/>
      <color rgb="FFFA7D00"/>
      <name val="Calibri"/>
      <family val="2"/>
    </font>
    <font>
      <sz val="11"/>
      <color rgb="FF9C0006"/>
      <name val="Calibri"/>
      <family val="2"/>
    </font>
    <font>
      <sz val="11"/>
      <color theme="0"/>
      <name val="Calibri"/>
      <family val="2"/>
    </font>
    <font>
      <sz val="10"/>
      <name val="Arial"/>
      <family val="2"/>
    </font>
    <font>
      <b/>
      <i/>
      <sz val="12"/>
      <name val="Times New Roman"/>
      <family val="1"/>
    </font>
    <font>
      <b/>
      <i/>
      <sz val="13"/>
      <name val="Times New Roman"/>
      <family val="1"/>
    </font>
    <font>
      <sz val="10"/>
      <color theme="1"/>
      <name val="Arial"/>
      <family val="2"/>
    </font>
  </fonts>
  <fills count="40">
    <fill>
      <patternFill patternType="none"/>
    </fill>
    <fill>
      <patternFill patternType="gray125"/>
    </fill>
    <fill>
      <patternFill patternType="solid">
        <fgColor theme="4" tint="0.79995117038483843"/>
        <bgColor indexed="64"/>
      </patternFill>
    </fill>
    <fill>
      <patternFill patternType="solid">
        <fgColor theme="5" tint="0.79995117038483843"/>
        <bgColor indexed="64"/>
      </patternFill>
    </fill>
    <fill>
      <patternFill patternType="solid">
        <fgColor theme="6" tint="0.79995117038483843"/>
        <bgColor indexed="64"/>
      </patternFill>
    </fill>
    <fill>
      <patternFill patternType="solid">
        <fgColor theme="7" tint="0.79995117038483843"/>
        <bgColor indexed="64"/>
      </patternFill>
    </fill>
    <fill>
      <patternFill patternType="solid">
        <fgColor theme="8" tint="0.79995117038483843"/>
        <bgColor indexed="64"/>
      </patternFill>
    </fill>
    <fill>
      <patternFill patternType="solid">
        <fgColor theme="9" tint="0.79995117038483843"/>
        <bgColor indexed="64"/>
      </patternFill>
    </fill>
    <fill>
      <patternFill patternType="solid">
        <fgColor theme="4" tint="0.59996337778862885"/>
        <bgColor indexed="64"/>
      </patternFill>
    </fill>
    <fill>
      <patternFill patternType="solid">
        <fgColor theme="5" tint="0.59996337778862885"/>
        <bgColor indexed="64"/>
      </patternFill>
    </fill>
    <fill>
      <patternFill patternType="solid">
        <fgColor theme="6" tint="0.59996337778862885"/>
        <bgColor indexed="64"/>
      </patternFill>
    </fill>
    <fill>
      <patternFill patternType="solid">
        <fgColor theme="7" tint="0.59996337778862885"/>
        <bgColor indexed="64"/>
      </patternFill>
    </fill>
    <fill>
      <patternFill patternType="solid">
        <fgColor theme="8" tint="0.59996337778862885"/>
        <bgColor indexed="64"/>
      </patternFill>
    </fill>
    <fill>
      <patternFill patternType="solid">
        <fgColor theme="9" tint="0.59996337778862885"/>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8" tint="0.39997558519241921"/>
        <bgColor indexed="64"/>
      </patternFill>
    </fill>
    <fill>
      <patternFill patternType="solid">
        <fgColor theme="9" tint="0.39997558519241921"/>
        <bgColor indexed="64"/>
      </patternFill>
    </fill>
    <fill>
      <patternFill patternType="solid">
        <fgColor theme="4"/>
        <bgColor indexed="64"/>
      </patternFill>
    </fill>
    <fill>
      <patternFill patternType="solid">
        <fgColor theme="5"/>
        <bgColor indexed="64"/>
      </patternFill>
    </fill>
    <fill>
      <patternFill patternType="solid">
        <fgColor theme="6"/>
        <bgColor indexed="64"/>
      </patternFill>
    </fill>
    <fill>
      <patternFill patternType="solid">
        <fgColor theme="7"/>
        <bgColor indexed="64"/>
      </patternFill>
    </fill>
    <fill>
      <patternFill patternType="solid">
        <fgColor theme="8"/>
        <bgColor indexed="64"/>
      </patternFill>
    </fill>
    <fill>
      <patternFill patternType="solid">
        <fgColor theme="9"/>
        <bgColor indexed="64"/>
      </patternFill>
    </fill>
    <fill>
      <patternFill patternType="solid">
        <fgColor rgb="FFFFC7CE"/>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C99"/>
        <bgColor indexed="64"/>
      </patternFill>
    </fill>
    <fill>
      <patternFill patternType="solid">
        <fgColor rgb="FFFFEB9C"/>
        <bgColor indexed="64"/>
      </patternFill>
    </fill>
    <fill>
      <patternFill patternType="solid">
        <fgColor rgb="FFFFFFCC"/>
        <bgColor indexed="64"/>
      </patternFill>
    </fill>
    <fill>
      <patternFill patternType="solid">
        <fgColor rgb="FFFFFF00"/>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theme="0" tint="-0.14996795556505021"/>
        <bgColor indexed="64"/>
      </patternFill>
    </fill>
    <fill>
      <patternFill patternType="solid">
        <fgColor theme="3" tint="0.79995117038483843"/>
        <bgColor indexed="64"/>
      </patternFill>
    </fill>
    <fill>
      <patternFill patternType="solid">
        <fgColor theme="3" tint="0.79998168889431442"/>
        <bgColor indexed="64"/>
      </patternFill>
    </fill>
    <fill>
      <patternFill patternType="solid">
        <fgColor theme="0" tint="-0.14999847407452621"/>
        <bgColor indexed="64"/>
      </patternFill>
    </fill>
  </fills>
  <borders count="28">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5422223578601"/>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hair">
        <color auto="1"/>
      </left>
      <right style="thin">
        <color auto="1"/>
      </right>
      <top style="hair">
        <color auto="1"/>
      </top>
      <bottom style="hair">
        <color auto="1"/>
      </bottom>
      <diagonal/>
    </border>
    <border>
      <left style="hair">
        <color auto="1"/>
      </left>
      <right style="hair">
        <color auto="1"/>
      </right>
      <top style="hair">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diagonal/>
    </border>
    <border>
      <left/>
      <right style="thin">
        <color auto="1"/>
      </right>
      <top style="thin">
        <color auto="1"/>
      </top>
      <bottom/>
      <diagonal/>
    </border>
    <border>
      <left/>
      <right/>
      <top style="dashed">
        <color auto="1"/>
      </top>
      <bottom style="dashed">
        <color auto="1"/>
      </bottom>
      <diagonal/>
    </border>
    <border>
      <left/>
      <right/>
      <top/>
      <bottom style="dashed">
        <color auto="1"/>
      </bottom>
      <diagonal/>
    </border>
    <border>
      <left style="thin">
        <color auto="1"/>
      </left>
      <right style="thin">
        <color auto="1"/>
      </right>
      <top/>
      <bottom style="thin">
        <color auto="1"/>
      </bottom>
      <diagonal/>
    </border>
  </borders>
  <cellStyleXfs count="44">
    <xf numFmtId="0" fontId="0" fillId="0" borderId="0"/>
    <xf numFmtId="0" fontId="21" fillId="2" borderId="0" applyNumberFormat="0" applyBorder="0" applyAlignment="0" applyProtection="0"/>
    <xf numFmtId="0" fontId="21" fillId="3" borderId="0" applyNumberFormat="0" applyBorder="0" applyAlignment="0" applyProtection="0"/>
    <xf numFmtId="0" fontId="21" fillId="4" borderId="0" applyNumberFormat="0" applyBorder="0" applyAlignment="0" applyProtection="0"/>
    <xf numFmtId="0" fontId="21" fillId="5" borderId="0" applyNumberFormat="0" applyBorder="0" applyAlignment="0" applyProtection="0"/>
    <xf numFmtId="0" fontId="21" fillId="6" borderId="0" applyNumberFormat="0" applyBorder="0" applyAlignment="0" applyProtection="0"/>
    <xf numFmtId="0" fontId="21" fillId="7" borderId="0" applyNumberFormat="0" applyBorder="0" applyAlignment="0" applyProtection="0"/>
    <xf numFmtId="0" fontId="21" fillId="8" borderId="0" applyNumberFormat="0" applyBorder="0" applyAlignment="0" applyProtection="0"/>
    <xf numFmtId="0" fontId="21" fillId="9" borderId="0" applyNumberFormat="0" applyBorder="0" applyAlignment="0" applyProtection="0"/>
    <xf numFmtId="0" fontId="21" fillId="10" borderId="0" applyNumberFormat="0" applyBorder="0" applyAlignment="0" applyProtection="0"/>
    <xf numFmtId="0" fontId="21" fillId="11" borderId="0" applyNumberFormat="0" applyBorder="0" applyAlignment="0" applyProtection="0"/>
    <xf numFmtId="0" fontId="21" fillId="12" borderId="0" applyNumberFormat="0" applyBorder="0" applyAlignment="0" applyProtection="0"/>
    <xf numFmtId="0" fontId="21" fillId="13" borderId="0" applyNumberFormat="0" applyBorder="0" applyAlignment="0" applyProtection="0"/>
    <xf numFmtId="0" fontId="40" fillId="14" borderId="0" applyNumberFormat="0" applyBorder="0" applyAlignment="0" applyProtection="0"/>
    <xf numFmtId="0" fontId="40" fillId="15" borderId="0" applyNumberFormat="0" applyBorder="0" applyAlignment="0" applyProtection="0"/>
    <xf numFmtId="0" fontId="40" fillId="16" borderId="0" applyNumberFormat="0" applyBorder="0" applyAlignment="0" applyProtection="0"/>
    <xf numFmtId="0" fontId="40" fillId="17" borderId="0" applyNumberFormat="0" applyBorder="0" applyAlignment="0" applyProtection="0"/>
    <xf numFmtId="0" fontId="40" fillId="18" borderId="0" applyNumberFormat="0" applyBorder="0" applyAlignment="0" applyProtection="0"/>
    <xf numFmtId="0" fontId="40" fillId="19" borderId="0" applyNumberFormat="0" applyBorder="0" applyAlignment="0" applyProtection="0"/>
    <xf numFmtId="0" fontId="40" fillId="20" borderId="0" applyNumberFormat="0" applyBorder="0" applyAlignment="0" applyProtection="0"/>
    <xf numFmtId="0" fontId="40" fillId="21" borderId="0" applyNumberFormat="0" applyBorder="0" applyAlignment="0" applyProtection="0"/>
    <xf numFmtId="0" fontId="40" fillId="22" borderId="0" applyNumberFormat="0" applyBorder="0" applyAlignment="0" applyProtection="0"/>
    <xf numFmtId="0" fontId="40" fillId="23" borderId="0" applyNumberFormat="0" applyBorder="0" applyAlignment="0" applyProtection="0"/>
    <xf numFmtId="0" fontId="40" fillId="24" borderId="0" applyNumberFormat="0" applyBorder="0" applyAlignment="0" applyProtection="0"/>
    <xf numFmtId="0" fontId="40" fillId="25" borderId="0" applyNumberFormat="0" applyBorder="0" applyAlignment="0" applyProtection="0"/>
    <xf numFmtId="0" fontId="39" fillId="26" borderId="0" applyNumberFormat="0" applyBorder="0" applyAlignment="0" applyProtection="0"/>
    <xf numFmtId="0" fontId="38" fillId="27" borderId="1" applyNumberFormat="0" applyAlignment="0" applyProtection="0"/>
    <xf numFmtId="0" fontId="37" fillId="28" borderId="2" applyNumberFormat="0" applyAlignment="0" applyProtection="0"/>
    <xf numFmtId="0" fontId="36" fillId="0" borderId="0" applyNumberFormat="0" applyFill="0" applyBorder="0" applyAlignment="0" applyProtection="0"/>
    <xf numFmtId="0" fontId="35" fillId="29" borderId="0" applyNumberFormat="0" applyBorder="0" applyAlignment="0" applyProtection="0"/>
    <xf numFmtId="0" fontId="34" fillId="0" borderId="3" applyNumberFormat="0" applyFill="0" applyAlignment="0" applyProtection="0"/>
    <xf numFmtId="0" fontId="33" fillId="0" borderId="4" applyNumberFormat="0" applyFill="0" applyAlignment="0" applyProtection="0"/>
    <xf numFmtId="0" fontId="32" fillId="0" borderId="5" applyNumberFormat="0" applyFill="0" applyAlignment="0" applyProtection="0"/>
    <xf numFmtId="0" fontId="32" fillId="0" borderId="0" applyNumberFormat="0" applyFill="0" applyBorder="0" applyAlignment="0" applyProtection="0"/>
    <xf numFmtId="0" fontId="31" fillId="30" borderId="1" applyNumberFormat="0" applyAlignment="0" applyProtection="0"/>
    <xf numFmtId="0" fontId="30" fillId="0" borderId="6" applyNumberFormat="0" applyFill="0" applyAlignment="0" applyProtection="0"/>
    <xf numFmtId="0" fontId="29" fillId="31" borderId="0" applyNumberFormat="0" applyBorder="0" applyAlignment="0" applyProtection="0"/>
    <xf numFmtId="0" fontId="41" fillId="0" borderId="0"/>
    <xf numFmtId="0" fontId="21" fillId="0" borderId="0"/>
    <xf numFmtId="0" fontId="21" fillId="32" borderId="7" applyNumberFormat="0" applyAlignment="0" applyProtection="0"/>
    <xf numFmtId="0" fontId="28" fillId="27" borderId="8" applyNumberFormat="0" applyAlignment="0" applyProtection="0"/>
    <xf numFmtId="0" fontId="27" fillId="0" borderId="0" applyNumberFormat="0" applyFill="0" applyBorder="0" applyAlignment="0" applyProtection="0"/>
    <xf numFmtId="0" fontId="23" fillId="0" borderId="9" applyNumberFormat="0" applyFill="0" applyAlignment="0" applyProtection="0"/>
    <xf numFmtId="0" fontId="26" fillId="0" borderId="0" applyNumberFormat="0" applyFill="0" applyBorder="0" applyAlignment="0" applyProtection="0"/>
  </cellStyleXfs>
  <cellXfs count="449">
    <xf numFmtId="0" fontId="0" fillId="0" borderId="0" xfId="0" applyAlignment="1"/>
    <xf numFmtId="0" fontId="8" fillId="0" borderId="0" xfId="0" applyFont="1" applyAlignment="1"/>
    <xf numFmtId="0" fontId="0" fillId="0" borderId="0" xfId="0" applyNumberFormat="1" applyAlignment="1"/>
    <xf numFmtId="0" fontId="0" fillId="33" borderId="0" xfId="0" applyFill="1" applyAlignment="1"/>
    <xf numFmtId="49" fontId="11" fillId="0" borderId="0" xfId="0" applyNumberFormat="1" applyFont="1" applyAlignment="1"/>
    <xf numFmtId="0" fontId="12" fillId="0" borderId="0" xfId="0" applyNumberFormat="1" applyFont="1" applyAlignment="1"/>
    <xf numFmtId="0" fontId="11" fillId="0" borderId="0" xfId="0" applyNumberFormat="1" applyFont="1" applyAlignment="1"/>
    <xf numFmtId="0" fontId="11" fillId="33" borderId="0" xfId="0" applyNumberFormat="1" applyFont="1" applyFill="1" applyAlignment="1"/>
    <xf numFmtId="49" fontId="11" fillId="33" borderId="0" xfId="0" applyNumberFormat="1" applyFont="1" applyFill="1" applyAlignment="1"/>
    <xf numFmtId="0" fontId="0" fillId="0" borderId="0" xfId="0" applyFont="1" applyAlignment="1"/>
    <xf numFmtId="49" fontId="11" fillId="34" borderId="0" xfId="0" applyNumberFormat="1" applyFont="1" applyFill="1" applyAlignment="1"/>
    <xf numFmtId="0" fontId="12" fillId="34" borderId="0" xfId="0" applyNumberFormat="1" applyFont="1" applyFill="1" applyAlignment="1"/>
    <xf numFmtId="0" fontId="13" fillId="28" borderId="10" xfId="0" applyFont="1" applyFill="1" applyBorder="1" applyAlignment="1"/>
    <xf numFmtId="0" fontId="13" fillId="28" borderId="11" xfId="0" applyFont="1" applyFill="1" applyBorder="1" applyAlignment="1"/>
    <xf numFmtId="0" fontId="13" fillId="34" borderId="0" xfId="0" applyFont="1" applyFill="1" applyAlignment="1"/>
    <xf numFmtId="0" fontId="8" fillId="34" borderId="0" xfId="0" applyFont="1" applyFill="1" applyAlignment="1"/>
    <xf numFmtId="49" fontId="8" fillId="35" borderId="0" xfId="0" applyNumberFormat="1" applyFont="1" applyFill="1" applyAlignment="1"/>
    <xf numFmtId="0" fontId="8" fillId="35" borderId="0" xfId="0" applyFont="1" applyFill="1" applyAlignment="1"/>
    <xf numFmtId="0" fontId="8" fillId="33" borderId="0" xfId="0" applyFont="1" applyFill="1" applyAlignment="1"/>
    <xf numFmtId="0" fontId="8" fillId="0" borderId="0" xfId="0" applyFont="1" applyBorder="1" applyAlignment="1"/>
    <xf numFmtId="49" fontId="8" fillId="0" borderId="0" xfId="0" applyNumberFormat="1" applyFont="1" applyAlignment="1"/>
    <xf numFmtId="49" fontId="8" fillId="0" borderId="0" xfId="0" applyNumberFormat="1" applyFont="1" applyAlignment="1"/>
    <xf numFmtId="49" fontId="13" fillId="36" borderId="0" xfId="0" applyNumberFormat="1" applyFont="1" applyFill="1" applyAlignment="1"/>
    <xf numFmtId="0" fontId="8" fillId="36" borderId="0" xfId="0" applyFont="1" applyFill="1" applyAlignment="1"/>
    <xf numFmtId="49" fontId="8" fillId="0" borderId="0" xfId="0" applyNumberFormat="1" applyFont="1" applyFill="1" applyAlignment="1"/>
    <xf numFmtId="0" fontId="8" fillId="0" borderId="0" xfId="0" applyFont="1" applyFill="1" applyAlignment="1"/>
    <xf numFmtId="49" fontId="8" fillId="34" borderId="0" xfId="0" applyNumberFormat="1" applyFont="1" applyFill="1" applyAlignment="1"/>
    <xf numFmtId="0" fontId="9" fillId="0" borderId="0" xfId="0" applyFont="1" applyAlignment="1"/>
    <xf numFmtId="49" fontId="8" fillId="33" borderId="0" xfId="37" applyNumberFormat="1" applyFont="1" applyFill="1"/>
    <xf numFmtId="0" fontId="13" fillId="0" borderId="0" xfId="0" applyNumberFormat="1" applyFont="1" applyAlignment="1"/>
    <xf numFmtId="0" fontId="8" fillId="0" borderId="0" xfId="0" applyNumberFormat="1" applyFont="1" applyAlignment="1"/>
    <xf numFmtId="0" fontId="8" fillId="0" borderId="0" xfId="0" applyNumberFormat="1" applyFont="1" applyAlignment="1"/>
    <xf numFmtId="0" fontId="13" fillId="0" borderId="0" xfId="0" applyNumberFormat="1" applyFont="1" applyAlignment="1"/>
    <xf numFmtId="22" fontId="8" fillId="0" borderId="0" xfId="0" applyNumberFormat="1" applyFont="1" applyAlignment="1"/>
    <xf numFmtId="0" fontId="25" fillId="33" borderId="0" xfId="0" applyFont="1" applyFill="1" applyAlignment="1"/>
    <xf numFmtId="0" fontId="8" fillId="0" borderId="0" xfId="0" applyFont="1" applyFill="1" applyAlignment="1" applyProtection="1"/>
    <xf numFmtId="0" fontId="3" fillId="0" borderId="0" xfId="0" applyFont="1" applyFill="1" applyBorder="1" applyAlignment="1" applyProtection="1">
      <alignment horizontal="left" vertical="top"/>
    </xf>
    <xf numFmtId="0" fontId="3" fillId="0" borderId="0" xfId="0" applyFont="1" applyFill="1" applyAlignment="1" applyProtection="1"/>
    <xf numFmtId="0" fontId="0" fillId="0" borderId="0" xfId="0" applyNumberFormat="1" applyFont="1" applyAlignment="1"/>
    <xf numFmtId="0" fontId="8" fillId="0" borderId="0" xfId="0" applyFont="1" applyFill="1" applyAlignment="1">
      <alignment horizontal="left" vertical="top"/>
    </xf>
    <xf numFmtId="0" fontId="8" fillId="0" borderId="0" xfId="0" applyFont="1" applyFill="1" applyAlignment="1" applyProtection="1">
      <alignment horizontal="left" vertical="top"/>
    </xf>
    <xf numFmtId="0" fontId="8" fillId="0" borderId="0" xfId="0" applyFont="1" applyFill="1" applyAlignment="1" applyProtection="1">
      <alignment horizontal="left" vertical="top" wrapText="1"/>
    </xf>
    <xf numFmtId="0" fontId="8" fillId="0" borderId="0" xfId="0" applyFont="1" applyFill="1" applyAlignment="1">
      <alignment horizontal="left" vertical="top" wrapText="1"/>
    </xf>
    <xf numFmtId="14" fontId="8" fillId="0" borderId="0" xfId="0" applyNumberFormat="1" applyFont="1" applyFill="1" applyAlignment="1" applyProtection="1">
      <alignment horizontal="left" vertical="top"/>
    </xf>
    <xf numFmtId="14" fontId="8" fillId="0" borderId="0" xfId="0" applyNumberFormat="1" applyFont="1" applyFill="1" applyAlignment="1" applyProtection="1">
      <alignment horizontal="left" vertical="top" wrapText="1"/>
    </xf>
    <xf numFmtId="3" fontId="5" fillId="0" borderId="12" xfId="0" applyNumberFormat="1" applyFont="1" applyBorder="1" applyAlignment="1">
      <alignment vertical="top" wrapText="1"/>
    </xf>
    <xf numFmtId="3" fontId="14" fillId="0" borderId="12" xfId="0" applyNumberFormat="1" applyFont="1" applyBorder="1" applyAlignment="1">
      <alignment vertical="top" wrapText="1"/>
    </xf>
    <xf numFmtId="0" fontId="5" fillId="0" borderId="12" xfId="0" applyFont="1" applyBorder="1" applyAlignment="1">
      <alignment horizontal="justify"/>
    </xf>
    <xf numFmtId="0" fontId="14" fillId="0" borderId="12" xfId="0" applyFont="1" applyBorder="1" applyAlignment="1">
      <alignment horizontal="justify"/>
    </xf>
    <xf numFmtId="0" fontId="24" fillId="0" borderId="12" xfId="0" applyFont="1" applyBorder="1" applyAlignment="1">
      <alignment horizontal="justify"/>
    </xf>
    <xf numFmtId="0" fontId="5" fillId="0" borderId="12" xfId="0" applyFont="1" applyBorder="1" applyAlignment="1"/>
    <xf numFmtId="3" fontId="14" fillId="0" borderId="13" xfId="0" applyNumberFormat="1" applyFont="1" applyBorder="1" applyAlignment="1">
      <alignment vertical="top" wrapText="1"/>
    </xf>
    <xf numFmtId="49" fontId="0" fillId="0" borderId="0" xfId="0" applyNumberFormat="1" applyAlignment="1"/>
    <xf numFmtId="49" fontId="0" fillId="0" borderId="0" xfId="0" applyNumberFormat="1" applyFont="1" applyAlignment="1"/>
    <xf numFmtId="49" fontId="13" fillId="0" borderId="0" xfId="0" applyNumberFormat="1" applyFont="1" applyAlignment="1"/>
    <xf numFmtId="3" fontId="3" fillId="0" borderId="0" xfId="37" applyNumberFormat="1" applyFont="1" applyBorder="1" applyAlignment="1">
      <alignment vertical="top" wrapText="1"/>
    </xf>
    <xf numFmtId="0" fontId="0" fillId="0" borderId="0" xfId="0" applyAlignment="1"/>
    <xf numFmtId="0" fontId="0" fillId="0" borderId="0" xfId="0" applyNumberFormat="1" applyBorder="1" applyAlignment="1"/>
    <xf numFmtId="0" fontId="0" fillId="0" borderId="0" xfId="0" applyNumberFormat="1" applyFill="1" applyBorder="1" applyAlignment="1"/>
    <xf numFmtId="0" fontId="15" fillId="0" borderId="0" xfId="0" applyFont="1" applyAlignment="1"/>
    <xf numFmtId="0" fontId="0" fillId="0" borderId="0" xfId="0" applyFill="1" applyAlignment="1"/>
    <xf numFmtId="3" fontId="0" fillId="0" borderId="0" xfId="0" quotePrefix="1" applyNumberFormat="1" applyFont="1" applyAlignment="1"/>
    <xf numFmtId="0" fontId="13" fillId="0" borderId="0" xfId="0" applyFont="1" applyAlignment="1"/>
    <xf numFmtId="0" fontId="0" fillId="0" borderId="0" xfId="0" applyNumberFormat="1" applyFont="1" applyAlignment="1"/>
    <xf numFmtId="0" fontId="3" fillId="0" borderId="0" xfId="0" applyFont="1" applyFill="1" applyBorder="1" applyAlignment="1" applyProtection="1">
      <alignment horizontal="center" vertical="top"/>
    </xf>
    <xf numFmtId="0" fontId="8" fillId="0" borderId="0" xfId="0" applyFont="1" applyFill="1" applyBorder="1" applyAlignment="1" applyProtection="1"/>
    <xf numFmtId="49" fontId="0" fillId="0" borderId="0" xfId="0" applyNumberFormat="1" applyAlignment="1">
      <alignment wrapText="1"/>
    </xf>
    <xf numFmtId="49" fontId="23" fillId="0" borderId="0" xfId="0" applyNumberFormat="1" applyFont="1" applyAlignment="1"/>
    <xf numFmtId="49" fontId="15" fillId="0" borderId="0" xfId="0" applyNumberFormat="1" applyFont="1" applyAlignment="1"/>
    <xf numFmtId="0" fontId="22" fillId="0" borderId="0" xfId="0" applyFont="1" applyAlignment="1">
      <alignment vertical="center" wrapText="1"/>
    </xf>
    <xf numFmtId="0" fontId="22" fillId="0" borderId="0" xfId="0" applyFont="1" applyAlignment="1"/>
    <xf numFmtId="49" fontId="21" fillId="0" borderId="0" xfId="38" applyNumberFormat="1" applyFont="1"/>
    <xf numFmtId="49" fontId="21" fillId="0" borderId="0" xfId="38" applyNumberFormat="1" applyFont="1"/>
    <xf numFmtId="49" fontId="21" fillId="0" borderId="0" xfId="38" applyNumberFormat="1" applyFont="1"/>
    <xf numFmtId="49" fontId="21" fillId="0" borderId="0" xfId="38" applyNumberFormat="1" applyFont="1"/>
    <xf numFmtId="49" fontId="21" fillId="0" borderId="0" xfId="38" applyNumberFormat="1" applyFont="1"/>
    <xf numFmtId="49" fontId="21" fillId="0" borderId="0" xfId="38" applyNumberFormat="1" applyFont="1"/>
    <xf numFmtId="49" fontId="21" fillId="0" borderId="0" xfId="38" applyNumberFormat="1" applyFont="1"/>
    <xf numFmtId="49" fontId="21" fillId="0" borderId="0" xfId="38" applyNumberFormat="1" applyFont="1"/>
    <xf numFmtId="0" fontId="8" fillId="0" borderId="0" xfId="0" applyFont="1" applyFill="1" applyBorder="1" applyAlignment="1"/>
    <xf numFmtId="0" fontId="3" fillId="36" borderId="11" xfId="0" applyFont="1" applyFill="1" applyBorder="1" applyAlignment="1">
      <alignment vertical="center"/>
    </xf>
    <xf numFmtId="49" fontId="12" fillId="0" borderId="0" xfId="0" applyNumberFormat="1" applyFont="1" applyAlignment="1"/>
    <xf numFmtId="0" fontId="0" fillId="12" borderId="0" xfId="0" applyFill="1" applyAlignment="1"/>
    <xf numFmtId="0" fontId="8" fillId="0" borderId="0" xfId="0" applyFont="1" applyAlignment="1">
      <alignment wrapText="1"/>
    </xf>
    <xf numFmtId="0" fontId="41" fillId="0" borderId="0" xfId="0" applyFont="1" applyAlignment="1"/>
    <xf numFmtId="0" fontId="3" fillId="36" borderId="11" xfId="0" applyFont="1" applyFill="1" applyBorder="1" applyAlignment="1" applyProtection="1">
      <alignment horizontal="left" vertical="center" wrapText="1"/>
    </xf>
    <xf numFmtId="0" fontId="41" fillId="33" borderId="0" xfId="0" applyFont="1" applyFill="1" applyAlignment="1">
      <alignment wrapText="1"/>
    </xf>
    <xf numFmtId="0" fontId="15" fillId="0" borderId="0" xfId="0" applyNumberFormat="1" applyFont="1" applyAlignment="1"/>
    <xf numFmtId="0" fontId="17" fillId="36" borderId="11" xfId="0" applyFont="1" applyFill="1" applyBorder="1" applyAlignment="1">
      <alignment horizontal="center" vertical="center" wrapText="1"/>
    </xf>
    <xf numFmtId="0" fontId="10" fillId="36" borderId="11" xfId="0" applyFont="1" applyFill="1" applyBorder="1" applyAlignment="1" applyProtection="1">
      <alignment vertical="center" wrapText="1"/>
    </xf>
    <xf numFmtId="0" fontId="44" fillId="0" borderId="0" xfId="0" applyFont="1" applyAlignment="1"/>
    <xf numFmtId="0" fontId="17" fillId="36" borderId="11" xfId="0" applyFont="1" applyFill="1" applyBorder="1" applyAlignment="1">
      <alignment horizontal="center" vertical="center"/>
    </xf>
    <xf numFmtId="0" fontId="0" fillId="0" borderId="0" xfId="0"/>
    <xf numFmtId="49" fontId="5" fillId="37" borderId="11" xfId="0" applyNumberFormat="1" applyFont="1" applyFill="1" applyBorder="1" applyAlignment="1" applyProtection="1">
      <alignment horizontal="center" vertical="center" wrapText="1"/>
      <protection locked="0"/>
    </xf>
    <xf numFmtId="49" fontId="9" fillId="37" borderId="11" xfId="0" applyNumberFormat="1" applyFont="1" applyFill="1" applyBorder="1" applyAlignment="1" applyProtection="1">
      <alignment horizontal="center" vertical="center"/>
      <protection locked="0"/>
    </xf>
    <xf numFmtId="0" fontId="10" fillId="36" borderId="11" xfId="0" applyFont="1" applyFill="1" applyBorder="1" applyAlignment="1" applyProtection="1">
      <alignment vertical="center"/>
    </xf>
    <xf numFmtId="49" fontId="0" fillId="0" borderId="0" xfId="0" applyNumberFormat="1"/>
    <xf numFmtId="0" fontId="5" fillId="37" borderId="11" xfId="0" applyNumberFormat="1" applyFont="1" applyFill="1" applyBorder="1" applyAlignment="1" applyProtection="1">
      <alignment horizontal="center" vertical="center" wrapText="1"/>
    </xf>
    <xf numFmtId="49" fontId="9" fillId="37" borderId="11" xfId="0" applyNumberFormat="1" applyFont="1" applyFill="1" applyBorder="1" applyAlignment="1" applyProtection="1">
      <alignment horizontal="center" vertical="center"/>
      <protection locked="0"/>
    </xf>
    <xf numFmtId="49" fontId="5" fillId="37" borderId="11" xfId="0" applyNumberFormat="1" applyFont="1" applyFill="1" applyBorder="1" applyAlignment="1" applyProtection="1">
      <alignment horizontal="center" vertical="center" wrapText="1"/>
      <protection locked="0"/>
    </xf>
    <xf numFmtId="49" fontId="3" fillId="38" borderId="11" xfId="0" applyNumberFormat="1" applyFont="1" applyFill="1" applyBorder="1" applyAlignment="1" applyProtection="1">
      <alignment horizontal="center" vertical="top"/>
      <protection locked="0"/>
    </xf>
    <xf numFmtId="49" fontId="5" fillId="37" borderId="14" xfId="0" applyNumberFormat="1" applyFont="1" applyFill="1" applyBorder="1" applyAlignment="1" applyProtection="1">
      <alignment horizontal="center" vertical="center" wrapText="1"/>
      <protection locked="0"/>
    </xf>
    <xf numFmtId="49" fontId="5" fillId="37" borderId="16" xfId="0" applyNumberFormat="1" applyFont="1" applyFill="1" applyBorder="1" applyAlignment="1" applyProtection="1">
      <alignment horizontal="center" vertical="center" wrapText="1"/>
      <protection locked="0"/>
    </xf>
    <xf numFmtId="49" fontId="5" fillId="37" borderId="15" xfId="0" applyNumberFormat="1" applyFont="1" applyFill="1" applyBorder="1" applyAlignment="1" applyProtection="1">
      <alignment horizontal="center" vertical="center" wrapText="1"/>
      <protection locked="0"/>
    </xf>
    <xf numFmtId="0" fontId="3" fillId="38" borderId="16" xfId="0" applyFont="1" applyFill="1" applyBorder="1" applyAlignment="1" applyProtection="1">
      <alignment horizontal="center" vertical="top"/>
      <protection locked="0"/>
    </xf>
    <xf numFmtId="0" fontId="3" fillId="38" borderId="15" xfId="0" applyFont="1" applyFill="1" applyBorder="1" applyAlignment="1" applyProtection="1">
      <alignment horizontal="center" vertical="top"/>
      <protection locked="0"/>
    </xf>
    <xf numFmtId="0" fontId="3" fillId="38" borderId="14" xfId="0" applyFont="1" applyFill="1" applyBorder="1" applyAlignment="1" applyProtection="1">
      <alignment horizontal="center" vertical="top"/>
      <protection locked="0"/>
    </xf>
    <xf numFmtId="0" fontId="3" fillId="36" borderId="11" xfId="0" applyFont="1" applyFill="1" applyBorder="1" applyAlignment="1">
      <alignment horizontal="left" vertical="center"/>
    </xf>
    <xf numFmtId="0" fontId="3" fillId="38" borderId="16" xfId="0" applyFont="1" applyFill="1" applyBorder="1" applyAlignment="1" applyProtection="1">
      <alignment horizontal="center" vertical="center"/>
      <protection locked="0"/>
    </xf>
    <xf numFmtId="0" fontId="3" fillId="38" borderId="15" xfId="0" applyFont="1" applyFill="1" applyBorder="1" applyAlignment="1" applyProtection="1">
      <alignment horizontal="center" vertical="center"/>
      <protection locked="0"/>
    </xf>
    <xf numFmtId="0" fontId="3" fillId="0" borderId="0" xfId="0" applyFont="1" applyFill="1" applyBorder="1" applyAlignment="1" applyProtection="1">
      <alignment horizontal="center" vertical="top"/>
      <protection locked="0"/>
    </xf>
    <xf numFmtId="0" fontId="3" fillId="0" borderId="21" xfId="0" quotePrefix="1" applyFont="1" applyFill="1" applyBorder="1" applyAlignment="1" applyProtection="1">
      <alignment horizontal="left" vertical="top" wrapText="1"/>
    </xf>
    <xf numFmtId="0" fontId="3" fillId="36" borderId="14" xfId="0" applyFont="1" applyFill="1" applyBorder="1" applyAlignment="1">
      <alignment horizontal="center" vertical="center"/>
    </xf>
    <xf numFmtId="0" fontId="3" fillId="36" borderId="16" xfId="0" applyFont="1" applyFill="1" applyBorder="1" applyAlignment="1">
      <alignment horizontal="center" vertical="center"/>
    </xf>
    <xf numFmtId="0" fontId="3" fillId="39" borderId="14" xfId="0" applyFont="1" applyFill="1" applyBorder="1" applyAlignment="1">
      <alignment horizontal="center" vertical="center"/>
    </xf>
    <xf numFmtId="0" fontId="3" fillId="39" borderId="16" xfId="0" applyFont="1" applyFill="1" applyBorder="1" applyAlignment="1">
      <alignment horizontal="center" vertical="center"/>
    </xf>
    <xf numFmtId="0" fontId="3" fillId="39" borderId="15" xfId="0" applyFont="1" applyFill="1" applyBorder="1" applyAlignment="1">
      <alignment horizontal="center" vertical="center"/>
    </xf>
    <xf numFmtId="0" fontId="3" fillId="39" borderId="14" xfId="0" applyFont="1" applyFill="1" applyBorder="1" applyAlignment="1">
      <alignment horizontal="center" vertical="center" wrapText="1"/>
    </xf>
    <xf numFmtId="0" fontId="3" fillId="39" borderId="16" xfId="0" applyFont="1" applyFill="1" applyBorder="1" applyAlignment="1">
      <alignment horizontal="center" vertical="center" wrapText="1"/>
    </xf>
    <xf numFmtId="0" fontId="3" fillId="39" borderId="15" xfId="0" applyFont="1" applyFill="1" applyBorder="1" applyAlignment="1">
      <alignment horizontal="center" vertical="center" wrapText="1"/>
    </xf>
    <xf numFmtId="49" fontId="5" fillId="37" borderId="11" xfId="0" applyNumberFormat="1" applyFont="1" applyFill="1" applyBorder="1" applyAlignment="1" applyProtection="1">
      <alignment horizontal="center" vertical="center" wrapText="1"/>
      <protection locked="0"/>
    </xf>
    <xf numFmtId="0" fontId="3" fillId="0" borderId="17" xfId="0" applyFont="1" applyFill="1" applyBorder="1" applyAlignment="1" applyProtection="1">
      <alignment horizontal="center" vertical="top"/>
    </xf>
    <xf numFmtId="0" fontId="3" fillId="0" borderId="0" xfId="0" quotePrefix="1" applyFont="1" applyFill="1" applyAlignment="1">
      <alignment horizontal="left" vertical="center"/>
    </xf>
    <xf numFmtId="0" fontId="3" fillId="0" borderId="0" xfId="0" applyFont="1" applyFill="1" applyAlignment="1">
      <alignment horizontal="left" vertical="center"/>
    </xf>
    <xf numFmtId="0" fontId="3" fillId="36" borderId="15" xfId="0" applyFont="1" applyFill="1" applyBorder="1" applyAlignment="1">
      <alignment horizontal="center" vertical="center"/>
    </xf>
    <xf numFmtId="0" fontId="3" fillId="0" borderId="0" xfId="0" quotePrefix="1" applyFont="1" applyFill="1" applyBorder="1" applyAlignment="1" applyProtection="1">
      <alignment horizontal="left" vertical="top" wrapText="1"/>
    </xf>
    <xf numFmtId="0" fontId="3" fillId="0" borderId="0" xfId="0" applyFont="1" applyFill="1" applyBorder="1" applyAlignment="1" applyProtection="1">
      <alignment horizontal="left" vertical="top" wrapText="1"/>
    </xf>
    <xf numFmtId="0" fontId="5" fillId="37" borderId="14" xfId="0" applyNumberFormat="1" applyFont="1" applyFill="1" applyBorder="1" applyAlignment="1" applyProtection="1">
      <alignment horizontal="center" vertical="center" wrapText="1"/>
      <protection locked="0"/>
    </xf>
    <xf numFmtId="0" fontId="5" fillId="37" borderId="16" xfId="0" applyNumberFormat="1" applyFont="1" applyFill="1" applyBorder="1" applyAlignment="1" applyProtection="1">
      <alignment horizontal="center" vertical="center" wrapText="1"/>
      <protection locked="0"/>
    </xf>
    <xf numFmtId="0" fontId="5" fillId="37" borderId="15" xfId="0" applyNumberFormat="1" applyFont="1" applyFill="1" applyBorder="1" applyAlignment="1" applyProtection="1">
      <alignment horizontal="center" vertical="center" wrapText="1"/>
      <protection locked="0"/>
    </xf>
    <xf numFmtId="0" fontId="19" fillId="36" borderId="14" xfId="0" applyFont="1" applyFill="1" applyBorder="1" applyAlignment="1" applyProtection="1">
      <alignment horizontal="left" vertical="center"/>
    </xf>
    <xf numFmtId="0" fontId="19" fillId="36" borderId="16" xfId="0" applyFont="1" applyFill="1" applyBorder="1" applyAlignment="1" applyProtection="1">
      <alignment horizontal="left" vertical="center"/>
    </xf>
    <xf numFmtId="0" fontId="19" fillId="36" borderId="15" xfId="0" applyFont="1" applyFill="1" applyBorder="1" applyAlignment="1" applyProtection="1">
      <alignment horizontal="left" vertical="center"/>
    </xf>
    <xf numFmtId="49" fontId="5" fillId="37" borderId="18" xfId="0" applyNumberFormat="1" applyFont="1" applyFill="1" applyBorder="1" applyAlignment="1" applyProtection="1">
      <alignment horizontal="left" vertical="top" wrapText="1"/>
      <protection locked="0"/>
    </xf>
    <xf numFmtId="49" fontId="5" fillId="37" borderId="0" xfId="0" applyNumberFormat="1" applyFont="1" applyFill="1" applyBorder="1" applyAlignment="1" applyProtection="1">
      <alignment horizontal="left" vertical="top" wrapText="1"/>
      <protection locked="0"/>
    </xf>
    <xf numFmtId="49" fontId="5" fillId="37" borderId="19" xfId="0" applyNumberFormat="1" applyFont="1" applyFill="1" applyBorder="1" applyAlignment="1" applyProtection="1">
      <alignment horizontal="left" vertical="top" wrapText="1"/>
      <protection locked="0"/>
    </xf>
    <xf numFmtId="49" fontId="5" fillId="37" borderId="20" xfId="0" applyNumberFormat="1" applyFont="1" applyFill="1" applyBorder="1" applyAlignment="1" applyProtection="1">
      <alignment horizontal="left" vertical="top" wrapText="1"/>
      <protection locked="0"/>
    </xf>
    <xf numFmtId="49" fontId="5" fillId="37" borderId="21" xfId="0" applyNumberFormat="1" applyFont="1" applyFill="1" applyBorder="1" applyAlignment="1" applyProtection="1">
      <alignment horizontal="left" vertical="top" wrapText="1"/>
      <protection locked="0"/>
    </xf>
    <xf numFmtId="49" fontId="5" fillId="37" borderId="22" xfId="0" applyNumberFormat="1" applyFont="1" applyFill="1" applyBorder="1" applyAlignment="1" applyProtection="1">
      <alignment horizontal="left" vertical="top" wrapText="1"/>
      <protection locked="0"/>
    </xf>
    <xf numFmtId="49" fontId="5" fillId="37" borderId="23" xfId="0" applyNumberFormat="1" applyFont="1" applyFill="1" applyBorder="1" applyAlignment="1" applyProtection="1">
      <alignment horizontal="center" vertical="top"/>
      <protection locked="0"/>
    </xf>
    <xf numFmtId="49" fontId="5" fillId="37" borderId="17" xfId="0" applyNumberFormat="1" applyFont="1" applyFill="1" applyBorder="1" applyAlignment="1" applyProtection="1">
      <alignment horizontal="center" vertical="top"/>
      <protection locked="0"/>
    </xf>
    <xf numFmtId="49" fontId="5" fillId="37" borderId="18" xfId="0" applyNumberFormat="1" applyFont="1" applyFill="1" applyBorder="1" applyAlignment="1" applyProtection="1">
      <alignment horizontal="center" vertical="top"/>
      <protection locked="0"/>
    </xf>
    <xf numFmtId="49" fontId="5" fillId="37" borderId="0" xfId="0" applyNumberFormat="1" applyFont="1" applyFill="1" applyBorder="1" applyAlignment="1" applyProtection="1">
      <alignment horizontal="center" vertical="top"/>
      <protection locked="0"/>
    </xf>
    <xf numFmtId="49" fontId="5" fillId="37" borderId="20" xfId="0" applyNumberFormat="1" applyFont="1" applyFill="1" applyBorder="1" applyAlignment="1" applyProtection="1">
      <alignment horizontal="center" vertical="top"/>
      <protection locked="0"/>
    </xf>
    <xf numFmtId="49" fontId="5" fillId="37" borderId="21" xfId="0" applyNumberFormat="1" applyFont="1" applyFill="1" applyBorder="1" applyAlignment="1" applyProtection="1">
      <alignment horizontal="center" vertical="top"/>
      <protection locked="0"/>
    </xf>
    <xf numFmtId="0" fontId="10" fillId="36" borderId="14" xfId="0" applyFont="1" applyFill="1" applyBorder="1" applyAlignment="1" applyProtection="1">
      <alignment horizontal="left" vertical="center"/>
    </xf>
    <xf numFmtId="0" fontId="10" fillId="36" borderId="16" xfId="0" applyFont="1" applyFill="1" applyBorder="1" applyAlignment="1" applyProtection="1">
      <alignment horizontal="left" vertical="center"/>
    </xf>
    <xf numFmtId="0" fontId="10" fillId="36" borderId="15" xfId="0" applyFont="1" applyFill="1" applyBorder="1" applyAlignment="1" applyProtection="1">
      <alignment horizontal="left" vertical="center"/>
    </xf>
    <xf numFmtId="49" fontId="5" fillId="37" borderId="18" xfId="0" applyNumberFormat="1" applyFont="1" applyFill="1" applyBorder="1" applyAlignment="1" applyProtection="1">
      <alignment horizontal="left" vertical="center"/>
      <protection locked="0"/>
    </xf>
    <xf numFmtId="49" fontId="5" fillId="37" borderId="0" xfId="0" applyNumberFormat="1" applyFont="1" applyFill="1" applyBorder="1" applyAlignment="1" applyProtection="1">
      <alignment horizontal="left" vertical="center"/>
      <protection locked="0"/>
    </xf>
    <xf numFmtId="49" fontId="5" fillId="37" borderId="19" xfId="0" applyNumberFormat="1" applyFont="1" applyFill="1" applyBorder="1" applyAlignment="1" applyProtection="1">
      <alignment horizontal="left" vertical="center"/>
      <protection locked="0"/>
    </xf>
    <xf numFmtId="49" fontId="5" fillId="37" borderId="20" xfId="0" applyNumberFormat="1" applyFont="1" applyFill="1" applyBorder="1" applyAlignment="1" applyProtection="1">
      <alignment horizontal="left" vertical="center"/>
      <protection locked="0"/>
    </xf>
    <xf numFmtId="49" fontId="5" fillId="37" borderId="21" xfId="0" applyNumberFormat="1" applyFont="1" applyFill="1" applyBorder="1" applyAlignment="1" applyProtection="1">
      <alignment horizontal="left" vertical="center"/>
      <protection locked="0"/>
    </xf>
    <xf numFmtId="49" fontId="5" fillId="37" borderId="22" xfId="0" applyNumberFormat="1" applyFont="1" applyFill="1" applyBorder="1" applyAlignment="1" applyProtection="1">
      <alignment horizontal="left" vertical="center"/>
      <protection locked="0"/>
    </xf>
    <xf numFmtId="0" fontId="20" fillId="36" borderId="11" xfId="0" applyFont="1" applyFill="1" applyBorder="1" applyAlignment="1" applyProtection="1">
      <alignment horizontal="left" vertical="center"/>
    </xf>
    <xf numFmtId="0" fontId="4" fillId="36" borderId="11" xfId="0" applyFont="1" applyFill="1" applyBorder="1" applyAlignment="1" applyProtection="1">
      <alignment horizontal="left" vertical="center" wrapText="1"/>
    </xf>
    <xf numFmtId="0" fontId="20" fillId="36" borderId="11" xfId="0" applyFont="1" applyFill="1" applyBorder="1" applyAlignment="1" applyProtection="1">
      <alignment horizontal="left" vertical="center" wrapText="1"/>
    </xf>
    <xf numFmtId="49" fontId="5" fillId="37" borderId="11" xfId="0" applyNumberFormat="1" applyFont="1" applyFill="1" applyBorder="1" applyAlignment="1" applyProtection="1">
      <alignment horizontal="left" vertical="center"/>
      <protection locked="0"/>
    </xf>
    <xf numFmtId="49" fontId="5" fillId="37" borderId="23" xfId="0" applyNumberFormat="1" applyFont="1" applyFill="1" applyBorder="1" applyAlignment="1" applyProtection="1">
      <alignment horizontal="left" vertical="center"/>
      <protection locked="0"/>
    </xf>
    <xf numFmtId="49" fontId="5" fillId="37" borderId="17" xfId="0" applyNumberFormat="1" applyFont="1" applyFill="1" applyBorder="1" applyAlignment="1" applyProtection="1">
      <alignment horizontal="left" vertical="center"/>
      <protection locked="0"/>
    </xf>
    <xf numFmtId="49" fontId="5" fillId="37" borderId="24" xfId="0" applyNumberFormat="1" applyFont="1" applyFill="1" applyBorder="1" applyAlignment="1" applyProtection="1">
      <alignment horizontal="left" vertical="center"/>
      <protection locked="0"/>
    </xf>
    <xf numFmtId="0" fontId="4" fillId="36" borderId="11" xfId="0" applyFont="1" applyFill="1" applyBorder="1" applyAlignment="1" applyProtection="1">
      <alignment horizontal="left" vertical="center"/>
    </xf>
    <xf numFmtId="49" fontId="9" fillId="37" borderId="23" xfId="0" applyNumberFormat="1" applyFont="1" applyFill="1" applyBorder="1" applyAlignment="1" applyProtection="1">
      <alignment horizontal="center" vertical="top" wrapText="1"/>
      <protection locked="0"/>
    </xf>
    <xf numFmtId="49" fontId="9" fillId="37" borderId="17" xfId="0" applyNumberFormat="1" applyFont="1" applyFill="1" applyBorder="1" applyAlignment="1" applyProtection="1">
      <alignment horizontal="center" vertical="top" wrapText="1"/>
      <protection locked="0"/>
    </xf>
    <xf numFmtId="49" fontId="9" fillId="37" borderId="24" xfId="0" applyNumberFormat="1" applyFont="1" applyFill="1" applyBorder="1" applyAlignment="1" applyProtection="1">
      <alignment horizontal="center" vertical="top" wrapText="1"/>
      <protection locked="0"/>
    </xf>
    <xf numFmtId="49" fontId="9" fillId="37" borderId="14" xfId="0" applyNumberFormat="1" applyFont="1" applyFill="1" applyBorder="1" applyAlignment="1" applyProtection="1">
      <alignment horizontal="center" vertical="center" wrapText="1"/>
      <protection locked="0"/>
    </xf>
    <xf numFmtId="49" fontId="9" fillId="37" borderId="16" xfId="0" applyNumberFormat="1" applyFont="1" applyFill="1" applyBorder="1" applyAlignment="1" applyProtection="1">
      <alignment horizontal="center" vertical="center" wrapText="1"/>
      <protection locked="0"/>
    </xf>
    <xf numFmtId="49" fontId="9" fillId="37" borderId="15" xfId="0" applyNumberFormat="1" applyFont="1" applyFill="1" applyBorder="1" applyAlignment="1" applyProtection="1">
      <alignment horizontal="center" vertical="center" wrapText="1"/>
      <protection locked="0"/>
    </xf>
    <xf numFmtId="49" fontId="9" fillId="37" borderId="23" xfId="0" applyNumberFormat="1" applyFont="1" applyFill="1" applyBorder="1" applyAlignment="1" applyProtection="1">
      <alignment horizontal="center" vertical="center"/>
      <protection locked="0"/>
    </xf>
    <xf numFmtId="49" fontId="9" fillId="37" borderId="20" xfId="0" applyNumberFormat="1" applyFont="1" applyFill="1" applyBorder="1" applyAlignment="1" applyProtection="1">
      <alignment horizontal="center" vertical="center"/>
      <protection locked="0"/>
    </xf>
    <xf numFmtId="49" fontId="9" fillId="37" borderId="23" xfId="0" applyNumberFormat="1" applyFont="1" applyFill="1" applyBorder="1" applyAlignment="1" applyProtection="1">
      <alignment horizontal="center" vertical="center" wrapText="1"/>
      <protection locked="0"/>
    </xf>
    <xf numFmtId="49" fontId="9" fillId="37" borderId="17" xfId="0" applyNumberFormat="1" applyFont="1" applyFill="1" applyBorder="1" applyAlignment="1" applyProtection="1">
      <alignment horizontal="center" vertical="center" wrapText="1"/>
      <protection locked="0"/>
    </xf>
    <xf numFmtId="49" fontId="9" fillId="37" borderId="24" xfId="0" applyNumberFormat="1" applyFont="1" applyFill="1" applyBorder="1" applyAlignment="1" applyProtection="1">
      <alignment horizontal="center" vertical="center" wrapText="1"/>
      <protection locked="0"/>
    </xf>
    <xf numFmtId="49" fontId="9" fillId="37" borderId="20" xfId="0" applyNumberFormat="1" applyFont="1" applyFill="1" applyBorder="1" applyAlignment="1" applyProtection="1">
      <alignment horizontal="center" vertical="center" wrapText="1"/>
      <protection locked="0"/>
    </xf>
    <xf numFmtId="49" fontId="9" fillId="37" borderId="21" xfId="0" applyNumberFormat="1" applyFont="1" applyFill="1" applyBorder="1" applyAlignment="1" applyProtection="1">
      <alignment horizontal="center" vertical="center" wrapText="1"/>
      <protection locked="0"/>
    </xf>
    <xf numFmtId="49" fontId="9" fillId="37" borderId="22" xfId="0" applyNumberFormat="1" applyFont="1" applyFill="1" applyBorder="1" applyAlignment="1" applyProtection="1">
      <alignment horizontal="center" vertical="center" wrapText="1"/>
      <protection locked="0"/>
    </xf>
    <xf numFmtId="49" fontId="9" fillId="37" borderId="16" xfId="0" applyNumberFormat="1" applyFont="1" applyFill="1" applyBorder="1" applyAlignment="1" applyProtection="1">
      <alignment horizontal="center" vertical="center"/>
      <protection locked="0"/>
    </xf>
    <xf numFmtId="49" fontId="9" fillId="37" borderId="15" xfId="0" applyNumberFormat="1" applyFont="1" applyFill="1" applyBorder="1" applyAlignment="1" applyProtection="1">
      <alignment horizontal="center" vertical="center"/>
      <protection locked="0"/>
    </xf>
    <xf numFmtId="0" fontId="3" fillId="36" borderId="11" xfId="0" applyFont="1" applyFill="1" applyBorder="1" applyAlignment="1">
      <alignment horizontal="center" vertical="center" wrapText="1"/>
    </xf>
    <xf numFmtId="49" fontId="9" fillId="0" borderId="14" xfId="0" applyNumberFormat="1" applyFont="1" applyFill="1" applyBorder="1" applyAlignment="1" applyProtection="1">
      <alignment horizontal="center" vertical="top" wrapText="1"/>
      <protection locked="0"/>
    </xf>
    <xf numFmtId="49" fontId="9" fillId="0" borderId="16" xfId="0" applyNumberFormat="1" applyFont="1" applyFill="1" applyBorder="1" applyAlignment="1" applyProtection="1">
      <alignment horizontal="center" vertical="top" wrapText="1"/>
      <protection locked="0"/>
    </xf>
    <xf numFmtId="49" fontId="9" fillId="0" borderId="15" xfId="0" applyNumberFormat="1" applyFont="1" applyFill="1" applyBorder="1" applyAlignment="1" applyProtection="1">
      <alignment horizontal="center" vertical="top" wrapText="1"/>
      <protection locked="0"/>
    </xf>
    <xf numFmtId="0" fontId="3" fillId="36" borderId="14" xfId="0" applyFont="1" applyFill="1" applyBorder="1" applyAlignment="1">
      <alignment horizontal="center" vertical="center" wrapText="1"/>
    </xf>
    <xf numFmtId="0" fontId="3" fillId="36" borderId="15" xfId="0" applyFont="1" applyFill="1" applyBorder="1" applyAlignment="1">
      <alignment horizontal="center" vertical="center" wrapText="1"/>
    </xf>
    <xf numFmtId="0" fontId="3" fillId="36" borderId="16" xfId="0" applyFont="1" applyFill="1" applyBorder="1" applyAlignment="1">
      <alignment horizontal="center" vertical="center" wrapText="1"/>
    </xf>
    <xf numFmtId="0" fontId="9" fillId="37" borderId="11" xfId="0" applyFont="1" applyFill="1" applyBorder="1" applyAlignment="1" applyProtection="1">
      <alignment horizontal="left" vertical="center" wrapText="1"/>
      <protection locked="0"/>
    </xf>
    <xf numFmtId="0" fontId="9" fillId="37" borderId="14" xfId="0" applyFont="1" applyFill="1" applyBorder="1" applyAlignment="1" applyProtection="1">
      <alignment horizontal="center" vertical="center" wrapText="1"/>
      <protection locked="0"/>
    </xf>
    <xf numFmtId="0" fontId="9" fillId="37" borderId="16" xfId="0" applyFont="1" applyFill="1" applyBorder="1" applyAlignment="1" applyProtection="1">
      <alignment horizontal="center" vertical="center" wrapText="1"/>
      <protection locked="0"/>
    </xf>
    <xf numFmtId="0" fontId="9" fillId="37" borderId="15" xfId="0" applyFont="1" applyFill="1" applyBorder="1" applyAlignment="1" applyProtection="1">
      <alignment horizontal="center" vertical="center" wrapText="1"/>
      <protection locked="0"/>
    </xf>
    <xf numFmtId="49" fontId="9" fillId="37" borderId="11" xfId="0" applyNumberFormat="1" applyFont="1" applyFill="1" applyBorder="1" applyAlignment="1" applyProtection="1">
      <alignment horizontal="center" vertical="center"/>
      <protection locked="0"/>
    </xf>
    <xf numFmtId="49" fontId="9" fillId="37" borderId="23" xfId="0" applyNumberFormat="1" applyFont="1" applyFill="1" applyBorder="1" applyAlignment="1" applyProtection="1">
      <alignment horizontal="left" vertical="center" wrapText="1"/>
      <protection locked="0"/>
    </xf>
    <xf numFmtId="49" fontId="9" fillId="37" borderId="17" xfId="0" applyNumberFormat="1" applyFont="1" applyFill="1" applyBorder="1" applyAlignment="1" applyProtection="1">
      <alignment horizontal="left" vertical="center" wrapText="1"/>
      <protection locked="0"/>
    </xf>
    <xf numFmtId="49" fontId="9" fillId="37" borderId="24" xfId="0" applyNumberFormat="1" applyFont="1" applyFill="1" applyBorder="1" applyAlignment="1" applyProtection="1">
      <alignment horizontal="left" vertical="center" wrapText="1"/>
      <protection locked="0"/>
    </xf>
    <xf numFmtId="49" fontId="9" fillId="37" borderId="20" xfId="0" applyNumberFormat="1" applyFont="1" applyFill="1" applyBorder="1" applyAlignment="1" applyProtection="1">
      <alignment horizontal="left" vertical="center" wrapText="1"/>
      <protection locked="0"/>
    </xf>
    <xf numFmtId="49" fontId="9" fillId="37" borderId="21" xfId="0" applyNumberFormat="1" applyFont="1" applyFill="1" applyBorder="1" applyAlignment="1" applyProtection="1">
      <alignment horizontal="left" vertical="center" wrapText="1"/>
      <protection locked="0"/>
    </xf>
    <xf numFmtId="49" fontId="9" fillId="37" borderId="22" xfId="0" applyNumberFormat="1" applyFont="1" applyFill="1" applyBorder="1" applyAlignment="1" applyProtection="1">
      <alignment horizontal="left" vertical="center" wrapText="1"/>
      <protection locked="0"/>
    </xf>
    <xf numFmtId="49" fontId="9" fillId="37" borderId="17" xfId="0" applyNumberFormat="1" applyFont="1" applyFill="1" applyBorder="1" applyAlignment="1" applyProtection="1">
      <alignment horizontal="center" vertical="center"/>
      <protection locked="0"/>
    </xf>
    <xf numFmtId="49" fontId="9" fillId="37" borderId="24" xfId="0" applyNumberFormat="1" applyFont="1" applyFill="1" applyBorder="1" applyAlignment="1" applyProtection="1">
      <alignment horizontal="center" vertical="center"/>
      <protection locked="0"/>
    </xf>
    <xf numFmtId="49" fontId="9" fillId="37" borderId="21" xfId="0" applyNumberFormat="1" applyFont="1" applyFill="1" applyBorder="1" applyAlignment="1" applyProtection="1">
      <alignment horizontal="center" vertical="center"/>
      <protection locked="0"/>
    </xf>
    <xf numFmtId="49" fontId="9" fillId="37" borderId="22" xfId="0" applyNumberFormat="1" applyFont="1" applyFill="1" applyBorder="1" applyAlignment="1" applyProtection="1">
      <alignment horizontal="center" vertical="center"/>
      <protection locked="0"/>
    </xf>
    <xf numFmtId="0" fontId="9" fillId="37" borderId="14" xfId="0" applyFont="1" applyFill="1" applyBorder="1" applyAlignment="1" applyProtection="1">
      <alignment horizontal="center" vertical="top" wrapText="1"/>
      <protection locked="0"/>
    </xf>
    <xf numFmtId="0" fontId="9" fillId="37" borderId="16" xfId="0" applyFont="1" applyFill="1" applyBorder="1" applyAlignment="1" applyProtection="1">
      <alignment horizontal="center" vertical="top" wrapText="1"/>
      <protection locked="0"/>
    </xf>
    <xf numFmtId="0" fontId="43" fillId="36" borderId="14" xfId="0" applyFont="1" applyFill="1" applyBorder="1" applyAlignment="1" applyProtection="1">
      <alignment horizontal="center" vertical="center"/>
    </xf>
    <xf numFmtId="0" fontId="43" fillId="36" borderId="16" xfId="0" applyFont="1" applyFill="1" applyBorder="1" applyAlignment="1" applyProtection="1">
      <alignment horizontal="center" vertical="center"/>
    </xf>
    <xf numFmtId="0" fontId="43" fillId="36" borderId="15" xfId="0" applyFont="1" applyFill="1" applyBorder="1" applyAlignment="1" applyProtection="1">
      <alignment horizontal="center" vertical="center"/>
    </xf>
    <xf numFmtId="0" fontId="4" fillId="36" borderId="14" xfId="0" applyFont="1" applyFill="1" applyBorder="1" applyAlignment="1" applyProtection="1">
      <alignment horizontal="left" vertical="center" wrapText="1"/>
    </xf>
    <xf numFmtId="0" fontId="4" fillId="36" borderId="16" xfId="0" applyFont="1" applyFill="1" applyBorder="1" applyAlignment="1" applyProtection="1">
      <alignment horizontal="left" vertical="center" wrapText="1"/>
    </xf>
    <xf numFmtId="0" fontId="4" fillId="36" borderId="15" xfId="0" applyFont="1" applyFill="1" applyBorder="1" applyAlignment="1" applyProtection="1">
      <alignment horizontal="left" vertical="center" wrapText="1"/>
    </xf>
    <xf numFmtId="49" fontId="3" fillId="38" borderId="11" xfId="0" applyNumberFormat="1" applyFont="1" applyFill="1" applyBorder="1" applyAlignment="1" applyProtection="1">
      <alignment horizontal="center" vertical="center" wrapText="1"/>
    </xf>
    <xf numFmtId="0" fontId="3" fillId="38" borderId="11" xfId="0" applyNumberFormat="1" applyFont="1" applyFill="1" applyBorder="1" applyAlignment="1" applyProtection="1">
      <alignment horizontal="center" vertical="center" wrapText="1"/>
    </xf>
    <xf numFmtId="0" fontId="17" fillId="36" borderId="11" xfId="0" applyFont="1" applyFill="1" applyBorder="1" applyAlignment="1">
      <alignment horizontal="left" vertical="center"/>
    </xf>
    <xf numFmtId="49" fontId="3" fillId="38" borderId="11" xfId="0" applyNumberFormat="1" applyFont="1" applyFill="1" applyBorder="1" applyAlignment="1" applyProtection="1">
      <alignment horizontal="center" vertical="center" wrapText="1"/>
      <protection locked="0"/>
    </xf>
    <xf numFmtId="49" fontId="5" fillId="39" borderId="11" xfId="0" applyNumberFormat="1" applyFont="1" applyFill="1" applyBorder="1" applyAlignment="1" applyProtection="1">
      <alignment horizontal="left" vertical="center"/>
    </xf>
    <xf numFmtId="49" fontId="3" fillId="37" borderId="11" xfId="0" applyNumberFormat="1" applyFont="1" applyFill="1" applyBorder="1" applyAlignment="1" applyProtection="1">
      <alignment horizontal="center" vertical="center"/>
      <protection locked="0"/>
    </xf>
    <xf numFmtId="49" fontId="9" fillId="37" borderId="14" xfId="0" applyNumberFormat="1" applyFont="1" applyFill="1" applyBorder="1" applyAlignment="1" applyProtection="1">
      <alignment horizontal="center" vertical="center"/>
      <protection locked="0"/>
    </xf>
    <xf numFmtId="0" fontId="3" fillId="36" borderId="11" xfId="0" applyFont="1" applyFill="1" applyBorder="1" applyAlignment="1">
      <alignment horizontal="left" vertical="center" wrapText="1"/>
    </xf>
    <xf numFmtId="0" fontId="3" fillId="0" borderId="17" xfId="0" applyFont="1" applyFill="1" applyBorder="1" applyAlignment="1" applyProtection="1">
      <alignment horizontal="center" vertical="top" wrapText="1"/>
    </xf>
    <xf numFmtId="49" fontId="3" fillId="36" borderId="11" xfId="0" applyNumberFormat="1" applyFont="1" applyFill="1" applyBorder="1" applyAlignment="1" applyProtection="1">
      <alignment horizontal="left" vertical="center" wrapText="1"/>
    </xf>
    <xf numFmtId="49" fontId="3" fillId="37" borderId="11" xfId="0" applyNumberFormat="1" applyFont="1" applyFill="1" applyBorder="1" applyAlignment="1" applyProtection="1">
      <alignment horizontal="left" vertical="center" wrapText="1"/>
      <protection locked="0"/>
    </xf>
    <xf numFmtId="0" fontId="3" fillId="0" borderId="0" xfId="0" applyFont="1" applyFill="1" applyAlignment="1" applyProtection="1">
      <alignment horizontal="center" vertical="center" wrapText="1"/>
    </xf>
    <xf numFmtId="0" fontId="7" fillId="0" borderId="0" xfId="0" applyFont="1" applyFill="1" applyAlignment="1" applyProtection="1">
      <alignment horizontal="center" vertical="center"/>
    </xf>
    <xf numFmtId="0" fontId="17" fillId="0" borderId="21" xfId="0" applyFont="1" applyFill="1" applyBorder="1" applyAlignment="1">
      <alignment horizontal="left" vertical="center"/>
    </xf>
    <xf numFmtId="0" fontId="6" fillId="0" borderId="0" xfId="0" applyFont="1" applyFill="1" applyAlignment="1" applyProtection="1">
      <alignment horizontal="center"/>
    </xf>
    <xf numFmtId="0" fontId="7" fillId="0" borderId="0" xfId="0" applyFont="1" applyFill="1" applyAlignment="1" applyProtection="1">
      <alignment horizontal="center"/>
    </xf>
    <xf numFmtId="0" fontId="3" fillId="0" borderId="17" xfId="0" applyFont="1" applyFill="1" applyBorder="1" applyAlignment="1">
      <alignment horizontal="center"/>
    </xf>
    <xf numFmtId="0" fontId="17" fillId="36" borderId="14" xfId="0" applyFont="1" applyFill="1" applyBorder="1" applyAlignment="1">
      <alignment horizontal="center" vertical="center" wrapText="1"/>
    </xf>
    <xf numFmtId="0" fontId="17" fillId="36" borderId="15" xfId="0" applyFont="1" applyFill="1" applyBorder="1" applyAlignment="1">
      <alignment horizontal="center" vertical="center" wrapText="1"/>
    </xf>
    <xf numFmtId="0" fontId="3" fillId="0" borderId="11" xfId="0" applyFont="1" applyFill="1" applyBorder="1" applyAlignment="1" applyProtection="1">
      <alignment horizontal="left" vertical="center"/>
    </xf>
    <xf numFmtId="2" fontId="3" fillId="39" borderId="11" xfId="0" applyNumberFormat="1" applyFont="1" applyFill="1" applyBorder="1" applyAlignment="1" applyProtection="1">
      <alignment horizontal="left" vertical="center" wrapText="1"/>
    </xf>
    <xf numFmtId="49" fontId="18" fillId="37" borderId="11" xfId="0" applyNumberFormat="1" applyFont="1" applyFill="1" applyBorder="1" applyAlignment="1" applyProtection="1">
      <alignment horizontal="left" vertical="center"/>
      <protection locked="0"/>
    </xf>
    <xf numFmtId="0" fontId="17" fillId="36" borderId="11" xfId="0" applyFont="1" applyFill="1" applyBorder="1" applyAlignment="1" applyProtection="1">
      <alignment horizontal="left" vertical="center"/>
    </xf>
    <xf numFmtId="49" fontId="3" fillId="37" borderId="11" xfId="0" applyNumberFormat="1" applyFont="1" applyFill="1" applyBorder="1" applyAlignment="1" applyProtection="1">
      <alignment horizontal="left" vertical="center"/>
      <protection locked="0"/>
    </xf>
    <xf numFmtId="49" fontId="3" fillId="39" borderId="11" xfId="0" applyNumberFormat="1" applyFont="1" applyFill="1" applyBorder="1" applyAlignment="1" applyProtection="1">
      <alignment horizontal="left" vertical="center" wrapText="1"/>
    </xf>
    <xf numFmtId="0" fontId="3" fillId="36" borderId="11" xfId="0" applyFont="1" applyFill="1" applyBorder="1" applyAlignment="1" applyProtection="1">
      <alignment horizontal="left" vertical="center" wrapText="1"/>
    </xf>
    <xf numFmtId="0" fontId="3" fillId="0" borderId="11" xfId="0" applyFont="1" applyFill="1" applyBorder="1" applyAlignment="1">
      <alignment horizontal="left" vertical="center"/>
    </xf>
    <xf numFmtId="0" fontId="3" fillId="36" borderId="11" xfId="0" applyFont="1" applyFill="1" applyBorder="1" applyAlignment="1" applyProtection="1">
      <alignment horizontal="left" vertical="center"/>
    </xf>
    <xf numFmtId="0" fontId="3" fillId="0" borderId="11" xfId="0" applyFont="1" applyFill="1" applyBorder="1" applyAlignment="1" applyProtection="1">
      <alignment horizontal="left" vertical="center"/>
      <protection locked="0"/>
    </xf>
    <xf numFmtId="0" fontId="4" fillId="0" borderId="11" xfId="0" applyFont="1" applyFill="1" applyBorder="1" applyAlignment="1">
      <alignment horizontal="left" vertical="center" wrapText="1"/>
    </xf>
    <xf numFmtId="0" fontId="17" fillId="36" borderId="14" xfId="0" applyFont="1" applyFill="1" applyBorder="1" applyAlignment="1">
      <alignment horizontal="left" vertical="center"/>
    </xf>
    <xf numFmtId="0" fontId="17" fillId="36" borderId="16" xfId="0" applyFont="1" applyFill="1" applyBorder="1" applyAlignment="1">
      <alignment horizontal="left" vertical="center"/>
    </xf>
    <xf numFmtId="0" fontId="17" fillId="36" borderId="15" xfId="0" applyFont="1" applyFill="1" applyBorder="1" applyAlignment="1">
      <alignment horizontal="left" vertical="center"/>
    </xf>
    <xf numFmtId="49" fontId="3" fillId="38" borderId="14" xfId="0" applyNumberFormat="1" applyFont="1" applyFill="1" applyBorder="1" applyAlignment="1" applyProtection="1">
      <alignment horizontal="left" vertical="center"/>
    </xf>
    <xf numFmtId="49" fontId="3" fillId="38" borderId="16" xfId="0" applyNumberFormat="1" applyFont="1" applyFill="1" applyBorder="1" applyAlignment="1" applyProtection="1">
      <alignment horizontal="left" vertical="center"/>
    </xf>
    <xf numFmtId="49" fontId="3" fillId="38" borderId="15" xfId="0" applyNumberFormat="1" applyFont="1" applyFill="1" applyBorder="1" applyAlignment="1" applyProtection="1">
      <alignment horizontal="left" vertical="center"/>
    </xf>
    <xf numFmtId="49" fontId="3" fillId="38" borderId="11" xfId="0" applyNumberFormat="1" applyFont="1" applyFill="1" applyBorder="1" applyAlignment="1" applyProtection="1">
      <alignment horizontal="left" vertical="center" wrapText="1"/>
      <protection locked="0"/>
    </xf>
    <xf numFmtId="49" fontId="16" fillId="37" borderId="11" xfId="0" applyNumberFormat="1" applyFont="1" applyFill="1" applyBorder="1" applyAlignment="1" applyProtection="1">
      <alignment horizontal="left" vertical="center" wrapText="1"/>
      <protection locked="0"/>
    </xf>
    <xf numFmtId="0" fontId="16" fillId="36" borderId="11" xfId="0" applyFont="1" applyFill="1" applyBorder="1" applyAlignment="1">
      <alignment horizontal="left" vertical="center"/>
    </xf>
    <xf numFmtId="0" fontId="3" fillId="0" borderId="11" xfId="0" applyFont="1" applyFill="1" applyBorder="1" applyAlignment="1" applyProtection="1">
      <alignment horizontal="center" vertical="center" wrapText="1"/>
      <protection locked="0"/>
    </xf>
    <xf numFmtId="0" fontId="3" fillId="0" borderId="11" xfId="0" applyFont="1" applyFill="1" applyBorder="1" applyAlignment="1" applyProtection="1">
      <alignment horizontal="center" vertical="center"/>
      <protection locked="0"/>
    </xf>
    <xf numFmtId="0" fontId="6" fillId="0" borderId="11" xfId="0" applyFont="1" applyFill="1" applyBorder="1" applyAlignment="1">
      <alignment horizontal="center" vertical="center"/>
    </xf>
    <xf numFmtId="49" fontId="18" fillId="37" borderId="11" xfId="0" applyNumberFormat="1" applyFont="1" applyFill="1" applyBorder="1" applyAlignment="1" applyProtection="1">
      <alignment horizontal="left" vertical="center" wrapText="1"/>
      <protection locked="0"/>
    </xf>
    <xf numFmtId="49" fontId="42" fillId="39" borderId="14" xfId="0" applyNumberFormat="1" applyFont="1" applyFill="1" applyBorder="1" applyAlignment="1" applyProtection="1">
      <alignment horizontal="center" vertical="center"/>
    </xf>
    <xf numFmtId="49" fontId="42" fillId="39" borderId="16" xfId="0" applyNumberFormat="1" applyFont="1" applyFill="1" applyBorder="1" applyAlignment="1" applyProtection="1">
      <alignment horizontal="center" vertical="center"/>
    </xf>
    <xf numFmtId="49" fontId="42" fillId="39" borderId="15" xfId="0" applyNumberFormat="1" applyFont="1" applyFill="1" applyBorder="1" applyAlignment="1" applyProtection="1">
      <alignment horizontal="center" vertical="center"/>
    </xf>
    <xf numFmtId="49" fontId="42" fillId="39" borderId="14" xfId="0" applyNumberFormat="1" applyFont="1" applyFill="1" applyBorder="1" applyAlignment="1" applyProtection="1">
      <alignment horizontal="center" vertical="center" wrapText="1"/>
    </xf>
    <xf numFmtId="49" fontId="42" fillId="39" borderId="16" xfId="0" applyNumberFormat="1" applyFont="1" applyFill="1" applyBorder="1" applyAlignment="1" applyProtection="1">
      <alignment horizontal="center" vertical="center" wrapText="1"/>
    </xf>
    <xf numFmtId="49" fontId="42" fillId="39" borderId="15" xfId="0" applyNumberFormat="1" applyFont="1" applyFill="1" applyBorder="1" applyAlignment="1" applyProtection="1">
      <alignment horizontal="center" vertical="center" wrapText="1"/>
    </xf>
    <xf numFmtId="49" fontId="5" fillId="37" borderId="14" xfId="0" applyNumberFormat="1" applyFont="1" applyFill="1" applyBorder="1" applyAlignment="1" applyProtection="1">
      <alignment horizontal="center" vertical="center"/>
      <protection locked="0"/>
    </xf>
    <xf numFmtId="49" fontId="5" fillId="37" borderId="16" xfId="0" applyNumberFormat="1" applyFont="1" applyFill="1" applyBorder="1" applyAlignment="1" applyProtection="1">
      <alignment horizontal="center" vertical="center"/>
      <protection locked="0"/>
    </xf>
    <xf numFmtId="49" fontId="5" fillId="37" borderId="15" xfId="0" applyNumberFormat="1" applyFont="1" applyFill="1" applyBorder="1" applyAlignment="1" applyProtection="1">
      <alignment horizontal="center" vertical="center"/>
      <protection locked="0"/>
    </xf>
    <xf numFmtId="49" fontId="5" fillId="37" borderId="11" xfId="0" applyNumberFormat="1" applyFont="1" applyFill="1" applyBorder="1" applyAlignment="1" applyProtection="1">
      <alignment horizontal="center" vertical="center"/>
      <protection locked="0"/>
    </xf>
    <xf numFmtId="49" fontId="5" fillId="37" borderId="23" xfId="0" applyNumberFormat="1" applyFont="1" applyFill="1" applyBorder="1" applyAlignment="1" applyProtection="1">
      <alignment horizontal="center" vertical="center" wrapText="1"/>
      <protection locked="0"/>
    </xf>
    <xf numFmtId="49" fontId="5" fillId="37" borderId="17" xfId="0" applyNumberFormat="1" applyFont="1" applyFill="1" applyBorder="1" applyAlignment="1" applyProtection="1">
      <alignment horizontal="center" vertical="center" wrapText="1"/>
      <protection locked="0"/>
    </xf>
    <xf numFmtId="49" fontId="5" fillId="37" borderId="24" xfId="0" applyNumberFormat="1" applyFont="1" applyFill="1" applyBorder="1" applyAlignment="1" applyProtection="1">
      <alignment horizontal="center" vertical="center" wrapText="1"/>
      <protection locked="0"/>
    </xf>
    <xf numFmtId="49" fontId="5" fillId="37" borderId="18" xfId="0" applyNumberFormat="1" applyFont="1" applyFill="1" applyBorder="1" applyAlignment="1" applyProtection="1">
      <alignment horizontal="center" vertical="center" wrapText="1"/>
      <protection locked="0"/>
    </xf>
    <xf numFmtId="49" fontId="5" fillId="37" borderId="0" xfId="0" applyNumberFormat="1" applyFont="1" applyFill="1" applyBorder="1" applyAlignment="1" applyProtection="1">
      <alignment horizontal="center" vertical="center" wrapText="1"/>
      <protection locked="0"/>
    </xf>
    <xf numFmtId="49" fontId="5" fillId="37" borderId="19" xfId="0" applyNumberFormat="1" applyFont="1" applyFill="1" applyBorder="1" applyAlignment="1" applyProtection="1">
      <alignment horizontal="center" vertical="center" wrapText="1"/>
      <protection locked="0"/>
    </xf>
    <xf numFmtId="49" fontId="5" fillId="37" borderId="20" xfId="0" applyNumberFormat="1" applyFont="1" applyFill="1" applyBorder="1" applyAlignment="1" applyProtection="1">
      <alignment horizontal="center" vertical="center" wrapText="1"/>
      <protection locked="0"/>
    </xf>
    <xf numFmtId="49" fontId="5" fillId="37" borderId="21" xfId="0" applyNumberFormat="1" applyFont="1" applyFill="1" applyBorder="1" applyAlignment="1" applyProtection="1">
      <alignment horizontal="center" vertical="center" wrapText="1"/>
      <protection locked="0"/>
    </xf>
    <xf numFmtId="49" fontId="5" fillId="37" borderId="22" xfId="0" applyNumberFormat="1" applyFont="1" applyFill="1" applyBorder="1" applyAlignment="1" applyProtection="1">
      <alignment horizontal="center" vertical="center" wrapText="1"/>
      <protection locked="0"/>
    </xf>
    <xf numFmtId="0" fontId="3" fillId="36" borderId="14" xfId="0" applyFont="1" applyFill="1" applyBorder="1" applyAlignment="1">
      <alignment horizontal="left" vertical="center"/>
    </xf>
    <xf numFmtId="0" fontId="3" fillId="36" borderId="16" xfId="0" applyFont="1" applyFill="1" applyBorder="1" applyAlignment="1">
      <alignment horizontal="left" vertical="center"/>
    </xf>
    <xf numFmtId="0" fontId="3" fillId="36" borderId="15" xfId="0" applyFont="1" applyFill="1" applyBorder="1" applyAlignment="1">
      <alignment horizontal="left" vertical="center"/>
    </xf>
    <xf numFmtId="0" fontId="3" fillId="0" borderId="11" xfId="0" applyFont="1" applyFill="1" applyBorder="1" applyAlignment="1" applyProtection="1">
      <alignment horizontal="left" vertical="center" wrapText="1"/>
    </xf>
    <xf numFmtId="0" fontId="3" fillId="0" borderId="16" xfId="0" applyFont="1" applyFill="1" applyBorder="1" applyAlignment="1">
      <alignment horizontal="left" vertical="center"/>
    </xf>
    <xf numFmtId="0" fontId="17" fillId="36" borderId="16" xfId="0" applyFont="1" applyFill="1" applyBorder="1" applyAlignment="1">
      <alignment horizontal="center" vertical="center" wrapText="1"/>
    </xf>
    <xf numFmtId="0" fontId="9" fillId="38" borderId="16" xfId="0" applyFont="1" applyFill="1" applyBorder="1" applyAlignment="1" applyProtection="1">
      <alignment horizontal="center" vertical="center" wrapText="1"/>
      <protection locked="0"/>
    </xf>
    <xf numFmtId="0" fontId="9" fillId="38" borderId="15" xfId="0" applyFont="1" applyFill="1" applyBorder="1" applyAlignment="1" applyProtection="1">
      <alignment horizontal="center" vertical="center" wrapText="1"/>
      <protection locked="0"/>
    </xf>
    <xf numFmtId="49" fontId="9" fillId="37" borderId="11" xfId="0" applyNumberFormat="1" applyFont="1" applyFill="1" applyBorder="1" applyAlignment="1" applyProtection="1">
      <alignment horizontal="center" vertical="center" wrapText="1"/>
      <protection locked="0"/>
    </xf>
    <xf numFmtId="0" fontId="3" fillId="0" borderId="0" xfId="0" quotePrefix="1" applyFont="1" applyFill="1" applyBorder="1" applyAlignment="1">
      <alignment horizontal="center" vertical="top" wrapText="1"/>
    </xf>
    <xf numFmtId="0" fontId="20" fillId="36" borderId="27" xfId="0" applyFont="1" applyFill="1" applyBorder="1" applyAlignment="1" applyProtection="1">
      <alignment horizontal="left" vertical="center" wrapText="1"/>
    </xf>
    <xf numFmtId="0" fontId="7" fillId="36" borderId="11" xfId="0" applyFont="1" applyFill="1" applyBorder="1" applyAlignment="1">
      <alignment horizontal="left" vertical="top" wrapText="1"/>
    </xf>
    <xf numFmtId="0" fontId="4" fillId="36" borderId="14" xfId="0" applyFont="1" applyFill="1" applyBorder="1" applyAlignment="1" applyProtection="1">
      <alignment horizontal="left" vertical="center"/>
    </xf>
    <xf numFmtId="0" fontId="4" fillId="36" borderId="16" xfId="0" applyFont="1" applyFill="1" applyBorder="1" applyAlignment="1" applyProtection="1">
      <alignment horizontal="left" vertical="center"/>
    </xf>
    <xf numFmtId="0" fontId="4" fillId="36" borderId="15" xfId="0" applyFont="1" applyFill="1" applyBorder="1" applyAlignment="1" applyProtection="1">
      <alignment horizontal="left" vertical="center"/>
    </xf>
    <xf numFmtId="0" fontId="3" fillId="36" borderId="14" xfId="0" applyFont="1" applyFill="1" applyBorder="1" applyAlignment="1">
      <alignment horizontal="left" vertical="center" wrapText="1"/>
    </xf>
    <xf numFmtId="0" fontId="3" fillId="36" borderId="16" xfId="0" applyFont="1" applyFill="1" applyBorder="1" applyAlignment="1">
      <alignment horizontal="left" vertical="center" wrapText="1"/>
    </xf>
    <xf numFmtId="0" fontId="9" fillId="37" borderId="11" xfId="0" applyFont="1" applyFill="1" applyBorder="1" applyAlignment="1" applyProtection="1">
      <alignment horizontal="center" vertical="center" wrapText="1"/>
      <protection locked="0"/>
    </xf>
    <xf numFmtId="0" fontId="17" fillId="0" borderId="21" xfId="0" applyFont="1" applyFill="1" applyBorder="1" applyAlignment="1">
      <alignment horizontal="left" vertical="top"/>
    </xf>
    <xf numFmtId="0" fontId="17" fillId="36" borderId="14" xfId="0" applyFont="1" applyFill="1" applyBorder="1" applyAlignment="1">
      <alignment horizontal="left" vertical="center" wrapText="1"/>
    </xf>
    <xf numFmtId="0" fontId="17" fillId="36" borderId="16" xfId="0" applyFont="1" applyFill="1" applyBorder="1" applyAlignment="1">
      <alignment horizontal="left" vertical="center" wrapText="1"/>
    </xf>
    <xf numFmtId="0" fontId="17" fillId="36" borderId="15" xfId="0" applyFont="1" applyFill="1" applyBorder="1" applyAlignment="1">
      <alignment horizontal="left" vertical="center" wrapText="1"/>
    </xf>
    <xf numFmtId="49" fontId="3" fillId="37" borderId="14" xfId="0" applyNumberFormat="1" applyFont="1" applyFill="1" applyBorder="1" applyAlignment="1" applyProtection="1">
      <alignment horizontal="left" vertical="top" wrapText="1"/>
      <protection locked="0"/>
    </xf>
    <xf numFmtId="49" fontId="3" fillId="37" borderId="16" xfId="0" applyNumberFormat="1" applyFont="1" applyFill="1" applyBorder="1" applyAlignment="1" applyProtection="1">
      <alignment horizontal="left" vertical="top" wrapText="1"/>
      <protection locked="0"/>
    </xf>
    <xf numFmtId="49" fontId="3" fillId="37" borderId="15" xfId="0" applyNumberFormat="1" applyFont="1" applyFill="1" applyBorder="1" applyAlignment="1" applyProtection="1">
      <alignment horizontal="left" vertical="top" wrapText="1"/>
      <protection locked="0"/>
    </xf>
    <xf numFmtId="0" fontId="17" fillId="36" borderId="11" xfId="0" applyFont="1" applyFill="1" applyBorder="1" applyAlignment="1">
      <alignment horizontal="center" vertical="center" wrapText="1"/>
    </xf>
    <xf numFmtId="0" fontId="3" fillId="0" borderId="17" xfId="0" applyFont="1" applyFill="1" applyBorder="1" applyAlignment="1">
      <alignment horizontal="left" vertical="center"/>
    </xf>
    <xf numFmtId="0" fontId="3" fillId="0" borderId="16" xfId="0" applyFont="1" applyFill="1" applyBorder="1" applyAlignment="1" applyProtection="1">
      <alignment horizontal="left" vertical="top" wrapText="1"/>
      <protection locked="0"/>
    </xf>
    <xf numFmtId="0" fontId="3" fillId="36" borderId="14" xfId="0" applyFont="1" applyFill="1" applyBorder="1" applyAlignment="1">
      <alignment horizontal="left" vertical="top" wrapText="1"/>
    </xf>
    <xf numFmtId="0" fontId="3" fillId="36" borderId="16" xfId="0" applyFont="1" applyFill="1" applyBorder="1" applyAlignment="1">
      <alignment horizontal="left" vertical="top" wrapText="1"/>
    </xf>
    <xf numFmtId="0" fontId="3" fillId="36" borderId="15" xfId="0" applyFont="1" applyFill="1" applyBorder="1" applyAlignment="1">
      <alignment horizontal="left" vertical="top" wrapText="1"/>
    </xf>
    <xf numFmtId="49" fontId="5" fillId="37" borderId="23" xfId="0" applyNumberFormat="1" applyFont="1" applyFill="1" applyBorder="1" applyAlignment="1" applyProtection="1">
      <alignment horizontal="left" vertical="top" wrapText="1"/>
      <protection locked="0"/>
    </xf>
    <xf numFmtId="49" fontId="5" fillId="37" borderId="17" xfId="0" applyNumberFormat="1" applyFont="1" applyFill="1" applyBorder="1" applyAlignment="1" applyProtection="1">
      <alignment horizontal="left" vertical="top" wrapText="1"/>
      <protection locked="0"/>
    </xf>
    <xf numFmtId="49" fontId="5" fillId="37" borderId="24" xfId="0" applyNumberFormat="1" applyFont="1" applyFill="1" applyBorder="1" applyAlignment="1" applyProtection="1">
      <alignment horizontal="left" vertical="top" wrapText="1"/>
      <protection locked="0"/>
    </xf>
    <xf numFmtId="49" fontId="5" fillId="37" borderId="24" xfId="0" applyNumberFormat="1" applyFont="1" applyFill="1" applyBorder="1" applyAlignment="1" applyProtection="1">
      <alignment horizontal="center" vertical="top"/>
      <protection locked="0"/>
    </xf>
    <xf numFmtId="49" fontId="5" fillId="37" borderId="19" xfId="0" applyNumberFormat="1" applyFont="1" applyFill="1" applyBorder="1" applyAlignment="1" applyProtection="1">
      <alignment horizontal="center" vertical="top"/>
      <protection locked="0"/>
    </xf>
    <xf numFmtId="49" fontId="5" fillId="37" borderId="22" xfId="0" applyNumberFormat="1" applyFont="1" applyFill="1" applyBorder="1" applyAlignment="1" applyProtection="1">
      <alignment horizontal="center" vertical="top"/>
      <protection locked="0"/>
    </xf>
    <xf numFmtId="49" fontId="3" fillId="37" borderId="14" xfId="0" applyNumberFormat="1" applyFont="1" applyFill="1" applyBorder="1" applyAlignment="1" applyProtection="1">
      <alignment horizontal="center" vertical="center"/>
      <protection locked="0"/>
    </xf>
    <xf numFmtId="49" fontId="3" fillId="37" borderId="16" xfId="0" applyNumberFormat="1" applyFont="1" applyFill="1" applyBorder="1" applyAlignment="1" applyProtection="1">
      <alignment horizontal="center" vertical="center"/>
      <protection locked="0"/>
    </xf>
    <xf numFmtId="49" fontId="3" fillId="37" borderId="15" xfId="0" applyNumberFormat="1" applyFont="1" applyFill="1" applyBorder="1" applyAlignment="1" applyProtection="1">
      <alignment horizontal="center" vertical="center"/>
      <protection locked="0"/>
    </xf>
    <xf numFmtId="0" fontId="9" fillId="37" borderId="23" xfId="0" applyFont="1" applyFill="1" applyBorder="1" applyAlignment="1" applyProtection="1">
      <alignment horizontal="center" vertical="center" wrapText="1"/>
      <protection locked="0"/>
    </xf>
    <xf numFmtId="0" fontId="9" fillId="37" borderId="17" xfId="0" applyFont="1" applyFill="1" applyBorder="1" applyAlignment="1" applyProtection="1">
      <alignment horizontal="center" vertical="center" wrapText="1"/>
      <protection locked="0"/>
    </xf>
    <xf numFmtId="0" fontId="9" fillId="37" borderId="24" xfId="0" applyFont="1" applyFill="1" applyBorder="1" applyAlignment="1" applyProtection="1">
      <alignment horizontal="center" vertical="center" wrapText="1"/>
      <protection locked="0"/>
    </xf>
    <xf numFmtId="0" fontId="9" fillId="37" borderId="20" xfId="0" applyFont="1" applyFill="1" applyBorder="1" applyAlignment="1" applyProtection="1">
      <alignment horizontal="center" vertical="center" wrapText="1"/>
      <protection locked="0"/>
    </xf>
    <xf numFmtId="0" fontId="9" fillId="37" borderId="21" xfId="0" applyFont="1" applyFill="1" applyBorder="1" applyAlignment="1" applyProtection="1">
      <alignment horizontal="center" vertical="center" wrapText="1"/>
      <protection locked="0"/>
    </xf>
    <xf numFmtId="0" fontId="9" fillId="37" borderId="22" xfId="0" applyFont="1" applyFill="1" applyBorder="1" applyAlignment="1" applyProtection="1">
      <alignment horizontal="center" vertical="center" wrapText="1"/>
      <protection locked="0"/>
    </xf>
    <xf numFmtId="49" fontId="5" fillId="0" borderId="17" xfId="0" applyNumberFormat="1" applyFont="1" applyFill="1" applyBorder="1" applyAlignment="1" applyProtection="1">
      <alignment horizontal="center" vertical="center"/>
      <protection locked="0"/>
    </xf>
    <xf numFmtId="0" fontId="3" fillId="0" borderId="21" xfId="0" applyFont="1" applyFill="1" applyBorder="1" applyAlignment="1">
      <alignment horizontal="left" vertical="top"/>
    </xf>
    <xf numFmtId="0" fontId="3" fillId="0" borderId="0" xfId="0" applyFont="1" applyFill="1" applyAlignment="1" applyProtection="1">
      <alignment horizontal="left" vertical="top" wrapText="1"/>
    </xf>
    <xf numFmtId="0" fontId="4" fillId="0" borderId="0" xfId="0" applyFont="1" applyFill="1" applyAlignment="1" applyProtection="1">
      <alignment horizontal="left" vertical="center" wrapText="1"/>
    </xf>
    <xf numFmtId="0" fontId="3" fillId="0" borderId="0" xfId="0" applyFont="1" applyFill="1" applyAlignment="1" applyProtection="1">
      <alignment horizontal="left" vertical="center"/>
    </xf>
    <xf numFmtId="0" fontId="3" fillId="0" borderId="0" xfId="0" applyFont="1" applyFill="1" applyAlignment="1" applyProtection="1">
      <alignment horizontal="left" vertical="center" wrapText="1"/>
    </xf>
    <xf numFmtId="0" fontId="3" fillId="0" borderId="0" xfId="0" applyFont="1" applyFill="1" applyBorder="1" applyAlignment="1" applyProtection="1">
      <alignment horizontal="left" vertical="center" wrapText="1"/>
    </xf>
    <xf numFmtId="0" fontId="6" fillId="0" borderId="0" xfId="0" applyFont="1" applyFill="1" applyAlignment="1" applyProtection="1">
      <alignment horizontal="center" vertical="center"/>
    </xf>
    <xf numFmtId="0" fontId="16" fillId="0" borderId="18" xfId="0" applyFont="1" applyFill="1" applyBorder="1" applyAlignment="1" applyProtection="1">
      <alignment horizontal="left" vertical="center"/>
    </xf>
    <xf numFmtId="0" fontId="16" fillId="0" borderId="0" xfId="0" applyFont="1" applyFill="1" applyBorder="1" applyAlignment="1" applyProtection="1">
      <alignment horizontal="left" vertical="center"/>
    </xf>
    <xf numFmtId="0" fontId="3" fillId="0" borderId="0" xfId="0" applyFont="1" applyFill="1" applyAlignment="1" applyProtection="1">
      <alignment horizontal="right" vertical="center"/>
    </xf>
    <xf numFmtId="0" fontId="3" fillId="0" borderId="23" xfId="0" applyFont="1" applyFill="1" applyBorder="1" applyAlignment="1" applyProtection="1">
      <alignment horizontal="center" vertical="center" wrapText="1"/>
    </xf>
    <xf numFmtId="0" fontId="3" fillId="0" borderId="17" xfId="0" applyFont="1" applyFill="1" applyBorder="1" applyAlignment="1" applyProtection="1">
      <alignment horizontal="center" vertical="center" wrapText="1"/>
    </xf>
    <xf numFmtId="0" fontId="3" fillId="0" borderId="24" xfId="0" applyFont="1" applyFill="1" applyBorder="1" applyAlignment="1" applyProtection="1">
      <alignment horizontal="center" vertical="center" wrapText="1"/>
    </xf>
    <xf numFmtId="0" fontId="3" fillId="0" borderId="18" xfId="0" applyFont="1" applyFill="1" applyBorder="1" applyAlignment="1" applyProtection="1">
      <alignment horizontal="center" vertical="center" wrapText="1"/>
    </xf>
    <xf numFmtId="0" fontId="3" fillId="0" borderId="0" xfId="0" applyFont="1" applyFill="1" applyBorder="1" applyAlignment="1" applyProtection="1">
      <alignment horizontal="center" vertical="center" wrapText="1"/>
    </xf>
    <xf numFmtId="0" fontId="3" fillId="0" borderId="19" xfId="0" applyFont="1" applyFill="1" applyBorder="1" applyAlignment="1" applyProtection="1">
      <alignment horizontal="center" vertical="center" wrapText="1"/>
    </xf>
    <xf numFmtId="0" fontId="3" fillId="0" borderId="20" xfId="0" applyFont="1" applyFill="1" applyBorder="1" applyAlignment="1" applyProtection="1">
      <alignment horizontal="center" vertical="center" wrapText="1"/>
    </xf>
    <xf numFmtId="0" fontId="3" fillId="0" borderId="21" xfId="0" applyFont="1" applyFill="1" applyBorder="1" applyAlignment="1" applyProtection="1">
      <alignment horizontal="center" vertical="center" wrapText="1"/>
    </xf>
    <xf numFmtId="0" fontId="3" fillId="0" borderId="22" xfId="0" applyFont="1" applyFill="1" applyBorder="1" applyAlignment="1" applyProtection="1">
      <alignment horizontal="center" vertical="center" wrapText="1"/>
    </xf>
    <xf numFmtId="0" fontId="16" fillId="0" borderId="18" xfId="0" applyFont="1" applyFill="1" applyBorder="1" applyAlignment="1" applyProtection="1">
      <alignment horizontal="left" vertical="center" wrapText="1"/>
    </xf>
    <xf numFmtId="0" fontId="16" fillId="0" borderId="0" xfId="0" applyFont="1" applyFill="1" applyBorder="1" applyAlignment="1" applyProtection="1">
      <alignment horizontal="left" vertical="center" wrapText="1"/>
    </xf>
    <xf numFmtId="0" fontId="3" fillId="0" borderId="0" xfId="0" applyFont="1" applyFill="1" applyAlignment="1" applyProtection="1">
      <alignment horizontal="left" vertical="top"/>
    </xf>
    <xf numFmtId="0" fontId="5" fillId="0" borderId="0" xfId="0" applyFont="1" applyFill="1" applyAlignment="1" applyProtection="1">
      <alignment horizontal="left" vertical="center"/>
    </xf>
    <xf numFmtId="0" fontId="3" fillId="0" borderId="0" xfId="0" applyFont="1" applyFill="1" applyAlignment="1" applyProtection="1">
      <alignment vertical="center"/>
    </xf>
    <xf numFmtId="0" fontId="3" fillId="0" borderId="14" xfId="0" applyFont="1" applyFill="1" applyBorder="1" applyAlignment="1" applyProtection="1">
      <alignment horizontal="center" vertical="center" wrapText="1"/>
    </xf>
    <xf numFmtId="0" fontId="3" fillId="0" borderId="16" xfId="0" applyFont="1" applyFill="1" applyBorder="1" applyAlignment="1" applyProtection="1">
      <alignment horizontal="center" vertical="center" wrapText="1"/>
    </xf>
    <xf numFmtId="0" fontId="3" fillId="0" borderId="15" xfId="0" applyFont="1" applyFill="1" applyBorder="1" applyAlignment="1" applyProtection="1">
      <alignment horizontal="center" vertical="center" wrapText="1"/>
    </xf>
    <xf numFmtId="0" fontId="10" fillId="0" borderId="23" xfId="0" applyFont="1" applyFill="1" applyBorder="1" applyAlignment="1" applyProtection="1">
      <alignment horizontal="left" vertical="center" wrapText="1"/>
    </xf>
    <xf numFmtId="0" fontId="10" fillId="0" borderId="17" xfId="0" applyFont="1" applyFill="1" applyBorder="1" applyAlignment="1" applyProtection="1">
      <alignment horizontal="left" vertical="center" wrapText="1"/>
    </xf>
    <xf numFmtId="0" fontId="9" fillId="0" borderId="21" xfId="0" applyFont="1" applyFill="1" applyBorder="1" applyAlignment="1" applyProtection="1">
      <alignment horizontal="left" vertical="center" wrapText="1"/>
    </xf>
    <xf numFmtId="0" fontId="9" fillId="0" borderId="22" xfId="0" applyFont="1" applyFill="1" applyBorder="1" applyAlignment="1" applyProtection="1">
      <alignment horizontal="left" vertical="center" wrapText="1"/>
    </xf>
    <xf numFmtId="0" fontId="10" fillId="0" borderId="20" xfId="0" applyFont="1" applyFill="1" applyBorder="1" applyAlignment="1" applyProtection="1">
      <alignment horizontal="left" vertical="center" wrapText="1"/>
    </xf>
    <xf numFmtId="0" fontId="10" fillId="0" borderId="21" xfId="0" applyFont="1" applyFill="1" applyBorder="1" applyAlignment="1" applyProtection="1">
      <alignment horizontal="left" vertical="center" wrapText="1"/>
    </xf>
    <xf numFmtId="0" fontId="9" fillId="0" borderId="17" xfId="0" applyFont="1" applyFill="1" applyBorder="1" applyAlignment="1" applyProtection="1">
      <alignment horizontal="left" vertical="center" wrapText="1"/>
    </xf>
    <xf numFmtId="0" fontId="9" fillId="0" borderId="24" xfId="0" applyFont="1" applyFill="1" applyBorder="1" applyAlignment="1" applyProtection="1">
      <alignment horizontal="left" vertical="center" wrapText="1"/>
    </xf>
    <xf numFmtId="0" fontId="9" fillId="0" borderId="11" xfId="0" applyFont="1" applyFill="1" applyBorder="1" applyAlignment="1" applyProtection="1">
      <alignment horizontal="left" vertical="top" wrapText="1"/>
    </xf>
    <xf numFmtId="0" fontId="9" fillId="0" borderId="14" xfId="0" applyFont="1" applyFill="1" applyBorder="1" applyAlignment="1" applyProtection="1">
      <alignment horizontal="left" vertical="top" wrapText="1"/>
    </xf>
    <xf numFmtId="0" fontId="9" fillId="0" borderId="23" xfId="0" applyNumberFormat="1" applyFont="1" applyFill="1" applyBorder="1" applyAlignment="1" applyProtection="1">
      <alignment horizontal="center" vertical="top"/>
    </xf>
    <xf numFmtId="0" fontId="9" fillId="0" borderId="17" xfId="0" applyNumberFormat="1" applyFont="1" applyFill="1" applyBorder="1" applyAlignment="1" applyProtection="1">
      <alignment horizontal="center" vertical="top"/>
    </xf>
    <xf numFmtId="0" fontId="9" fillId="0" borderId="20" xfId="0" applyNumberFormat="1" applyFont="1" applyFill="1" applyBorder="1" applyAlignment="1" applyProtection="1">
      <alignment horizontal="center" vertical="top"/>
    </xf>
    <xf numFmtId="0" fontId="9" fillId="0" borderId="21" xfId="0" applyNumberFormat="1" applyFont="1" applyFill="1" applyBorder="1" applyAlignment="1" applyProtection="1">
      <alignment horizontal="center" vertical="top"/>
    </xf>
    <xf numFmtId="0" fontId="9" fillId="0" borderId="24" xfId="0" applyNumberFormat="1" applyFont="1" applyFill="1" applyBorder="1" applyAlignment="1" applyProtection="1">
      <alignment horizontal="center" vertical="top"/>
    </xf>
    <xf numFmtId="0" fontId="9" fillId="0" borderId="22" xfId="0" applyNumberFormat="1" applyFont="1" applyFill="1" applyBorder="1" applyAlignment="1" applyProtection="1">
      <alignment horizontal="center" vertical="top"/>
    </xf>
    <xf numFmtId="0" fontId="9" fillId="0" borderId="17" xfId="0" applyFont="1" applyFill="1" applyBorder="1" applyAlignment="1" applyProtection="1">
      <alignment horizontal="left" vertical="top" wrapText="1"/>
    </xf>
    <xf numFmtId="0" fontId="9" fillId="0" borderId="24" xfId="0" applyFont="1" applyFill="1" applyBorder="1" applyAlignment="1" applyProtection="1">
      <alignment horizontal="left" vertical="top" wrapText="1"/>
    </xf>
    <xf numFmtId="0" fontId="9" fillId="0" borderId="21" xfId="0" applyFont="1" applyFill="1" applyBorder="1" applyAlignment="1" applyProtection="1">
      <alignment horizontal="left" vertical="top" wrapText="1"/>
    </xf>
    <xf numFmtId="0" fontId="9" fillId="0" borderId="22" xfId="0" applyFont="1" applyFill="1" applyBorder="1" applyAlignment="1" applyProtection="1">
      <alignment horizontal="left" vertical="top" wrapText="1"/>
    </xf>
    <xf numFmtId="0" fontId="10" fillId="0" borderId="0" xfId="0" applyFont="1" applyFill="1" applyBorder="1" applyAlignment="1" applyProtection="1">
      <alignment horizontal="left" vertical="center" wrapText="1"/>
    </xf>
    <xf numFmtId="0" fontId="9" fillId="0" borderId="0" xfId="0" applyFont="1" applyFill="1" applyBorder="1" applyAlignment="1" applyProtection="1">
      <alignment horizontal="left" vertical="center" wrapText="1"/>
    </xf>
    <xf numFmtId="0" fontId="9" fillId="0" borderId="19" xfId="0" applyFont="1" applyFill="1" applyBorder="1" applyAlignment="1" applyProtection="1">
      <alignment horizontal="left" vertical="center" wrapText="1"/>
    </xf>
    <xf numFmtId="0" fontId="7" fillId="0" borderId="17" xfId="0" applyFont="1" applyFill="1" applyBorder="1" applyAlignment="1" applyProtection="1">
      <alignment horizontal="left" vertical="top" wrapText="1"/>
    </xf>
    <xf numFmtId="0" fontId="7" fillId="0" borderId="0" xfId="0" applyFont="1" applyFill="1" applyBorder="1" applyAlignment="1" applyProtection="1">
      <alignment horizontal="left" vertical="top" wrapText="1"/>
    </xf>
    <xf numFmtId="0" fontId="7" fillId="0" borderId="0" xfId="0" applyFont="1" applyFill="1" applyBorder="1" applyAlignment="1" applyProtection="1">
      <alignment horizontal="center" vertical="top" wrapText="1"/>
    </xf>
    <xf numFmtId="0" fontId="5" fillId="0" borderId="23" xfId="0" applyNumberFormat="1" applyFont="1" applyFill="1" applyBorder="1" applyAlignment="1" applyProtection="1">
      <alignment horizontal="left" vertical="top"/>
    </xf>
    <xf numFmtId="0" fontId="5" fillId="0" borderId="17" xfId="0" applyNumberFormat="1" applyFont="1" applyFill="1" applyBorder="1" applyAlignment="1" applyProtection="1">
      <alignment horizontal="left" vertical="top"/>
    </xf>
    <xf numFmtId="0" fontId="5" fillId="0" borderId="18" xfId="0" applyNumberFormat="1" applyFont="1" applyFill="1" applyBorder="1" applyAlignment="1" applyProtection="1">
      <alignment horizontal="left" vertical="top"/>
    </xf>
    <xf numFmtId="0" fontId="5" fillId="0" borderId="0" xfId="0" applyNumberFormat="1" applyFont="1" applyFill="1" applyBorder="1" applyAlignment="1" applyProtection="1">
      <alignment horizontal="left" vertical="top"/>
    </xf>
    <xf numFmtId="0" fontId="5" fillId="0" borderId="20" xfId="0" applyNumberFormat="1" applyFont="1" applyFill="1" applyBorder="1" applyAlignment="1" applyProtection="1">
      <alignment horizontal="left" vertical="top"/>
    </xf>
    <xf numFmtId="0" fontId="5" fillId="0" borderId="21" xfId="0" applyNumberFormat="1" applyFont="1" applyFill="1" applyBorder="1" applyAlignment="1" applyProtection="1">
      <alignment horizontal="left" vertical="top"/>
    </xf>
    <xf numFmtId="0" fontId="4" fillId="0" borderId="18" xfId="0" applyFont="1" applyFill="1" applyBorder="1" applyAlignment="1" applyProtection="1">
      <alignment horizontal="left" vertical="center"/>
    </xf>
    <xf numFmtId="0" fontId="4" fillId="0" borderId="0" xfId="0" applyFont="1" applyFill="1" applyBorder="1" applyAlignment="1" applyProtection="1">
      <alignment horizontal="left" vertical="center"/>
    </xf>
    <xf numFmtId="0" fontId="5" fillId="0" borderId="0" xfId="0" applyFont="1" applyFill="1" applyBorder="1" applyAlignment="1" applyProtection="1">
      <alignment horizontal="left" vertical="center" wrapText="1"/>
    </xf>
    <xf numFmtId="0" fontId="5" fillId="0" borderId="19" xfId="0" applyFont="1" applyFill="1" applyBorder="1" applyAlignment="1" applyProtection="1">
      <alignment horizontal="left" vertical="center" wrapText="1"/>
    </xf>
    <xf numFmtId="0" fontId="4" fillId="0" borderId="18" xfId="0" applyFont="1" applyFill="1" applyBorder="1" applyAlignment="1" applyProtection="1">
      <alignment horizontal="left" vertical="center" wrapText="1"/>
    </xf>
    <xf numFmtId="0" fontId="4" fillId="0" borderId="0" xfId="0" applyFont="1" applyFill="1" applyBorder="1" applyAlignment="1" applyProtection="1">
      <alignment horizontal="left" vertical="center" wrapText="1"/>
    </xf>
    <xf numFmtId="0" fontId="5" fillId="0" borderId="17" xfId="0" applyFont="1" applyFill="1" applyBorder="1" applyAlignment="1" applyProtection="1">
      <alignment horizontal="left" vertical="center" wrapText="1"/>
    </xf>
    <xf numFmtId="0" fontId="5" fillId="0" borderId="24" xfId="0" applyFont="1" applyFill="1" applyBorder="1" applyAlignment="1" applyProtection="1">
      <alignment horizontal="left" vertical="center" wrapText="1"/>
    </xf>
    <xf numFmtId="0" fontId="4" fillId="0" borderId="23" xfId="0" applyFont="1" applyFill="1" applyBorder="1" applyAlignment="1" applyProtection="1">
      <alignment horizontal="left" vertical="center" wrapText="1"/>
    </xf>
    <xf numFmtId="0" fontId="4" fillId="0" borderId="17" xfId="0" applyFont="1" applyFill="1" applyBorder="1" applyAlignment="1" applyProtection="1">
      <alignment horizontal="left" vertical="center" wrapText="1"/>
    </xf>
    <xf numFmtId="0" fontId="4" fillId="0" borderId="20" xfId="0" applyFont="1" applyFill="1" applyBorder="1" applyAlignment="1" applyProtection="1">
      <alignment horizontal="left" vertical="center" wrapText="1"/>
    </xf>
    <xf numFmtId="0" fontId="4" fillId="0" borderId="21" xfId="0" applyFont="1" applyFill="1" applyBorder="1" applyAlignment="1" applyProtection="1">
      <alignment horizontal="left" vertical="center" wrapText="1"/>
    </xf>
    <xf numFmtId="0" fontId="5" fillId="0" borderId="21" xfId="0" applyFont="1" applyFill="1" applyBorder="1" applyAlignment="1" applyProtection="1">
      <alignment horizontal="left" vertical="center" wrapText="1"/>
    </xf>
    <xf numFmtId="0" fontId="5" fillId="0" borderId="22" xfId="0" applyFont="1" applyFill="1" applyBorder="1" applyAlignment="1" applyProtection="1">
      <alignment horizontal="left" vertical="center" wrapText="1"/>
    </xf>
    <xf numFmtId="0" fontId="3" fillId="0" borderId="17" xfId="0" applyFont="1" applyFill="1" applyBorder="1" applyAlignment="1" applyProtection="1">
      <alignment horizontal="center"/>
    </xf>
    <xf numFmtId="0" fontId="3" fillId="0" borderId="0" xfId="0" applyFont="1" applyFill="1" applyBorder="1" applyAlignment="1" applyProtection="1">
      <alignment horizontal="center"/>
    </xf>
    <xf numFmtId="0" fontId="3" fillId="0" borderId="0" xfId="0" applyFont="1" applyFill="1" applyBorder="1" applyAlignment="1" applyProtection="1">
      <alignment horizontal="left" vertical="top"/>
    </xf>
    <xf numFmtId="0" fontId="3" fillId="0" borderId="0" xfId="0" applyFont="1" applyFill="1" applyAlignment="1" applyProtection="1">
      <alignment horizontal="center" vertical="top" wrapText="1"/>
    </xf>
    <xf numFmtId="0" fontId="3" fillId="0" borderId="11" xfId="0" applyFont="1" applyFill="1" applyBorder="1" applyAlignment="1" applyProtection="1">
      <alignment horizontal="center" vertical="center" wrapText="1"/>
    </xf>
    <xf numFmtId="0" fontId="5" fillId="0" borderId="23" xfId="0" applyFont="1" applyFill="1" applyBorder="1" applyAlignment="1" applyProtection="1">
      <alignment horizontal="left" vertical="top" wrapText="1"/>
    </xf>
    <xf numFmtId="0" fontId="5" fillId="0" borderId="17" xfId="0" applyFont="1" applyFill="1" applyBorder="1" applyAlignment="1" applyProtection="1">
      <alignment horizontal="left" vertical="top" wrapText="1"/>
    </xf>
    <xf numFmtId="0" fontId="5" fillId="0" borderId="24" xfId="0" applyFont="1" applyFill="1" applyBorder="1" applyAlignment="1" applyProtection="1">
      <alignment horizontal="left" vertical="top" wrapText="1"/>
    </xf>
    <xf numFmtId="0" fontId="5" fillId="0" borderId="18" xfId="0" applyFont="1" applyFill="1" applyBorder="1" applyAlignment="1" applyProtection="1">
      <alignment horizontal="left" vertical="top" wrapText="1"/>
    </xf>
    <xf numFmtId="0" fontId="5" fillId="0" borderId="0" xfId="0" applyFont="1" applyFill="1" applyBorder="1" applyAlignment="1" applyProtection="1">
      <alignment horizontal="left" vertical="top" wrapText="1"/>
    </xf>
    <xf numFmtId="0" fontId="5" fillId="0" borderId="19" xfId="0" applyFont="1" applyFill="1" applyBorder="1" applyAlignment="1" applyProtection="1">
      <alignment horizontal="left" vertical="top" wrapText="1"/>
    </xf>
    <xf numFmtId="0" fontId="5" fillId="0" borderId="20" xfId="0" applyFont="1" applyFill="1" applyBorder="1" applyAlignment="1" applyProtection="1">
      <alignment horizontal="left" vertical="top" wrapText="1"/>
    </xf>
    <xf numFmtId="0" fontId="5" fillId="0" borderId="21" xfId="0" applyFont="1" applyFill="1" applyBorder="1" applyAlignment="1" applyProtection="1">
      <alignment horizontal="left" vertical="top" wrapText="1"/>
    </xf>
    <xf numFmtId="0" fontId="5" fillId="0" borderId="22" xfId="0" applyFont="1" applyFill="1" applyBorder="1" applyAlignment="1" applyProtection="1">
      <alignment horizontal="left" vertical="top" wrapText="1"/>
    </xf>
    <xf numFmtId="0" fontId="10" fillId="0" borderId="23" xfId="0" applyFont="1" applyFill="1" applyBorder="1" applyAlignment="1" applyProtection="1">
      <alignment horizontal="left" vertical="center"/>
    </xf>
    <xf numFmtId="0" fontId="10" fillId="0" borderId="17" xfId="0" applyFont="1" applyFill="1" applyBorder="1" applyAlignment="1" applyProtection="1">
      <alignment horizontal="left" vertical="center"/>
    </xf>
    <xf numFmtId="0" fontId="10" fillId="0" borderId="18" xfId="0" applyFont="1" applyFill="1" applyBorder="1" applyAlignment="1" applyProtection="1">
      <alignment horizontal="left" vertical="center"/>
    </xf>
    <xf numFmtId="0" fontId="10" fillId="0" borderId="0" xfId="0" applyFont="1" applyFill="1" applyBorder="1" applyAlignment="1" applyProtection="1">
      <alignment horizontal="left" vertical="center"/>
    </xf>
    <xf numFmtId="0" fontId="10" fillId="0" borderId="20" xfId="0" applyFont="1" applyFill="1" applyBorder="1" applyAlignment="1" applyProtection="1">
      <alignment horizontal="left" vertical="center"/>
    </xf>
    <xf numFmtId="0" fontId="10" fillId="0" borderId="21" xfId="0" applyFont="1" applyFill="1" applyBorder="1" applyAlignment="1" applyProtection="1">
      <alignment horizontal="left" vertical="center"/>
    </xf>
    <xf numFmtId="0" fontId="3" fillId="0" borderId="21" xfId="0" applyFont="1" applyFill="1" applyBorder="1" applyAlignment="1" applyProtection="1">
      <alignment horizontal="left" vertical="center"/>
    </xf>
    <xf numFmtId="0" fontId="3" fillId="0" borderId="14" xfId="0" applyFont="1" applyFill="1" applyBorder="1" applyAlignment="1" applyProtection="1">
      <alignment horizontal="left" vertical="center" wrapText="1"/>
    </xf>
    <xf numFmtId="0" fontId="3" fillId="0" borderId="16" xfId="0" applyFont="1" applyFill="1" applyBorder="1" applyAlignment="1" applyProtection="1">
      <alignment horizontal="left" vertical="center" wrapText="1"/>
    </xf>
    <xf numFmtId="0" fontId="3" fillId="0" borderId="15" xfId="0" applyFont="1" applyFill="1" applyBorder="1" applyAlignment="1" applyProtection="1">
      <alignment horizontal="left" vertical="center" wrapText="1"/>
    </xf>
    <xf numFmtId="0" fontId="3" fillId="0" borderId="14" xfId="0" applyFont="1" applyFill="1" applyBorder="1" applyAlignment="1" applyProtection="1">
      <alignment horizontal="left" vertical="center"/>
    </xf>
    <xf numFmtId="0" fontId="3" fillId="0" borderId="16" xfId="0" applyFont="1" applyFill="1" applyBorder="1" applyAlignment="1" applyProtection="1">
      <alignment horizontal="left" vertical="center"/>
    </xf>
    <xf numFmtId="0" fontId="3" fillId="0" borderId="15" xfId="0" applyFont="1" applyFill="1" applyBorder="1" applyAlignment="1" applyProtection="1">
      <alignment horizontal="left" vertical="center"/>
    </xf>
    <xf numFmtId="0" fontId="5" fillId="0" borderId="11" xfId="0" applyNumberFormat="1" applyFont="1" applyFill="1" applyBorder="1" applyAlignment="1" applyProtection="1">
      <alignment horizontal="right" vertical="top" wrapText="1"/>
    </xf>
    <xf numFmtId="0" fontId="5" fillId="0" borderId="14" xfId="0" applyNumberFormat="1" applyFont="1" applyFill="1" applyBorder="1" applyAlignment="1" applyProtection="1">
      <alignment horizontal="left" vertical="top"/>
    </xf>
    <xf numFmtId="0" fontId="5" fillId="0" borderId="16" xfId="0" applyNumberFormat="1" applyFont="1" applyFill="1" applyBorder="1" applyAlignment="1" applyProtection="1">
      <alignment horizontal="left" vertical="top"/>
    </xf>
    <xf numFmtId="0" fontId="5" fillId="0" borderId="15" xfId="0" applyNumberFormat="1" applyFont="1" applyFill="1" applyBorder="1" applyAlignment="1" applyProtection="1">
      <alignment horizontal="left" vertical="top"/>
    </xf>
    <xf numFmtId="0" fontId="5" fillId="0" borderId="11" xfId="0" applyNumberFormat="1" applyFont="1" applyFill="1" applyBorder="1" applyAlignment="1" applyProtection="1">
      <alignment horizontal="left" vertical="center" wrapText="1"/>
    </xf>
    <xf numFmtId="0" fontId="3" fillId="0" borderId="25" xfId="0" applyFont="1" applyFill="1" applyBorder="1" applyAlignment="1" applyProtection="1">
      <alignment horizontal="left" vertical="top" wrapText="1"/>
    </xf>
    <xf numFmtId="0" fontId="3" fillId="0" borderId="0" xfId="0" applyFont="1" applyFill="1" applyAlignment="1" applyProtection="1">
      <alignment horizontal="center" vertical="center"/>
    </xf>
    <xf numFmtId="0" fontId="3" fillId="0" borderId="25" xfId="0" applyFont="1" applyFill="1" applyBorder="1" applyAlignment="1" applyProtection="1">
      <alignment horizontal="left" vertical="top"/>
    </xf>
    <xf numFmtId="0" fontId="3" fillId="0" borderId="0" xfId="0" applyFont="1" applyFill="1" applyAlignment="1" applyProtection="1">
      <alignment horizontal="center"/>
    </xf>
    <xf numFmtId="0" fontId="3" fillId="0" borderId="17" xfId="0" applyFont="1" applyFill="1" applyBorder="1" applyAlignment="1" applyProtection="1">
      <alignment horizontal="center" vertical="center"/>
    </xf>
    <xf numFmtId="0" fontId="3" fillId="0" borderId="0" xfId="0" applyFont="1" applyFill="1" applyBorder="1" applyAlignment="1" applyProtection="1">
      <alignment horizontal="left" vertical="center"/>
    </xf>
    <xf numFmtId="0" fontId="3" fillId="0" borderId="26" xfId="0" applyFont="1" applyFill="1" applyBorder="1" applyAlignment="1" applyProtection="1">
      <alignment horizontal="left" vertical="top"/>
    </xf>
    <xf numFmtId="49" fontId="8" fillId="34" borderId="0" xfId="0" applyNumberFormat="1" applyFont="1" applyFill="1" applyAlignment="1">
      <alignment horizontal="left"/>
    </xf>
    <xf numFmtId="49" fontId="16" fillId="33" borderId="11" xfId="0" applyNumberFormat="1" applyFont="1" applyFill="1" applyBorder="1" applyAlignment="1" applyProtection="1">
      <alignment horizontal="left" vertical="center" wrapText="1"/>
      <protection locked="0"/>
    </xf>
    <xf numFmtId="49" fontId="16" fillId="33" borderId="11" xfId="0" applyNumberFormat="1" applyFont="1" applyFill="1" applyBorder="1" applyAlignment="1" applyProtection="1">
      <alignment horizontal="left" vertical="center"/>
      <protection locked="0"/>
    </xf>
    <xf numFmtId="49" fontId="3" fillId="33" borderId="11" xfId="0" applyNumberFormat="1" applyFont="1" applyFill="1" applyBorder="1" applyAlignment="1" applyProtection="1">
      <alignment horizontal="left" vertical="center" wrapText="1"/>
      <protection locked="0"/>
    </xf>
    <xf numFmtId="49" fontId="5" fillId="33" borderId="11" xfId="0" applyNumberFormat="1" applyFont="1" applyFill="1" applyBorder="1" applyAlignment="1" applyProtection="1">
      <alignment horizontal="left" vertical="center"/>
      <protection locked="0"/>
    </xf>
    <xf numFmtId="49" fontId="5" fillId="33" borderId="11" xfId="0" applyNumberFormat="1" applyFont="1" applyFill="1" applyBorder="1" applyAlignment="1" applyProtection="1">
      <alignment horizontal="center" vertical="center"/>
      <protection locked="0"/>
    </xf>
    <xf numFmtId="49" fontId="3" fillId="0" borderId="11" xfId="0" applyNumberFormat="1" applyFont="1" applyFill="1" applyBorder="1" applyAlignment="1" applyProtection="1">
      <alignment horizontal="center" vertical="center" wrapText="1"/>
      <protection locked="0"/>
    </xf>
    <xf numFmtId="49" fontId="3" fillId="0" borderId="11" xfId="0" applyNumberFormat="1" applyFont="1" applyFill="1" applyBorder="1" applyAlignment="1" applyProtection="1">
      <alignment horizontal="left" vertical="center" wrapText="1"/>
      <protection locked="0"/>
    </xf>
    <xf numFmtId="49" fontId="5" fillId="0" borderId="11" xfId="0" applyNumberFormat="1" applyFont="1" applyFill="1" applyBorder="1" applyAlignment="1" applyProtection="1">
      <alignment horizontal="left" vertical="center"/>
      <protection locked="0"/>
    </xf>
    <xf numFmtId="0" fontId="9" fillId="33" borderId="14" xfId="0" applyFont="1" applyFill="1" applyBorder="1" applyAlignment="1" applyProtection="1">
      <alignment horizontal="center" vertical="top" wrapText="1"/>
      <protection locked="0"/>
    </xf>
    <xf numFmtId="0" fontId="9" fillId="33" borderId="16" xfId="0" applyFont="1" applyFill="1" applyBorder="1" applyAlignment="1" applyProtection="1">
      <alignment horizontal="center" vertical="top" wrapText="1"/>
      <protection locked="0"/>
    </xf>
    <xf numFmtId="0" fontId="9" fillId="33" borderId="11" xfId="0" applyFont="1" applyFill="1" applyBorder="1" applyAlignment="1" applyProtection="1">
      <alignment horizontal="left" vertical="center" wrapText="1"/>
      <protection locked="0"/>
    </xf>
    <xf numFmtId="0" fontId="9" fillId="33" borderId="23" xfId="0" applyFont="1" applyFill="1" applyBorder="1" applyAlignment="1" applyProtection="1">
      <alignment horizontal="center" vertical="center" wrapText="1"/>
      <protection locked="0"/>
    </xf>
    <xf numFmtId="0" fontId="9" fillId="33" borderId="17" xfId="0" applyFont="1" applyFill="1" applyBorder="1" applyAlignment="1" applyProtection="1">
      <alignment horizontal="center" vertical="center" wrapText="1"/>
      <protection locked="0"/>
    </xf>
    <xf numFmtId="0" fontId="9" fillId="33" borderId="20" xfId="0" applyFont="1" applyFill="1" applyBorder="1" applyAlignment="1" applyProtection="1">
      <alignment horizontal="center" vertical="center" wrapText="1"/>
      <protection locked="0"/>
    </xf>
    <xf numFmtId="0" fontId="9" fillId="33" borderId="21" xfId="0" applyFont="1" applyFill="1" applyBorder="1" applyAlignment="1" applyProtection="1">
      <alignment horizontal="center" vertical="center" wrapText="1"/>
      <protection locked="0"/>
    </xf>
    <xf numFmtId="0" fontId="9" fillId="33" borderId="24" xfId="0" applyFont="1" applyFill="1" applyBorder="1" applyAlignment="1" applyProtection="1">
      <alignment horizontal="center" vertical="center" wrapText="1"/>
      <protection locked="0"/>
    </xf>
    <xf numFmtId="0" fontId="9" fillId="33" borderId="22" xfId="0" applyFont="1" applyFill="1" applyBorder="1" applyAlignment="1" applyProtection="1">
      <alignment horizontal="center" vertical="center" wrapText="1"/>
      <protection locked="0"/>
    </xf>
    <xf numFmtId="0" fontId="9" fillId="33" borderId="16" xfId="0" applyFont="1" applyFill="1" applyBorder="1" applyAlignment="1" applyProtection="1">
      <alignment horizontal="center" vertical="center" wrapText="1"/>
      <protection locked="0"/>
    </xf>
    <xf numFmtId="0" fontId="9" fillId="33" borderId="15" xfId="0" applyFont="1" applyFill="1" applyBorder="1" applyAlignment="1" applyProtection="1">
      <alignment horizontal="center" vertical="center" wrapText="1"/>
      <protection locked="0"/>
    </xf>
  </cellXfs>
  <cellStyles count="44">
    <cellStyle name="20% - Accent1" xfId="1"/>
    <cellStyle name="20% - Accent2" xfId="2"/>
    <cellStyle name="20% - Accent3" xfId="3"/>
    <cellStyle name="20% - Accent4" xfId="4"/>
    <cellStyle name="20% - Accent5" xfId="5"/>
    <cellStyle name="20% - Accent6" xfId="6"/>
    <cellStyle name="40% - Accent1" xfId="7"/>
    <cellStyle name="40% - Accent2" xfId="8"/>
    <cellStyle name="40% - Accent3" xfId="9"/>
    <cellStyle name="40% - Accent4" xfId="10"/>
    <cellStyle name="40% - Accent5" xfId="11"/>
    <cellStyle name="40% - Accent6" xfId="12"/>
    <cellStyle name="60% - Accent1" xfId="13"/>
    <cellStyle name="60% - Accent2" xfId="14"/>
    <cellStyle name="60% - Accent3" xfId="15"/>
    <cellStyle name="60% - Accent4" xfId="16"/>
    <cellStyle name="60% - Accent5" xfId="17"/>
    <cellStyle name="60% - Accent6" xfId="18"/>
    <cellStyle name="Accent1" xfId="19"/>
    <cellStyle name="Accent2" xfId="20"/>
    <cellStyle name="Accent3" xfId="21"/>
    <cellStyle name="Accent4" xfId="22"/>
    <cellStyle name="Accent5" xfId="23"/>
    <cellStyle name="Accent6" xfId="24"/>
    <cellStyle name="Bad" xfId="25"/>
    <cellStyle name="Calculation" xfId="26"/>
    <cellStyle name="Check Cell" xfId="27"/>
    <cellStyle name="Explanatory Text" xfId="28"/>
    <cellStyle name="Good" xfId="29"/>
    <cellStyle name="Heading 1" xfId="30"/>
    <cellStyle name="Heading 2" xfId="31"/>
    <cellStyle name="Heading 3" xfId="32"/>
    <cellStyle name="Heading 4" xfId="33"/>
    <cellStyle name="Input" xfId="34"/>
    <cellStyle name="Linked Cell" xfId="35"/>
    <cellStyle name="Neutral" xfId="36"/>
    <cellStyle name="Normal" xfId="0" builtinId="0"/>
    <cellStyle name="Normal 2" xfId="37"/>
    <cellStyle name="Normal 3" xfId="38"/>
    <cellStyle name="Note" xfId="39"/>
    <cellStyle name="Output" xfId="40"/>
    <cellStyle name="Title" xfId="41"/>
    <cellStyle name="Total" xfId="42"/>
    <cellStyle name="Warning Text" xfId="4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2.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EPS.THIENHOANG/QLCB/Reference/Document/2C_QLCB_Temp_v5_29072020VUONGDANGSUA%20-%20Copy.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EPS.THIENHOANG/QLCB/Reference/Document/2C_QLCB_Temp_v5.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HAP-HSCB"/>
      <sheetName val="QT Đào tạo"/>
      <sheetName val="QT công tác"/>
      <sheetName val="QT Lương"/>
      <sheetName val="QT phụ cấp"/>
      <sheetName val="QH gia đình"/>
      <sheetName val="QT khác"/>
      <sheetName val="DM_PHU_CAP"/>
      <sheetName val="IN-HSCB"/>
      <sheetName val="DM_DON_VI_BTC"/>
      <sheetName val="DM_TD_GD"/>
      <sheetName val="DM_DH_HH"/>
      <sheetName val="DM_GLOBAL"/>
      <sheetName val="DM_DT_TG"/>
      <sheetName val="DM_CHUC_VU"/>
      <sheetName val="DM_NGACH_BAC"/>
      <sheetName val="DM_HT_KT"/>
      <sheetName val="DM_HT_KL"/>
      <sheetName val="DM_CHUC_VU_BTC"/>
    </sheetNames>
    <sheetDataSet>
      <sheetData sheetId="0"/>
      <sheetData sheetId="1"/>
      <sheetData sheetId="2"/>
      <sheetData sheetId="3"/>
      <sheetData sheetId="4"/>
      <sheetData sheetId="5"/>
      <sheetData sheetId="6"/>
      <sheetData sheetId="7"/>
      <sheetData sheetId="8"/>
      <sheetData sheetId="9">
        <row r="2">
          <cell r="C2" t="str">
            <v>---Bộ Tài chính (148842)</v>
          </cell>
        </row>
        <row r="3">
          <cell r="C3" t="str">
            <v>----Khối Cơ quan Bộ Tài chính (1)</v>
          </cell>
        </row>
        <row r="4">
          <cell r="C4" t="str">
            <v>------Lãnh Đạo Bộ (12733)</v>
          </cell>
        </row>
        <row r="5">
          <cell r="C5" t="str">
            <v>------Văn phòng Bộ (201)</v>
          </cell>
        </row>
        <row r="6">
          <cell r="C6" t="str">
            <v>--------Lãnh đạo văn phòng (4307)</v>
          </cell>
        </row>
        <row r="7">
          <cell r="C7" t="str">
            <v>--------Phòng Tổng hợp - Thư ký (4308)</v>
          </cell>
        </row>
        <row r="8">
          <cell r="C8" t="str">
            <v>--------Phòng Hành chính (4309)</v>
          </cell>
        </row>
        <row r="9">
          <cell r="C9" t="str">
            <v>--------Phòng Lưu trữ - Thư viện (4310)</v>
          </cell>
        </row>
        <row r="10">
          <cell r="C10" t="str">
            <v>--------Phòng Báo chí - Tuyên truyền (4311)</v>
          </cell>
        </row>
        <row r="11">
          <cell r="C11" t="str">
            <v>--------Phòng Cải cách hành chính và Kiểm soát thủ tục hành chính (4312)</v>
          </cell>
        </row>
        <row r="12">
          <cell r="C12" t="str">
            <v>--------Cơ quan đại diện Văn phòng Bộ Tài chính tại TP. Hồ Chí Minh (4313)</v>
          </cell>
        </row>
        <row r="13">
          <cell r="C13" t="str">
            <v>--------Đoàn xe của Bộ Tài chính (11722)</v>
          </cell>
        </row>
        <row r="14">
          <cell r="C14" t="str">
            <v>--------Phòng Lưu trữ (11823)</v>
          </cell>
        </row>
        <row r="15">
          <cell r="C15" t="str">
            <v>--------Phòng Báo chí tuyên truyền - Thi đua (11824)</v>
          </cell>
        </row>
        <row r="16">
          <cell r="C16" t="str">
            <v>------Vụ Tài chính quốc phòng, an ninh, đặc biệt (Vụ I) (540)</v>
          </cell>
        </row>
        <row r="17">
          <cell r="C17" t="str">
            <v>------Vụ Thi đua Khen thưởng (3210)</v>
          </cell>
        </row>
        <row r="18">
          <cell r="C18" t="str">
            <v>------Vụ Ngân sách Nhà nước (41)</v>
          </cell>
        </row>
        <row r="19">
          <cell r="C19" t="str">
            <v>--------Lãnh đạo Vụ (4223)</v>
          </cell>
        </row>
        <row r="20">
          <cell r="C20" t="str">
            <v>--------Phòng Tổng dự toán (4224)</v>
          </cell>
        </row>
        <row r="21">
          <cell r="C21" t="str">
            <v>--------Phòng Quản lý ngân sách nhà nước (4225)</v>
          </cell>
        </row>
        <row r="22">
          <cell r="C22" t="str">
            <v>--------Phòng Quản lý ngân sách địa phương (4226)</v>
          </cell>
        </row>
        <row r="23">
          <cell r="C23" t="str">
            <v>--------Phòng Tổng quyết toán (4227)</v>
          </cell>
        </row>
        <row r="24">
          <cell r="C24" t="str">
            <v>--------Phòng Phân tích, dự báo và thống kê ngân sách (4228)</v>
          </cell>
        </row>
        <row r="25">
          <cell r="C25" t="str">
            <v>------Vụ Tài chính Hành chính sự nghiệp (607)</v>
          </cell>
        </row>
        <row r="26">
          <cell r="C26" t="str">
            <v>--------Lãnh đạo Vụ (4237)</v>
          </cell>
        </row>
        <row r="27">
          <cell r="C27" t="str">
            <v>--------Phòng Hành chính, Đoàn thể (4238)</v>
          </cell>
        </row>
        <row r="28">
          <cell r="C28" t="str">
            <v>--------Phòng Sự nghiệp Y tế - Xã hội (4239)</v>
          </cell>
        </row>
        <row r="29">
          <cell r="C29" t="str">
            <v>--------Phòng Sự nghiệp Văn hóa - Khoa học - Giáo dục (4240)</v>
          </cell>
        </row>
        <row r="30">
          <cell r="C30" t="str">
            <v>--------Phòng Sự nghiệp kinh tế (4241)</v>
          </cell>
        </row>
        <row r="31">
          <cell r="C31" t="str">
            <v>--------Phòng Bảo hiểm xã hội và Y tế (11778)</v>
          </cell>
        </row>
        <row r="32">
          <cell r="C32" t="str">
            <v>--------Phòng Sự nghiệp Văn xã (11780)</v>
          </cell>
        </row>
        <row r="33">
          <cell r="C33" t="str">
            <v>------Vụ Đầu tư (721)</v>
          </cell>
        </row>
        <row r="34">
          <cell r="C34" t="str">
            <v>--------Lãnh đạo Vụ (4230)</v>
          </cell>
        </row>
        <row r="35">
          <cell r="C35" t="str">
            <v>--------Phòng Chính sách - Tổng hợp (4231)</v>
          </cell>
        </row>
        <row r="36">
          <cell r="C36" t="str">
            <v>--------Phòng Đầu tư Trung ương (4232)</v>
          </cell>
        </row>
        <row r="37">
          <cell r="C37" t="str">
            <v>--------Phòng Đầu tư địa phương (4233)</v>
          </cell>
        </row>
        <row r="38">
          <cell r="C38" t="str">
            <v>--------Phòng Quyết toán (4234)</v>
          </cell>
        </row>
        <row r="39">
          <cell r="C39" t="str">
            <v>------Vụ Chính sách thuế (722)</v>
          </cell>
        </row>
        <row r="40">
          <cell r="C40" t="str">
            <v>--------Lãnh đạo Vụ (3192)</v>
          </cell>
        </row>
        <row r="41">
          <cell r="C41" t="str">
            <v>--------Phòng Chính sách thuế xuất khẩu, thuế nhập khẩu (3193)</v>
          </cell>
        </row>
        <row r="42">
          <cell r="C42" t="str">
            <v>--------Phòng Chính sách thuế giá trị gia tăng, thuế tiêu thụ đặc biệt (3194)</v>
          </cell>
        </row>
        <row r="43">
          <cell r="C43" t="str">
            <v>--------Phòng Chính sách thuế thu nhập (3195)</v>
          </cell>
        </row>
        <row r="44">
          <cell r="C44" t="str">
            <v>--------Phòng Chính sách thuế tài sản, thuế tài nguyên, thuế môi trường (3196)</v>
          </cell>
        </row>
        <row r="45">
          <cell r="C45" t="str">
            <v>--------Phòng Chính sách thuế môi trường, phí, lệ phí và thu khác (3197)</v>
          </cell>
        </row>
        <row r="46">
          <cell r="C46" t="str">
            <v>--------Phòng Chính sách thuế I (thuế gián thu và trực thu) (11793)</v>
          </cell>
        </row>
        <row r="47">
          <cell r="C47" t="str">
            <v>--------Phòng Chính sách thuế II (thuế và thu khác từ hoạt động xuất, nhập khẩu) (11794)</v>
          </cell>
        </row>
        <row r="48">
          <cell r="C48" t="str">
            <v>--------Phòng Chính sách thuế III (phí, lệ phí và thu khác) (11795)</v>
          </cell>
        </row>
        <row r="49">
          <cell r="C49" t="str">
            <v>--------Phòng Tổng hợp và phân tích dự báo (11796)</v>
          </cell>
        </row>
        <row r="50">
          <cell r="C50" t="str">
            <v>------Vụ Tài chính các ngân hàng và các tổ chức tài chính (569)</v>
          </cell>
        </row>
        <row r="51">
          <cell r="C51" t="str">
            <v>--------Lãnh đạo Vụ (4250)</v>
          </cell>
        </row>
        <row r="52">
          <cell r="C52" t="str">
            <v>--------Phòng Thị trường tài chính (4251)</v>
          </cell>
        </row>
        <row r="53">
          <cell r="C53" t="str">
            <v>--------Phòng Ngân hàng (4252)</v>
          </cell>
        </row>
        <row r="54">
          <cell r="C54" t="str">
            <v>--------Phòng Xổ số và trò chơi có thưởng (4253)</v>
          </cell>
        </row>
        <row r="55">
          <cell r="C55" t="str">
            <v>--------Phòng Xổ số (11797)</v>
          </cell>
        </row>
        <row r="56">
          <cell r="C56" t="str">
            <v>--------Phòng Thị trường vốn (11798)</v>
          </cell>
        </row>
        <row r="57">
          <cell r="C57" t="str">
            <v>------Vụ Hợp tác quốc tế (522)</v>
          </cell>
        </row>
        <row r="58">
          <cell r="C58" t="str">
            <v>--------Lãnh đạo Vụ (4262)</v>
          </cell>
        </row>
        <row r="59">
          <cell r="C59" t="str">
            <v>--------Phòng Hợp tác phát triển (4263)</v>
          </cell>
        </row>
        <row r="60">
          <cell r="C60" t="str">
            <v>--------Phòng Hội nhập tài chính song phương (4264)</v>
          </cell>
        </row>
        <row r="61">
          <cell r="C61" t="str">
            <v>--------Phòng Hội nhập tài chính khu vực (4265)</v>
          </cell>
        </row>
        <row r="62">
          <cell r="C62" t="str">
            <v>--------Phòng Hội nhập tài chính đa phương (4266)</v>
          </cell>
        </row>
        <row r="63">
          <cell r="C63" t="str">
            <v>--------Phòng Hội nhập kinh tế quốc tế (11708)</v>
          </cell>
        </row>
        <row r="64">
          <cell r="C64" t="str">
            <v>--------Phòng Hợp tác tài chính quốc tế (11709)</v>
          </cell>
        </row>
        <row r="65">
          <cell r="C65" t="str">
            <v>--------Phòng Quản lý Chương trình - Dự án (11710)</v>
          </cell>
        </row>
        <row r="66">
          <cell r="C66" t="str">
            <v>--------Phòng Đối ngoại (11711)</v>
          </cell>
        </row>
        <row r="67">
          <cell r="C67" t="str">
            <v>--------Phòng ASEAN (11799)</v>
          </cell>
        </row>
        <row r="68">
          <cell r="C68" t="str">
            <v>--------Phòng WTO (11802)</v>
          </cell>
        </row>
        <row r="69">
          <cell r="C69" t="str">
            <v>------Vụ Pháp chế (724)</v>
          </cell>
        </row>
        <row r="70">
          <cell r="C70" t="str">
            <v>--------Lãnh đạo Vụ (3204)</v>
          </cell>
        </row>
        <row r="71">
          <cell r="C71" t="str">
            <v>--------Phòng Tổng hợp (3205)</v>
          </cell>
        </row>
        <row r="72">
          <cell r="C72" t="str">
            <v>--------Phòng pháp luật quốc tế về tài chính (3206)</v>
          </cell>
        </row>
        <row r="73">
          <cell r="C73" t="str">
            <v>--------Phòng pháp chế thị trường tài chính và dịch vụ tài chính (3207)</v>
          </cell>
        </row>
        <row r="74">
          <cell r="C74" t="str">
            <v>--------Phòng Pháp chế tài chính ngân sách (3208)</v>
          </cell>
        </row>
        <row r="75">
          <cell r="C75" t="str">
            <v>--------Phòng Pháp chế thuế, phí, lệ phí (3209)</v>
          </cell>
        </row>
        <row r="76">
          <cell r="C76" t="str">
            <v>--------Phòng Kiểm soát thủ tục hành chính, kiểm tra và theo dõi thi hành pháp luật tài chính (11712)</v>
          </cell>
        </row>
        <row r="77">
          <cell r="C77" t="str">
            <v>--------Phòng Pháp chế ngân hàng, chứng khoán, bảo hiểm (11713)</v>
          </cell>
        </row>
        <row r="78">
          <cell r="C78" t="str">
            <v>------Vụ Tổ chức cán bộ (577)</v>
          </cell>
        </row>
        <row r="79">
          <cell r="C79" t="str">
            <v>--------Lãnh đạo Vụ (4287)</v>
          </cell>
        </row>
        <row r="80">
          <cell r="C80" t="str">
            <v>--------Phòng Tổng hợp - Biên chế (4288)</v>
          </cell>
        </row>
        <row r="81">
          <cell r="C81" t="str">
            <v>--------Phòng Tổ chức nhân sự 1 (4289)</v>
          </cell>
        </row>
        <row r="82">
          <cell r="C82" t="str">
            <v>--------Phòng Tổ chức nhân sự 2 (4290)</v>
          </cell>
        </row>
        <row r="83">
          <cell r="C83" t="str">
            <v>--------Phòng Đào tạo (4291)</v>
          </cell>
        </row>
        <row r="84">
          <cell r="C84" t="str">
            <v>--------Phòng Kiểm tra (4292)</v>
          </cell>
        </row>
        <row r="85">
          <cell r="C85" t="str">
            <v>--------Phòng Chính sách - Tổng hợp (11718)</v>
          </cell>
        </row>
        <row r="86">
          <cell r="C86" t="str">
            <v>--------Phòng Biên chế - Tiền lương (11719)</v>
          </cell>
        </row>
        <row r="87">
          <cell r="C87" t="str">
            <v>--------Phòng Tổ chức - biên chế (11822)</v>
          </cell>
        </row>
        <row r="88">
          <cell r="C88" t="str">
            <v>------Thanh tra Bộ Tài chính (626)</v>
          </cell>
        </row>
        <row r="89">
          <cell r="C89" t="str">
            <v>--------Lãnh đạo Thanh tra (4295)</v>
          </cell>
        </row>
        <row r="90">
          <cell r="C90" t="str">
            <v>--------Phòng Kế hoạch - Tổng hợp (4296)</v>
          </cell>
        </row>
        <row r="91">
          <cell r="C91" t="str">
            <v>--------Phòng Khiếu tố (4297)</v>
          </cell>
        </row>
        <row r="92">
          <cell r="C92" t="str">
            <v>--------Phòng Thanh tra 1 (12661)</v>
          </cell>
        </row>
        <row r="93">
          <cell r="C93" t="str">
            <v>--------Phòng Thanh tra 2 (4298)</v>
          </cell>
        </row>
        <row r="94">
          <cell r="C94" t="str">
            <v>--------Phòng Thanh tra 3 (4299)</v>
          </cell>
        </row>
        <row r="95">
          <cell r="C95" t="str">
            <v>--------Phòng Thanh tra 4 (4300)</v>
          </cell>
        </row>
        <row r="96">
          <cell r="C96" t="str">
            <v>--------Phòng Thanh tra 5 (4301)</v>
          </cell>
        </row>
        <row r="97">
          <cell r="C97" t="str">
            <v>--------Phòng Thanh tra 6 (4302)</v>
          </cell>
        </row>
        <row r="98">
          <cell r="C98" t="str">
            <v>--------Phòng Thanh tra 7 (4303)</v>
          </cell>
        </row>
        <row r="99">
          <cell r="C99" t="str">
            <v>--------Phòng Thanh tra 8 (4305)</v>
          </cell>
        </row>
        <row r="100">
          <cell r="C100" t="str">
            <v>--------Phòng Xử lý sau thanh tra (4304)</v>
          </cell>
        </row>
        <row r="101">
          <cell r="C101" t="str">
            <v>--------Phòng Tổng hợp (11720)</v>
          </cell>
        </row>
        <row r="102">
          <cell r="C102" t="str">
            <v>--------Tạp chí Thanh tra tài chính (11721)</v>
          </cell>
        </row>
        <row r="103">
          <cell r="C103" t="str">
            <v>------Cục Tin học và Thống kê tài chính (593)</v>
          </cell>
        </row>
        <row r="104">
          <cell r="C104" t="str">
            <v>--------Lãnh đạo Cục (4376)</v>
          </cell>
        </row>
        <row r="105">
          <cell r="C105" t="str">
            <v>--------Văn phòng Cục (4377)</v>
          </cell>
        </row>
        <row r="106">
          <cell r="C106" t="str">
            <v>--------Phòng Kế hoạch tổng hợp (4378)</v>
          </cell>
        </row>
        <row r="107">
          <cell r="C107" t="str">
            <v>--------Phòng Quản lý an toàn thông tin (4383)</v>
          </cell>
        </row>
        <row r="108">
          <cell r="C108" t="str">
            <v>--------Phòng Quản lý công nghệ thông tin (4380)</v>
          </cell>
        </row>
        <row r="109">
          <cell r="C109" t="str">
            <v>--------Phòng Thống Kê (4382)</v>
          </cell>
        </row>
        <row r="110">
          <cell r="C110" t="str">
            <v>--------Phòng Dịch vụ công và nội dung số (4381)</v>
          </cell>
        </row>
        <row r="111">
          <cell r="C111" t="str">
            <v>--------Phòng Thẩm định và Kiểm tra (4379)</v>
          </cell>
        </row>
        <row r="112">
          <cell r="C112" t="str">
            <v>--------Phòng Quản lý hạ tầng kỹ thuật (4384)</v>
          </cell>
        </row>
        <row r="113">
          <cell r="C113" t="str">
            <v>--------Trung tâm Dữ liệu và Triển khai công nghệ thông tin tài chính tại TP.HCM (4386)</v>
          </cell>
        </row>
        <row r="114">
          <cell r="C114" t="str">
            <v>--------Trung tâm Chuyển giao công nghệ và Hỗ trợ kỹ thuật (4385)</v>
          </cell>
        </row>
        <row r="115">
          <cell r="C115" t="str">
            <v>---------Ban lãnh đạo (12799)</v>
          </cell>
        </row>
        <row r="116">
          <cell r="C116" t="str">
            <v>---------Phòng Đảm bảo hệ thống (12789)</v>
          </cell>
        </row>
        <row r="117">
          <cell r="C117" t="str">
            <v>---------Phòng Triển khai hỗ trợ (12792)</v>
          </cell>
        </row>
        <row r="118">
          <cell r="C118" t="str">
            <v>---------Phòng Kế hoạch - Tài vụ (12794)</v>
          </cell>
        </row>
        <row r="119">
          <cell r="C119" t="str">
            <v>--------Trung tâm Dữ liệu và Hạ tầng công nghệ thông tin (11733)</v>
          </cell>
        </row>
        <row r="120">
          <cell r="C120" t="str">
            <v>--------Tạp chí Tài chính điện tử (11734)</v>
          </cell>
        </row>
        <row r="121">
          <cell r="C121" t="str">
            <v>--------Phòng Kế hoạch và Quản lý dự án (11852)</v>
          </cell>
        </row>
        <row r="122">
          <cell r="C122" t="str">
            <v>--------Phòng Quản lý mạng và An ninh thông tin (11853)</v>
          </cell>
        </row>
        <row r="123">
          <cell r="C123" t="str">
            <v>--------Phòng Quản lý và Phát triển phần mềm (11854)</v>
          </cell>
        </row>
        <row r="124">
          <cell r="C124" t="str">
            <v>--------Phòng Quản lý và biên tập thông tin điện tử (11855)</v>
          </cell>
        </row>
        <row r="125">
          <cell r="C125" t="str">
            <v>--------Trung tâm Dữ liệu và Xử lý thông tin (11856)</v>
          </cell>
        </row>
        <row r="126">
          <cell r="C126" t="str">
            <v>--------Trung tâm Cơ sở dữ liệu (11857)</v>
          </cell>
        </row>
        <row r="127">
          <cell r="C127" t="str">
            <v>--------Trung tâm cơ sở dữ liệu dự phòng và hỗ trợ triển khai tin học tại Thành phố Hồ Chí Minh (11858)</v>
          </cell>
        </row>
        <row r="128">
          <cell r="C128" t="str">
            <v>--------Tạp chí Tin học tài chính (11859)</v>
          </cell>
        </row>
        <row r="129">
          <cell r="C129" t="str">
            <v>------Cục Quản lý công sản (550)</v>
          </cell>
        </row>
        <row r="130">
          <cell r="C130" t="str">
            <v>--------Lãnh đạo Cục (4315)</v>
          </cell>
        </row>
        <row r="131">
          <cell r="C131" t="str">
            <v>--------Văn phòng Cục (4325)</v>
          </cell>
        </row>
        <row r="132">
          <cell r="C132" t="str">
            <v>--------Phòng Tài sản hành chính,sự nghiệp (4317)</v>
          </cell>
        </row>
        <row r="133">
          <cell r="C133" t="str">
            <v>--------Phòng Tài nguyên, đất (4319)</v>
          </cell>
        </row>
        <row r="134">
          <cell r="C134" t="str">
            <v>--------Phòng Tài sản kết cấu hạ tầng (4321)</v>
          </cell>
        </row>
        <row r="135">
          <cell r="C135" t="str">
            <v>--------Phòng Tài sản xác lập sở hữu toàn dân (11829)</v>
          </cell>
        </row>
        <row r="136">
          <cell r="C136" t="str">
            <v>--------Phòng Tài sản xác lập sở hữu nhà nước (4322)</v>
          </cell>
        </row>
        <row r="137">
          <cell r="C137" t="str">
            <v>--------Trung tâm Khai thác cơ sở dữ liệu quốc gia về tài sản nhà nước và dịch vụ về tài sản (4323)</v>
          </cell>
        </row>
        <row r="138">
          <cell r="C138" t="str">
            <v>--------Phòng Hành chính - Tổng hợp (11825)</v>
          </cell>
        </row>
        <row r="139">
          <cell r="C139" t="str">
            <v>--------Trung tâm thông tin, tư vấn, dịch vụ về tài sản và bất động sản (11826)</v>
          </cell>
        </row>
        <row r="140">
          <cell r="C140" t="str">
            <v>--------Trung tâm dữ liệu quốc gia về tài sản công (11831)</v>
          </cell>
        </row>
        <row r="141">
          <cell r="C141" t="str">
            <v>---------Ban Giám đốc (12788)</v>
          </cell>
        </row>
        <row r="142">
          <cell r="C142" t="str">
            <v>---------Phòng Cơ sở dữ liệu (11860)</v>
          </cell>
        </row>
        <row r="143">
          <cell r="C143" t="str">
            <v>---------Phòng Kế hoạch - Tổng hợp (11861)</v>
          </cell>
        </row>
        <row r="144">
          <cell r="C144" t="str">
            <v>---------Phòng Tư vấn, hỗ trợ và dịch vụ (11862)</v>
          </cell>
        </row>
        <row r="145">
          <cell r="C145" t="str">
            <v>---------Chi nhánh của Trung tâm tại Thành phố Hồ Chí Minh. (11863)</v>
          </cell>
        </row>
        <row r="146">
          <cell r="C146" t="str">
            <v>--------Trung tâm Khai thác dữ liệu quốc gia về tài sản nhà nước và dịch vụ về tài sản (11864)</v>
          </cell>
        </row>
        <row r="147">
          <cell r="C147" t="str">
            <v>---------Phòng Cơ sở dữ liệu (11865)</v>
          </cell>
        </row>
        <row r="148">
          <cell r="C148" t="str">
            <v>---------Phòng Kế hoạch - Tổng hợp (11866)</v>
          </cell>
        </row>
        <row r="149">
          <cell r="C149" t="str">
            <v>---------Phòng Tư vấn, hỗ trợ và dịch vụ (11867)</v>
          </cell>
        </row>
        <row r="150">
          <cell r="C150" t="str">
            <v>---------Chi nhánh của Trung tâm tại Thành phố Hồ Chí Minh (11868)</v>
          </cell>
        </row>
        <row r="151">
          <cell r="C151" t="str">
            <v>------Cục Tài chính doanh nghiệp (3211)</v>
          </cell>
        </row>
        <row r="152">
          <cell r="C152" t="str">
            <v>--------Lãnh đạo Cục (3212)</v>
          </cell>
        </row>
        <row r="153">
          <cell r="C153" t="str">
            <v>--------Văn phòng Cục (3213)</v>
          </cell>
        </row>
        <row r="154">
          <cell r="C154" t="str">
            <v>--------Phòng Chính sách tổng hợp (3214)</v>
          </cell>
        </row>
        <row r="155">
          <cell r="C155" t="str">
            <v>--------Phòng Đổi mới, sắp xếp và phát triển doanh nghiệp (3215)</v>
          </cell>
        </row>
        <row r="156">
          <cell r="C156" t="str">
            <v>--------Phòng quản lý tài chính doanh nghiệp công nghiệp và thương mại (3216)</v>
          </cell>
        </row>
        <row r="157">
          <cell r="C157" t="str">
            <v>--------Phòng quản lý tài chính doanh nghiệp giao thông, vận tải và xây dựng (3217)</v>
          </cell>
        </row>
        <row r="158">
          <cell r="C158" t="str">
            <v>--------Phòng quản lý tài chính doanh nghiệp nông nghiệp, lâm nghiệp, thủy sản (3218)</v>
          </cell>
        </row>
        <row r="159">
          <cell r="C159" t="str">
            <v>--------Phòng quản lý tài chính doanh nghiệp thông tin, truyền thông và dịch vụ khác (3219)</v>
          </cell>
        </row>
        <row r="160">
          <cell r="C160" t="str">
            <v>--------Phòng Quản lý tài chính doanh nghiệp dầu khí, xăng dầu (3220)</v>
          </cell>
        </row>
        <row r="161">
          <cell r="C161" t="str">
            <v>--------Phòng Quản lý tài chính doanh nghiệp đầu tư nước ngoài (3221)</v>
          </cell>
        </row>
        <row r="162">
          <cell r="C162" t="str">
            <v>--------Tạp chí Tài chính doanh nghiệp (4337)</v>
          </cell>
        </row>
        <row r="163">
          <cell r="C163" t="str">
            <v>---------Lãnh đạo Tạp chí Tài chính (12793)</v>
          </cell>
        </row>
        <row r="164">
          <cell r="C164" t="str">
            <v>---------Ban Biên tập, phóng viên, bạn đọc (12795)</v>
          </cell>
        </row>
        <row r="165">
          <cell r="C165" t="str">
            <v>---------Ban Tạp chí Tài chính điện tử (12797)</v>
          </cell>
        </row>
        <row r="166">
          <cell r="C166" t="str">
            <v>---------Ban Trị sự (Hành chính, Tài vụ và Quản trị) (12800)</v>
          </cell>
        </row>
        <row r="167">
          <cell r="C167" t="str">
            <v>---------Trung tâm Dịch vụ Truyền thông (12802)</v>
          </cell>
        </row>
        <row r="168">
          <cell r="C168" t="str">
            <v>---------Văn phòng Đại diện Tạp chí Tài chính tại TP. Hồ Chí Minh (12804)</v>
          </cell>
        </row>
        <row r="169">
          <cell r="C169" t="str">
            <v>--------Phòng Tài chính doanh nghiệp lĩnh vực Công nghiệp (gọi tắt là Phòng Nghiệp vụ I) (11835)</v>
          </cell>
        </row>
        <row r="170">
          <cell r="C170" t="str">
            <v>--------Phòng Tài chính doanh nghiệp lĩnh vực Giao thông - Xây dựng (gọi tắt là Phòng Nghiệp vụ II) (11836)</v>
          </cell>
        </row>
        <row r="171">
          <cell r="C171" t="str">
            <v>--------Phòng Tài chính doanh nghiệp lĩnh vực Nông nghiệp - Thuỷ lợi (gọi tắt là Phòng Nghiệp vụ III) (11838)</v>
          </cell>
        </row>
        <row r="172">
          <cell r="C172" t="str">
            <v>--------Phòng Tài chính doanh nghiệp lĩnh vực Dịch vụ (gọi tắt là Phòng Nghiệp vụ IV) (11839)</v>
          </cell>
        </row>
        <row r="173">
          <cell r="C173" t="str">
            <v>--------Phòng Tổng hợp (11840)</v>
          </cell>
        </row>
        <row r="174">
          <cell r="C174" t="str">
            <v>--------Phòng Hành chính (11841)</v>
          </cell>
        </row>
        <row r="175">
          <cell r="C175" t="str">
            <v>------Cục Quản lý, giám sát kế toán, kiểm toán (723)</v>
          </cell>
        </row>
        <row r="176">
          <cell r="C176" t="str">
            <v>--------Lãnh đạo Cục (3198)</v>
          </cell>
        </row>
        <row r="177">
          <cell r="C177" t="str">
            <v>--------Văn phòng Cục (3199)</v>
          </cell>
        </row>
        <row r="178">
          <cell r="C178" t="str">
            <v>--------Phòng Quản lý, giám sát kế toán doanh nghiệp (3200)</v>
          </cell>
        </row>
        <row r="179">
          <cell r="C179" t="str">
            <v>--------Phòng Quản lý, giám sát kế toán ngân hàng và các tổ chức tài chính (3201)</v>
          </cell>
        </row>
        <row r="180">
          <cell r="C180" t="str">
            <v>--------Phòng Quản lý, giám sát kế toán nhà nước (3202)</v>
          </cell>
        </row>
        <row r="181">
          <cell r="C181" t="str">
            <v>--------Phòng Quản lý, giám sát kiểm toán (3203)</v>
          </cell>
        </row>
        <row r="182">
          <cell r="C182" t="str">
            <v>------Cục Quản lý nợ và Tài chính đối ngoại (558)</v>
          </cell>
        </row>
        <row r="183">
          <cell r="C183" t="str">
            <v>--------Lãnh đạo Cục (4339)</v>
          </cell>
        </row>
        <row r="184">
          <cell r="C184" t="str">
            <v>--------Văn phòng Cục (4340)</v>
          </cell>
        </row>
        <row r="185">
          <cell r="C185" t="str">
            <v>--------Phòng Kế hoạch và Quản lý rủi ro (4341)</v>
          </cell>
        </row>
        <row r="186">
          <cell r="C186" t="str">
            <v>--------Phòng Kế toán nợ và Thống kê (4342)</v>
          </cell>
        </row>
        <row r="187">
          <cell r="C187" t="str">
            <v>--------Phòng Quản lý dự án trung ương (4343)</v>
          </cell>
        </row>
        <row r="188">
          <cell r="C188" t="str">
            <v>--------Phòng Quản lý dự án địa phương (4344)</v>
          </cell>
        </row>
        <row r="189">
          <cell r="C189" t="str">
            <v>--------Phòng Quản lý nợ song phương (4345)</v>
          </cell>
        </row>
        <row r="190">
          <cell r="C190" t="str">
            <v>--------Phòng Quản lý nợ đa phương (4346)</v>
          </cell>
        </row>
        <row r="191">
          <cell r="C191" t="str">
            <v>--------Phòng Quản lý bảo lãnh Chính phủ và Vay thương mại (4347)</v>
          </cell>
        </row>
        <row r="192">
          <cell r="C192" t="str">
            <v>--------Phòng Quản lý viện trợ (4348)</v>
          </cell>
        </row>
        <row r="193">
          <cell r="C193" t="str">
            <v>--------Tổ Quản lý và tiếp nhận viện trợ Quốc tế Tp. Hồ Chí Minh (4349)</v>
          </cell>
        </row>
        <row r="194">
          <cell r="C194" t="str">
            <v>--------Phòng Thanh toán Nợ và Thống kê (11723)</v>
          </cell>
        </row>
        <row r="195">
          <cell r="C195" t="str">
            <v>--------Phòng Quản lý vay nợ trong nước (11724)</v>
          </cell>
        </row>
        <row r="196">
          <cell r="C196" t="str">
            <v>--------Phòng Quan hệ với các nước châu Âu, châu Mỹ (11725)</v>
          </cell>
        </row>
        <row r="197">
          <cell r="C197" t="str">
            <v>--------Phòng Quan hệ với các nước châu Á, châu Phi và Thái Bình Dương (11726)</v>
          </cell>
        </row>
        <row r="198">
          <cell r="C198" t="str">
            <v>--------Phòng Quan hệ với các tổ chức tài chính quốc tế đa phương (11727)</v>
          </cell>
        </row>
        <row r="199">
          <cell r="C199" t="str">
            <v>--------Phòng Tổ chức quốc tế và phi Chính phủ (11728)</v>
          </cell>
        </row>
        <row r="200">
          <cell r="C200" t="str">
            <v>--------Tổ Quản lý và tiếp nhận viện trợ quốc tế tại Đà Nẵng (11729)</v>
          </cell>
        </row>
        <row r="201">
          <cell r="C201" t="str">
            <v>--------Trung tâm Dịch vụ hỗ trợ kỹ thuật về quản lý nợ và giao nhận hàng vay nợ, viện trợ (11730)</v>
          </cell>
        </row>
        <row r="202">
          <cell r="C202" t="str">
            <v>------Cục Quản lý, giám sát bảo hiểm (3222)</v>
          </cell>
        </row>
        <row r="203">
          <cell r="C203" t="str">
            <v>--------Lãnh đạo Cục (3223)</v>
          </cell>
        </row>
        <row r="204">
          <cell r="C204" t="str">
            <v>--------Văn phòng Cục (3225)</v>
          </cell>
        </row>
        <row r="205">
          <cell r="C205" t="str">
            <v>--------Phòng Phát triển thị trường bảo hiểm (3227)</v>
          </cell>
        </row>
        <row r="206">
          <cell r="C206" t="str">
            <v>--------Phòng Quản lý, giám sát bảo hiểm phi nhân thọ (3229)</v>
          </cell>
        </row>
        <row r="207">
          <cell r="C207" t="str">
            <v>--------Phòng Quản lý, giám sát bảo hiểm nhân thọ (3231)</v>
          </cell>
        </row>
        <row r="208">
          <cell r="C208" t="str">
            <v>--------Phòng Quản lý, giám sát môi giới bảo hiểm (4361)</v>
          </cell>
        </row>
        <row r="209">
          <cell r="C209" t="str">
            <v>--------Phòng Thanh tra, kiểm tra (4362)</v>
          </cell>
        </row>
        <row r="210">
          <cell r="C210" t="str">
            <v>--------Phòng Thống kê và Thông tin thị trường bảo hiểm (4363)</v>
          </cell>
        </row>
        <row r="211">
          <cell r="C211" t="str">
            <v>--------Trung tâm Nghiên cứu và Đào tạo bảo hiểm (4364)</v>
          </cell>
        </row>
        <row r="212">
          <cell r="C212" t="str">
            <v>---------Ban giám đốc (3224)</v>
          </cell>
        </row>
        <row r="213">
          <cell r="C213" t="str">
            <v>---------Phòng Nghiên cứu khoa học (3226)</v>
          </cell>
        </row>
        <row r="214">
          <cell r="C214" t="str">
            <v>---------Phòng Đào tạo (3228)</v>
          </cell>
        </row>
        <row r="215">
          <cell r="C215" t="str">
            <v>---------Phòng Hành chính - Tài vụ - Quản trị (3230)</v>
          </cell>
        </row>
        <row r="216">
          <cell r="C216" t="str">
            <v>---------Chi nhánh tại Thành phố Hồ Chí Minh (4360)</v>
          </cell>
        </row>
        <row r="217">
          <cell r="C217" t="str">
            <v>---------Chi nhánh Miền Trung (tại Thành phố Đà Nẵng) (12808)</v>
          </cell>
        </row>
        <row r="218">
          <cell r="C218" t="str">
            <v>------Cục Quản lý giá (3232)</v>
          </cell>
        </row>
        <row r="219">
          <cell r="C219" t="str">
            <v>--------Lãnh đạo Cục (3233)</v>
          </cell>
        </row>
        <row r="220">
          <cell r="C220" t="str">
            <v>--------Văn phòng Cục (3234)</v>
          </cell>
        </row>
        <row r="221">
          <cell r="C221" t="str">
            <v>--------Phòng Chính sách Tổng hợp (3235)</v>
          </cell>
        </row>
        <row r="222">
          <cell r="C222" t="str">
            <v>--------Phòng Quản lý thẩm định giá (3236)</v>
          </cell>
        </row>
        <row r="223">
          <cell r="C223" t="str">
            <v>--------Phòng Giá hàng Công nghiệp tiêu dùng (3237)</v>
          </cell>
        </row>
        <row r="224">
          <cell r="C224" t="str">
            <v>--------Phòng Giá hàng Nông lâm,thủy sản (3238)</v>
          </cell>
        </row>
        <row r="225">
          <cell r="C225" t="str">
            <v>--------Phòng Giá hàng Tư liệu sản xuất (3239)</v>
          </cell>
        </row>
        <row r="226">
          <cell r="C226" t="str">
            <v>--------Trung tâm Dữ liệu quốc gia và Dịch vụ về giá (3240)</v>
          </cell>
        </row>
        <row r="227">
          <cell r="C227" t="str">
            <v>---------Ban giám đốc (12819)</v>
          </cell>
        </row>
        <row r="228">
          <cell r="C228" t="str">
            <v>---------Phòng Cơ sở dữ liệu (12820)</v>
          </cell>
        </row>
        <row r="229">
          <cell r="C229" t="str">
            <v>---------Phòng Bồi dưỡng nghiệp vụ (12823)</v>
          </cell>
        </row>
        <row r="230">
          <cell r="C230" t="str">
            <v>---------Phòng Tổng hợp và Thông tin tư vấn (12824)</v>
          </cell>
        </row>
        <row r="231">
          <cell r="C231" t="str">
            <v>--------Tạp chí Thị trường - Giá cả (4374)</v>
          </cell>
        </row>
        <row r="232">
          <cell r="C232" t="str">
            <v>--------Phòng Tổng hợp, phân tích, dự báo (11731)</v>
          </cell>
        </row>
        <row r="233">
          <cell r="C233" t="str">
            <v>--------Phòng Chính sách về giá và thẩm định giá (11732)</v>
          </cell>
        </row>
        <row r="234">
          <cell r="C234" t="str">
            <v>--------Phòng Hành chính tổng hợp (11850)</v>
          </cell>
        </row>
        <row r="235">
          <cell r="C235" t="str">
            <v>--------Phòng giá đất (11851)</v>
          </cell>
        </row>
        <row r="236">
          <cell r="C236" t="str">
            <v>------Cục Kế hoạch - Tài chính (583)</v>
          </cell>
        </row>
        <row r="237">
          <cell r="C237" t="str">
            <v>--------Lãnh đạo Cục (4275)</v>
          </cell>
        </row>
        <row r="238">
          <cell r="C238" t="str">
            <v>--------Văn phòng Cục (4284)</v>
          </cell>
        </row>
        <row r="239">
          <cell r="C239" t="str">
            <v>--------Ban Tài chính (4278)</v>
          </cell>
        </row>
        <row r="240">
          <cell r="C240" t="str">
            <v>--------Ban Quản lý công nghệ thông tin và vay nợ, viện trợ (4280)</v>
          </cell>
        </row>
        <row r="241">
          <cell r="C241" t="str">
            <v>--------Ban Quản lý tài sản (4281)</v>
          </cell>
        </row>
        <row r="242">
          <cell r="C242" t="str">
            <v>--------Ban Kiểm tra, kiểm toán nội bộ (4282)</v>
          </cell>
        </row>
        <row r="243">
          <cell r="C243" t="str">
            <v>--------Ban Quản lý các dự án đầu tư xây dựng (4283)</v>
          </cell>
        </row>
        <row r="244">
          <cell r="C244" t="str">
            <v>--------Ban Đầu tư xây dựng (4279)</v>
          </cell>
        </row>
        <row r="245">
          <cell r="C245" t="str">
            <v>--------Phòng Tài vụ - Kế toán (4285)</v>
          </cell>
        </row>
        <row r="246">
          <cell r="C246" t="str">
            <v>--------Phòng Quản trị (4276)</v>
          </cell>
        </row>
        <row r="247">
          <cell r="C247" t="str">
            <v>--------Đội xe Bộ Tài chính (4277)</v>
          </cell>
        </row>
        <row r="248">
          <cell r="C248" t="str">
            <v>--------Ban Quản lý các dự án đầu tư xây dựng và mua sắm tập trung (11715)</v>
          </cell>
        </row>
        <row r="249">
          <cell r="C249" t="str">
            <v>--------Phòng Bảo vệ (11716)</v>
          </cell>
        </row>
        <row r="250">
          <cell r="C250" t="str">
            <v>------Vụ Kế hoạch - Tài chính (11806)</v>
          </cell>
        </row>
        <row r="251">
          <cell r="C251" t="str">
            <v>--------Lãnh đạo Vụ (11807)</v>
          </cell>
        </row>
        <row r="252">
          <cell r="C252" t="str">
            <v>--------Phòng Quản lý tài chính (11808)</v>
          </cell>
        </row>
        <row r="253">
          <cell r="C253" t="str">
            <v>--------Phòng Kiểm tra, kiểm toán nội bộ (11809)</v>
          </cell>
        </row>
        <row r="254">
          <cell r="C254" t="str">
            <v>--------Phòng Quản lý đầu tư và xây dựng (11810)</v>
          </cell>
        </row>
        <row r="255">
          <cell r="C255" t="str">
            <v>--------Phòng Quản lý tài sản (11811)</v>
          </cell>
        </row>
        <row r="256">
          <cell r="C256" t="str">
            <v>--------Phòng Tài vụ - Kế toán (11812)</v>
          </cell>
        </row>
        <row r="257">
          <cell r="C257" t="str">
            <v>--------Phòng Quản trị (11813)</v>
          </cell>
        </row>
        <row r="258">
          <cell r="C258" t="str">
            <v>--------Phòng Bảo vệ (11814)</v>
          </cell>
        </row>
        <row r="259">
          <cell r="C259" t="str">
            <v>------Vụ Tài vụ quản trị (11815)</v>
          </cell>
        </row>
        <row r="260">
          <cell r="C260" t="str">
            <v>--------Lãnh đạo Vụ (11816)</v>
          </cell>
        </row>
        <row r="261">
          <cell r="C261" t="str">
            <v>--------Phòng Kế hoạch tài chính (11817)</v>
          </cell>
        </row>
        <row r="262">
          <cell r="C262" t="str">
            <v>--------Phòng Quản lý đầu tư và xây dựng (11818)</v>
          </cell>
        </row>
        <row r="263">
          <cell r="C263" t="str">
            <v>--------Phòng Tài vụ - Kế toán (11819)</v>
          </cell>
        </row>
        <row r="264">
          <cell r="C264" t="str">
            <v>--------Phòng Quản trị (11820)</v>
          </cell>
        </row>
        <row r="265">
          <cell r="C265" t="str">
            <v>--------Phòng Bảo vệ (11821)</v>
          </cell>
        </row>
        <row r="266">
          <cell r="C266" t="str">
            <v>------Vụ Tài chính đối ngoại (11842)</v>
          </cell>
        </row>
        <row r="267">
          <cell r="C267" t="str">
            <v>--------Lãnh đạo Vụ (11843)</v>
          </cell>
        </row>
        <row r="268">
          <cell r="C268" t="str">
            <v>--------Phòng Song phương I (11844)</v>
          </cell>
        </row>
        <row r="269">
          <cell r="C269" t="str">
            <v>--------Phòng Song phương II (11845)</v>
          </cell>
        </row>
        <row r="270">
          <cell r="C270" t="str">
            <v>--------Phòng Đa phương (11846)</v>
          </cell>
        </row>
        <row r="271">
          <cell r="C271" t="str">
            <v>--------Phòng Tổ chức quốc tế và phi Chính phủ (11847)</v>
          </cell>
        </row>
        <row r="272">
          <cell r="C272" t="str">
            <v>--------Phòng Đầu tư nước ngoài (11848)</v>
          </cell>
        </row>
        <row r="273">
          <cell r="C273" t="str">
            <v>--------Phòng Tổng hợp (11849)</v>
          </cell>
        </row>
        <row r="274">
          <cell r="C274" t="str">
            <v>------Ban Quản lý dự án (12901)</v>
          </cell>
        </row>
        <row r="275">
          <cell r="C275" t="str">
            <v>------Vụ Chế độ kế toán và Kiểm toán (11701)</v>
          </cell>
        </row>
        <row r="276">
          <cell r="C276" t="str">
            <v>--------Lãnh đạo Vụ (11707)</v>
          </cell>
        </row>
        <row r="277">
          <cell r="C277" t="str">
            <v>--------Phòng Chế độ kế toán nhà nước (11702)</v>
          </cell>
        </row>
        <row r="278">
          <cell r="C278" t="str">
            <v>--------Phòng Chế độ kế toán doanh nghiệp (11703)</v>
          </cell>
        </row>
        <row r="279">
          <cell r="C279" t="str">
            <v>--------Phòng Chế độ kế toán Ngân hàng và các tổ chức tài chính (11704)</v>
          </cell>
        </row>
        <row r="280">
          <cell r="C280" t="str">
            <v>--------Phòng Chế độ kiểm toán (11705)</v>
          </cell>
        </row>
        <row r="281">
          <cell r="C281" t="str">
            <v>--------Phòng Tổng hợp - Kiểm tra (11706)</v>
          </cell>
        </row>
        <row r="282">
          <cell r="C282" t="str">
            <v>------Văn phòng Đảng ủy Bộ Tài chính (4063)</v>
          </cell>
        </row>
        <row r="283">
          <cell r="C283" t="str">
            <v>------Văn phòng công đoàn Bộ Tài chính (4061)</v>
          </cell>
        </row>
        <row r="284">
          <cell r="C284" t="str">
            <v>------Văn phòng Đoàn thanh niên Bộ Tài chính (4062)</v>
          </cell>
        </row>
        <row r="285">
          <cell r="C285" t="str">
            <v>------Vụ Bảo hiểm (12921)</v>
          </cell>
        </row>
        <row r="286">
          <cell r="C286" t="str">
            <v>----Các Tổng cục thuộc Bộ (687)</v>
          </cell>
        </row>
        <row r="287">
          <cell r="C287" t="str">
            <v>------Tổng cục Thuế (4391)</v>
          </cell>
        </row>
        <row r="288">
          <cell r="C288" t="str">
            <v>--------Cơ quan Tổng cục Thuế (4392)</v>
          </cell>
        </row>
        <row r="289">
          <cell r="C289" t="str">
            <v>---------Lãnh đạo Tổng cục (4393)</v>
          </cell>
        </row>
        <row r="290">
          <cell r="C290" t="str">
            <v>---------Văn phòng (2022)</v>
          </cell>
        </row>
        <row r="291">
          <cell r="C291" t="str">
            <v>-----------Phòng Thư ký - Tổng hợp (4418)</v>
          </cell>
        </row>
        <row r="292">
          <cell r="C292" t="str">
            <v>-----------Phòng Hành chính - Lưu trữ (4419)</v>
          </cell>
        </row>
        <row r="293">
          <cell r="C293" t="str">
            <v>-----------Phòng Cải cách và Kiểm soát thủ tục hành chính (4422)</v>
          </cell>
        </row>
        <row r="294">
          <cell r="C294" t="str">
            <v>-----------Phòng Tài vụ - Quản trị (4421)</v>
          </cell>
        </row>
        <row r="295">
          <cell r="C295" t="str">
            <v>---------Văn phòng Đảng ủy - công đoàn (2025)</v>
          </cell>
        </row>
        <row r="296">
          <cell r="C296" t="str">
            <v>---------Thanh tra (2041)</v>
          </cell>
        </row>
        <row r="297">
          <cell r="C297" t="str">
            <v>-----------Phòng Thanh tra thuế doanh nghiệp lớn (4398)</v>
          </cell>
        </row>
        <row r="298">
          <cell r="C298" t="str">
            <v>-----------Phòng Thanh tra thuế doanh nghiệp vừa và nhỏ (4399)</v>
          </cell>
        </row>
        <row r="299">
          <cell r="C299" t="str">
            <v>-----------Phòng Tổng hợp và Thanh tra thuế các đối tượng khác (4400)</v>
          </cell>
        </row>
        <row r="300">
          <cell r="C300" t="str">
            <v>-----------Phòng Phúc tra, giải quyết tố cáo và giám định về thuế (4401)</v>
          </cell>
        </row>
        <row r="301">
          <cell r="C301" t="str">
            <v>-----------Bộ phận Thanh tra Tổng cục Thuế tại TP Hồ Chí Minh (4402)</v>
          </cell>
        </row>
        <row r="302">
          <cell r="C302" t="str">
            <v>-----------Phòng Thanh tra giá chuyển nhượng (4403)</v>
          </cell>
        </row>
        <row r="303">
          <cell r="C303" t="str">
            <v>---------Vụ Pháp chế (2031)</v>
          </cell>
        </row>
        <row r="304">
          <cell r="C304" t="str">
            <v>---------Vụ Dự toán thu thuế (2027)</v>
          </cell>
        </row>
        <row r="305">
          <cell r="C305" t="str">
            <v>---------Vụ Kê khai và kế toán thuế (2029)</v>
          </cell>
        </row>
        <row r="306">
          <cell r="C306" t="str">
            <v>---------Vụ Quản lý nợ và cưỡng chế thuế (2032)</v>
          </cell>
        </row>
        <row r="307">
          <cell r="C307" t="str">
            <v>---------Vụ Quản lý thuế Doanh nghiệp nhỏ và vừa và Hộ kinh doanh, cá nhân (11736)</v>
          </cell>
        </row>
        <row r="308">
          <cell r="C308" t="str">
            <v>---------Vụ Tuyên truyền - Hỗ trợ người nộp thuế (2037)</v>
          </cell>
        </row>
        <row r="309">
          <cell r="C309" t="str">
            <v>---------Vụ Thanh tra - Kiểm tra thuế (11735)</v>
          </cell>
        </row>
        <row r="310">
          <cell r="C310" t="str">
            <v>---------Vụ Hợp tác quốc tế (2028)</v>
          </cell>
        </row>
        <row r="311">
          <cell r="C311" t="str">
            <v>---------Vụ Chính sách (2026)</v>
          </cell>
        </row>
        <row r="312">
          <cell r="C312" t="str">
            <v>-----------Phòng chính sách thuế thu nhập doanh nghiệp (4430)</v>
          </cell>
        </row>
        <row r="313">
          <cell r="C313" t="str">
            <v>------------Phòng chính sách thuế GTGT - TTĐB (4431)</v>
          </cell>
        </row>
        <row r="314">
          <cell r="C314" t="str">
            <v>------------Phòng chính sách thuế tổng hợp (4432)</v>
          </cell>
        </row>
        <row r="315">
          <cell r="C315" t="str">
            <v>------------Phòng chính sách đất đai, phí lệ phí và thu khác (4433)</v>
          </cell>
        </row>
        <row r="316">
          <cell r="C316" t="str">
            <v>---------Vụ Quản lý thuế DN lớn (2033)</v>
          </cell>
        </row>
        <row r="317">
          <cell r="C317" t="str">
            <v>-----------Phòng tổng hợp (4445)</v>
          </cell>
        </row>
        <row r="318">
          <cell r="C318" t="str">
            <v>-----------Phòng cơ sở dữ liệu (4444)</v>
          </cell>
        </row>
        <row r="319">
          <cell r="C319" t="str">
            <v>---------Vụ Kiểm tra Nội bộ (2030)</v>
          </cell>
        </row>
        <row r="320">
          <cell r="C320" t="str">
            <v>-----------Phòng Tổng hợp (4425)</v>
          </cell>
        </row>
        <row r="321">
          <cell r="C321" t="str">
            <v>-----------Phòng Kiểm tra nội bộ (4426)</v>
          </cell>
        </row>
        <row r="322">
          <cell r="C322" t="str">
            <v>-----------Phòng Giải quyết Khiếu nại tố cáo (4424)</v>
          </cell>
        </row>
        <row r="323">
          <cell r="C323" t="str">
            <v>-----------Bộ phận Kiểm tra Nội bộ Tổng cục Thuế tại TP Hồ Chí Minh (4427)</v>
          </cell>
        </row>
        <row r="324">
          <cell r="C324" t="str">
            <v>---------Vụ Tài vụ quản trị (2035)</v>
          </cell>
        </row>
        <row r="325">
          <cell r="C325" t="str">
            <v>-----------Phòng Kế hoạch tài chính (4412)</v>
          </cell>
        </row>
        <row r="326">
          <cell r="C326" t="str">
            <v>-----------Phòng xây dựng cơ bản (4409)</v>
          </cell>
        </row>
        <row r="327">
          <cell r="C327" t="str">
            <v>-----------Phòng tài sản (4411)</v>
          </cell>
        </row>
        <row r="328">
          <cell r="C328" t="str">
            <v>-----------Phòng ấn chỉ (4410)</v>
          </cell>
        </row>
        <row r="329">
          <cell r="C329" t="str">
            <v>-----------Ban QL các DA ĐTXD của Tổng cục Thuế (4413)</v>
          </cell>
        </row>
        <row r="330">
          <cell r="C330" t="str">
            <v>-----------Ban QLDA TTBDCB ngành tài chính tại Thừa Thiên Huế (4414)</v>
          </cell>
        </row>
        <row r="331">
          <cell r="C331" t="str">
            <v>---------Vụ Tổ chức cán bộ (2036)</v>
          </cell>
        </row>
        <row r="332">
          <cell r="C332" t="str">
            <v>-----------Phòng tổng hợp (4405)</v>
          </cell>
        </row>
        <row r="333">
          <cell r="C333" t="str">
            <v>-----------Phòng quản lý cán bộ (4406)</v>
          </cell>
        </row>
        <row r="334">
          <cell r="C334" t="str">
            <v>-----------Phòng thi đua (4407)</v>
          </cell>
        </row>
        <row r="335">
          <cell r="C335" t="str">
            <v>---------Vụ Quản lý thuế thu nhập cá nhân (2034)</v>
          </cell>
        </row>
        <row r="336">
          <cell r="C336" t="str">
            <v>---------Cục Công nghệ thông tin (2024)</v>
          </cell>
        </row>
        <row r="337">
          <cell r="C337" t="str">
            <v>-----------Lãnh đạo cục (12842)</v>
          </cell>
        </row>
        <row r="338">
          <cell r="C338" t="str">
            <v>-----------Phòng Kế hoạch - Tổng hợp (4451)</v>
          </cell>
        </row>
        <row r="339">
          <cell r="C339" t="str">
            <v>-----------Phòng Phần mềm ứng dụng (4452)</v>
          </cell>
        </row>
        <row r="340">
          <cell r="C340" t="str">
            <v>-----------Phòng Cơ sở dữ liệu và Hỗ trợ (4453)</v>
          </cell>
        </row>
        <row r="341">
          <cell r="C341" t="str">
            <v>-----------Phòng Hạ tầng kỹ thuật (4454)</v>
          </cell>
        </row>
        <row r="342">
          <cell r="C342" t="str">
            <v>-----------Phòng An toàn thông tin (4458)</v>
          </cell>
        </row>
        <row r="343">
          <cell r="C343" t="str">
            <v>-----------Phòng Quản lý chất lượng công nghệ thông tin (4457)</v>
          </cell>
        </row>
        <row r="344">
          <cell r="C344" t="str">
            <v>---------Cục Ứng dụng công nghệ thông tin (11954)</v>
          </cell>
        </row>
        <row r="345">
          <cell r="C345" t="str">
            <v>---------Trung tâm Tin học và Thống kê (11961)</v>
          </cell>
        </row>
        <row r="346">
          <cell r="C346" t="str">
            <v>---------Trung tâm Bồi dưỡng nghiệp vụ thuế (11963)</v>
          </cell>
        </row>
        <row r="347">
          <cell r="C347" t="str">
            <v>---------Ban quản lý rủi ro (2043)</v>
          </cell>
        </row>
        <row r="348">
          <cell r="C348" t="str">
            <v>---------Ban Hỗ trợ người nộp thuế (11941)</v>
          </cell>
        </row>
        <row r="349">
          <cell r="C349" t="str">
            <v>---------Ban Kê khai và Kế toán thuế (11942)</v>
          </cell>
        </row>
        <row r="350">
          <cell r="C350" t="str">
            <v>---------Ban Quản lý nợ và Cưỡng chế nợ thuế (11943)</v>
          </cell>
        </row>
        <row r="351">
          <cell r="C351" t="str">
            <v>---------Ban Thanh tra (11944)</v>
          </cell>
        </row>
        <row r="352">
          <cell r="C352" t="str">
            <v>---------Ban Pháp chế (11945)</v>
          </cell>
        </row>
        <row r="353">
          <cell r="C353" t="str">
            <v>---------Ban Tuyên truyền - Thi đua (11946)</v>
          </cell>
        </row>
        <row r="354">
          <cell r="C354" t="str">
            <v>---------Ban Chính sách thuế (11947)</v>
          </cell>
        </row>
        <row r="355">
          <cell r="C355" t="str">
            <v>---------Ban Kiểm tra nội bộ (11948)</v>
          </cell>
        </row>
        <row r="356">
          <cell r="C356" t="str">
            <v>---------Ban Dự toán thu thuế (11949)</v>
          </cell>
        </row>
        <row r="357">
          <cell r="C357" t="str">
            <v>---------Ban Quản lý thuế thu nhập cá nhân (11950)</v>
          </cell>
        </row>
        <row r="358">
          <cell r="C358" t="str">
            <v>---------Ban Hợp tác quốc tế (11951)</v>
          </cell>
        </row>
        <row r="359">
          <cell r="C359" t="str">
            <v>---------Ban Tổ chức cán bộ (11952)</v>
          </cell>
        </row>
        <row r="360">
          <cell r="C360" t="str">
            <v>---------Ban Tài vụ - Quản trị (11953)</v>
          </cell>
        </row>
        <row r="361">
          <cell r="C361" t="str">
            <v>---------Ban Pháp chế - Chính sách (11955)</v>
          </cell>
        </row>
        <row r="362">
          <cell r="C362" t="str">
            <v>---------Ban Quản lý thuế doanh nghiệp nhà nước (11956)</v>
          </cell>
        </row>
        <row r="363">
          <cell r="C363" t="str">
            <v>---------Ban Quản lý thuế doanh nghiệp đầu tư nước ngoài (11957)</v>
          </cell>
        </row>
        <row r="364">
          <cell r="C364" t="str">
            <v>---------Ban Quản lý thuế doanh nghiệp tư nhân và Doanh nghiệp khác (11958)</v>
          </cell>
        </row>
        <row r="365">
          <cell r="C365" t="str">
            <v>---------Ban Quản lý thuế tài sản và Thu khác (11959)</v>
          </cell>
        </row>
        <row r="366">
          <cell r="C366" t="str">
            <v>---------Ban Tuyên truyền và Hỗ trợ đối tượng nộp thuế (11960)</v>
          </cell>
        </row>
        <row r="367">
          <cell r="C367" t="str">
            <v>---------Ban Cải cách và HĐH (2038)</v>
          </cell>
        </row>
        <row r="368">
          <cell r="C368" t="str">
            <v>-----------Tổ tổng hợp (4438)</v>
          </cell>
        </row>
        <row r="369">
          <cell r="C369" t="str">
            <v>-----------Tổ xây dựng và tổ chức triển khai chiến lược (4439)</v>
          </cell>
        </row>
        <row r="370">
          <cell r="C370" t="str">
            <v>-----------Tổ nghiệp vụ quản lý thuế (4440)</v>
          </cell>
        </row>
        <row r="371">
          <cell r="C371" t="str">
            <v>-----------Tổ nghiệp vụ cải cách hành chính thuế (4441)</v>
          </cell>
        </row>
        <row r="372">
          <cell r="C372" t="str">
            <v>---------Ban QLDA TAMP (2039)</v>
          </cell>
        </row>
        <row r="373">
          <cell r="C373" t="str">
            <v>---------Đại diện Văn phòng Tổng cục thuế tại thành phố Hồ Chí Minh (2023)</v>
          </cell>
        </row>
        <row r="374">
          <cell r="C374" t="str">
            <v>-----------Phòng Hành chính - Quản trị (4447)</v>
          </cell>
        </row>
        <row r="375">
          <cell r="C375" t="str">
            <v>-----------Phòng Tài vụ (4448)</v>
          </cell>
        </row>
        <row r="376">
          <cell r="C376" t="str">
            <v>-----------Phòng ấn chỉ (4449)</v>
          </cell>
        </row>
        <row r="377">
          <cell r="C377" t="str">
            <v>---------Trường Nghiệp vụ thuế (2042)</v>
          </cell>
        </row>
        <row r="378">
          <cell r="C378" t="str">
            <v>-----------Phòng Tổ chức - Hành chính (4466)</v>
          </cell>
        </row>
        <row r="379">
          <cell r="C379" t="str">
            <v>-----------Phòng đào tạo (4467)</v>
          </cell>
        </row>
        <row r="380">
          <cell r="C380" t="str">
            <v>-----------Khoa Đào tạo cơ bản (4468)</v>
          </cell>
        </row>
        <row r="381">
          <cell r="C381" t="str">
            <v>-----------Khoa Đào tạo nâng cao (4469)</v>
          </cell>
        </row>
        <row r="382">
          <cell r="C382" t="str">
            <v>-----------Phân hiệu tại Thừa Thiên - Huế trực thuộc Trường Nghiệp vụ Thuế (4470)</v>
          </cell>
        </row>
        <row r="383">
          <cell r="C383" t="str">
            <v>-----------Phân hiệu miền Nam đặt tại thành phố Hồ Chí Minh (12655)</v>
          </cell>
        </row>
        <row r="384">
          <cell r="C384" t="str">
            <v>---------Tạp chí thuế (2040)</v>
          </cell>
        </row>
        <row r="385">
          <cell r="C385" t="str">
            <v>-----------Ban Lãnh đạo (12844)</v>
          </cell>
        </row>
        <row r="386">
          <cell r="C386" t="str">
            <v>-----------Phòng Biên tập (4460)</v>
          </cell>
        </row>
        <row r="387">
          <cell r="C387" t="str">
            <v>-----------Phòng Trị sự - Kế toán (4464)</v>
          </cell>
        </row>
        <row r="388">
          <cell r="C388" t="str">
            <v>-----------Phòng Phát hành và Quảng cáo (4461)</v>
          </cell>
        </row>
        <row r="389">
          <cell r="C389" t="str">
            <v>-----------Văn phòng đại diện phía Nam (12653)</v>
          </cell>
        </row>
        <row r="390">
          <cell r="C390" t="str">
            <v>-----------Trung tâm Phát hành sách &amp; VBPL Tạp chí Thuế (12654)</v>
          </cell>
        </row>
        <row r="391">
          <cell r="C391" t="str">
            <v>--------Cơ quan Thuế ở địa phương (4472)</v>
          </cell>
        </row>
        <row r="392">
          <cell r="C392" t="str">
            <v>---------Cục Thuế TP Hà Nội (2044)</v>
          </cell>
        </row>
        <row r="393">
          <cell r="C393" t="str">
            <v>-----------Lãnh đạo Cục (4483)</v>
          </cell>
        </row>
        <row r="394">
          <cell r="C394" t="str">
            <v>-----------Văn phòng Cục (11981)</v>
          </cell>
        </row>
        <row r="395">
          <cell r="C395" t="str">
            <v>-----------Phòng Biên chế giảm (4484)</v>
          </cell>
        </row>
        <row r="396">
          <cell r="C396" t="str">
            <v>-----------Phòng Quản lý ấn chỉ (4485)</v>
          </cell>
        </row>
        <row r="397">
          <cell r="C397" t="str">
            <v>-----------Phòng Thanh tra số 1 (4486)</v>
          </cell>
        </row>
        <row r="398">
          <cell r="C398" t="str">
            <v>-----------Phòng Tổ chức cán bộ (4488)</v>
          </cell>
        </row>
        <row r="399">
          <cell r="C399" t="str">
            <v>-----------Phòng Công nghệ Thông tin (11974)</v>
          </cell>
        </row>
        <row r="400">
          <cell r="C400" t="str">
            <v>-----------Phòng Nghiệp vụ - Dự toán - Pháp chế (11978)</v>
          </cell>
        </row>
        <row r="401">
          <cell r="C401" t="str">
            <v>-----------Phòng Tuyên truyền &amp; Hỗ trợ người nộp thuế (4492)</v>
          </cell>
        </row>
        <row r="402">
          <cell r="C402" t="str">
            <v>-----------Phòng Hành chính - Lưu trữ (4493)</v>
          </cell>
        </row>
        <row r="403">
          <cell r="C403" t="str">
            <v>-----------Phòng Quản trị - Tài vụ (4494)</v>
          </cell>
        </row>
        <row r="404">
          <cell r="C404" t="str">
            <v>-----------Phòng Quản lý Hộ kinh doanh, cá nhân và thu khác (11979)</v>
          </cell>
        </row>
        <row r="405">
          <cell r="C405" t="str">
            <v>-----------Phòng Thanh tra Thuế số 2 (4495)</v>
          </cell>
        </row>
        <row r="406">
          <cell r="C406" t="str">
            <v>-----------Phòng Thanh tra Thuế số 3 (4496)</v>
          </cell>
        </row>
        <row r="407">
          <cell r="C407" t="str">
            <v>-----------Phòng Tài Vụ - Quản Trị - Án chỉ (11980)</v>
          </cell>
        </row>
        <row r="408">
          <cell r="C408" t="str">
            <v>-----------Phòng thuế Thu nhập cá nhân (4498)</v>
          </cell>
        </row>
        <row r="409">
          <cell r="C409" t="str">
            <v>-----------Phòng Kiểm tra Thuế số 1 (4518)</v>
          </cell>
        </row>
        <row r="410">
          <cell r="C410" t="str">
            <v>-----------Phòng Kiểm tra Thuế số 2 (4519)</v>
          </cell>
        </row>
        <row r="411">
          <cell r="C411" t="str">
            <v>-----------Phòng Kiểm tra Thuế số 4 (4520)</v>
          </cell>
        </row>
        <row r="412">
          <cell r="C412" t="str">
            <v>-----------Phòng Kiểm tra Thuế số 5 (4521)</v>
          </cell>
        </row>
        <row r="413">
          <cell r="C413" t="str">
            <v>-----------Phòng Kiểm tra Thuế số 3 (4522)</v>
          </cell>
        </row>
        <row r="414">
          <cell r="C414" t="str">
            <v>-----------Phòng Thanh tra Thuế số 4 (4523)</v>
          </cell>
        </row>
        <row r="415">
          <cell r="C415" t="str">
            <v>-----------Phòng Kê khai và Kế toán thuế (4524)</v>
          </cell>
        </row>
        <row r="416">
          <cell r="C416" t="str">
            <v>-----------Phòng Tổng hợp - Nghiệp vụ - Dự toán (4527)</v>
          </cell>
        </row>
        <row r="417">
          <cell r="C417" t="str">
            <v>-----------Phòng Quản lý nợ và cưỡng chế thuế (4525)</v>
          </cell>
        </row>
        <row r="418">
          <cell r="C418" t="str">
            <v>-----------Phòng công nghệ thông tin  (151916)</v>
          </cell>
        </row>
        <row r="419">
          <cell r="C419" t="str">
            <v>-----------Phòng Tin học và xử lý dữ liệu về thuế (151917)</v>
          </cell>
        </row>
        <row r="420">
          <cell r="C420" t="str">
            <v>-----------Phòng Tin học (4528)</v>
          </cell>
        </row>
        <row r="421">
          <cell r="C421" t="str">
            <v>-----------Phòng Quản lý các khoản thu về đất (4530)</v>
          </cell>
        </row>
        <row r="422">
          <cell r="C422" t="str">
            <v>-----------Phòng Pháp chế (4529)</v>
          </cell>
        </row>
        <row r="423">
          <cell r="C423" t="str">
            <v>-----------Phòng Thanh tra giá chuyển nhượng (4532)</v>
          </cell>
        </row>
        <row r="424">
          <cell r="C424" t="str">
            <v>-----------Phòng Kiểm tra nội bộ (4526)</v>
          </cell>
        </row>
        <row r="425">
          <cell r="C425" t="str">
            <v>-----------Phòng kiểm tra thuế số 6 (4533)</v>
          </cell>
        </row>
        <row r="426">
          <cell r="C426" t="str">
            <v>-----------Phòng Thanh tra - Kiểm tra số 1 (11967)</v>
          </cell>
        </row>
        <row r="427">
          <cell r="C427" t="str">
            <v>-----------Phòng Thanh tra - Kiểm tra số 2 (11968)</v>
          </cell>
        </row>
        <row r="428">
          <cell r="C428" t="str">
            <v>-----------Phòng Thanh tra - Kiểm tra số 3 (11969)</v>
          </cell>
        </row>
        <row r="429">
          <cell r="C429" t="str">
            <v>-----------Phòng Thanh tra - Kiểm tra số 4 (11970)</v>
          </cell>
        </row>
        <row r="430">
          <cell r="C430" t="str">
            <v>-----------Phòng Thanh tra - Kiểm tra số 5 (11971)</v>
          </cell>
        </row>
        <row r="431">
          <cell r="C431" t="str">
            <v>-----------Phòng Thanh tra - Kiểm tra số 6 (11972)</v>
          </cell>
        </row>
        <row r="432">
          <cell r="C432" t="str">
            <v>-----------Phòng Thanh tra - Kiểm tra số 7 (11973)</v>
          </cell>
        </row>
        <row r="433">
          <cell r="C433" t="str">
            <v>-----------Phòng Thanh tra - Kiểm tra số 8 (4531)</v>
          </cell>
        </row>
        <row r="434">
          <cell r="C434" t="str">
            <v>-----------Phòng Thanh tra - Kiểm tra số 9 (4499)</v>
          </cell>
        </row>
        <row r="435">
          <cell r="C435" t="str">
            <v>-----------Phòng Thanh tra - Kiểm tra số 10 (4489)</v>
          </cell>
        </row>
        <row r="436">
          <cell r="C436" t="str">
            <v>-----------Chi cục Thuế quận Ba Đình (2045)</v>
          </cell>
        </row>
        <row r="437">
          <cell r="C437" t="str">
            <v>------------Đội Tuyên truyền - hỗ trợ người nộp thuế (151927)</v>
          </cell>
        </row>
        <row r="438">
          <cell r="C438" t="str">
            <v>------------Đội Kê khai - Kế toán thuế và Tin học (151928)</v>
          </cell>
        </row>
        <row r="439">
          <cell r="C439" t="str">
            <v>------------Đội Kiểm tra nội bộ (151929)</v>
          </cell>
        </row>
        <row r="440">
          <cell r="C440" t="str">
            <v>------------Đội Quản lý nợ và cưỡng chế nợ thuế (151930)</v>
          </cell>
        </row>
        <row r="441">
          <cell r="C441" t="str">
            <v>------------Đội Tổng hợp - Nghiệp vụ - Dự toán - Pháp chế (151931)</v>
          </cell>
        </row>
        <row r="442">
          <cell r="C442" t="str">
            <v>------------Đội Hành chính - Nhân sự - Tài vụ - Ấn chỉ (151932)</v>
          </cell>
        </row>
        <row r="443">
          <cell r="C443" t="str">
            <v>------------Đội trước bạ và thu khác (151933)</v>
          </cell>
        </row>
        <row r="444">
          <cell r="C444" t="str">
            <v>------------Một số Đội thuế liên phường, xã (151934)</v>
          </cell>
        </row>
        <row r="445">
          <cell r="C445" t="str">
            <v>-----------Chi cục Thuế Quận Tây Hồ (2047)</v>
          </cell>
        </row>
        <row r="446">
          <cell r="C446" t="str">
            <v>------------Đội Tuyên truyền - hỗ trợ người nộp thuế (151935)</v>
          </cell>
        </row>
        <row r="447">
          <cell r="C447" t="str">
            <v>------------Đội Kê khai - Kế toán thuế và Tin học (151936)</v>
          </cell>
        </row>
        <row r="448">
          <cell r="C448" t="str">
            <v>------------Đội Kiểm tra nội bộ (151937)</v>
          </cell>
        </row>
        <row r="449">
          <cell r="C449" t="str">
            <v>------------Đội Quản lý nợ và cưỡng chế nợ thuế (151938)</v>
          </cell>
        </row>
        <row r="450">
          <cell r="C450" t="str">
            <v>------------Đội Tổng hợp - Nghiệp vụ - Dự toán - Pháp chế (151939)</v>
          </cell>
        </row>
        <row r="451">
          <cell r="C451" t="str">
            <v>------------Đội Hành chính - Nhân sự - Tài vụ - Ấn chỉ (151940)</v>
          </cell>
        </row>
        <row r="452">
          <cell r="C452" t="str">
            <v>------------Đội trước bạ và thu khác (151941)</v>
          </cell>
        </row>
        <row r="453">
          <cell r="C453" t="str">
            <v>------------Một số Đội thuế liên phường, xã (151942)</v>
          </cell>
        </row>
        <row r="454">
          <cell r="C454" t="str">
            <v>-----------Chi cục Thuế Quận Hoàn Kiếm (2046)</v>
          </cell>
        </row>
        <row r="455">
          <cell r="C455" t="str">
            <v>------------Đội Tuyên truyền - hỗ trợ người nộp thuế (151943)</v>
          </cell>
        </row>
        <row r="456">
          <cell r="C456" t="str">
            <v>------------Đội Kê khai - Kế toán thuế và Tin học (151944)</v>
          </cell>
        </row>
        <row r="457">
          <cell r="C457" t="str">
            <v>------------Đội Kiểm tra nội bộ (151945)</v>
          </cell>
        </row>
        <row r="458">
          <cell r="C458" t="str">
            <v>------------Đội Quản lý nợ và cưỡng chế nợ thuế (151946)</v>
          </cell>
        </row>
        <row r="459">
          <cell r="C459" t="str">
            <v>------------Đội Tổng hợp - Nghiệp vụ - Dự toán - Pháp chế (151947)</v>
          </cell>
        </row>
        <row r="460">
          <cell r="C460" t="str">
            <v>------------Đội Hành chính - Nhân sự - Tài vụ - Ấn chỉ (151948)</v>
          </cell>
        </row>
        <row r="461">
          <cell r="C461" t="str">
            <v>------------Đội trước bạ và thu khác (151949)</v>
          </cell>
        </row>
        <row r="462">
          <cell r="C462" t="str">
            <v>------------Một số Đội thuế liên phường, xã (151554)</v>
          </cell>
        </row>
        <row r="463">
          <cell r="C463" t="str">
            <v>-----------Chi cục Thuế Quận Hai Bà Trưng (2051)</v>
          </cell>
        </row>
        <row r="464">
          <cell r="C464" t="str">
            <v>------------Đội Tuyên truyền - hỗ trợ người nộp thuế (151555)</v>
          </cell>
        </row>
        <row r="465">
          <cell r="C465" t="str">
            <v>------------Đội Kê khai - Kế toán thuế và Tin học (151556)</v>
          </cell>
        </row>
        <row r="466">
          <cell r="C466" t="str">
            <v>------------Đội Kiểm tra nội bộ (151557)</v>
          </cell>
        </row>
        <row r="467">
          <cell r="C467" t="str">
            <v>------------Đội Quản lý nợ và cưỡng chế nợ thuế (151558)</v>
          </cell>
        </row>
        <row r="468">
          <cell r="C468" t="str">
            <v>------------Đội Tổng hợp - Nghiệp vụ - Dự toán - Pháp chế (151559)</v>
          </cell>
        </row>
        <row r="469">
          <cell r="C469" t="str">
            <v>------------Đội Hành chính - Nhân sự - Tài vụ - Ấn chỉ (151560)</v>
          </cell>
        </row>
        <row r="470">
          <cell r="C470" t="str">
            <v>------------Đội trước bạ và thu khác (151561)</v>
          </cell>
        </row>
        <row r="471">
          <cell r="C471" t="str">
            <v>------------Một số Đội thuế liên phường, xã (151562)</v>
          </cell>
        </row>
        <row r="472">
          <cell r="C472" t="str">
            <v>-----------Chi cục Thuế Quận Đống Đa (2050)</v>
          </cell>
        </row>
        <row r="473">
          <cell r="C473" t="str">
            <v>------------Đội Tuyên truyền - hỗ trợ người nộp thuế (151563)</v>
          </cell>
        </row>
        <row r="474">
          <cell r="C474" t="str">
            <v>------------Đội Kê khai - Kế toán thuế và Tin học (151564)</v>
          </cell>
        </row>
        <row r="475">
          <cell r="C475" t="str">
            <v>------------Đội Kiểm tra nội bộ (151565)</v>
          </cell>
        </row>
        <row r="476">
          <cell r="C476" t="str">
            <v>------------Đội Quản lý nợ và cưỡng chế nợ thuế (151566)</v>
          </cell>
        </row>
        <row r="477">
          <cell r="C477" t="str">
            <v>------------Đội Tổng hợp - Nghiệp vụ - Dự toán - Pháp chế (151567)</v>
          </cell>
        </row>
        <row r="478">
          <cell r="C478" t="str">
            <v>------------Đội Hành chính - Nhân sự - Tài vụ - Ấn chỉ (151568)</v>
          </cell>
        </row>
        <row r="479">
          <cell r="C479" t="str">
            <v>------------Đội trước bạ và thu khác (151569)</v>
          </cell>
        </row>
        <row r="480">
          <cell r="C480" t="str">
            <v>------------Một số Đội thuế liên phường, xã (151570)</v>
          </cell>
        </row>
        <row r="481">
          <cell r="C481" t="str">
            <v>-----------Chi cục Thuế quận Nam Từ Liêm (2073)</v>
          </cell>
        </row>
        <row r="482">
          <cell r="C482" t="str">
            <v>------------Đội Tuyên truyền - hỗ trợ người nộp thuế (151571)</v>
          </cell>
        </row>
        <row r="483">
          <cell r="C483" t="str">
            <v>------------Đội Kê khai - Kế toán thuế và Tin học (151572)</v>
          </cell>
        </row>
        <row r="484">
          <cell r="C484" t="str">
            <v>------------Đội Kiểm tra nội bộ (151573)</v>
          </cell>
        </row>
        <row r="485">
          <cell r="C485" t="str">
            <v>------------Đội Quản lý nợ và cưỡng chế nợ thuế (151574)</v>
          </cell>
        </row>
        <row r="486">
          <cell r="C486" t="str">
            <v>------------Đội Tổng hợp - Nghiệp vụ - Dự toán - Pháp chế (151591)</v>
          </cell>
        </row>
        <row r="487">
          <cell r="C487" t="str">
            <v>------------Đội Hành chính - Nhân sự - Tài vụ - Ấn chỉ (151575)</v>
          </cell>
        </row>
        <row r="488">
          <cell r="C488" t="str">
            <v>------------Đội trước bạ và thu khác (151576)</v>
          </cell>
        </row>
        <row r="489">
          <cell r="C489" t="str">
            <v>------------Một số Đội thuế liên phường, xã (151577)</v>
          </cell>
        </row>
        <row r="490">
          <cell r="C490" t="str">
            <v>-----------Chi cục Thuế Quận Thanh Xuân (2053)</v>
          </cell>
        </row>
        <row r="491">
          <cell r="C491" t="str">
            <v>------------Đội Tuyên truyền - hỗ trợ người nộp thuế (151578)</v>
          </cell>
        </row>
        <row r="492">
          <cell r="C492" t="str">
            <v>------------Đội Kê khai - Kế toán thuế và Tin học (151579)</v>
          </cell>
        </row>
        <row r="493">
          <cell r="C493" t="str">
            <v>------------Đội Kiểm tra nội bộ (151580)</v>
          </cell>
        </row>
        <row r="494">
          <cell r="C494" t="str">
            <v>------------Đội Quản lý nợ và cưỡng chế nợ thuế (151581)</v>
          </cell>
        </row>
        <row r="495">
          <cell r="C495" t="str">
            <v>------------Đội Tổng hợp - Nghiệp vụ - Dự toán - Pháp chế (151582)</v>
          </cell>
        </row>
        <row r="496">
          <cell r="C496" t="str">
            <v>------------Đội Hành chính - Nhân sự - Tài vụ - Ấn chỉ (151583)</v>
          </cell>
        </row>
        <row r="497">
          <cell r="C497" t="str">
            <v>------------Đội trước bạ và thu khác (151584)</v>
          </cell>
        </row>
        <row r="498">
          <cell r="C498" t="str">
            <v>------------Một số Đội thuế liên phường, xã (151585)</v>
          </cell>
        </row>
        <row r="499">
          <cell r="C499" t="str">
            <v>-----------Chi cục Thuế Quận Cầu Giấy (2049)</v>
          </cell>
        </row>
        <row r="500">
          <cell r="C500" t="str">
            <v>------------Đội Tuyên truyền - hỗ trợ người nộp thuế (151586)</v>
          </cell>
        </row>
        <row r="501">
          <cell r="C501" t="str">
            <v>------------Đội Kê khai - Kế toán thuế và Tin học (151587)</v>
          </cell>
        </row>
        <row r="502">
          <cell r="C502" t="str">
            <v>------------Đội Kiểm tra nội bộ (151588)</v>
          </cell>
        </row>
        <row r="503">
          <cell r="C503" t="str">
            <v>------------Đội Quản lý nợ và cưỡng chế nợ thuế (151589)</v>
          </cell>
        </row>
        <row r="504">
          <cell r="C504" t="str">
            <v>------------Đội Tổng hợp - Nghiệp vụ - Dự toán - Pháp chế (151590)</v>
          </cell>
        </row>
        <row r="505">
          <cell r="C505" t="str">
            <v>------------Đội Hành chính - Nhân sự - Tài vụ - Ấn chỉ (151592)</v>
          </cell>
        </row>
        <row r="506">
          <cell r="C506" t="str">
            <v>------------Đội trước bạ và thu khác (151593)</v>
          </cell>
        </row>
        <row r="507">
          <cell r="C507" t="str">
            <v>------------Một số Đội thuế liên phường, xã (151594)</v>
          </cell>
        </row>
        <row r="508">
          <cell r="C508" t="str">
            <v>-----------Chi cục Thuế Huyện Sóc sơn (2054)</v>
          </cell>
        </row>
        <row r="509">
          <cell r="C509" t="str">
            <v>------------Đội Tuyên truyền - hỗ trợ người nộp thuế (151595)</v>
          </cell>
        </row>
        <row r="510">
          <cell r="C510" t="str">
            <v>------------Đội Kê khai - Kế toán thuế và Tin học (151596)</v>
          </cell>
        </row>
        <row r="511">
          <cell r="C511" t="str">
            <v>------------Đội Kiểm tra nội bộ (151597)</v>
          </cell>
        </row>
        <row r="512">
          <cell r="C512" t="str">
            <v>------------Đội Quản lý nợ và cưỡng chế nợ thuế (151598)</v>
          </cell>
        </row>
        <row r="513">
          <cell r="C513" t="str">
            <v>------------Đội Tổng hợp - Nghiệp vụ - Dự toán - Pháp chế (151599)</v>
          </cell>
        </row>
        <row r="514">
          <cell r="C514" t="str">
            <v>------------Đội Hành chính - Nhân sự - Tài vụ - Ấn chỉ (151600)</v>
          </cell>
        </row>
        <row r="515">
          <cell r="C515" t="str">
            <v>------------Đội trước bạ và thu khác (151601)</v>
          </cell>
        </row>
        <row r="516">
          <cell r="C516" t="str">
            <v>------------Một số Đội thuế liên phường, xã (151602)</v>
          </cell>
        </row>
        <row r="517">
          <cell r="C517" t="str">
            <v>-----------Chi cục Thuế huyện Đông Anh (2055)</v>
          </cell>
        </row>
        <row r="518">
          <cell r="C518" t="str">
            <v>------------Đội Tuyên truyền - hỗ trợ người nộp thuế (151603)</v>
          </cell>
        </row>
        <row r="519">
          <cell r="C519" t="str">
            <v>------------Đội Kê khai - Kế toán thuế và Tin học (151604)</v>
          </cell>
        </row>
        <row r="520">
          <cell r="C520" t="str">
            <v>------------Đội Kiểm tra nội bộ (151605)</v>
          </cell>
        </row>
        <row r="521">
          <cell r="C521" t="str">
            <v>------------Đội Quản lý nợ và cưỡng chế nợ thuế (151606)</v>
          </cell>
        </row>
        <row r="522">
          <cell r="C522" t="str">
            <v>------------Đội Tổng hợp - Nghiệp vụ - Dự toán - Pháp chế (151607)</v>
          </cell>
        </row>
        <row r="523">
          <cell r="C523" t="str">
            <v>------------Đội Hành chính - Nhân sự - Tài vụ - Ấn chỉ (151608)</v>
          </cell>
        </row>
        <row r="524">
          <cell r="C524" t="str">
            <v>------------Đội trước bạ và thu khác (151609)</v>
          </cell>
        </row>
        <row r="525">
          <cell r="C525" t="str">
            <v>------------Một số Đội thuế liên phường, xã (151610)</v>
          </cell>
        </row>
        <row r="526">
          <cell r="C526" t="str">
            <v>-----------Chi cục Thuế quận Long biên (2048)</v>
          </cell>
        </row>
        <row r="527">
          <cell r="C527" t="str">
            <v>------------Đội Tuyên truyền - hỗ trợ người nộp thuế (151611)</v>
          </cell>
        </row>
        <row r="528">
          <cell r="C528" t="str">
            <v>------------Đội Kê khai - Kế toán thuế và Tin học (151612)</v>
          </cell>
        </row>
        <row r="529">
          <cell r="C529" t="str">
            <v>------------Đội Kiểm tra nội bộ (151613)</v>
          </cell>
        </row>
        <row r="530">
          <cell r="C530" t="str">
            <v>------------Đội Quản lý nợ và cưỡng chế nợ thuế (151614)</v>
          </cell>
        </row>
        <row r="531">
          <cell r="C531" t="str">
            <v>------------Đội Tổng hợp - Nghiệp vụ - Dự toán - Pháp chế (151615)</v>
          </cell>
        </row>
        <row r="532">
          <cell r="C532" t="str">
            <v>------------Đội Hành chính - Nhân sự - Tài vụ - Ấn chỉ (151616)</v>
          </cell>
        </row>
        <row r="533">
          <cell r="C533" t="str">
            <v>------------Đội trước bạ và thu khác (151617)</v>
          </cell>
        </row>
        <row r="534">
          <cell r="C534" t="str">
            <v>------------Một số Đội thuế liên phường, xã (151618)</v>
          </cell>
        </row>
        <row r="535">
          <cell r="C535" t="str">
            <v>-----------Chi cục Thuế quận Hoàng Mai (2052)</v>
          </cell>
        </row>
        <row r="536">
          <cell r="C536" t="str">
            <v>------------Đội Tuyên truyền - hỗ trợ người nộp thuế (151628)</v>
          </cell>
        </row>
        <row r="537">
          <cell r="C537" t="str">
            <v>------------Đội Kê khai - Kế toán thuế và Tin học (151629)</v>
          </cell>
        </row>
        <row r="538">
          <cell r="C538" t="str">
            <v>------------Đội Kiểm tra nội bộ (151630)</v>
          </cell>
        </row>
        <row r="539">
          <cell r="C539" t="str">
            <v>------------Đội Quản lý nợ và cưỡng chế nợ thuế (151631)</v>
          </cell>
        </row>
        <row r="540">
          <cell r="C540" t="str">
            <v>------------Đội Tổng hợp - Nghiệp vụ - Dự toán - Pháp chế (151632)</v>
          </cell>
        </row>
        <row r="541">
          <cell r="C541" t="str">
            <v>------------Đội Hành chính - Nhân sự - Tài vụ - Ấn chỉ (151633)</v>
          </cell>
        </row>
        <row r="542">
          <cell r="C542" t="str">
            <v>------------Đội trước bạ và thu khác (151634)</v>
          </cell>
        </row>
        <row r="543">
          <cell r="C543" t="str">
            <v>------------Một số Đội thuế liên phường, xã (151635)</v>
          </cell>
        </row>
        <row r="544">
          <cell r="C544" t="str">
            <v>-----------Chi cục Thuế huyện Gia Lâm (2056)</v>
          </cell>
        </row>
        <row r="545">
          <cell r="C545" t="str">
            <v>------------Đội Tuyên truyền - hỗ trợ người nộp thuế (151636)</v>
          </cell>
        </row>
        <row r="546">
          <cell r="C546" t="str">
            <v>------------Đội Kê khai - Kế toán thuế và Tin học (151637)</v>
          </cell>
        </row>
        <row r="547">
          <cell r="C547" t="str">
            <v>------------Đội Kiểm tra nội bộ (151638)</v>
          </cell>
        </row>
        <row r="548">
          <cell r="C548" t="str">
            <v>------------Đội Quản lý nợ và cưỡng chế nợ thuế (151639)</v>
          </cell>
        </row>
        <row r="549">
          <cell r="C549" t="str">
            <v>------------Đội Tổng hợp - Nghiệp vụ - Dự toán - Pháp chế (151640)</v>
          </cell>
        </row>
        <row r="550">
          <cell r="C550" t="str">
            <v>------------Đội Hành chính - Nhân sự - Tài vụ - Ấn chỉ (151641)</v>
          </cell>
        </row>
        <row r="551">
          <cell r="C551" t="str">
            <v>------------Đội trước bạ và thu khác (151642)</v>
          </cell>
        </row>
        <row r="552">
          <cell r="C552" t="str">
            <v>------------Một số Đội thuế liên phường, xã (151643)</v>
          </cell>
        </row>
        <row r="553">
          <cell r="C553" t="str">
            <v>-----------Chi cục Thuế quận Bắc Từ Liêm (2074)</v>
          </cell>
        </row>
        <row r="554">
          <cell r="C554" t="str">
            <v>------------Đội Tuyên truyền - hỗ trợ người nộp thuế (151644)</v>
          </cell>
        </row>
        <row r="555">
          <cell r="C555" t="str">
            <v>------------Đội Kê khai - Kế toán thuế và Tin học (151645)</v>
          </cell>
        </row>
        <row r="556">
          <cell r="C556" t="str">
            <v>------------Đội Kiểm tra nội bộ (151646)</v>
          </cell>
        </row>
        <row r="557">
          <cell r="C557" t="str">
            <v>------------Đội Quản lý nợ và cưỡng chế nợ thuế (151647)</v>
          </cell>
        </row>
        <row r="558">
          <cell r="C558" t="str">
            <v>------------Đội Tổng hợp - Nghiệp vụ - Dự toán - Pháp chế (151648)</v>
          </cell>
        </row>
        <row r="559">
          <cell r="C559" t="str">
            <v>------------Đội Hành chính - Nhân sự - Tài vụ - Ấn chỉ (151667)</v>
          </cell>
        </row>
        <row r="560">
          <cell r="C560" t="str">
            <v>------------Đội trước bạ và thu khác (151649)</v>
          </cell>
        </row>
        <row r="561">
          <cell r="C561" t="str">
            <v>------------Một số Đội thuế liên phường, xã (151650)</v>
          </cell>
        </row>
        <row r="562">
          <cell r="C562" t="str">
            <v>-----------Chi cục Thuế huyện Từ Liêm (4501)</v>
          </cell>
        </row>
        <row r="563">
          <cell r="C563" t="str">
            <v>------------Đội Tuyên truyền - hỗ trợ người nộp thuế (151651)</v>
          </cell>
        </row>
        <row r="564">
          <cell r="C564" t="str">
            <v>------------Đội Kê khai - Kế toán thuế và Tin học (151652)</v>
          </cell>
        </row>
        <row r="565">
          <cell r="C565" t="str">
            <v>------------Đội Kiểm tra nội bộ (151653)</v>
          </cell>
        </row>
        <row r="566">
          <cell r="C566" t="str">
            <v>------------Đội Quản lý nợ và cưỡng chế nợ thuế (151654)</v>
          </cell>
        </row>
        <row r="567">
          <cell r="C567" t="str">
            <v>------------Đội Tổng hợp - Nghiệp vụ - Dự toán - Pháp chế (151655)</v>
          </cell>
        </row>
        <row r="568">
          <cell r="C568" t="str">
            <v>------------Đội Hành chính - Nhân sự - Tài vụ - Ấn chỉ (151656)</v>
          </cell>
        </row>
        <row r="569">
          <cell r="C569" t="str">
            <v>------------Đội trước bạ và thu khác (151657)</v>
          </cell>
        </row>
        <row r="570">
          <cell r="C570" t="str">
            <v>------------Một số Đội thuế liên phường, xã (151658)</v>
          </cell>
        </row>
        <row r="571">
          <cell r="C571" t="str">
            <v>-----------Chi cục Thuế Huyện Thanh Trì (2057)</v>
          </cell>
        </row>
        <row r="572">
          <cell r="C572" t="str">
            <v>------------Đội Tuyên truyền - hỗ trợ người nộp thuế (151659)</v>
          </cell>
        </row>
        <row r="573">
          <cell r="C573" t="str">
            <v>------------Đội Kê khai - Kế toán thuế và Tin học (151660)</v>
          </cell>
        </row>
        <row r="574">
          <cell r="C574" t="str">
            <v>------------Đội Kiểm tra nội bộ (151661)</v>
          </cell>
        </row>
        <row r="575">
          <cell r="C575" t="str">
            <v>------------Đội Quản lý nợ và cưỡng chế nợ thuế (151662)</v>
          </cell>
        </row>
        <row r="576">
          <cell r="C576" t="str">
            <v>------------Đội Tổng hợp - Nghiệp vụ - Dự toán - Pháp chế (151663)</v>
          </cell>
        </row>
        <row r="577">
          <cell r="C577" t="str">
            <v>------------Đội Hành chính - Nhân sự - Tài vụ - Ấn chỉ (151664)</v>
          </cell>
        </row>
        <row r="578">
          <cell r="C578" t="str">
            <v>------------Đội trước bạ và thu khác (151665)</v>
          </cell>
        </row>
        <row r="579">
          <cell r="C579" t="str">
            <v>------------Một số Đội thuế liên phường, xã (151666)</v>
          </cell>
        </row>
        <row r="580">
          <cell r="C580" t="str">
            <v>-----------Chi cục Thuế quận Hà Đông (4503)</v>
          </cell>
        </row>
        <row r="581">
          <cell r="C581" t="str">
            <v>------------Đội Tuyên truyền - hỗ trợ người nộp thuế (151668)</v>
          </cell>
        </row>
        <row r="582">
          <cell r="C582" t="str">
            <v>------------Đội Kê khai - Kế toán thuế và Tin học (151669)</v>
          </cell>
        </row>
        <row r="583">
          <cell r="C583" t="str">
            <v>------------Đội Kiểm tra nội bộ (151670)</v>
          </cell>
        </row>
        <row r="584">
          <cell r="C584" t="str">
            <v>------------Đội Quản lý nợ và cưỡng chế nợ thuế (151671)</v>
          </cell>
        </row>
        <row r="585">
          <cell r="C585" t="str">
            <v>------------Đội Tổng hợp - Nghiệp vụ - Dự toán - Pháp chế (151672)</v>
          </cell>
        </row>
        <row r="586">
          <cell r="C586" t="str">
            <v>------------Đội Hành chính - Nhân sự - Tài vụ - Ấn chỉ (151673)</v>
          </cell>
        </row>
        <row r="587">
          <cell r="C587" t="str">
            <v>------------Đội trước bạ và thu khác (151674)</v>
          </cell>
        </row>
        <row r="588">
          <cell r="C588" t="str">
            <v>------------Một số Đội thuế liên phường, xã (151675)</v>
          </cell>
        </row>
        <row r="589">
          <cell r="C589" t="str">
            <v>-----------Chi cục Thuế thị xã Sơn Tây (2072)</v>
          </cell>
        </row>
        <row r="590">
          <cell r="C590" t="str">
            <v>------------Đội Tuyên truyền - hỗ trợ người nộp thuế (151676)</v>
          </cell>
        </row>
        <row r="591">
          <cell r="C591" t="str">
            <v>------------Đội Kê khai - Kế toán thuế và Tin học (151677)</v>
          </cell>
        </row>
        <row r="592">
          <cell r="C592" t="str">
            <v>------------Đội Kiểm tra nội bộ (151678)</v>
          </cell>
        </row>
        <row r="593">
          <cell r="C593" t="str">
            <v>------------Đội Quản lý nợ và cưỡng chế nợ thuế (151679)</v>
          </cell>
        </row>
        <row r="594">
          <cell r="C594" t="str">
            <v>------------Đội Tổng hợp - Nghiệp vụ - Dự toán - Pháp chế (151680)</v>
          </cell>
        </row>
        <row r="595">
          <cell r="C595" t="str">
            <v>------------Đội Hành chính - Nhân sự - Tài vụ - Ấn chỉ (151681)</v>
          </cell>
        </row>
        <row r="596">
          <cell r="C596" t="str">
            <v>------------Đội trước bạ và thu khác (151682)</v>
          </cell>
        </row>
        <row r="597">
          <cell r="C597" t="str">
            <v>------------Một số Đội thuế liên phường, xã (151683)</v>
          </cell>
        </row>
        <row r="598">
          <cell r="C598" t="str">
            <v>-----------Chi cục Thuế huyện Ba Vì (2058)</v>
          </cell>
        </row>
        <row r="599">
          <cell r="C599" t="str">
            <v>------------Đội Tuyên truyền - hỗ trợ người nộp thuế (151684)</v>
          </cell>
        </row>
        <row r="600">
          <cell r="C600" t="str">
            <v>------------Đội Kê khai - Kế toán thuế và Tin học (151685)</v>
          </cell>
        </row>
        <row r="601">
          <cell r="C601" t="str">
            <v>------------Đội Kiểm tra nội bộ (151686)</v>
          </cell>
        </row>
        <row r="602">
          <cell r="C602" t="str">
            <v>------------Đội Quản lý nợ và cưỡng chế nợ thuế (151687)</v>
          </cell>
        </row>
        <row r="603">
          <cell r="C603" t="str">
            <v>------------Đội Tổng hợp - Nghiệp vụ - Dự toán - Pháp chế (151688)</v>
          </cell>
        </row>
        <row r="604">
          <cell r="C604" t="str">
            <v>------------Đội Hành chính - Nhân sự - Tài vụ - Ấn chỉ (151689)</v>
          </cell>
        </row>
        <row r="605">
          <cell r="C605" t="str">
            <v>------------Đội trước bạ và thu khác (151690)</v>
          </cell>
        </row>
        <row r="606">
          <cell r="C606" t="str">
            <v>------------Một số Đội thuế liên phường, xã (151691)</v>
          </cell>
        </row>
        <row r="607">
          <cell r="C607" t="str">
            <v>-----------Chi cục Thuế huyện Phúc Thọ (2059)</v>
          </cell>
        </row>
        <row r="608">
          <cell r="C608" t="str">
            <v>------------Đội Tuyên truyền - hỗ trợ người nộp thuế (151697)</v>
          </cell>
        </row>
        <row r="609">
          <cell r="C609" t="str">
            <v>------------Đội Kê khai - Kế toán thuế và Tin học (151698)</v>
          </cell>
        </row>
        <row r="610">
          <cell r="C610" t="str">
            <v>------------Đội Kiểm tra nội bộ (151699)</v>
          </cell>
        </row>
        <row r="611">
          <cell r="C611" t="str">
            <v>------------Đội Quản lý nợ và cưỡng chế nợ thuế (151700)</v>
          </cell>
        </row>
        <row r="612">
          <cell r="C612" t="str">
            <v>------------Đội Tổng hợp - Nghiệp vụ - Dự toán - Pháp chế (151701)</v>
          </cell>
        </row>
        <row r="613">
          <cell r="C613" t="str">
            <v>------------Đội Hành chính - Nhân sự - Tài vụ - Ấn chỉ (151702)</v>
          </cell>
        </row>
        <row r="614">
          <cell r="C614" t="str">
            <v>------------Đội trước bạ và thu khác (151703)</v>
          </cell>
        </row>
        <row r="615">
          <cell r="C615" t="str">
            <v>------------Một số Đội thuế liên phường, xã (151704)</v>
          </cell>
        </row>
        <row r="616">
          <cell r="C616" t="str">
            <v>-----------Chi cục Thuế huyện Đan Phượng (2060)</v>
          </cell>
        </row>
        <row r="617">
          <cell r="C617" t="str">
            <v>------------Đội Tuyên truyền - hỗ trợ người nộp thuế (151705)</v>
          </cell>
        </row>
        <row r="618">
          <cell r="C618" t="str">
            <v>------------Đội Kê khai - Kế toán thuế và Tin học (151706)</v>
          </cell>
        </row>
        <row r="619">
          <cell r="C619" t="str">
            <v>------------Đội Kiểm tra nội bộ (151707)</v>
          </cell>
        </row>
        <row r="620">
          <cell r="C620" t="str">
            <v>------------Đội Quản lý nợ và cưỡng chế nợ thuế (151708)</v>
          </cell>
        </row>
        <row r="621">
          <cell r="C621" t="str">
            <v>------------Đội Tổng hợp - Nghiệp vụ - Dự toán - Pháp chế (151709)</v>
          </cell>
        </row>
        <row r="622">
          <cell r="C622" t="str">
            <v>------------Đội Hành chính - Nhân sự - Tài vụ - Ấn chỉ (151710)</v>
          </cell>
        </row>
        <row r="623">
          <cell r="C623" t="str">
            <v>------------Đội trước bạ và thu khác (151711)</v>
          </cell>
        </row>
        <row r="624">
          <cell r="C624" t="str">
            <v>------------Một số Đội thuế liên phường, xã (151712)</v>
          </cell>
        </row>
        <row r="625">
          <cell r="C625" t="str">
            <v>-----------Chi cục Thuế huyện Thạch Thất (2063)</v>
          </cell>
        </row>
        <row r="626">
          <cell r="C626" t="str">
            <v>------------Đội Tuyên truyền - hỗ trợ người nộp thuế (151713)</v>
          </cell>
        </row>
        <row r="627">
          <cell r="C627" t="str">
            <v>------------Đội Kê khai - Kế toán thuế và Tin học (151714)</v>
          </cell>
        </row>
        <row r="628">
          <cell r="C628" t="str">
            <v>------------Đội Kiểm tra nội bộ (151715)</v>
          </cell>
        </row>
        <row r="629">
          <cell r="C629" t="str">
            <v>------------Đội Quản lý nợ và cưỡng chế nợ thuế (151716)</v>
          </cell>
        </row>
        <row r="630">
          <cell r="C630" t="str">
            <v>------------Đội Tổng hợp - Nghiệp vụ - Dự toán - Pháp chế (151736)</v>
          </cell>
        </row>
        <row r="631">
          <cell r="C631" t="str">
            <v>------------Đội Hành chính - Nhân sự - Tài vụ - Ấn chỉ (151737)</v>
          </cell>
        </row>
        <row r="632">
          <cell r="C632" t="str">
            <v>------------Đội trước bạ và thu khác (151738)</v>
          </cell>
        </row>
        <row r="633">
          <cell r="C633" t="str">
            <v>------------Một số Đội thuế liên phường, xã (151739)</v>
          </cell>
        </row>
        <row r="634">
          <cell r="C634" t="str">
            <v>-----------Chi cục Thuế huyện Hoài Đức (2061)</v>
          </cell>
        </row>
        <row r="635">
          <cell r="C635" t="str">
            <v>------------Đội Tuyên truyền - hỗ trợ người nộp thuế (151740)</v>
          </cell>
        </row>
        <row r="636">
          <cell r="C636" t="str">
            <v>------------Đội Kê khai - Kế toán thuế và Tin học (151741)</v>
          </cell>
        </row>
        <row r="637">
          <cell r="C637" t="str">
            <v>------------Đội Kiểm tra nội bộ (151742)</v>
          </cell>
        </row>
        <row r="638">
          <cell r="C638" t="str">
            <v>------------Đội Quản lý nợ và cưỡng chế nợ thuế (151743)</v>
          </cell>
        </row>
        <row r="639">
          <cell r="C639" t="str">
            <v>------------Đội Tổng hợp - Nghiệp vụ - Dự toán - Pháp chế (151744)</v>
          </cell>
        </row>
        <row r="640">
          <cell r="C640" t="str">
            <v>------------Đội Hành chính - Nhân sự - Tài vụ - Ấn chỉ (151745)</v>
          </cell>
        </row>
        <row r="641">
          <cell r="C641" t="str">
            <v>------------Đội trước bạ và thu khác (151746)</v>
          </cell>
        </row>
        <row r="642">
          <cell r="C642" t="str">
            <v>------------Một số Đội thuế liên phường, xã (151747)</v>
          </cell>
        </row>
        <row r="643">
          <cell r="C643" t="str">
            <v>-----------Chi cục Thuế huyện Quốc Oai (2062)</v>
          </cell>
        </row>
        <row r="644">
          <cell r="C644" t="str">
            <v>------------Đội Tuyên truyền - hỗ trợ người nộp thuế (151748)</v>
          </cell>
        </row>
        <row r="645">
          <cell r="C645" t="str">
            <v>------------Đội Kê khai - Kế toán thuế và Tin học (151749)</v>
          </cell>
        </row>
        <row r="646">
          <cell r="C646" t="str">
            <v>------------Đội Kiểm tra nội bộ (151750)</v>
          </cell>
        </row>
        <row r="647">
          <cell r="C647" t="str">
            <v>------------Đội Quản lý nợ và cưỡng chế nợ thuế (151751)</v>
          </cell>
        </row>
        <row r="648">
          <cell r="C648" t="str">
            <v>------------Đội Tổng hợp - Nghiệp vụ - Dự toán - Pháp chế (151752)</v>
          </cell>
        </row>
        <row r="649">
          <cell r="C649" t="str">
            <v>------------Đội Hành chính - Nhân sự - Tài vụ - Ấn chỉ (151753)</v>
          </cell>
        </row>
        <row r="650">
          <cell r="C650" t="str">
            <v>------------Đội trước bạ và thu khác (151754)</v>
          </cell>
        </row>
        <row r="651">
          <cell r="C651" t="str">
            <v>------------Một số Đội thuế liên phường, xã (151755)</v>
          </cell>
        </row>
        <row r="652">
          <cell r="C652" t="str">
            <v>-----------Chi cục Thuế huyện Chương Mỹ (2064)</v>
          </cell>
        </row>
        <row r="653">
          <cell r="C653" t="str">
            <v>------------Đội Tuyên truyền - hỗ trợ người nộp thuế (151771)</v>
          </cell>
        </row>
        <row r="654">
          <cell r="C654" t="str">
            <v>------------Đội Kê khai - Kế toán thuế và Tin học (151772)</v>
          </cell>
        </row>
        <row r="655">
          <cell r="C655" t="str">
            <v>------------Đội Kiểm tra nội bộ (151773)</v>
          </cell>
        </row>
        <row r="656">
          <cell r="C656" t="str">
            <v>------------Đội Quản lý nợ và cưỡng chế nợ thuế (151774)</v>
          </cell>
        </row>
        <row r="657">
          <cell r="C657" t="str">
            <v>------------Đội Tổng hợp - Nghiệp vụ - Dự toán - Pháp chế (151775)</v>
          </cell>
        </row>
        <row r="658">
          <cell r="C658" t="str">
            <v>------------Đội Hành chính - Nhân sự - Tài vụ - Ấn chỉ (151776)</v>
          </cell>
        </row>
        <row r="659">
          <cell r="C659" t="str">
            <v>------------Đội trước bạ và thu khác (151777)</v>
          </cell>
        </row>
        <row r="660">
          <cell r="C660" t="str">
            <v>------------Một số Đội thuế liên phường, xã (151778)</v>
          </cell>
        </row>
        <row r="661">
          <cell r="C661" t="str">
            <v>-----------Chi cục Thuế huyện Thanh Oai (2065)</v>
          </cell>
        </row>
        <row r="662">
          <cell r="C662" t="str">
            <v>------------Đội Tuyên truyền - hỗ trợ người nộp thuế (151779)</v>
          </cell>
        </row>
        <row r="663">
          <cell r="C663" t="str">
            <v>------------Đội Kê khai - Kế toán thuế và Tin học (151780)</v>
          </cell>
        </row>
        <row r="664">
          <cell r="C664" t="str">
            <v>------------Đội Kiểm tra nội bộ (151781)</v>
          </cell>
        </row>
        <row r="665">
          <cell r="C665" t="str">
            <v>------------Đội Quản lý nợ và cưỡng chế nợ thuế (151782)</v>
          </cell>
        </row>
        <row r="666">
          <cell r="C666" t="str">
            <v>------------Đội Tổng hợp - Nghiệp vụ - Dự toán - Pháp chế (151783)</v>
          </cell>
        </row>
        <row r="667">
          <cell r="C667" t="str">
            <v>------------Đội Hành chính - Nhân sự - Tài vụ - Ấn chỉ (151784)</v>
          </cell>
        </row>
        <row r="668">
          <cell r="C668" t="str">
            <v>------------Đội trước bạ và thu khác (151785)</v>
          </cell>
        </row>
        <row r="669">
          <cell r="C669" t="str">
            <v>------------Một số Đội thuế liên phường, xã (151786)</v>
          </cell>
        </row>
        <row r="670">
          <cell r="C670" t="str">
            <v>-----------Chi cục Thuế huyện Thường Tín (2066)</v>
          </cell>
        </row>
        <row r="671">
          <cell r="C671" t="str">
            <v>------------Đội Tuyên truyền - hỗ trợ người nộp thuế (151787)</v>
          </cell>
        </row>
        <row r="672">
          <cell r="C672" t="str">
            <v>------------Đội Kê khai - Kế toán thuế và Tin học (151788)</v>
          </cell>
        </row>
        <row r="673">
          <cell r="C673" t="str">
            <v>------------Đội Kiểm tra nội bộ (151789)</v>
          </cell>
        </row>
        <row r="674">
          <cell r="C674" t="str">
            <v>------------Đội Quản lý nợ và cưỡng chế nợ thuế (151790)</v>
          </cell>
        </row>
        <row r="675">
          <cell r="C675" t="str">
            <v>------------Đội Tổng hợp - Nghiệp vụ - Dự toán - Pháp chế (151791)</v>
          </cell>
        </row>
        <row r="676">
          <cell r="C676" t="str">
            <v>------------Đội Hành chính - Nhân sự - Tài vụ - Ấn chỉ (151792)</v>
          </cell>
        </row>
        <row r="677">
          <cell r="C677" t="str">
            <v>------------Đội trước bạ và thu khác (151816)</v>
          </cell>
        </row>
        <row r="678">
          <cell r="C678" t="str">
            <v>------------Một số Đội thuế liên phường, xã (151817)</v>
          </cell>
        </row>
        <row r="679">
          <cell r="C679" t="str">
            <v>-----------Chi cục Thuế huyện Ứng Hoà (2068)</v>
          </cell>
        </row>
        <row r="680">
          <cell r="C680" t="str">
            <v>------------Đội Tuyên truyền - hỗ trợ người nộp thuế (151818)</v>
          </cell>
        </row>
        <row r="681">
          <cell r="C681" t="str">
            <v>------------Đội Kê khai - Kế toán thuế và Tin học (151819)</v>
          </cell>
        </row>
        <row r="682">
          <cell r="C682" t="str">
            <v>------------Đội Kiểm tra nội bộ (151820)</v>
          </cell>
        </row>
        <row r="683">
          <cell r="C683" t="str">
            <v>------------Đội Quản lý nợ và cưỡng chế nợ thuế (151821)</v>
          </cell>
        </row>
        <row r="684">
          <cell r="C684" t="str">
            <v>------------Đội Tổng hợp - Nghiệp vụ - Dự toán - Pháp chế (151822)</v>
          </cell>
        </row>
        <row r="685">
          <cell r="C685" t="str">
            <v>------------Đội Hành chính - Nhân sự - Tài vụ - Ấn chỉ (151823)</v>
          </cell>
        </row>
        <row r="686">
          <cell r="C686" t="str">
            <v>------------Đội trước bạ và thu khác (151824)</v>
          </cell>
        </row>
        <row r="687">
          <cell r="C687" t="str">
            <v>------------Một số Đội thuế liên phường, xã (151825)</v>
          </cell>
        </row>
        <row r="688">
          <cell r="C688" t="str">
            <v>-----------Chi cục Thuế huyện Phú Xuyên (2067)</v>
          </cell>
        </row>
        <row r="689">
          <cell r="C689" t="str">
            <v>------------Đội Tuyên truyền - hỗ trợ người nộp thuế (151826)</v>
          </cell>
        </row>
        <row r="690">
          <cell r="C690" t="str">
            <v>------------Đội Kê khai - Kế toán thuế và Tin học (151827)</v>
          </cell>
        </row>
        <row r="691">
          <cell r="C691" t="str">
            <v>------------Đội Kiểm tra nội bộ (151828)</v>
          </cell>
        </row>
        <row r="692">
          <cell r="C692" t="str">
            <v>------------Đội Quản lý nợ và cưỡng chế nợ thuế (151829)</v>
          </cell>
        </row>
        <row r="693">
          <cell r="C693" t="str">
            <v>------------Đội Tổng hợp - Nghiệp vụ - Dự toán - Pháp chế (151830)</v>
          </cell>
        </row>
        <row r="694">
          <cell r="C694" t="str">
            <v>------------Đội Hành chính - Nhân sự - Tài vụ - Ấn chỉ (151831)</v>
          </cell>
        </row>
        <row r="695">
          <cell r="C695" t="str">
            <v>------------Đội trước bạ và thu khác (151832)</v>
          </cell>
        </row>
        <row r="696">
          <cell r="C696" t="str">
            <v>------------Một số Đội thuế liên phường, xã (151833)</v>
          </cell>
        </row>
        <row r="697">
          <cell r="C697" t="str">
            <v>-----------Chi cục Thuế huyện Mỹ Đức (2069)</v>
          </cell>
        </row>
        <row r="698">
          <cell r="C698" t="str">
            <v>------------Đội Tuyên truyền - hỗ trợ người nộp thuế (151834)</v>
          </cell>
        </row>
        <row r="699">
          <cell r="C699" t="str">
            <v>------------Đội Kê khai - Kế toán thuế và Tin học (151835)</v>
          </cell>
        </row>
        <row r="700">
          <cell r="C700" t="str">
            <v>------------Đội Kiểm tra nội bộ (151877)</v>
          </cell>
        </row>
        <row r="701">
          <cell r="C701" t="str">
            <v>------------Đội Quản lý nợ và cưỡng chế nợ thuế (151859)</v>
          </cell>
        </row>
        <row r="702">
          <cell r="C702" t="str">
            <v>------------Đội Tổng hợp - Nghiệp vụ - Dự toán - Pháp chế (151860)</v>
          </cell>
        </row>
        <row r="703">
          <cell r="C703" t="str">
            <v>------------Đội Hành chính - Nhân sự - Tài vụ - Ấn chỉ (151861)</v>
          </cell>
        </row>
        <row r="704">
          <cell r="C704" t="str">
            <v>------------Đội trước bạ và thu khác (151862)</v>
          </cell>
        </row>
        <row r="705">
          <cell r="C705" t="str">
            <v>------------Một số Đội thuế liên phường, xã (151863)</v>
          </cell>
        </row>
        <row r="706">
          <cell r="C706" t="str">
            <v>-----------Chi cục Thuế huyện Mê Linh (2070)</v>
          </cell>
        </row>
        <row r="707">
          <cell r="C707" t="str">
            <v>------------Đội Tuyên truyền - hỗ trợ người nộp thuế (151864)</v>
          </cell>
        </row>
        <row r="708">
          <cell r="C708" t="str">
            <v>------------Đội Kê khai - Kế toán thuế và Tin học (151865)</v>
          </cell>
        </row>
        <row r="709">
          <cell r="C709" t="str">
            <v>------------Đội Kiểm tra nội bộ (151866)</v>
          </cell>
        </row>
        <row r="710">
          <cell r="C710" t="str">
            <v>------------Đội Quản lý nợ và cưỡng chế nợ thuế (151867)</v>
          </cell>
        </row>
        <row r="711">
          <cell r="C711" t="str">
            <v>------------Đội Tổng hợp - Nghiệp vụ - Dự toán - Pháp chế (151868)</v>
          </cell>
        </row>
        <row r="712">
          <cell r="C712" t="str">
            <v>------------Đội Hành chính - Nhân sự - Tài vụ - Ấn chỉ (151869)</v>
          </cell>
        </row>
        <row r="713">
          <cell r="C713" t="str">
            <v>------------Đội trước bạ và thu khác (151870)</v>
          </cell>
        </row>
        <row r="714">
          <cell r="C714" t="str">
            <v>------------Một số Đội thuế liên phường, xã (151871)</v>
          </cell>
        </row>
        <row r="715">
          <cell r="C715" t="str">
            <v>-----------Chi cục Thuế khu vực Sóc Sơn – Mê Linh (12628)</v>
          </cell>
        </row>
        <row r="716">
          <cell r="C716" t="str">
            <v>------------Đội Tuyên truyền - hỗ trợ người nộp thuế (151872)</v>
          </cell>
        </row>
        <row r="717">
          <cell r="C717" t="str">
            <v>------------Đội Kê khai - Kế toán thuế và Tin học (151873)</v>
          </cell>
        </row>
        <row r="718">
          <cell r="C718" t="str">
            <v>------------Đội Kiểm tra nội bộ (151874)</v>
          </cell>
        </row>
        <row r="719">
          <cell r="C719" t="str">
            <v>------------Đội Quản lý nợ và cưỡng chế nợ thuế (151875)</v>
          </cell>
        </row>
        <row r="720">
          <cell r="C720" t="str">
            <v>------------Đội Tổng hợp - Nghiệp vụ - Dự toán - Pháp chế (151876)</v>
          </cell>
        </row>
        <row r="721">
          <cell r="C721" t="str">
            <v>------------Đội Hành chính - Nhân sự - Tài vụ - Ấn chỉ (151878)</v>
          </cell>
        </row>
        <row r="722">
          <cell r="C722" t="str">
            <v>------------Đội trước bạ và thu khác (151879)</v>
          </cell>
        </row>
        <row r="723">
          <cell r="C723" t="str">
            <v>------------Một số Đội thuế liên phường, xã (151880)</v>
          </cell>
        </row>
        <row r="724">
          <cell r="C724" t="str">
            <v>-----------Chi cục Thuế khu vực Ứng Hòa – Mỹ Đức (12629)</v>
          </cell>
        </row>
        <row r="725">
          <cell r="C725" t="str">
            <v>------------Đội Tuyên truyền - hỗ trợ người nộp thuế (151883)</v>
          </cell>
        </row>
        <row r="726">
          <cell r="C726" t="str">
            <v>------------Đội Kê khai - Kế toán thuế và Tin học (151884)</v>
          </cell>
        </row>
        <row r="727">
          <cell r="C727" t="str">
            <v>------------Đội Kiểm tra nội bộ (151885)</v>
          </cell>
        </row>
        <row r="728">
          <cell r="C728" t="str">
            <v>------------Đội Quản lý nợ và cưỡng chế nợ thuế (151886)</v>
          </cell>
        </row>
        <row r="729">
          <cell r="C729" t="str">
            <v>------------Đội Tổng hợp - Nghiệp vụ - Dự toán - Pháp chế (151887)</v>
          </cell>
        </row>
        <row r="730">
          <cell r="C730" t="str">
            <v>------------Đội Hành chính - Nhân sự - Tài vụ - Ấn chỉ (151888)</v>
          </cell>
        </row>
        <row r="731">
          <cell r="C731" t="str">
            <v>------------Đội trước bạ và thu khác (151889)</v>
          </cell>
        </row>
        <row r="732">
          <cell r="C732" t="str">
            <v>------------Một số Đội thuế liên phường, xã (151890)</v>
          </cell>
        </row>
        <row r="733">
          <cell r="C733" t="str">
            <v>-----------Chi cục Thuế khu vực Thanh Oai – Chương Mỹ (12630)</v>
          </cell>
        </row>
        <row r="734">
          <cell r="C734" t="str">
            <v>------------Đội Tuyên truyền - hỗ trợ người nộp thuế (151891)</v>
          </cell>
        </row>
        <row r="735">
          <cell r="C735" t="str">
            <v>------------Đội Kê khai - Kế toán thuế và Tin học (151892)</v>
          </cell>
        </row>
        <row r="736">
          <cell r="C736" t="str">
            <v>------------Đội Kiểm tra nội bộ (151893)</v>
          </cell>
        </row>
        <row r="737">
          <cell r="C737" t="str">
            <v>------------Đội Quản lý nợ và cưỡng chế nợ thuế (151894)</v>
          </cell>
        </row>
        <row r="738">
          <cell r="C738" t="str">
            <v>------------Đội Tổng hợp - Nghiệp vụ - Dự toán - Pháp chế (151895)</v>
          </cell>
        </row>
        <row r="739">
          <cell r="C739" t="str">
            <v>------------Đội Hành chính - Nhân sự - Tài vụ - Ấn chỉ (151896)</v>
          </cell>
        </row>
        <row r="740">
          <cell r="C740" t="str">
            <v>------------Đội trước bạ và thu khác (151897)</v>
          </cell>
        </row>
        <row r="741">
          <cell r="C741" t="str">
            <v>------------Một số Đội thuế liên phường, xã (151898)</v>
          </cell>
        </row>
        <row r="742">
          <cell r="C742" t="str">
            <v>-----------Chi cục Thuế khu vực Thường Tín - Phú Xuyên (12631)</v>
          </cell>
        </row>
        <row r="743">
          <cell r="C743" t="str">
            <v>------------Đội Tuyên truyền - hỗ trợ người nộp thuế (151899)</v>
          </cell>
        </row>
        <row r="744">
          <cell r="C744" t="str">
            <v>------------Đội Kê khai - Kế toán thuế và Tin học (151900)</v>
          </cell>
        </row>
        <row r="745">
          <cell r="C745" t="str">
            <v>------------Đội Kiểm tra nội bộ (151901)</v>
          </cell>
        </row>
        <row r="746">
          <cell r="C746" t="str">
            <v>------------Đội Quản lý nợ và cưỡng chế nợ thuế (151902)</v>
          </cell>
        </row>
        <row r="747">
          <cell r="C747" t="str">
            <v>------------Đội Tổng hợp - Nghiệp vụ - Dự toán - Pháp chế (151903)</v>
          </cell>
        </row>
        <row r="748">
          <cell r="C748" t="str">
            <v>------------Đội Hành chính - Nhân sự - Tài vụ - Ấn chỉ (151904)</v>
          </cell>
        </row>
        <row r="749">
          <cell r="C749" t="str">
            <v>------------Đội trước bạ và thu khác (151905)</v>
          </cell>
        </row>
        <row r="750">
          <cell r="C750" t="str">
            <v>------------Một số Đội thuế liên phường, xã (151906)</v>
          </cell>
        </row>
        <row r="751">
          <cell r="C751" t="str">
            <v>-----------Chi cục Thuế khu vực Thạch Thất - Quốc Oai (12632)</v>
          </cell>
        </row>
        <row r="752">
          <cell r="C752" t="str">
            <v>------------Đội Tuyên truyền - hỗ trợ người nộp thuế (151907)</v>
          </cell>
        </row>
        <row r="753">
          <cell r="C753" t="str">
            <v>------------Đội Kê khai - Kế toán thuế và Tin học (151908)</v>
          </cell>
        </row>
        <row r="754">
          <cell r="C754" t="str">
            <v>------------Đội Kiểm tra nội bộ (151909)</v>
          </cell>
        </row>
        <row r="755">
          <cell r="C755" t="str">
            <v>------------Đội Quản lý nợ và cưỡng chế nợ thuế (151910)</v>
          </cell>
        </row>
        <row r="756">
          <cell r="C756" t="str">
            <v>------------Đội Tổng hợp - Nghiệp vụ - Dự toán - Pháp chế (151911)</v>
          </cell>
        </row>
        <row r="757">
          <cell r="C757" t="str">
            <v>------------Đội Hành chính - Nhân sự - Tài vụ - Ấn chỉ (151912)</v>
          </cell>
        </row>
        <row r="758">
          <cell r="C758" t="str">
            <v>------------Đội trước bạ và thu khác (151913)</v>
          </cell>
        </row>
        <row r="759">
          <cell r="C759" t="str">
            <v>------------Một số Đội thuế liên phường, xã (151914)</v>
          </cell>
        </row>
        <row r="760">
          <cell r="C760" t="str">
            <v>---------Cục Thuế TP Hải Phòng (2258)</v>
          </cell>
        </row>
        <row r="761">
          <cell r="C761" t="str">
            <v>-----------Lãnh đạo Cục (4663)</v>
          </cell>
        </row>
        <row r="762">
          <cell r="C762" t="str">
            <v>-----------Văn phòng Cục (11987)</v>
          </cell>
        </row>
        <row r="763">
          <cell r="C763" t="str">
            <v>-----------Phòng Thuế khu vực KTQD các ngành CN, XD và giao thông (4664)</v>
          </cell>
        </row>
        <row r="764">
          <cell r="C764" t="str">
            <v>-----------Phòng Thuế khu vực KTQD các ngành lưu thông - phân phố dịch vụ (4665)</v>
          </cell>
        </row>
        <row r="765">
          <cell r="C765" t="str">
            <v>-----------Phòng Quản lý thu thuế các doanh nghiệp NQD và QD quận, huyện (4666)</v>
          </cell>
        </row>
        <row r="766">
          <cell r="C766" t="str">
            <v>-----------Phòng Thuế trước bạ và thu khác (4667)</v>
          </cell>
        </row>
        <row r="767">
          <cell r="C767" t="str">
            <v>-----------Phòng Nghiệp vụ thuế (4668)</v>
          </cell>
        </row>
        <row r="768">
          <cell r="C768" t="str">
            <v>-----------Phòng Tổng hợp dự toán (4669)</v>
          </cell>
        </row>
        <row r="769">
          <cell r="C769" t="str">
            <v>-----------Phòng Quản lý ấn chỉ (4670)</v>
          </cell>
        </row>
        <row r="770">
          <cell r="C770" t="str">
            <v>-----------Phòng Thanh tra và xử lý tố tụng về thuế (4671)</v>
          </cell>
        </row>
        <row r="771">
          <cell r="C771" t="str">
            <v>-----------Phòng Tổ chức cán bộ, đào tạo và thi đua (4672)</v>
          </cell>
        </row>
        <row r="772">
          <cell r="C772" t="str">
            <v>-----------Phòng Hành chính - quản trị- tài vụ (4673)</v>
          </cell>
        </row>
        <row r="773">
          <cell r="C773" t="str">
            <v>-----------Phòng Tài vụ (4674)</v>
          </cell>
        </row>
        <row r="774">
          <cell r="C774" t="str">
            <v>-----------Phòng tuyên truyền và hỗ trợ tổ chức cá nhân nộp thuế (4675)</v>
          </cell>
        </row>
        <row r="775">
          <cell r="C775" t="str">
            <v>-----------Phòng thuế quốc doanh số 1 (4676)</v>
          </cell>
        </row>
        <row r="776">
          <cell r="C776" t="str">
            <v>-----------Phòng thuế quốc doanh số 2 (4677)</v>
          </cell>
        </row>
        <row r="777">
          <cell r="C777" t="str">
            <v>-----------Phòng quản lý doanh nghiệp đầu tư nước ngoài (4680)</v>
          </cell>
        </row>
        <row r="778">
          <cell r="C778" t="str">
            <v>-----------Phòng thuế các doanh nghiệp doanh dân (4681)</v>
          </cell>
        </row>
        <row r="779">
          <cell r="C779" t="str">
            <v>-----------Phòng tin học và xử lý dữ liệu về thuế (4684)</v>
          </cell>
        </row>
        <row r="780">
          <cell r="C780" t="str">
            <v>-----------Phòng Tuyên truyền - hỗ trợ người nộp thuế (4643)</v>
          </cell>
        </row>
        <row r="781">
          <cell r="C781" t="str">
            <v>-----------Phòng Kê khai và Kế toán thuế (4644)</v>
          </cell>
        </row>
        <row r="782">
          <cell r="C782" t="str">
            <v>-----------Phòng Quản lý nợ và cưỡng chế nợ thuế (4645)</v>
          </cell>
        </row>
        <row r="783">
          <cell r="C783" t="str">
            <v>-----------Phòng Kiểm tra thuế số 1 (4646)</v>
          </cell>
        </row>
        <row r="784">
          <cell r="C784" t="str">
            <v>-----------Phòng Kiểm tra thuế số 2 (4647)</v>
          </cell>
        </row>
        <row r="785">
          <cell r="C785" t="str">
            <v>-----------Phòng Thanh tra thuế (4648)</v>
          </cell>
        </row>
        <row r="786">
          <cell r="C786" t="str">
            <v>-----------Phòng thanh tra số 1 (4678)</v>
          </cell>
        </row>
        <row r="787">
          <cell r="C787" t="str">
            <v>-----------Phòng thanh tra số 2 (4679)</v>
          </cell>
        </row>
        <row r="788">
          <cell r="C788" t="str">
            <v>-----------Phòng Quản lý thuế Thu nhập cá nhân (4649)</v>
          </cell>
        </row>
        <row r="789">
          <cell r="C789" t="str">
            <v>-----------Phòng Tổng hợp - Nghiệp vụ - Dự toán (4650)</v>
          </cell>
        </row>
        <row r="790">
          <cell r="C790" t="str">
            <v>-----------Phòng Kiểm tra nội bộ (4651)</v>
          </cell>
        </row>
        <row r="791">
          <cell r="C791" t="str">
            <v>-----------Phòng Tổ chức cán bộ (4652)</v>
          </cell>
        </row>
        <row r="792">
          <cell r="C792" t="str">
            <v>-----------Phòng Hành chính - Quản trị - Tài vụ - Ấn chỉ (4653)</v>
          </cell>
        </row>
        <row r="793">
          <cell r="C793" t="str">
            <v>-----------Phòng Công nghệ Thông tin (11988)</v>
          </cell>
        </row>
        <row r="794">
          <cell r="C794" t="str">
            <v>-----------Phòng Quản lý các khoản thu từ đất (4654)</v>
          </cell>
        </row>
        <row r="795">
          <cell r="C795" t="str">
            <v>-----------Phòng Nghiệp vụ - Dự toán - Pháp chế (11989)</v>
          </cell>
        </row>
        <row r="796">
          <cell r="C796" t="str">
            <v>-----------Phòng Tin học (4655)</v>
          </cell>
        </row>
        <row r="797">
          <cell r="C797" t="str">
            <v>-----------Phòng Quản lý Hộ kinh doanh, cá nhân và thu khác (11990)</v>
          </cell>
        </row>
        <row r="798">
          <cell r="C798" t="str">
            <v>-----------Phòng Thanh tra - Kiểm tra số 1 (11991)</v>
          </cell>
        </row>
        <row r="799">
          <cell r="C799" t="str">
            <v>-----------Phòng Thanh tra - Kiểm tra số 2 (11992)</v>
          </cell>
        </row>
        <row r="800">
          <cell r="C800" t="str">
            <v>-----------Phòng Thanh tra - Kiểm tra số 3 (11993)</v>
          </cell>
        </row>
        <row r="801">
          <cell r="C801" t="str">
            <v>-----------Phòng Thanh tra - Kiểm tra số 4 (11994)</v>
          </cell>
        </row>
        <row r="802">
          <cell r="C802" t="str">
            <v>-----------Trạm thu thuế sân bay Cát bi (4682)</v>
          </cell>
        </row>
        <row r="803">
          <cell r="C803" t="str">
            <v>-----------Đội thuế Bạch Long Vĩ (4683)</v>
          </cell>
        </row>
        <row r="804">
          <cell r="C804" t="str">
            <v>-----------Chi cục Thuế Quận Kiến An (2263)</v>
          </cell>
        </row>
        <row r="805">
          <cell r="C805" t="str">
            <v>------------Đội Tuyên truyền - hỗ trợ người nộp thuế (4575)</v>
          </cell>
        </row>
        <row r="806">
          <cell r="C806" t="str">
            <v>------------Đội Kê khai - Kế toán thuế và Tin học (4576)</v>
          </cell>
        </row>
        <row r="807">
          <cell r="C807" t="str">
            <v>------------Đội Kiểm tra thuế (4577)</v>
          </cell>
        </row>
        <row r="808">
          <cell r="C808" t="str">
            <v>------------Đội Quản lý nợ và cưỡng chế nợ thuế (4578)</v>
          </cell>
        </row>
        <row r="809">
          <cell r="C809" t="str">
            <v>------------Đội Tổng hợp - Nghiệp vụ - Dự toán (4579)</v>
          </cell>
        </row>
        <row r="810">
          <cell r="C810" t="str">
            <v>------------Đội Hành chính - Nhân sự - Tài vụ - Ấn chỉ (4580)</v>
          </cell>
        </row>
        <row r="811">
          <cell r="C811" t="str">
            <v>------------Đội trước bạ và thu khác (4581)</v>
          </cell>
        </row>
        <row r="812">
          <cell r="C812" t="str">
            <v>------------Một số Đội thuế liên phường, xã (4582)</v>
          </cell>
        </row>
        <row r="813">
          <cell r="C813" t="str">
            <v>-----------Chi cục Thuế Quận Hồng Bàng (2259)</v>
          </cell>
        </row>
        <row r="814">
          <cell r="C814" t="str">
            <v>------------Đội Tuyên truyền - hỗ trợ người nộp thuế (4536)</v>
          </cell>
        </row>
        <row r="815">
          <cell r="C815" t="str">
            <v>------------Đội Kê khai - Kế toán thuế và Tin học (4537)</v>
          </cell>
        </row>
        <row r="816">
          <cell r="C816" t="str">
            <v>------------Đội Kiểm tra thuế số 1 (4538)</v>
          </cell>
        </row>
        <row r="817">
          <cell r="C817" t="str">
            <v>------------Đội Kiểm tra thuế số 2 (4539)</v>
          </cell>
        </row>
        <row r="818">
          <cell r="C818" t="str">
            <v>------------Đội Quản lý nợ và cưỡng chế nợ thuế (4540)</v>
          </cell>
        </row>
        <row r="819">
          <cell r="C819" t="str">
            <v>------------Đội Tổng hợp - Nghiệp vụ - Dự toán (4541)</v>
          </cell>
        </row>
        <row r="820">
          <cell r="C820" t="str">
            <v>------------Đội Hành chính - Nhân sự - Tài vụ - Ấn chỉ (4542)</v>
          </cell>
        </row>
        <row r="821">
          <cell r="C821" t="str">
            <v>------------Đội trước bạ và thu khác (4543)</v>
          </cell>
        </row>
        <row r="822">
          <cell r="C822" t="str">
            <v>------------Một số Đội thuế liên phường, xã (4544)</v>
          </cell>
        </row>
        <row r="823">
          <cell r="C823" t="str">
            <v>-----------Chi cục Thuế Quận Đồ Sơn (2273)</v>
          </cell>
        </row>
        <row r="824">
          <cell r="C824" t="str">
            <v>------------Đội Tuyên truyền - hỗ trợ người nộp thuế và Nghiệp vụ quản lý thuế (4584)</v>
          </cell>
        </row>
        <row r="825">
          <cell r="C825" t="str">
            <v>------------Đội Dự toán - Kê khai - Kế toán thuế và Tin học (4585)</v>
          </cell>
        </row>
        <row r="826">
          <cell r="C826" t="str">
            <v>------------Đội Kiểm tra thuế, Quản lý nợ và cưỡng chế nợ thuế (4586)</v>
          </cell>
        </row>
        <row r="827">
          <cell r="C827" t="str">
            <v>------------Đội Hành chính - Nhân sự - Tài vụ - Ấn chỉ (4587)</v>
          </cell>
        </row>
        <row r="828">
          <cell r="C828" t="str">
            <v>------------Đội trước bạ và thu khác (4588)</v>
          </cell>
        </row>
        <row r="829">
          <cell r="C829" t="str">
            <v>------------Một số Đội thuế liên phường, xã (4589)</v>
          </cell>
        </row>
        <row r="830">
          <cell r="C830" t="str">
            <v>-----------Chi cục Thuế Quận Ngô Quyền (2260)</v>
          </cell>
        </row>
        <row r="831">
          <cell r="C831" t="str">
            <v>------------Đội Tuyên truyền - hỗ trợ người nộp thuế (4546)</v>
          </cell>
        </row>
        <row r="832">
          <cell r="C832" t="str">
            <v>------------Đội Kê khai - Kế toán thuế và Tin học (4547)</v>
          </cell>
        </row>
        <row r="833">
          <cell r="C833" t="str">
            <v>------------Đội Kiểm tra thuế số 1 (4548)</v>
          </cell>
        </row>
        <row r="834">
          <cell r="C834" t="str">
            <v>------------Đội Kiểm tra thuế số 2 (4549)</v>
          </cell>
        </row>
        <row r="835">
          <cell r="C835" t="str">
            <v>------------Đội Quản lý nợ và cưỡng chế nợ thuế (4550)</v>
          </cell>
        </row>
        <row r="836">
          <cell r="C836" t="str">
            <v>------------Đội Tổng hợp - Nghiệp vụ - Dự toán (4551)</v>
          </cell>
        </row>
        <row r="837">
          <cell r="C837" t="str">
            <v>------------Đội Hành chính - Nhân sự - Tài vụ - Ấn chỉ (4552)</v>
          </cell>
        </row>
        <row r="838">
          <cell r="C838" t="str">
            <v>------------Đội trước bạ và thu khác (4553)</v>
          </cell>
        </row>
        <row r="839">
          <cell r="C839" t="str">
            <v>------------Một số Đội thuế liên phường, xã (4554)</v>
          </cell>
        </row>
        <row r="840">
          <cell r="C840" t="str">
            <v>-----------Chi cục Thuế khu vực Hồng Bàng – An Dương (12641)</v>
          </cell>
        </row>
        <row r="841">
          <cell r="C841" t="str">
            <v>------------Đội Tuyên truyền - hỗ trợ người nộp thuế (151619)</v>
          </cell>
        </row>
        <row r="842">
          <cell r="C842" t="str">
            <v>------------Đội Kê khai - Kế toán thuế và Tin học (151620)</v>
          </cell>
        </row>
        <row r="843">
          <cell r="C843" t="str">
            <v>------------Đội Kiểm tra thuế số 1 (151621)</v>
          </cell>
        </row>
        <row r="844">
          <cell r="C844" t="str">
            <v>------------Đội Kiểm tra thuế số 2 (151622)</v>
          </cell>
        </row>
        <row r="845">
          <cell r="C845" t="str">
            <v>------------Đội Quản lý nợ và cưỡng chế nợ thuế (151623)</v>
          </cell>
        </row>
        <row r="846">
          <cell r="C846" t="str">
            <v>------------Đội Tổng hợp - Nghiệp vụ - Dự toán (151624)</v>
          </cell>
        </row>
        <row r="847">
          <cell r="C847" t="str">
            <v>------------Đội Hành chính - Nhân sự - Tài vụ - Ấn chỉ (151625)</v>
          </cell>
        </row>
        <row r="848">
          <cell r="C848" t="str">
            <v>------------Đội trước bạ và thu khác (151626)</v>
          </cell>
        </row>
        <row r="849">
          <cell r="C849" t="str">
            <v>------------Một số Đội thuế liên phường, xã (151627)</v>
          </cell>
        </row>
        <row r="850">
          <cell r="C850" t="str">
            <v>-----------Chi cục Thuế Quận Lê Chân (2261)</v>
          </cell>
        </row>
        <row r="851">
          <cell r="C851" t="str">
            <v>------------Đội Tuyên truyền - hỗ trợ người nộp thuế (4565)</v>
          </cell>
        </row>
        <row r="852">
          <cell r="C852" t="str">
            <v>------------Đội Kê khai - Kế toán thuế và Tin học (4566)</v>
          </cell>
        </row>
        <row r="853">
          <cell r="C853" t="str">
            <v>------------Đội Kiểm tra thuế số 1 (4567)</v>
          </cell>
        </row>
        <row r="854">
          <cell r="C854" t="str">
            <v>------------Đội Kiểm tra thuế số 2 (4568)</v>
          </cell>
        </row>
        <row r="855">
          <cell r="C855" t="str">
            <v>------------Đội Quản lý nợ và cưỡng chế nợ thuế (4569)</v>
          </cell>
        </row>
        <row r="856">
          <cell r="C856" t="str">
            <v>------------Đội Tổng hợp - Nghiệp vụ - Dự toán (4570)</v>
          </cell>
        </row>
        <row r="857">
          <cell r="C857" t="str">
            <v>------------Đội Hành chính - Nhân sự - Tài vụ - Ấn chỉ (4571)</v>
          </cell>
        </row>
        <row r="858">
          <cell r="C858" t="str">
            <v>------------Đội trước bạ và thu khác (4572)</v>
          </cell>
        </row>
        <row r="859">
          <cell r="C859" t="str">
            <v>------------Một số Đội thuế liên phường, xã (4573)</v>
          </cell>
        </row>
        <row r="860">
          <cell r="C860" t="str">
            <v>-----------Chi cục Thuế Huyện An Dương (2265)</v>
          </cell>
        </row>
        <row r="861">
          <cell r="C861" t="str">
            <v>------------Đội Tuyên truyền - hỗ trợ người nộp thuế và Nghiệp vụ quản lý thuế (4601)</v>
          </cell>
        </row>
        <row r="862">
          <cell r="C862" t="str">
            <v>------------Đội Dự toán - Kê khai - Kế toán thuế và Tin học (4602)</v>
          </cell>
        </row>
        <row r="863">
          <cell r="C863" t="str">
            <v>------------Đội Kiểm tra thuế, Quản lý nợ và cưỡng chế nợ thuế (4603)</v>
          </cell>
        </row>
        <row r="864">
          <cell r="C864" t="str">
            <v>------------Đội Hành chính - Nhân sự - Tài vụ - Ấn chỉ (4604)</v>
          </cell>
        </row>
        <row r="865">
          <cell r="C865" t="str">
            <v>------------Đội trước bạ và thu khác (4605)</v>
          </cell>
        </row>
        <row r="866">
          <cell r="C866" t="str">
            <v>------------Một số Đội thuế liên phường, xã (4606)</v>
          </cell>
        </row>
        <row r="867">
          <cell r="C867" t="str">
            <v>-----------Chi Cục Thuế Quận Hải An (2262)</v>
          </cell>
        </row>
        <row r="868">
          <cell r="C868" t="str">
            <v>------------Đội Tuyên truyền - hỗ trợ người nộp thuế (4556)</v>
          </cell>
        </row>
        <row r="869">
          <cell r="C869" t="str">
            <v>------------Đội Kê khai - Kế toán thuế và Tin học (4557)</v>
          </cell>
        </row>
        <row r="870">
          <cell r="C870" t="str">
            <v>------------Đội Kiểm tra thuế (4558)</v>
          </cell>
        </row>
        <row r="871">
          <cell r="C871" t="str">
            <v>------------Đội Quản lý nợ và cưỡng chế nợ thuế (4559)</v>
          </cell>
        </row>
        <row r="872">
          <cell r="C872" t="str">
            <v>------------Đội Tổng hợp - Nghiệp vụ - Dự toán (4560)</v>
          </cell>
        </row>
        <row r="873">
          <cell r="C873" t="str">
            <v>------------Đội Hành chính - Nhân sự - Tài vụ - Ấn chỉ (4561)</v>
          </cell>
        </row>
        <row r="874">
          <cell r="C874" t="str">
            <v>------------Đội trước bạ và thu khác (4562)</v>
          </cell>
        </row>
        <row r="875">
          <cell r="C875" t="str">
            <v>------------Một số Đội thuế liên phường, xã (4563)</v>
          </cell>
        </row>
        <row r="876">
          <cell r="C876" t="str">
            <v>-----------Chi cục Thuế Huyện An Lão (2266)</v>
          </cell>
        </row>
        <row r="877">
          <cell r="C877" t="str">
            <v>------------Đội Tuyên truyền - hỗ trợ người nộp thuế và Nghiệp vụ quản lý thuế (4608)</v>
          </cell>
        </row>
        <row r="878">
          <cell r="C878" t="str">
            <v>------------Đội Dự toán - Kê khai - Kế toán thuế và Tin học (4609)</v>
          </cell>
        </row>
        <row r="879">
          <cell r="C879" t="str">
            <v>------------Đội Kiểm tra thuế, Quản lý nợ và cưỡng chế nợ thuế (4610)</v>
          </cell>
        </row>
        <row r="880">
          <cell r="C880" t="str">
            <v>------------Đội Hành chính - Nhân sự - Tài vụ - Ấn chỉ (4611)</v>
          </cell>
        </row>
        <row r="881">
          <cell r="C881" t="str">
            <v>------------Đội trước bạ và thu khác (4612)</v>
          </cell>
        </row>
        <row r="882">
          <cell r="C882" t="str">
            <v>------------Một số Đội thuế liên phường, xã (4613)</v>
          </cell>
        </row>
        <row r="883">
          <cell r="C883" t="str">
            <v>-----------Chi cục Thuế Huyện Kiến Thuỵ (2267)</v>
          </cell>
        </row>
        <row r="884">
          <cell r="C884" t="str">
            <v>------------Đội Tuyên truyền - hỗ trợ người nộp thuế và Nghiệp vụ quản lý thuế (4615)</v>
          </cell>
        </row>
        <row r="885">
          <cell r="C885" t="str">
            <v>------------Đội Dự toán - Kê khai - Kế toán thuế và Tin học (4616)</v>
          </cell>
        </row>
        <row r="886">
          <cell r="C886" t="str">
            <v>------------Đội Kiểm tra thuế, Quản lý nợ và cưỡng chế nợ thuế (4617)</v>
          </cell>
        </row>
        <row r="887">
          <cell r="C887" t="str">
            <v>------------Đội Hành chính - Nhân sự - Tài vụ - Ấn chỉ (4618)</v>
          </cell>
        </row>
        <row r="888">
          <cell r="C888" t="str">
            <v>------------Đội trước bạ và thu khác (4619)</v>
          </cell>
        </row>
        <row r="889">
          <cell r="C889" t="str">
            <v>------------Một số Đội thuế liên phường, xã (4620)</v>
          </cell>
        </row>
        <row r="890">
          <cell r="C890" t="str">
            <v>-----------Chi cục Thuế Huyện Tiên Lãng (2268)</v>
          </cell>
        </row>
        <row r="891">
          <cell r="C891" t="str">
            <v>------------Đội Tuyên truyền - hỗ trợ người nộp thuế và Nghiệp vụ quản lý thuế (4622)</v>
          </cell>
        </row>
        <row r="892">
          <cell r="C892" t="str">
            <v>------------Đội Dự toán - Kê khai - Kế toán thuế và Tin học (4623)</v>
          </cell>
        </row>
        <row r="893">
          <cell r="C893" t="str">
            <v>------------Đội Kiểm tra thuế, Quản lý nợ và cưỡng chế nợ thuế (4624)</v>
          </cell>
        </row>
        <row r="894">
          <cell r="C894" t="str">
            <v>------------Đội Hành chính - Nhân sự - Tài vụ - Ấn chỉ (4625)</v>
          </cell>
        </row>
        <row r="895">
          <cell r="C895" t="str">
            <v>------------Đội trước bạ và thu khác (4626)</v>
          </cell>
        </row>
        <row r="896">
          <cell r="C896" t="str">
            <v>------------Một số Đội thuế liên phường, xã (4627)</v>
          </cell>
        </row>
        <row r="897">
          <cell r="C897" t="str">
            <v>-----------Chi cục Thuế Huyện Vĩnh Bảo (2269)</v>
          </cell>
        </row>
        <row r="898">
          <cell r="C898" t="str">
            <v>------------Đội Tuyên truyền - hỗ trợ người nộp thuế và Nghiệp vụ quản lý thuế (4629)</v>
          </cell>
        </row>
        <row r="899">
          <cell r="C899" t="str">
            <v>------------Đội Dự toán - Kê khai - Kế toán thuế và Tin học (4630)</v>
          </cell>
        </row>
        <row r="900">
          <cell r="C900" t="str">
            <v>------------Đội Kiểm tra thuế, Quản lý nợ và cưỡng chế nợ thuế (4631)</v>
          </cell>
        </row>
        <row r="901">
          <cell r="C901" t="str">
            <v>------------Đội Hành chính - Nhân sự - Tài vụ - Ấn chỉ (4632)</v>
          </cell>
        </row>
        <row r="902">
          <cell r="C902" t="str">
            <v>------------Đội trước bạ và thu khác (4633)</v>
          </cell>
        </row>
        <row r="903">
          <cell r="C903" t="str">
            <v>------------Một số Đội thuế liên phường, xã (4634)</v>
          </cell>
        </row>
        <row r="904">
          <cell r="C904" t="str">
            <v>-----------Chi cục Thuế khu vực Vĩnh Bảo - Tiên Lãng (12642)</v>
          </cell>
        </row>
        <row r="905">
          <cell r="C905" t="str">
            <v>------------Đội Tuyên truyền - hỗ trợ người nộp thuế và Nghiệp vụ quản lý thuế (151717)</v>
          </cell>
        </row>
        <row r="906">
          <cell r="C906" t="str">
            <v>------------Đội Dự toán - Kê khai - Kế toán thuế và Tin học (151718)</v>
          </cell>
        </row>
        <row r="907">
          <cell r="C907" t="str">
            <v>------------Đội Kiểm tra thuế, Quản lý nợ và cưỡng chế nợ thuế (151719)</v>
          </cell>
        </row>
        <row r="908">
          <cell r="C908" t="str">
            <v>------------Đội Hành chính - Nhân sự - Tài vụ - Ấn chỉ (151720)</v>
          </cell>
        </row>
        <row r="909">
          <cell r="C909" t="str">
            <v>------------Đội trước bạ và thu khác (151721)</v>
          </cell>
        </row>
        <row r="910">
          <cell r="C910" t="str">
            <v>------------Một số Đội thuế liên phường, xã (151756)</v>
          </cell>
        </row>
        <row r="911">
          <cell r="C911" t="str">
            <v>-----------Chi cục Thuế Huyện Bạch Long Vĩ (2271)</v>
          </cell>
        </row>
        <row r="912">
          <cell r="C912" t="str">
            <v>------------Đội Tuyên truyền - hỗ trợ người nộp thuế và Nghiệp vụ quản lý thuế (153774)</v>
          </cell>
        </row>
        <row r="913">
          <cell r="C913" t="str">
            <v>------------Đội Dự toán - Kê khai - Kế toán thuế và Tin học (153775)</v>
          </cell>
        </row>
        <row r="914">
          <cell r="C914" t="str">
            <v>------------Đội Kiểm tra thuế, Quản lý nợ và cưỡng chế nợ thuế (153776)</v>
          </cell>
        </row>
        <row r="915">
          <cell r="C915" t="str">
            <v>------------Đội Hành chính - Nhân sự - Tài vụ - Ấn chỉ (153777)</v>
          </cell>
        </row>
        <row r="916">
          <cell r="C916" t="str">
            <v>------------Đội trước bạ và thu khác (153778)</v>
          </cell>
        </row>
        <row r="917">
          <cell r="C917" t="str">
            <v>------------Một số Đội thuế liên phường, xã (153779)</v>
          </cell>
        </row>
        <row r="918">
          <cell r="C918" t="str">
            <v>-----------Chi cục Thuế Quận Dương Kinh (2272)</v>
          </cell>
        </row>
        <row r="919">
          <cell r="C919" t="str">
            <v>------------Đội Tuyên truyền - hỗ trợ người nộp thuế và Nghiệp vụ quản lý thuế (4657)</v>
          </cell>
        </row>
        <row r="920">
          <cell r="C920" t="str">
            <v>------------Đội Dự toán - Kê khai - Kế toán thuế và Tin học (4658)</v>
          </cell>
        </row>
        <row r="921">
          <cell r="C921" t="str">
            <v>------------Đội Kiểm tra thuế, Quản lý nợ và cưỡng chế nợ thuế (4659)</v>
          </cell>
        </row>
        <row r="922">
          <cell r="C922" t="str">
            <v>------------Đội Hành chính - Nhân sự - Tài vụ - Ấn chỉ (4660)</v>
          </cell>
        </row>
        <row r="923">
          <cell r="C923" t="str">
            <v>------------Đội trước bạ và thu khác (4661)</v>
          </cell>
        </row>
        <row r="924">
          <cell r="C924" t="str">
            <v>------------Một số Đội thuế liên phường, xã (4662)</v>
          </cell>
        </row>
        <row r="925">
          <cell r="C925" t="str">
            <v>-----------Chi cục Thuế khu vực Kiến An – An Lão (12637)</v>
          </cell>
        </row>
        <row r="926">
          <cell r="C926" t="str">
            <v>------------Đội Tuyên truyền - hỗ trợ người nộp thuế và Nghiệp vụ quản lý thuế (151793)</v>
          </cell>
        </row>
        <row r="927">
          <cell r="C927" t="str">
            <v>------------Đội Dự toán - Kê khai - Kế toán thuế và Tin học (151794)</v>
          </cell>
        </row>
        <row r="928">
          <cell r="C928" t="str">
            <v>------------Đội Kiểm tra thuế, Quản lý nợ và cưỡng chế nợ thuế (151795)</v>
          </cell>
        </row>
        <row r="929">
          <cell r="C929" t="str">
            <v>------------Đội Hành chính - Nhân sự - Tài vụ - Ấn chỉ (151796)</v>
          </cell>
        </row>
        <row r="930">
          <cell r="C930" t="str">
            <v>------------Đội trước bạ và thu khác (151797)</v>
          </cell>
        </row>
        <row r="931">
          <cell r="C931" t="str">
            <v>------------Một số Đội thuế liên phường, xã (151798)</v>
          </cell>
        </row>
        <row r="932">
          <cell r="C932" t="str">
            <v>-----------Chi cục Thuế khu vực Đồ Sơn – Kiến Thụy (12638)</v>
          </cell>
        </row>
        <row r="933">
          <cell r="C933" t="str">
            <v>------------Đội Tuyên truyền - hỗ trợ người nộp thuế và Nghiệp vụ quản lý thuế (151799)</v>
          </cell>
        </row>
        <row r="934">
          <cell r="C934" t="str">
            <v>------------Đội Dự toán - Kê khai - Kế toán thuế và Tin học (151800)</v>
          </cell>
        </row>
        <row r="935">
          <cell r="C935" t="str">
            <v>------------Đội Kiểm tra thuế, Quản lý nợ và cưỡng chế nợ thuế (151801)</v>
          </cell>
        </row>
        <row r="936">
          <cell r="C936" t="str">
            <v>------------Đội Hành chính - Nhân sự - Tài vụ - Ấn chỉ (151802)</v>
          </cell>
        </row>
        <row r="937">
          <cell r="C937" t="str">
            <v>------------Đội trước bạ và thu khác (151836)</v>
          </cell>
        </row>
        <row r="938">
          <cell r="C938" t="str">
            <v>------------Một số Đội thuế liên phường, xã (151837)</v>
          </cell>
        </row>
        <row r="939">
          <cell r="C939" t="str">
            <v>-----------Chi cục Thuế khu vực Ngô Quyền - Hải An (12639)</v>
          </cell>
        </row>
        <row r="940">
          <cell r="C940" t="str">
            <v>------------Đội Tuyên truyền - hỗ trợ người nộp thuế và Nghiệp vụ quản lý thuế (151838)</v>
          </cell>
        </row>
        <row r="941">
          <cell r="C941" t="str">
            <v>------------Đội Dự toán - Kê khai - Kế toán thuế và Tin học (151839)</v>
          </cell>
        </row>
        <row r="942">
          <cell r="C942" t="str">
            <v>------------Đội Kiểm tra thuế, Quản lý nợ và cưỡng chế nợ thuế (151840)</v>
          </cell>
        </row>
        <row r="943">
          <cell r="C943" t="str">
            <v>------------Đội Hành chính - Nhân sự - Tài vụ - Ấn chỉ (151841)</v>
          </cell>
        </row>
        <row r="944">
          <cell r="C944" t="str">
            <v>------------Đội trước bạ và thu khác (151842)</v>
          </cell>
        </row>
        <row r="945">
          <cell r="C945" t="str">
            <v>------------Một số Đội thuế liên phường, xã (151843)</v>
          </cell>
        </row>
        <row r="946">
          <cell r="C946" t="str">
            <v>-----------Chi cục Thuế khu vực Lê Chân - Dương Kinh (12640)</v>
          </cell>
        </row>
        <row r="947">
          <cell r="C947" t="str">
            <v>------------Đội Tuyên truyền - hỗ trợ người nộp thuế và Nghiệp vụ quản lý thuế (151844)</v>
          </cell>
        </row>
        <row r="948">
          <cell r="C948" t="str">
            <v>------------Đội Dự toán - Kê khai - Kế toán thuế và Tin học (151845)</v>
          </cell>
        </row>
        <row r="949">
          <cell r="C949" t="str">
            <v>------------Đội Kiểm tra thuế, Quản lý nợ và cưỡng chế nợ thuế (151846)</v>
          </cell>
        </row>
        <row r="950">
          <cell r="C950" t="str">
            <v>------------Đội Hành chính - Nhân sự - Tài vụ - Ấn chỉ (151847)</v>
          </cell>
        </row>
        <row r="951">
          <cell r="C951" t="str">
            <v>------------Đội trước bạ và thu khác (151881)</v>
          </cell>
        </row>
        <row r="952">
          <cell r="C952" t="str">
            <v>------------Một số Đội thuế liên phường, xã (151882)</v>
          </cell>
        </row>
        <row r="953">
          <cell r="C953" t="str">
            <v>-----------Chi cục Thuế Huyện Thuỷ Nguyên (2264)</v>
          </cell>
        </row>
        <row r="954">
          <cell r="C954" t="str">
            <v>------------Đội Tuyên truyền - hỗ trợ người nộp thuế (4591)</v>
          </cell>
        </row>
        <row r="955">
          <cell r="C955" t="str">
            <v>------------Đội Kê khai - Kế toán thuế và Tin học (4592)</v>
          </cell>
        </row>
        <row r="956">
          <cell r="C956" t="str">
            <v>------------Đội Kiểm tra thuế số 1 (4593)</v>
          </cell>
        </row>
        <row r="957">
          <cell r="C957" t="str">
            <v>------------Đội Kiểm tra thuế số 2 (4594)</v>
          </cell>
        </row>
        <row r="958">
          <cell r="C958" t="str">
            <v>------------Đội Quản lý nợ và cưỡng chế nợ thuế (4595)</v>
          </cell>
        </row>
        <row r="959">
          <cell r="C959" t="str">
            <v>------------Đội Tổng hợp - Nghiệp vụ - Dự toán (4596)</v>
          </cell>
        </row>
        <row r="960">
          <cell r="C960" t="str">
            <v>------------Đội Hành chính - Nhân sự - Tài vụ - Ấn chỉ (4597)</v>
          </cell>
        </row>
        <row r="961">
          <cell r="C961" t="str">
            <v>------------Đội trước bạ và thu khác (4598)</v>
          </cell>
        </row>
        <row r="962">
          <cell r="C962" t="str">
            <v>------------Một số Đội thuế liên phường, xã (4599)</v>
          </cell>
        </row>
        <row r="963">
          <cell r="C963" t="str">
            <v>-----------Chi cục Thuế Huyện Cát Hải (2270)</v>
          </cell>
        </row>
        <row r="964">
          <cell r="C964" t="str">
            <v>------------Đội Tuyên truyền - hỗ trợ người nộp thuế và Nghiệp vụ quản lý thuế (4636)</v>
          </cell>
        </row>
        <row r="965">
          <cell r="C965" t="str">
            <v>------------Đội Dự toán - Kê khai - Kế toán thuế và Tin học (4637)</v>
          </cell>
        </row>
        <row r="966">
          <cell r="C966" t="str">
            <v>------------Đội Kiểm tra thuế, Quản lý nợ và cưỡng chế nợ thuế (4638)</v>
          </cell>
        </row>
        <row r="967">
          <cell r="C967" t="str">
            <v>------------Đội Hành chính - Nhân sự - Tài vụ - Ấn chỉ (4639)</v>
          </cell>
        </row>
        <row r="968">
          <cell r="C968" t="str">
            <v>------------Đội trước bạ và thu khác (4640)</v>
          </cell>
        </row>
        <row r="969">
          <cell r="C969" t="str">
            <v>------------Một số Đội thuế liên phường, xã (4641)</v>
          </cell>
        </row>
        <row r="970">
          <cell r="C970" t="str">
            <v>---------Cục Thuế Tỉnh Hải Dương (2255)</v>
          </cell>
        </row>
        <row r="971">
          <cell r="C971" t="str">
            <v>-----------Lãnh đạo Cục (4867)</v>
          </cell>
        </row>
        <row r="972">
          <cell r="C972" t="str">
            <v>-----------Văn phòng Cục (12000)</v>
          </cell>
        </row>
        <row r="973">
          <cell r="C973" t="str">
            <v>-----------Phòng Tuyên truyền hỗ trợ người nộp thuế (4872)</v>
          </cell>
        </row>
        <row r="974">
          <cell r="C974" t="str">
            <v>-----------Phòng Nghiệp vụ- Dự toán- Pháp chế (4873)</v>
          </cell>
        </row>
        <row r="975">
          <cell r="C975" t="str">
            <v>-----------Phòng Tổ chức cán bộ (4876)</v>
          </cell>
        </row>
        <row r="976">
          <cell r="C976" t="str">
            <v>-----------Phòng Kê khai và kế toán thuế (4878)</v>
          </cell>
        </row>
        <row r="977">
          <cell r="C977" t="str">
            <v>-----------Phòng Quản lý nợ và cưỡng chế nợ thuế (4862)</v>
          </cell>
        </row>
        <row r="978">
          <cell r="C978" t="str">
            <v>-----------Phòng Công nghệ thông tin (4865)</v>
          </cell>
        </row>
        <row r="979">
          <cell r="C979" t="str">
            <v>-----------Phòng Quản lý Hộ kinh doanh, cá nhân và thu khác (11999)</v>
          </cell>
        </row>
        <row r="980">
          <cell r="C980" t="str">
            <v>-----------Phòng Kiểm tra nội bộ (4863)</v>
          </cell>
        </row>
        <row r="981">
          <cell r="C981" t="str">
            <v>-----------Phòng Thanh tra - Kiểm tra 1 (4879)</v>
          </cell>
        </row>
        <row r="982">
          <cell r="C982" t="str">
            <v>-----------Phòng Thanh tra -Kiểm tra 2 (4836)</v>
          </cell>
        </row>
        <row r="983">
          <cell r="C983" t="str">
            <v>-----------Phòng Thanh tra - Kiểm tra 3 (4848)</v>
          </cell>
        </row>
        <row r="984">
          <cell r="C984" t="str">
            <v>-----------Phòng Thanh tra - Kiểm tra 4 (4880)</v>
          </cell>
        </row>
        <row r="985">
          <cell r="C985" t="str">
            <v>-----------Phòng Quản lý ấn chỉ (4874)</v>
          </cell>
        </row>
        <row r="986">
          <cell r="C986" t="str">
            <v>-----------Phòng Thanh tra và xử lý tố tụng về thuế (4875)</v>
          </cell>
        </row>
        <row r="987">
          <cell r="C987" t="str">
            <v>-----------Phòng Hành chính-Quản trị-Tài vụ-Ấn chỉ (4877)</v>
          </cell>
        </row>
        <row r="988">
          <cell r="C988" t="str">
            <v>-----------Phòng Quản lý các khoản thu từ đất (4864)</v>
          </cell>
        </row>
        <row r="989">
          <cell r="C989" t="str">
            <v>-----------Phòng quản lý thuế thu nhập cá nhân (4866)</v>
          </cell>
        </row>
        <row r="990">
          <cell r="C990" t="str">
            <v>-----------Phòng Thuế khu vực KTQD các ngành CN, XD và giao thông (4868)</v>
          </cell>
        </row>
        <row r="991">
          <cell r="C991" t="str">
            <v>-----------Phòng Thuế khu vực KTQD các ngành lưu thông - phân phố dịch vụ (4869)</v>
          </cell>
        </row>
        <row r="992">
          <cell r="C992" t="str">
            <v>-----------Phòng Quản lý thu thuế các doanh nghiệp NQD và QD quận, huyện (4870)</v>
          </cell>
        </row>
        <row r="993">
          <cell r="C993" t="str">
            <v>-----------Phòng Thuế trước bạ và thu khác (4871)</v>
          </cell>
        </row>
        <row r="994">
          <cell r="C994" t="str">
            <v>-----------Phòng Tổng hợp và dự toán (151915)</v>
          </cell>
        </row>
        <row r="995">
          <cell r="C995" t="str">
            <v>----------- Phòng Tin học và Xử lý dữ liệu về thuế (151918)</v>
          </cell>
        </row>
        <row r="996">
          <cell r="C996" t="str">
            <v>----------- Phòng Thanh tra I (151919)</v>
          </cell>
        </row>
        <row r="997">
          <cell r="C997" t="str">
            <v>-----------Phòng Nghiệp vụ thuế (151920)</v>
          </cell>
        </row>
        <row r="998">
          <cell r="C998" t="str">
            <v>-----------Phòng tin học và xử lý dữ liệu về thuế (151921)</v>
          </cell>
        </row>
        <row r="999">
          <cell r="C999" t="str">
            <v>-----------Phòng Quản lý doanh nghiệp (151922)</v>
          </cell>
        </row>
        <row r="1000">
          <cell r="C1000" t="str">
            <v>-----------Chi cục Thuế Huyện Nam Sách (4729)</v>
          </cell>
        </row>
        <row r="1001">
          <cell r="C1001" t="str">
            <v>------------Đội tuyên truyền và hỗ trợ người nộp thuế (4730)</v>
          </cell>
        </row>
        <row r="1002">
          <cell r="C1002" t="str">
            <v>------------Đội Kê khai-Tổng hợp (4731)</v>
          </cell>
        </row>
        <row r="1003">
          <cell r="C1003" t="str">
            <v>------------Đội Kiểm tra thuế (4732)</v>
          </cell>
        </row>
        <row r="1004">
          <cell r="C1004" t="str">
            <v>------------Đội Nghiệp vụ - Dự toán (4733)</v>
          </cell>
        </row>
        <row r="1005">
          <cell r="C1005" t="str">
            <v>------------Đội hành chính - Nhân sự - Tài vụ - Quản trị - Ấn chỉ (4734)</v>
          </cell>
        </row>
        <row r="1006">
          <cell r="C1006" t="str">
            <v>------------Đội Trước bạ - QL thuế TNCN và thu khác (4735)</v>
          </cell>
        </row>
        <row r="1007">
          <cell r="C1007" t="str">
            <v>------------Đội kiểm tra nội bộ (4736)</v>
          </cell>
        </row>
        <row r="1008">
          <cell r="C1008" t="str">
            <v>------------Đội thuế thị trấn Nam Sách (4737)</v>
          </cell>
        </row>
        <row r="1009">
          <cell r="C1009" t="str">
            <v>------------Đội thuế liên xã số 1 (4738)</v>
          </cell>
        </row>
        <row r="1010">
          <cell r="C1010" t="str">
            <v>------------Đội thuế liên xã số 2 (4739)</v>
          </cell>
        </row>
        <row r="1011">
          <cell r="C1011" t="str">
            <v>------------Đội Quản lý nợ (4740)</v>
          </cell>
        </row>
        <row r="1012">
          <cell r="C1012" t="str">
            <v>-----------Chi cục Thuế Huyện Thanh Hà (4741)</v>
          </cell>
        </row>
        <row r="1013">
          <cell r="C1013" t="str">
            <v>------------Đội tuyên truyền và hỗ trợ người nộp thuế (4742)</v>
          </cell>
        </row>
        <row r="1014">
          <cell r="C1014" t="str">
            <v>------------Đội Kê khai-Tổng hợp (4743)</v>
          </cell>
        </row>
        <row r="1015">
          <cell r="C1015" t="str">
            <v>------------Đội Kiểm tra thuế (4744)</v>
          </cell>
        </row>
        <row r="1016">
          <cell r="C1016" t="str">
            <v>------------Đội Quản lý nợ và cưỡng chế nợ thuế (4745)</v>
          </cell>
        </row>
        <row r="1017">
          <cell r="C1017" t="str">
            <v>------------Đội Nghiệp vụ - Dự toán - Kê khai và KTT-TH (4746)</v>
          </cell>
        </row>
        <row r="1018">
          <cell r="C1018" t="str">
            <v>------------Đội hành chính - Nhân sự - Tài vụ - Quản trị - Ấn chỉ (4747)</v>
          </cell>
        </row>
        <row r="1019">
          <cell r="C1019" t="str">
            <v>------------Đội Trước bạ - QL thuế TNCN và thu khác (4748)</v>
          </cell>
        </row>
        <row r="1020">
          <cell r="C1020" t="str">
            <v>------------Đội thuế liên xã khu Hà Tây (4749)</v>
          </cell>
        </row>
        <row r="1021">
          <cell r="C1021" t="str">
            <v>------------Đội thuế liên xã khu Hà Nam (4750)</v>
          </cell>
        </row>
        <row r="1022">
          <cell r="C1022" t="str">
            <v>------------Đội thuế liên xã khu Hà Bắc (4751)</v>
          </cell>
        </row>
        <row r="1023">
          <cell r="C1023" t="str">
            <v>------------Đội thuế liên xã khu Hà Đông (4752)</v>
          </cell>
        </row>
        <row r="1024">
          <cell r="C1024" t="str">
            <v>------------Đội Kiểm tra nội bộ - Quản lý Nợ &amp; CCNT (4753)</v>
          </cell>
        </row>
        <row r="1025">
          <cell r="C1025" t="str">
            <v>------------Đội thuế liên xã khu Hà Nam - Hà Đông (4754)</v>
          </cell>
        </row>
        <row r="1026">
          <cell r="C1026" t="str">
            <v>-----------Chi cục Thuế Huyện Kinh Môn (4755)</v>
          </cell>
        </row>
        <row r="1027">
          <cell r="C1027" t="str">
            <v>------------Đội tuyên truyền và hỗ trợ người nộp thuế (4756)</v>
          </cell>
        </row>
        <row r="1028">
          <cell r="C1028" t="str">
            <v>------------Đội Kê khai-Tổng hợp (4757)</v>
          </cell>
        </row>
        <row r="1029">
          <cell r="C1029" t="str">
            <v>------------Đội kiểm tra nội bộ (4758)</v>
          </cell>
        </row>
        <row r="1030">
          <cell r="C1030" t="str">
            <v>------------Đội Kiểm tra (4759)</v>
          </cell>
        </row>
        <row r="1031">
          <cell r="C1031" t="str">
            <v>------------Đội Nghiệp vụ - Dự toán (4760)</v>
          </cell>
        </row>
        <row r="1032">
          <cell r="C1032" t="str">
            <v>------------Đội hành chính - Nhân sự - Tài vụ - Quản trị - Ấn chỉ (4761)</v>
          </cell>
        </row>
        <row r="1033">
          <cell r="C1033" t="str">
            <v>------------Đội Trước bạ - QL thuế TNCN &amp; Thu khác (4762)</v>
          </cell>
        </row>
        <row r="1034">
          <cell r="C1034" t="str">
            <v>------------Đội quản lý thuế Thu nhập cá nhân (4763)</v>
          </cell>
        </row>
        <row r="1035">
          <cell r="C1035" t="str">
            <v>------------Đội thuế liên xã khu Tam Lưu (4764)</v>
          </cell>
        </row>
        <row r="1036">
          <cell r="C1036" t="str">
            <v>------------Đội thuế liên xã khu Nhị Chiếu (4765)</v>
          </cell>
        </row>
        <row r="1037">
          <cell r="C1037" t="str">
            <v>------------Đội thuế liên xã khu Bắc (4766)</v>
          </cell>
        </row>
        <row r="1038">
          <cell r="C1038" t="str">
            <v>------------Đội thuế liên xã khu Nam (4767)</v>
          </cell>
        </row>
        <row r="1039">
          <cell r="C1039" t="str">
            <v>------------Quản lý nợ và cưỡng chế nợ thuế (4768)</v>
          </cell>
        </row>
        <row r="1040">
          <cell r="C1040" t="str">
            <v>------------Đội Kiểm tra thuế - Kiểm tra nội bộ (4769)</v>
          </cell>
        </row>
        <row r="1041">
          <cell r="C1041" t="str">
            <v>-----------Chi cục Thuế Huyện Kim Thành (4770)</v>
          </cell>
        </row>
        <row r="1042">
          <cell r="C1042" t="str">
            <v>------------Đội tuyên truyền và hỗ trợ người nộp thuế (4771)</v>
          </cell>
        </row>
        <row r="1043">
          <cell r="C1043" t="str">
            <v>------------Đội Kê khai-Tổng hợp (4772)</v>
          </cell>
        </row>
        <row r="1044">
          <cell r="C1044" t="str">
            <v>------------Đội Kiểm tra thuế (4773)</v>
          </cell>
        </row>
        <row r="1045">
          <cell r="C1045" t="str">
            <v>------------Đội Nghiệp vụ - Dự toán (4774)</v>
          </cell>
        </row>
        <row r="1046">
          <cell r="C1046" t="str">
            <v>------------Đội hành chính - Nhân sự - Tài vụ - Quản trị - Ấn chỉ (4775)</v>
          </cell>
        </row>
        <row r="1047">
          <cell r="C1047" t="str">
            <v>------------Đội Trước bạ - QLT TNCN và thu khác (4776)</v>
          </cell>
        </row>
        <row r="1048">
          <cell r="C1048" t="str">
            <v>------------Đội quản lý thuế Thu nhập cá nhân (4777)</v>
          </cell>
        </row>
        <row r="1049">
          <cell r="C1049" t="str">
            <v>------------Đội thuế liên xã khu A (4778)</v>
          </cell>
        </row>
        <row r="1050">
          <cell r="C1050" t="str">
            <v>------------Đội thuế liên xã khu B (4779)</v>
          </cell>
        </row>
        <row r="1051">
          <cell r="C1051" t="str">
            <v>------------Đội thuế liên xã khu C (4780)</v>
          </cell>
        </row>
        <row r="1052">
          <cell r="C1052" t="str">
            <v>------------Đội QLN &amp; Cưỡng chế nợ thuế (4781)</v>
          </cell>
        </row>
        <row r="1053">
          <cell r="C1053" t="str">
            <v>-----------Chi cục Thuế Huyện Gia Lộc (4782)</v>
          </cell>
        </row>
        <row r="1054">
          <cell r="C1054" t="str">
            <v>------------Đội tuyên truyền và hỗ trợ người nộp thuế (4783)</v>
          </cell>
        </row>
        <row r="1055">
          <cell r="C1055" t="str">
            <v>------------Đội Kê khai-Tổng hợp (4784)</v>
          </cell>
        </row>
        <row r="1056">
          <cell r="C1056" t="str">
            <v>------------Đội Kiểm tra thuế (4785)</v>
          </cell>
        </row>
        <row r="1057">
          <cell r="C1057" t="str">
            <v>------------Đội Quản lý nợ và cưỡng chế nợ thuế (4786)</v>
          </cell>
        </row>
        <row r="1058">
          <cell r="C1058" t="str">
            <v>------------Đội Nghiệp vụ - Dự toán (4787)</v>
          </cell>
        </row>
        <row r="1059">
          <cell r="C1059" t="str">
            <v>------------Đội hành chính - Nhân sự - Tài vụ - Quản trị - Ấn chỉ (4788)</v>
          </cell>
        </row>
        <row r="1060">
          <cell r="C1060" t="str">
            <v>------------Đội Trước bạ - QL thuế TNCN và thu khác (4789)</v>
          </cell>
        </row>
        <row r="1061">
          <cell r="C1061" t="str">
            <v>------------Đội quản lý thuế Thu nhập cá nhân (4790)</v>
          </cell>
        </row>
        <row r="1062">
          <cell r="C1062" t="str">
            <v>------------Đội kiểm tra nội bộ (4791)</v>
          </cell>
        </row>
        <row r="1063">
          <cell r="C1063" t="str">
            <v>------------Đội thuế liên xã thị trấn Gia Lộc (số I) (4792)</v>
          </cell>
        </row>
        <row r="1064">
          <cell r="C1064" t="str">
            <v>------------Đội thuế liên xã thị trấn Gia Xuyên( Gia Xuyên, Liên Hồng, Thống Nhất, Trùng Khánh, Gia Hòa, Yết Kiêu) đội thuế liên xã số 2 (4793)</v>
          </cell>
        </row>
        <row r="1065">
          <cell r="C1065" t="str">
            <v>------------Đội thuế liên xã Hồng Hưng (số II) (4794)</v>
          </cell>
        </row>
        <row r="1066">
          <cell r="C1066" t="str">
            <v>------------Đội thuế liên xã Quang Minh(Quang Minh,Nhật Tân,Đồng Quang,Đức Sương,Đoàn Thượng) đội thuế liên xã số 4 (4795)</v>
          </cell>
        </row>
        <row r="1067">
          <cell r="C1067" t="str">
            <v>-----------Chi cục Thuế Huyện Tứ Kỳ (4796)</v>
          </cell>
        </row>
        <row r="1068">
          <cell r="C1068" t="str">
            <v>------------Đội tuyên truyền và hỗ trợ người nộp thuế (4797)</v>
          </cell>
        </row>
        <row r="1069">
          <cell r="C1069" t="str">
            <v>------------Đội Kê khai-Tổng hợp (4798)</v>
          </cell>
        </row>
        <row r="1070">
          <cell r="C1070" t="str">
            <v>------------Đội Kiểm tra thuế (4799)</v>
          </cell>
        </row>
        <row r="1071">
          <cell r="C1071" t="str">
            <v>------------Đội Quản lý nợ và cưỡng chế nợ thuế (4800)</v>
          </cell>
        </row>
        <row r="1072">
          <cell r="C1072" t="str">
            <v>------------Đội Nghiệp vụ - Dự toán (4801)</v>
          </cell>
        </row>
        <row r="1073">
          <cell r="C1073" t="str">
            <v>------------Đội hành chính - Nhân sự - Tài vụ - Quản trị - Ấn chỉ (4802)</v>
          </cell>
        </row>
        <row r="1074">
          <cell r="C1074" t="str">
            <v>------------Đội Trước bạ - QL thuế TNCN và thu khác (4803)</v>
          </cell>
        </row>
        <row r="1075">
          <cell r="C1075" t="str">
            <v>------------Đội quản lý thuế Thu nhập cá nhân (4804)</v>
          </cell>
        </row>
        <row r="1076">
          <cell r="C1076" t="str">
            <v>------------Đội thuế liên xã số 1 (4805)</v>
          </cell>
        </row>
        <row r="1077">
          <cell r="C1077" t="str">
            <v>------------Đội thuế liên xã số 2 (4806)</v>
          </cell>
        </row>
        <row r="1078">
          <cell r="C1078" t="str">
            <v>------------Đội thuế liên xã số 3 (4807)</v>
          </cell>
        </row>
        <row r="1079">
          <cell r="C1079" t="str">
            <v>------------Đội thuế liên xã số 4 (4808)</v>
          </cell>
        </row>
        <row r="1080">
          <cell r="C1080" t="str">
            <v>------------Đội thuế liên xã số 5 (4809)</v>
          </cell>
        </row>
        <row r="1081">
          <cell r="C1081" t="str">
            <v>-----------Chi cục Thuế Huyện Cẩm Giàng (4810)</v>
          </cell>
        </row>
        <row r="1082">
          <cell r="C1082" t="str">
            <v>------------Đội tuyên truyền và hỗ trợ người nộp thuế (4811)</v>
          </cell>
        </row>
        <row r="1083">
          <cell r="C1083" t="str">
            <v>------------Đội Kê khai - Tổng hợp (4812)</v>
          </cell>
        </row>
        <row r="1084">
          <cell r="C1084" t="str">
            <v>------------Đội Kiểm tra thuế (4813)</v>
          </cell>
        </row>
        <row r="1085">
          <cell r="C1085" t="str">
            <v>------------Đội Quản lý nợ và cưỡng chế nợ thuế (4814)</v>
          </cell>
        </row>
        <row r="1086">
          <cell r="C1086" t="str">
            <v>------------Đội Nghiệp vụ - Dự toán (4815)</v>
          </cell>
        </row>
        <row r="1087">
          <cell r="C1087" t="str">
            <v>------------Đội Hành chính - Nhân sự - Tài vụ - Ấn chỉ (4816)</v>
          </cell>
        </row>
        <row r="1088">
          <cell r="C1088" t="str">
            <v>------------Đội quản lý thuế Thu nhập cá nhân (4817)</v>
          </cell>
        </row>
        <row r="1089">
          <cell r="C1089" t="str">
            <v>------------Đội thuế liên xã số 1 (4818)</v>
          </cell>
        </row>
        <row r="1090">
          <cell r="C1090" t="str">
            <v>------------Đội thuế liên xã số 2 (4819)</v>
          </cell>
        </row>
        <row r="1091">
          <cell r="C1091" t="str">
            <v>------------Đội thuế liên xã số 3 (4820)</v>
          </cell>
        </row>
        <row r="1092">
          <cell r="C1092" t="str">
            <v>------------Đội Trước bạ - QL thuế TNCN và thu khác (4821)</v>
          </cell>
        </row>
        <row r="1093">
          <cell r="C1093" t="str">
            <v>-----------Chi cục Thuế Huyện Bình Giang (4822)</v>
          </cell>
        </row>
        <row r="1094">
          <cell r="C1094" t="str">
            <v>------------Đội tuyên truyền và hỗ trợ người nộp thuế (4823)</v>
          </cell>
        </row>
        <row r="1095">
          <cell r="C1095" t="str">
            <v>------------Đội Kê khai-Tổng hợp-Tuyên truyền (4824)</v>
          </cell>
        </row>
        <row r="1096">
          <cell r="C1096" t="str">
            <v>------------Đội Trước bạ - QL thuế TNCN &amp; Thu khác (4825)</v>
          </cell>
        </row>
        <row r="1097">
          <cell r="C1097" t="str">
            <v>------------Đội Kiểm tra thuế (4826)</v>
          </cell>
        </row>
        <row r="1098">
          <cell r="C1098" t="str">
            <v>------------Đội kiểm tra nội bộ - Quản lý và cưỡng chế nợ thuế (4827)</v>
          </cell>
        </row>
        <row r="1099">
          <cell r="C1099" t="str">
            <v>------------Đội kiểm tra &amp; Kiểm tra nội bộ (4828)</v>
          </cell>
        </row>
        <row r="1100">
          <cell r="C1100" t="str">
            <v>------------Đội Quản lý nợ và cưỡng chế nợ thuế (4829)</v>
          </cell>
        </row>
        <row r="1101">
          <cell r="C1101" t="str">
            <v>------------Đội hành chính - Nhân sự - Tài vụ - Quản trị - Ấn chỉ (4830)</v>
          </cell>
        </row>
        <row r="1102">
          <cell r="C1102" t="str">
            <v>------------Đội thuế liên xã số 1 (4831)</v>
          </cell>
        </row>
        <row r="1103">
          <cell r="C1103" t="str">
            <v>------------Đội thuế liên xã số 2 (4832)</v>
          </cell>
        </row>
        <row r="1104">
          <cell r="C1104" t="str">
            <v>------------Đội thuế liên xã số 3 (4833)</v>
          </cell>
        </row>
        <row r="1105">
          <cell r="C1105" t="str">
            <v>------------Đội Kiểm tra - Quản lý Nợ &amp; CCNT (4834)</v>
          </cell>
        </row>
        <row r="1106">
          <cell r="C1106" t="str">
            <v>------------Đội Kiểm tra thuế - Kiểm tra nội bộ (4835)</v>
          </cell>
        </row>
        <row r="1107">
          <cell r="C1107" t="str">
            <v>-----------Chi cục Thuế Huyện Thanh Miện (4837)</v>
          </cell>
        </row>
        <row r="1108">
          <cell r="C1108" t="str">
            <v>------------Đội tuyên truyền và hỗ trợ người nộp thuế (4838)</v>
          </cell>
        </row>
        <row r="1109">
          <cell r="C1109" t="str">
            <v>------------Đội Kê khai-Tổng hợp (4839)</v>
          </cell>
        </row>
        <row r="1110">
          <cell r="C1110" t="str">
            <v>------------Đội Kiểm tra thuế (4840)</v>
          </cell>
        </row>
        <row r="1111">
          <cell r="C1111" t="str">
            <v>------------Đội Quản lý nợ và cưỡng chế nợ thuế (4841)</v>
          </cell>
        </row>
        <row r="1112">
          <cell r="C1112" t="str">
            <v>------------Đội Nghiệp vụ - Dự toán (4842)</v>
          </cell>
        </row>
        <row r="1113">
          <cell r="C1113" t="str">
            <v>------------Đội hành chính - Nhân sự - Tài vụ - Quản trị - Ấn chỉ (4843)</v>
          </cell>
        </row>
        <row r="1114">
          <cell r="C1114" t="str">
            <v>------------Đội Trước bạ - QL thuế TNCN và thu khác (4844)</v>
          </cell>
        </row>
        <row r="1115">
          <cell r="C1115" t="str">
            <v>------------Đội thuế liên xã số 1 (4845)</v>
          </cell>
        </row>
        <row r="1116">
          <cell r="C1116" t="str">
            <v>------------Đội thuế liên xã số 2 (4846)</v>
          </cell>
        </row>
        <row r="1117">
          <cell r="C1117" t="str">
            <v>------------Đội thuế liên xã số 3 (4847)</v>
          </cell>
        </row>
        <row r="1118">
          <cell r="C1118" t="str">
            <v>-----------Chi cục Thuế Huyện Ninh Giang (4849)</v>
          </cell>
        </row>
        <row r="1119">
          <cell r="C1119" t="str">
            <v>------------Đội tuyên truyền và hỗ trợ người nộp thuế (4850)</v>
          </cell>
        </row>
        <row r="1120">
          <cell r="C1120" t="str">
            <v>------------Đội Kê khai-Tổng hợp (4851)</v>
          </cell>
        </row>
        <row r="1121">
          <cell r="C1121" t="str">
            <v>------------Đội Kiểm tra thuế (4852)</v>
          </cell>
        </row>
        <row r="1122">
          <cell r="C1122" t="str">
            <v>------------Đội Quản lý nợ và cưỡng chế nợ thuế (4853)</v>
          </cell>
        </row>
        <row r="1123">
          <cell r="C1123" t="str">
            <v>------------Đội Nghiệp vụ - Dự toán (4854)</v>
          </cell>
        </row>
        <row r="1124">
          <cell r="C1124" t="str">
            <v>------------Đội hành chính - Nhân sự - Tài vụ - Quản trị - Ấn chỉ (4855)</v>
          </cell>
        </row>
        <row r="1125">
          <cell r="C1125" t="str">
            <v>------------Đội Trước bạ - QL thuế TNCN và thu khác (4856)</v>
          </cell>
        </row>
        <row r="1126">
          <cell r="C1126" t="str">
            <v>------------Đội kiểm tra nội bộ (4857)</v>
          </cell>
        </row>
        <row r="1127">
          <cell r="C1127" t="str">
            <v>------------Đội thuế liên xã số 1 (4858)</v>
          </cell>
        </row>
        <row r="1128">
          <cell r="C1128" t="str">
            <v>------------Đội thuế liên xã số 2 (4859)</v>
          </cell>
        </row>
        <row r="1129">
          <cell r="C1129" t="str">
            <v>------------Đội thuế liên xã số 3 (4860)</v>
          </cell>
        </row>
        <row r="1130">
          <cell r="C1130" t="str">
            <v>------------Đội thuế liên xã số 4 (4861)</v>
          </cell>
        </row>
        <row r="1131">
          <cell r="C1131" t="str">
            <v>-----------Chi cục Thuế khu vực Nam Thanh (12645)</v>
          </cell>
        </row>
        <row r="1132">
          <cell r="C1132" t="str">
            <v>------------Đội tuyên truyền và hỗ trợ người nộp thuế (151692)</v>
          </cell>
        </row>
        <row r="1133">
          <cell r="C1133" t="str">
            <v>------------Đội Kê khai-Tổng hợp (151693)</v>
          </cell>
        </row>
        <row r="1134">
          <cell r="C1134" t="str">
            <v>------------Đội Kiểm tra thuế (151694)</v>
          </cell>
        </row>
        <row r="1135">
          <cell r="C1135" t="str">
            <v>------------Đội Nghiệp vụ - Dự toán (151695)</v>
          </cell>
        </row>
        <row r="1136">
          <cell r="C1136" t="str">
            <v>------------Đội hành chính - Nhân sự - Tài vụ - Quản trị - Ấn chỉ (151696)</v>
          </cell>
        </row>
        <row r="1137">
          <cell r="C1137" t="str">
            <v>------------Đội Trước bạ - QL thuế TNCN và thu khác (151722)</v>
          </cell>
        </row>
        <row r="1138">
          <cell r="C1138" t="str">
            <v>------------Đội kiểm tra nội bộ (151723)</v>
          </cell>
        </row>
        <row r="1139">
          <cell r="C1139" t="str">
            <v>------------Đội thuế liên xã số 1 (151724)</v>
          </cell>
        </row>
        <row r="1140">
          <cell r="C1140" t="str">
            <v>------------Đội thuế liên xã số 2 (151725)</v>
          </cell>
        </row>
        <row r="1141">
          <cell r="C1141" t="str">
            <v>------------Đội Quản lý nợ (151726)</v>
          </cell>
        </row>
        <row r="1142">
          <cell r="C1142" t="str">
            <v>-----------Chi cục Thuế khu vực Kim Môn (12646)</v>
          </cell>
        </row>
        <row r="1143">
          <cell r="C1143" t="str">
            <v>------------Đội tuyên truyền và hỗ trợ người nộp thuế (151727)</v>
          </cell>
        </row>
        <row r="1144">
          <cell r="C1144" t="str">
            <v>------------Đội Kê khai-Tổng hợp (151728)</v>
          </cell>
        </row>
        <row r="1145">
          <cell r="C1145" t="str">
            <v>------------Đội kiểm tra nội bộ (151729)</v>
          </cell>
        </row>
        <row r="1146">
          <cell r="C1146" t="str">
            <v>------------Đội Kiểm tra (151730)</v>
          </cell>
        </row>
        <row r="1147">
          <cell r="C1147" t="str">
            <v>------------Đội Nghiệp vụ - Dự toán (151731)</v>
          </cell>
        </row>
        <row r="1148">
          <cell r="C1148" t="str">
            <v>------------Đội hành chính - Nhân sự - Tài vụ - Quản trị - Ấn chỉ (151732)</v>
          </cell>
        </row>
        <row r="1149">
          <cell r="C1149" t="str">
            <v>------------Đội Trước bạ - QL thuế TNCN &amp; Thu khác (151733)</v>
          </cell>
        </row>
        <row r="1150">
          <cell r="C1150" t="str">
            <v>------------Đội quản lý thuế Thu nhập cá nhân (151734)</v>
          </cell>
        </row>
        <row r="1151">
          <cell r="C1151" t="str">
            <v>------------Quản lý nợ và cưỡng chế nợ thuế (151735)</v>
          </cell>
        </row>
        <row r="1152">
          <cell r="C1152" t="str">
            <v>------------Đội Kiểm tra thuế - Kiểm tra nội bộ (151757)</v>
          </cell>
        </row>
        <row r="1153">
          <cell r="C1153" t="str">
            <v>-----------Chi cục Thuế khu vực Cẩm Bình (12647)</v>
          </cell>
        </row>
        <row r="1154">
          <cell r="C1154" t="str">
            <v>------------Đội tuyên truyền và hỗ trợ người nộp thuế (151758)</v>
          </cell>
        </row>
        <row r="1155">
          <cell r="C1155" t="str">
            <v>------------Đội Kê khai-Tổng hợp-Tuyên truyền (151759)</v>
          </cell>
        </row>
        <row r="1156">
          <cell r="C1156" t="str">
            <v>------------Đội Trước bạ - QL thuế TNCN &amp; Thu khác (151760)</v>
          </cell>
        </row>
        <row r="1157">
          <cell r="C1157" t="str">
            <v>------------Đội Kiểm tra thuế (151761)</v>
          </cell>
        </row>
        <row r="1158">
          <cell r="C1158" t="str">
            <v>------------Đội kiểm tra nội bộ - Quản lý và cưỡng chế nợ thuế (151762)</v>
          </cell>
        </row>
        <row r="1159">
          <cell r="C1159" t="str">
            <v>------------Đội kiểm tra &amp; Kiểm tra nội bộ (151763)</v>
          </cell>
        </row>
        <row r="1160">
          <cell r="C1160" t="str">
            <v>------------Đội Quản lý nợ và cưỡng chế nợ thuế (151764)</v>
          </cell>
        </row>
        <row r="1161">
          <cell r="C1161" t="str">
            <v>------------Đội hành chính - Nhân sự - Tài vụ - Quản trị - Ấn chỉ (151765)</v>
          </cell>
        </row>
        <row r="1162">
          <cell r="C1162" t="str">
            <v>------------Đội thuế liên xã số 1 (151766)</v>
          </cell>
        </row>
        <row r="1163">
          <cell r="C1163" t="str">
            <v>------------Đội thuế liên xã số 2 (151767)</v>
          </cell>
        </row>
        <row r="1164">
          <cell r="C1164" t="str">
            <v>------------Đội thuế liên xã số 3 (151768)</v>
          </cell>
        </row>
        <row r="1165">
          <cell r="C1165" t="str">
            <v>------------Đội Kiểm tra - Quản lý Nợ &amp; CCNT (151769)</v>
          </cell>
        </row>
        <row r="1166">
          <cell r="C1166" t="str">
            <v>------------Đội Kiểm tra thuế - Kiểm tra nội bộ (151770)</v>
          </cell>
        </row>
        <row r="1167">
          <cell r="C1167" t="str">
            <v>-----------Chi cục Thuế khu vực Tứ Lộc (12648)</v>
          </cell>
        </row>
        <row r="1168">
          <cell r="C1168" t="str">
            <v>------------Đội tuyên truyền và hỗ trợ người nộp thuế (151803)</v>
          </cell>
        </row>
        <row r="1169">
          <cell r="C1169" t="str">
            <v>------------Đội Kê khai-Tổng hợp (151804)</v>
          </cell>
        </row>
        <row r="1170">
          <cell r="C1170" t="str">
            <v>------------Đội Kiểm tra thuế (151805)</v>
          </cell>
        </row>
        <row r="1171">
          <cell r="C1171" t="str">
            <v>------------Đội Quản lý nợ và cưỡng chế nợ thuế (151806)</v>
          </cell>
        </row>
        <row r="1172">
          <cell r="C1172" t="str">
            <v>------------Đội Nghiệp vụ - Dự toán (151807)</v>
          </cell>
        </row>
        <row r="1173">
          <cell r="C1173" t="str">
            <v>------------Đội hành chính - Nhân sự - Tài vụ - Quản trị - Ấn chỉ (151808)</v>
          </cell>
        </row>
        <row r="1174">
          <cell r="C1174" t="str">
            <v>------------Đội Trước bạ - QL thuế TNCN và thu khác (151809)</v>
          </cell>
        </row>
        <row r="1175">
          <cell r="C1175" t="str">
            <v>------------Đội quản lý thuế Thu nhập cá nhân (151810)</v>
          </cell>
        </row>
        <row r="1176">
          <cell r="C1176" t="str">
            <v>------------Đội thuế liên xã số 1 (151811)</v>
          </cell>
        </row>
        <row r="1177">
          <cell r="C1177" t="str">
            <v>------------Đội thuế liên xã số 2 (151812)</v>
          </cell>
        </row>
        <row r="1178">
          <cell r="C1178" t="str">
            <v>------------Đội thuế liên xã số 3 (151813)</v>
          </cell>
        </row>
        <row r="1179">
          <cell r="C1179" t="str">
            <v>------------Đội thuế liên xã số 4 (151814)</v>
          </cell>
        </row>
        <row r="1180">
          <cell r="C1180" t="str">
            <v>------------Đội thuế liên xã số 5 (151815)</v>
          </cell>
        </row>
        <row r="1181">
          <cell r="C1181" t="str">
            <v>-----------Chi cục Thuế khu vực Ninh Thanh (12649)</v>
          </cell>
        </row>
        <row r="1182">
          <cell r="C1182" t="str">
            <v>------------Đội Kê khai-Tổng hợp (151848)</v>
          </cell>
        </row>
        <row r="1183">
          <cell r="C1183" t="str">
            <v>------------Đội Kiểm tra thuế (151849)</v>
          </cell>
        </row>
        <row r="1184">
          <cell r="C1184" t="str">
            <v>------------Đội Quản lý nợ và cưỡng chế nợ thuế (151850)</v>
          </cell>
        </row>
        <row r="1185">
          <cell r="C1185" t="str">
            <v>------------Đội Nghiệp vụ - Dự toán (151851)</v>
          </cell>
        </row>
        <row r="1186">
          <cell r="C1186" t="str">
            <v>------------Đội hành chính - Nhân sự - Tài vụ - Quản trị - Ấn chỉ (151852)</v>
          </cell>
        </row>
        <row r="1187">
          <cell r="C1187" t="str">
            <v>------------Đội Trước bạ - QL thuế TNCN và thu khác (151853)</v>
          </cell>
        </row>
        <row r="1188">
          <cell r="C1188" t="str">
            <v>------------Đội kiểm tra nội bộ (151854)</v>
          </cell>
        </row>
        <row r="1189">
          <cell r="C1189" t="str">
            <v>------------Đội thuế liên xã số 1 (151855)</v>
          </cell>
        </row>
        <row r="1190">
          <cell r="C1190" t="str">
            <v>------------Đội thuế liên xã số 2 (151856)</v>
          </cell>
        </row>
        <row r="1191">
          <cell r="C1191" t="str">
            <v>------------Đội thuế liên xã số 3 (151857)</v>
          </cell>
        </row>
        <row r="1192">
          <cell r="C1192" t="str">
            <v>------------Đội thuế liên xã số 4 (151858)</v>
          </cell>
        </row>
        <row r="1193">
          <cell r="C1193" t="str">
            <v>-----------Chi cục Thuế Thành phố HảI Dương (2256)</v>
          </cell>
        </row>
        <row r="1194">
          <cell r="C1194" t="str">
            <v>------------Đội tuyên truyền và hỗ trợ người nộp thuế (4687)</v>
          </cell>
        </row>
        <row r="1195">
          <cell r="C1195" t="str">
            <v>------------Đội thuế phường Tân Bình (4688)</v>
          </cell>
        </row>
        <row r="1196">
          <cell r="C1196" t="str">
            <v>------------Đội Kiểm tra thuế số 3 (4689)</v>
          </cell>
        </row>
        <row r="1197">
          <cell r="C1197" t="str">
            <v>------------Đội Kê khai-Tổng Hợp (4691)</v>
          </cell>
        </row>
        <row r="1198">
          <cell r="C1198" t="str">
            <v>------------Đội Kiểm tra thuế số 1 (4692)</v>
          </cell>
        </row>
        <row r="1199">
          <cell r="C1199" t="str">
            <v>------------Đội Kiểm tra thuế số 2 (4693)</v>
          </cell>
        </row>
        <row r="1200">
          <cell r="C1200" t="str">
            <v>------------Đội Kiểm tra nội bộ (4694)</v>
          </cell>
        </row>
        <row r="1201">
          <cell r="C1201" t="str">
            <v>------------Đội nghiệp vụ - dự toán (4695)</v>
          </cell>
        </row>
        <row r="1202">
          <cell r="C1202" t="str">
            <v>------------Đội Quản lý nợ và cưỡng chế nợ thuế (4696)</v>
          </cell>
        </row>
        <row r="1203">
          <cell r="C1203" t="str">
            <v>------------Đội Quản lý thu lệ phí trước bạ - QL Thuế TNCN thu khác (4697)</v>
          </cell>
        </row>
        <row r="1204">
          <cell r="C1204" t="str">
            <v>------------Đội hành chính - Nhân sự - Tài vụ - Quản trị - Ấn chỉ (4698)</v>
          </cell>
        </row>
        <row r="1205">
          <cell r="C1205" t="str">
            <v>------------Đội quản lý thuế Thu nhập cá nhân (4699)</v>
          </cell>
        </row>
        <row r="1206">
          <cell r="C1206" t="str">
            <v>------------Đội thuế P. Lê Thanh Nghị-Hải Tân-Thạch khôi-Tân Hưng (4700)</v>
          </cell>
        </row>
        <row r="1207">
          <cell r="C1207" t="str">
            <v>------------Đội thuế phường Ngọc Châu-Nhị châu (4701)</v>
          </cell>
        </row>
        <row r="1208">
          <cell r="C1208" t="str">
            <v>------------Đội thuế phường Trần Phú -Phạm Ngũ Lão (4702)</v>
          </cell>
        </row>
        <row r="1209">
          <cell r="C1209" t="str">
            <v>------------Đội thuế phường Quang Trung - Trần Hưng Đạo - Nhị Châu (4703)</v>
          </cell>
        </row>
        <row r="1210">
          <cell r="C1210" t="str">
            <v>------------Đội thuế phường Quang Trung (4704)</v>
          </cell>
        </row>
        <row r="1211">
          <cell r="C1211" t="str">
            <v>------------Đội thuế phường Nguyễn Trãi (4705)</v>
          </cell>
        </row>
        <row r="1212">
          <cell r="C1212" t="str">
            <v>------------Đội thuế phường Phạm Ngũ Lão (4706)</v>
          </cell>
        </row>
        <row r="1213">
          <cell r="C1213" t="str">
            <v>------------Đội thuế phường Bình Hàn - Nguyễn Trãi - Ngọc Châu (4707)</v>
          </cell>
        </row>
        <row r="1214">
          <cell r="C1214" t="str">
            <v>------------Đội thuế phường Thanh Bình - Tân Bình (4708)</v>
          </cell>
        </row>
        <row r="1215">
          <cell r="C1215" t="str">
            <v>------------Đội thuế phường Hải Tân (4709)</v>
          </cell>
        </row>
        <row r="1216">
          <cell r="C1216" t="str">
            <v>------------Đội thuế phường Cẩm Thượng (4710)</v>
          </cell>
        </row>
        <row r="1217">
          <cell r="C1217" t="str">
            <v>------------Đội thuế liên xã Tứ Minh, Việt Hòa- Cẩm thượng (4711)</v>
          </cell>
        </row>
        <row r="1218">
          <cell r="C1218" t="str">
            <v>------------Đội thuế liên xã Thạch Khôi, Tân Hưng-Hải Tân (4712)</v>
          </cell>
        </row>
        <row r="1219">
          <cell r="C1219" t="str">
            <v>------------Đội thuế liên xã An Châu, Ái Quốc, Nam Đồng, Thượng Đạt (4713)</v>
          </cell>
        </row>
        <row r="1220">
          <cell r="C1220" t="str">
            <v>------------Đội thuế liên phường Bình Hàn - Nguyễn Trãi (4714)</v>
          </cell>
        </row>
        <row r="1221">
          <cell r="C1221" t="str">
            <v>-----------Chi cục Thuế Thành phố Chí Linh (2257)</v>
          </cell>
        </row>
        <row r="1222">
          <cell r="C1222" t="str">
            <v>------------Đội tuyên truyền và hỗ trợ người nộp thuế (4716)</v>
          </cell>
        </row>
        <row r="1223">
          <cell r="C1223" t="str">
            <v>------------Đội Kê khai - Tổng hợp (4717)</v>
          </cell>
        </row>
        <row r="1224">
          <cell r="C1224" t="str">
            <v>------------Đội kiểm tra Thuế (4718)</v>
          </cell>
        </row>
        <row r="1225">
          <cell r="C1225" t="str">
            <v>------------Đội quản lý nợ và cưỡng chế nợ thuế (4719)</v>
          </cell>
        </row>
        <row r="1226">
          <cell r="C1226" t="str">
            <v>------------Đội Nghiệp vụ - Dự toán (4720)</v>
          </cell>
        </row>
        <row r="1227">
          <cell r="C1227" t="str">
            <v>------------Đội hành chính - Nhân sự - Tài vụ - Quản trị - Ấn chỉ (4721)</v>
          </cell>
        </row>
        <row r="1228">
          <cell r="C1228" t="str">
            <v>------------Đội Trước bạ - QL thuế TNCN và thu khác (4722)</v>
          </cell>
        </row>
        <row r="1229">
          <cell r="C1229" t="str">
            <v>------------Đội quản lý thuế Thu nhập cá nhân (4723)</v>
          </cell>
        </row>
        <row r="1230">
          <cell r="C1230" t="str">
            <v>------------Đội thuế liên xã số 1 (4724)</v>
          </cell>
        </row>
        <row r="1231">
          <cell r="C1231" t="str">
            <v>------------Đội thuế liên xã số 2 (4725)</v>
          </cell>
        </row>
        <row r="1232">
          <cell r="C1232" t="str">
            <v>------------Đội thuế liên xã số 3 (4726)</v>
          </cell>
        </row>
        <row r="1233">
          <cell r="C1233" t="str">
            <v>------------Đội thuế Phường Sao Đỏ (4727)</v>
          </cell>
        </row>
        <row r="1234">
          <cell r="C1234" t="str">
            <v>------------Đội kiểm tra nội bộ (4728)</v>
          </cell>
        </row>
        <row r="1235">
          <cell r="C1235" t="str">
            <v>---------Cục Thuế Tỉnh Hưng Yên (2274)</v>
          </cell>
        </row>
        <row r="1236">
          <cell r="C1236" t="str">
            <v>-----------Lãnh đạo Cục (5010)</v>
          </cell>
        </row>
        <row r="1237">
          <cell r="C1237" t="str">
            <v>-----------Văn phòng Cục (12015)</v>
          </cell>
        </row>
        <row r="1238">
          <cell r="C1238" t="str">
            <v>-----------Phòng Kiểm tra thuế số 1 (5012)</v>
          </cell>
        </row>
        <row r="1239">
          <cell r="C1239" t="str">
            <v>-----------Phòng Kê khai và Kế toán thuế (5011)</v>
          </cell>
        </row>
        <row r="1240">
          <cell r="C1240" t="str">
            <v>-----------Phòng Tổ chức cán bộ (5016)</v>
          </cell>
        </row>
        <row r="1241">
          <cell r="C1241" t="str">
            <v>-----------Phòng Tổng hợp, Nghiệp vụ, Dự toán (5013)</v>
          </cell>
        </row>
        <row r="1242">
          <cell r="C1242" t="str">
            <v>-----------Phòng Quản lý nợ và cưỡng chế nợ thuế (5019)</v>
          </cell>
        </row>
        <row r="1243">
          <cell r="C1243" t="str">
            <v>-----------Phòng Thanh tra thuế số 2 (5014)</v>
          </cell>
        </row>
        <row r="1244">
          <cell r="C1244" t="str">
            <v>-----------Phòng Tuyên truyền và Hỗ trợ người nộp thuế (5020)</v>
          </cell>
        </row>
        <row r="1245">
          <cell r="C1245" t="str">
            <v>-----------Phòng Thanh tra thuế số 1 (5015)</v>
          </cell>
        </row>
        <row r="1246">
          <cell r="C1246" t="str">
            <v>-----------Phòng Kiểm tra nội bộ (5002)</v>
          </cell>
        </row>
        <row r="1247">
          <cell r="C1247" t="str">
            <v>-----------Phòng Hành chính - Quản trị - Tài vụ - Ấn chỉ (5017)</v>
          </cell>
        </row>
        <row r="1248">
          <cell r="C1248" t="str">
            <v>-----------Phòng Quản lý các khoản thu từ đất (5018)</v>
          </cell>
        </row>
        <row r="1249">
          <cell r="C1249" t="str">
            <v>-----------Phòng Tin Học (5021)</v>
          </cell>
        </row>
        <row r="1250">
          <cell r="C1250" t="str">
            <v>-----------Phòng Kiểm tra thuế số 2 (5001)</v>
          </cell>
        </row>
        <row r="1251">
          <cell r="C1251" t="str">
            <v>-----------Phòng Quản lý thuế TNCN (5003)</v>
          </cell>
        </row>
        <row r="1252">
          <cell r="C1252" t="str">
            <v>-----------Phòng Trước bạ và thu khác (5004)</v>
          </cell>
        </row>
        <row r="1253">
          <cell r="C1253" t="str">
            <v>-----------Phòng Quản lý ấn chỉ (5005)</v>
          </cell>
        </row>
        <row r="1254">
          <cell r="C1254" t="str">
            <v>-----------Phòng Tài vụ (5006)</v>
          </cell>
        </row>
        <row r="1255">
          <cell r="C1255" t="str">
            <v>-----------Phòng Thuế quốc doanh (5007)</v>
          </cell>
        </row>
        <row r="1256">
          <cell r="C1256" t="str">
            <v>-----------Phòng Kế hoạch tổng hợp (5008)</v>
          </cell>
        </row>
        <row r="1257">
          <cell r="C1257" t="str">
            <v>-----------Phòng Nghiệp vụ thuế (5009)</v>
          </cell>
        </row>
        <row r="1258">
          <cell r="C1258" t="str">
            <v>-----------Phòng Công nghệ Thông tin (12003)</v>
          </cell>
        </row>
        <row r="1259">
          <cell r="C1259" t="str">
            <v>-----------Phòng Nghiệp vụ - Dự toán - Pháp chế (12004)</v>
          </cell>
        </row>
        <row r="1260">
          <cell r="C1260" t="str">
            <v>-----------Phòng Quản lý Hộ kinh doanh, cá nhân và thu khác (12005)</v>
          </cell>
        </row>
        <row r="1261">
          <cell r="C1261" t="str">
            <v>-----------Phòng Thanh tra - Kiểm tra số 1 (12008)</v>
          </cell>
        </row>
        <row r="1262">
          <cell r="C1262" t="str">
            <v>-----------Phòng Thanh tra - Kiểm tra số 2 (12010)</v>
          </cell>
        </row>
        <row r="1263">
          <cell r="C1263" t="str">
            <v>-----------Phòng Thanh tra - Kiểm tra số 3 (12013)</v>
          </cell>
        </row>
        <row r="1264">
          <cell r="C1264" t="str">
            <v>-----------Phòng Thanh tra - Kiểm tra số 4 (12014)</v>
          </cell>
        </row>
        <row r="1265">
          <cell r="C1265" t="str">
            <v>-----------Phòng Tổng hợp dự toán (151924)</v>
          </cell>
        </row>
        <row r="1266">
          <cell r="C1266" t="str">
            <v>-----------Phòng tin học và xử lý dữ liệu về thuế (151925)</v>
          </cell>
        </row>
        <row r="1267">
          <cell r="C1267" t="str">
            <v>-----------Phòng Quản lý doanh nghiệp (151926)</v>
          </cell>
        </row>
        <row r="1268">
          <cell r="C1268" t="str">
            <v>-----------Chi cục Thuế Thành phố Hưng yên (4882)</v>
          </cell>
        </row>
        <row r="1269">
          <cell r="C1269" t="str">
            <v>------------Đội HCNS-TV-AC (4883)</v>
          </cell>
        </row>
        <row r="1270">
          <cell r="C1270" t="str">
            <v>------------Đội Kiểm tra thuế (4884)</v>
          </cell>
        </row>
        <row r="1271">
          <cell r="C1271" t="str">
            <v>------------Đội Nghiệp vụ dự toán (4885)</v>
          </cell>
        </row>
        <row r="1272">
          <cell r="C1272" t="str">
            <v>------------Đội Tuyên truyền và Hỗ trợ Người nộp thuế (4886)</v>
          </cell>
        </row>
        <row r="1273">
          <cell r="C1273" t="str">
            <v>------------Đội Kê khai kế toán thuế và Tin học (4887)</v>
          </cell>
        </row>
        <row r="1274">
          <cell r="C1274" t="str">
            <v>------------Đội Quản lý thuế TNCN (4888)</v>
          </cell>
        </row>
        <row r="1275">
          <cell r="C1275" t="str">
            <v>------------Đội Trước bạ và thu khác (4889)</v>
          </cell>
        </row>
        <row r="1276">
          <cell r="C1276" t="str">
            <v>------------Đội Thuế liên xã, phường An Tảo, Bảo Khê, Trung Nghĩa (4890)</v>
          </cell>
        </row>
        <row r="1277">
          <cell r="C1277" t="str">
            <v>------------Đội Thuế liên xã, phường Hiến Nam, Nam Sơn (4891)</v>
          </cell>
        </row>
        <row r="1278">
          <cell r="C1278" t="str">
            <v>------------Đội Thuế liên xã, phường Lê Lợi, Chợ Phố Hiến (4892)</v>
          </cell>
        </row>
        <row r="1279">
          <cell r="C1279" t="str">
            <v>------------Đội Thuế liên xã, phường Quang Trung, Minh Khai (4893)</v>
          </cell>
        </row>
        <row r="1280">
          <cell r="C1280" t="str">
            <v>------------Đội Thuế liên xã, phường Liên Phương, Hồng Châu, Hồng Nam, Quảng Châu (4894)</v>
          </cell>
        </row>
        <row r="1281">
          <cell r="C1281" t="str">
            <v>------------Đội Trước bạ &amp; thu khác và TNCN (4895)</v>
          </cell>
        </row>
        <row r="1282">
          <cell r="C1282" t="str">
            <v>------------Đội Kiểm tra thuế số 1 (4896)</v>
          </cell>
        </row>
        <row r="1283">
          <cell r="C1283" t="str">
            <v>------------Đội Kiểm tra thuế số 2 (4897)</v>
          </cell>
        </row>
        <row r="1284">
          <cell r="C1284" t="str">
            <v>------------Đội Quản lý nợ (4898)</v>
          </cell>
        </row>
        <row r="1285">
          <cell r="C1285" t="str">
            <v>------------Đội Thuế liên xã phường số 1 (4899)</v>
          </cell>
        </row>
        <row r="1286">
          <cell r="C1286" t="str">
            <v>------------Đội Thuế liên xã phường số 2 (4900)</v>
          </cell>
        </row>
        <row r="1287">
          <cell r="C1287" t="str">
            <v>------------Đội Thuế liên xã phường số 3 (4901)</v>
          </cell>
        </row>
        <row r="1288">
          <cell r="C1288" t="str">
            <v>------------Đội Thuế liên xã phường số 4 (4902)</v>
          </cell>
        </row>
        <row r="1289">
          <cell r="C1289" t="str">
            <v>------------Đội Thuế liên xã phường số 5 (4903)</v>
          </cell>
        </row>
        <row r="1290">
          <cell r="C1290" t="str">
            <v>-----------Chi cục thuế Huyện Văn Lâm (2275)</v>
          </cell>
        </row>
        <row r="1291">
          <cell r="C1291" t="str">
            <v>------------Đội HCNS-TV-AC (4968)</v>
          </cell>
        </row>
        <row r="1292">
          <cell r="C1292" t="str">
            <v>------------Đội Kiểm tra thuế (4969)</v>
          </cell>
        </row>
        <row r="1293">
          <cell r="C1293" t="str">
            <v>------------Đội Nghiệp vụ dự toán Tuyên truyền và Hỗ trợ Người nộp thuế (4970)</v>
          </cell>
        </row>
        <row r="1294">
          <cell r="C1294" t="str">
            <v>------------Đội Kê khai kế toán thuế và Tin học (4971)</v>
          </cell>
        </row>
        <row r="1295">
          <cell r="C1295" t="str">
            <v>------------Đội Quản lý thuế TNCN (4972)</v>
          </cell>
        </row>
        <row r="1296">
          <cell r="C1296" t="str">
            <v>------------Đội Trước bạ và thu khác (4973)</v>
          </cell>
        </row>
        <row r="1297">
          <cell r="C1297" t="str">
            <v>------------Đội Thuế liên xã thị trấn Như Quỳnh (4974)</v>
          </cell>
        </row>
        <row r="1298">
          <cell r="C1298" t="str">
            <v>------------Đội Thuế liên xã Trưng Trắc, Đình Dù, Lạc Hồng (4975)</v>
          </cell>
        </row>
        <row r="1299">
          <cell r="C1299" t="str">
            <v>------------Đội Thuế liên xã Lạc Đạo, Chỉ Đạo, Minh Hải, Việt Hưng, Lương Tài, Đại Đồng (4976)</v>
          </cell>
        </row>
        <row r="1300">
          <cell r="C1300" t="str">
            <v>------------Đội Thuế liên xã Tân Quang (4977)</v>
          </cell>
        </row>
        <row r="1301">
          <cell r="C1301" t="str">
            <v>-----------Chi cục thuế Huyện Văn giang (2276)</v>
          </cell>
        </row>
        <row r="1302">
          <cell r="C1302" t="str">
            <v>------------Đội HCNS-TV-AC (4991)</v>
          </cell>
        </row>
        <row r="1303">
          <cell r="C1303" t="str">
            <v>------------Đội Kiểm tra thuế (4992)</v>
          </cell>
        </row>
        <row r="1304">
          <cell r="C1304" t="str">
            <v>------------Đội Nghiệp vụ dự toán Tuyên truyền và Hỗ trợ Người nộp thuế (4993)</v>
          </cell>
        </row>
        <row r="1305">
          <cell r="C1305" t="str">
            <v>------------Đội Kê khai kế toán thuế và Tin học (4994)</v>
          </cell>
        </row>
        <row r="1306">
          <cell r="C1306" t="str">
            <v>------------Đội Quản lý thuế TNCN (4995)</v>
          </cell>
        </row>
        <row r="1307">
          <cell r="C1307" t="str">
            <v>------------Đội Trước bạ và thu khác (4996)</v>
          </cell>
        </row>
        <row r="1308">
          <cell r="C1308" t="str">
            <v>------------Đội Thuế liên xã thị trấn Phụng Công, Xuân Quan (4997)</v>
          </cell>
        </row>
        <row r="1309">
          <cell r="C1309" t="str">
            <v>------------Đội Thuế liên xã Long Hưng, Cửu Cao, Vĩnh Khúc, Nghĩa Trụ, Tân Tiến (4998)</v>
          </cell>
        </row>
        <row r="1310">
          <cell r="C1310" t="str">
            <v>------------Đội Thuế liên xã Mễ Sở, Liên Nghĩa, Thắng Lợi (4999)</v>
          </cell>
        </row>
        <row r="1311">
          <cell r="C1311" t="str">
            <v>------------Đội Thuế liên xã thị trấn Văn Giang (5000)</v>
          </cell>
        </row>
        <row r="1312">
          <cell r="C1312" t="str">
            <v>-----------Chi cục thuế Huyện Yên Mỹ (2277)</v>
          </cell>
        </row>
        <row r="1313">
          <cell r="C1313" t="str">
            <v>------------Đội HCNS-TV-AC (4979)</v>
          </cell>
        </row>
        <row r="1314">
          <cell r="C1314" t="str">
            <v>------------Đội Kiểm tra thuế (4980)</v>
          </cell>
        </row>
        <row r="1315">
          <cell r="C1315" t="str">
            <v>------------Đội Nghiệp vụ dự toán Tuyên truyền và Hỗ trợ Người nộp thuế (4981)</v>
          </cell>
        </row>
        <row r="1316">
          <cell r="C1316" t="str">
            <v>------------Đội Kê khai kế toán thuế và Tin học (4982)</v>
          </cell>
        </row>
        <row r="1317">
          <cell r="C1317" t="str">
            <v>------------Đội Quản lý thuế TNCN (4983)</v>
          </cell>
        </row>
        <row r="1318">
          <cell r="C1318" t="str">
            <v>------------Đội Trước bạ và thu khác (4984)</v>
          </cell>
        </row>
        <row r="1319">
          <cell r="C1319" t="str">
            <v>------------Đội Thuế liên xã thị trấn Yên Mỹ, Thanh Long, Trung Hưng (4985)</v>
          </cell>
        </row>
        <row r="1320">
          <cell r="C1320" t="str">
            <v>------------Đội Thuế liên xã Tân Lập, Ngọc Long, Liêu Xá, Nghĩa Hiệp (4986)</v>
          </cell>
        </row>
        <row r="1321">
          <cell r="C1321" t="str">
            <v>------------Đội Thuế liên xã Tân Việt, Lý Thường Kiệt, Trung Hoà, Minh Châu (4987)</v>
          </cell>
        </row>
        <row r="1322">
          <cell r="C1322" t="str">
            <v>------------Đội Thuế liên xã Yên Phú, Hoàn Long, Giai Phạm, Đồng Than (4988)</v>
          </cell>
        </row>
        <row r="1323">
          <cell r="C1323" t="str">
            <v>------------Đội Thuế liên xã Yên Mỹ (4989)</v>
          </cell>
        </row>
        <row r="1324">
          <cell r="C1324" t="str">
            <v>-----------Chi cục Thuế Huyện Mỹ Hào (2278)</v>
          </cell>
        </row>
        <row r="1325">
          <cell r="C1325" t="str">
            <v>------------Đội HCNS-TV-AC (4905)</v>
          </cell>
        </row>
        <row r="1326">
          <cell r="C1326" t="str">
            <v>------------Đội Kiểm tra thuế (4906)</v>
          </cell>
        </row>
        <row r="1327">
          <cell r="C1327" t="str">
            <v>------------Đội Nghiệp vụ dự toán Tuyên truyền và Hỗ trợ Người nộp thuế (4907)</v>
          </cell>
        </row>
        <row r="1328">
          <cell r="C1328" t="str">
            <v>------------Đội Kê khai kế toán thuế và Tin học (4908)</v>
          </cell>
        </row>
        <row r="1329">
          <cell r="C1329" t="str">
            <v>------------Đội Quản lý thuế TNCN (4909)</v>
          </cell>
        </row>
        <row r="1330">
          <cell r="C1330" t="str">
            <v>------------Đội Trước bạ và thu khác (4910)</v>
          </cell>
        </row>
        <row r="1331">
          <cell r="C1331" t="str">
            <v>------------Đội Thuế liên xã thị trấn Bần, Phố Nối, Nhân Hoà, Phan Đình Phùng (4911)</v>
          </cell>
        </row>
        <row r="1332">
          <cell r="C1332" t="str">
            <v>------------Đội Thuế liên xã Cẩm Xá, Dị Sử, Phùng Chí Kiên, Minh Đức, Hoà Phong (4912)</v>
          </cell>
        </row>
        <row r="1333">
          <cell r="C1333" t="str">
            <v>-----------Chi cục Thuế Huyện Ân Thi (2279)</v>
          </cell>
        </row>
        <row r="1334">
          <cell r="C1334" t="str">
            <v>------------Đội HCNS-TV-AC (4926)</v>
          </cell>
        </row>
        <row r="1335">
          <cell r="C1335" t="str">
            <v>------------Đội Kiểm tra thuế (4927)</v>
          </cell>
        </row>
        <row r="1336">
          <cell r="C1336" t="str">
            <v>------------Đội Nghiệp vụ dự toán Tuyên truyền và Hỗ trợ Người nộp thuế (4928)</v>
          </cell>
        </row>
        <row r="1337">
          <cell r="C1337" t="str">
            <v>------------Đội Kê khai kế toán thuế và Tin học và Quản lý thuế TNCN (4929)</v>
          </cell>
        </row>
        <row r="1338">
          <cell r="C1338" t="str">
            <v>------------Đội Trước bạ và thu khác (4930)</v>
          </cell>
        </row>
        <row r="1339">
          <cell r="C1339" t="str">
            <v>------------Đội Thuế liên xã thị trấn Ân Thi, Đặng Lễ, Cẩm Ninh, Nguyễn Trãi, Văn Nhuệ, Hoàng Hoa thám (4931)</v>
          </cell>
        </row>
        <row r="1340">
          <cell r="C1340" t="str">
            <v>------------Đội Thuế liên xã Tân Phúc, Quang Vinh, Bãi Sậy, Phù Ủng, Bắc Sơn (4932)</v>
          </cell>
        </row>
        <row r="1341">
          <cell r="C1341" t="str">
            <v>------------Đội Thuế liên xã Thị trấn Bắc Ân Thi (4933)</v>
          </cell>
        </row>
        <row r="1342">
          <cell r="C1342" t="str">
            <v>------------Đội Thuế liên xã Thị trấn Nam Ân Thi (4934)</v>
          </cell>
        </row>
        <row r="1343">
          <cell r="C1343" t="str">
            <v>-----------Chi cục Thuế Huyện Khoái Châu (2280)</v>
          </cell>
        </row>
        <row r="1344">
          <cell r="C1344" t="str">
            <v>------------Đội HCNS-TV-AC (4914)</v>
          </cell>
        </row>
        <row r="1345">
          <cell r="C1345" t="str">
            <v>------------Đội Kiểm tra thuế (4915)</v>
          </cell>
        </row>
        <row r="1346">
          <cell r="C1346" t="str">
            <v>------------Đội Nghiệp vụ dự toán Tuyên truyền và Hỗ trợ Người nộp thuế (4916)</v>
          </cell>
        </row>
        <row r="1347">
          <cell r="C1347" t="str">
            <v>------------Đội Kê khai kế toán thuế và Tin học (4917)</v>
          </cell>
        </row>
        <row r="1348">
          <cell r="C1348" t="str">
            <v>------------Đội Quản lý thuế TNCN (4918)</v>
          </cell>
        </row>
        <row r="1349">
          <cell r="C1349" t="str">
            <v>------------Đội Trước bạ và thu khác (4919)</v>
          </cell>
        </row>
        <row r="1350">
          <cell r="C1350" t="str">
            <v>------------Đội Thuế liên xã thị trấn Khoái Châu, Bình Kiều, Phùng Hưng, Tân Dân, An Vĩ (4920)</v>
          </cell>
        </row>
        <row r="1351">
          <cell r="C1351" t="str">
            <v>------------Đội Thuế liên xã Thuần Hưng, Thành Công, Nhuế Dương, Đại Hưng, Chí Tân (4921)</v>
          </cell>
        </row>
        <row r="1352">
          <cell r="C1352" t="str">
            <v>------------Đội Thuế liên xã Đông Kết, Tứ Dân, Liên Khê, Đông Ninh, Tân Châu, Đại Tập (4922)</v>
          </cell>
        </row>
        <row r="1353">
          <cell r="C1353" t="str">
            <v>------------Đội Thuế liên xã Hồng Tiến, Việt Hoà, Dân Tiến, Đồng Tiến (4923)</v>
          </cell>
        </row>
        <row r="1354">
          <cell r="C1354" t="str">
            <v>------------Đội Thuế liên xã Đông Tảo, Bình Minh, Ông Đình, Dạ Trạch, Hàm Tử (4924)</v>
          </cell>
        </row>
        <row r="1355">
          <cell r="C1355" t="str">
            <v>-----------Chi cục Thuế Huyện Kim Động (2281)</v>
          </cell>
        </row>
        <row r="1356">
          <cell r="C1356" t="str">
            <v>------------Đội HCNS-TV-AC (4936)</v>
          </cell>
        </row>
        <row r="1357">
          <cell r="C1357" t="str">
            <v>------------Đội Kiểm tra thuế (4937)</v>
          </cell>
        </row>
        <row r="1358">
          <cell r="C1358" t="str">
            <v>------------Đội Nghiệp vụ dự toán Tuyên truyền và Hỗ trợ Người nộp thuế (4938)</v>
          </cell>
        </row>
        <row r="1359">
          <cell r="C1359" t="str">
            <v>------------Đội Kê khai kế toán thuế và Tin học (4939)</v>
          </cell>
        </row>
        <row r="1360">
          <cell r="C1360" t="str">
            <v>------------Đội Quản lý thuế TNCN (4940)</v>
          </cell>
        </row>
        <row r="1361">
          <cell r="C1361" t="str">
            <v>------------Đội Trước bạ và thu khác (4941)</v>
          </cell>
        </row>
        <row r="1362">
          <cell r="C1362" t="str">
            <v>------------Đội Thuế liên xã thị trấn Lương Bằng, Song Mai, Chính Nghĩa, Vũ Xá, Nhân La (4942)</v>
          </cell>
        </row>
        <row r="1363">
          <cell r="C1363" t="str">
            <v>------------Đội Thuế liên xã Toàn Thắng, Nghĩa Dân, Vĩnh Xá, Phạm Ngũ Lão (4943)</v>
          </cell>
        </row>
        <row r="1364">
          <cell r="C1364" t="str">
            <v>------------Đội Thuế liên xã Thọ Vinh, Phú Thịnh, Mai Động, Đức Hợp, Đồng Thanh (4944)</v>
          </cell>
        </row>
        <row r="1365">
          <cell r="C1365" t="str">
            <v>------------Đội Thuế liên xã Ngọc Thanh, Hùng An, Phú Cường, Hùng Cường, Hiệp Cường (4945)</v>
          </cell>
        </row>
        <row r="1366">
          <cell r="C1366" t="str">
            <v>------------Đội Thuế số 1 (4946)</v>
          </cell>
        </row>
        <row r="1367">
          <cell r="C1367" t="str">
            <v>------------Đội Thuế số 2 (4947)</v>
          </cell>
        </row>
        <row r="1368">
          <cell r="C1368" t="str">
            <v>-----------Chi cục Thuế Huyện Tiên Lữ (2282)</v>
          </cell>
        </row>
        <row r="1369">
          <cell r="C1369" t="str">
            <v>------------Đội HCNS-TV-AC (4957)</v>
          </cell>
        </row>
        <row r="1370">
          <cell r="C1370" t="str">
            <v>------------Đội Kiểm tra thuế (4958)</v>
          </cell>
        </row>
        <row r="1371">
          <cell r="C1371" t="str">
            <v>------------Đội Nghiệp vụ dự toán Tuyên truyền và Hỗ trợ Người nộp thuế (4959)</v>
          </cell>
        </row>
        <row r="1372">
          <cell r="C1372" t="str">
            <v>------------Đội Kê khai kế toán thuế và Tin học (4960)</v>
          </cell>
        </row>
        <row r="1373">
          <cell r="C1373" t="str">
            <v>------------Đội Quản lý thuế TNCN (4961)</v>
          </cell>
        </row>
        <row r="1374">
          <cell r="C1374" t="str">
            <v>------------Đội Trước bạ và thu khác (4962)</v>
          </cell>
        </row>
        <row r="1375">
          <cell r="C1375" t="str">
            <v>------------Đội Thuế liên xã thị trấn Vương, Ngô Quyền, Dỵ Chế, Lệ Xá, Trung Dũng (4963)</v>
          </cell>
        </row>
        <row r="1376">
          <cell r="C1376" t="str">
            <v>------------Đội Thuế liên xã Thuỵ Lôi, Hải Triều, Đức Thắng, Cương Chính, Minh Phượng (4964)</v>
          </cell>
        </row>
        <row r="1377">
          <cell r="C1377" t="str">
            <v>------------Đội Thuế liên xã Thủ Sỹ, Thiện Phiến, Hoàng Hanh, Tân Hưng, Phương Chiểu (4965)</v>
          </cell>
        </row>
        <row r="1378">
          <cell r="C1378" t="str">
            <v>------------Đội Thuế liên xã An Viên,Nhật Tân, Hưng Đạo (4966)</v>
          </cell>
        </row>
        <row r="1379">
          <cell r="C1379" t="str">
            <v>-----------Chi cục Thuế Huyện Phù Cừ (2283)</v>
          </cell>
        </row>
        <row r="1380">
          <cell r="C1380" t="str">
            <v>------------Đội HCNS-TV-AC (4949)</v>
          </cell>
        </row>
        <row r="1381">
          <cell r="C1381" t="str">
            <v>------------Đội Kiểm tra thuế (4950)</v>
          </cell>
        </row>
        <row r="1382">
          <cell r="C1382" t="str">
            <v>------------Đội Nghiệp vụ dự toán Tuyên truyền và Hỗ trợ Người nộp thuế (4951)</v>
          </cell>
        </row>
        <row r="1383">
          <cell r="C1383" t="str">
            <v>------------Đội Kê khai kế toán thuế và Tin học (4952)</v>
          </cell>
        </row>
        <row r="1384">
          <cell r="C1384" t="str">
            <v>------------Đội Quản lý thuế TNCN (4953)</v>
          </cell>
        </row>
        <row r="1385">
          <cell r="C1385" t="str">
            <v>------------Đội Trước bạ và thu khác (4954)</v>
          </cell>
        </row>
        <row r="1386">
          <cell r="C1386" t="str">
            <v>------------Đội Thuế liên xã Phù Cừ (4955)</v>
          </cell>
        </row>
        <row r="1387">
          <cell r="C1387" t="str">
            <v>-----------Chi cục Thuế khu vực thành phố Hưng Yên – Kim Động (12635)</v>
          </cell>
        </row>
        <row r="1388">
          <cell r="C1388" t="str">
            <v>------------Đội HCNS-TV-AC (149573)</v>
          </cell>
        </row>
        <row r="1389">
          <cell r="C1389" t="str">
            <v>------------Đội Kiểm tra thuế (149574)</v>
          </cell>
        </row>
        <row r="1390">
          <cell r="C1390" t="str">
            <v>------------Đội Nghiệp vụ dự toán (149575)</v>
          </cell>
        </row>
        <row r="1391">
          <cell r="C1391" t="str">
            <v>------------Đội Tuyên truyền và Hỗ trợ Người nộp thuế (149576)</v>
          </cell>
        </row>
        <row r="1392">
          <cell r="C1392" t="str">
            <v>------------Đội Kê khai kế toán thuế và Tin học (149577)</v>
          </cell>
        </row>
        <row r="1393">
          <cell r="C1393" t="str">
            <v>------------Đội Quản lý thuế TNCN (149578)</v>
          </cell>
        </row>
        <row r="1394">
          <cell r="C1394" t="str">
            <v>------------Đội Trước bạ và thu khác (149579)</v>
          </cell>
        </row>
        <row r="1395">
          <cell r="C1395" t="str">
            <v>------------Đội Trước bạ &amp; thu khác và TNCN (149580)</v>
          </cell>
        </row>
        <row r="1396">
          <cell r="C1396" t="str">
            <v>------------Đội Kiểm tra thuế số 1 (149581)</v>
          </cell>
        </row>
        <row r="1397">
          <cell r="C1397" t="str">
            <v>------------Đội Kiểm tra thuế số 2 (149582)</v>
          </cell>
        </row>
        <row r="1398">
          <cell r="C1398" t="str">
            <v>------------Đội Quản lý nợ (149583)</v>
          </cell>
        </row>
        <row r="1399">
          <cell r="C1399" t="str">
            <v>------------Đội Thuế liên xã phường số 1 (149584)</v>
          </cell>
        </row>
        <row r="1400">
          <cell r="C1400" t="str">
            <v>------------Đội Thuế liên xã phường số 2 (149585)</v>
          </cell>
        </row>
        <row r="1401">
          <cell r="C1401" t="str">
            <v>------------Đội Thuế liên xã phường số 3 (149586)</v>
          </cell>
        </row>
        <row r="1402">
          <cell r="C1402" t="str">
            <v>------------Đội Thuế liên xã phường số 4 (149587)</v>
          </cell>
        </row>
        <row r="1403">
          <cell r="C1403" t="str">
            <v>------------Đội Thuế liên xã phường số 5 (149588)</v>
          </cell>
        </row>
        <row r="1404">
          <cell r="C1404" t="str">
            <v>-----------Chi cục Thuế khu vực Tiên Lữ - Phù Cừ (12636)</v>
          </cell>
        </row>
        <row r="1405">
          <cell r="C1405" t="str">
            <v>------------Đội HCNS-TV-AC (149589)</v>
          </cell>
        </row>
        <row r="1406">
          <cell r="C1406" t="str">
            <v>------------Đội Kiểm tra thuế (149590)</v>
          </cell>
        </row>
        <row r="1407">
          <cell r="C1407" t="str">
            <v>------------Đội Nghiệp vụ dự toán Tuyên truyền và Hỗ trợ Người nộp thuế (149591)</v>
          </cell>
        </row>
        <row r="1408">
          <cell r="C1408" t="str">
            <v>------------Đội Kê khai kế toán thuế và Tin học (149592)</v>
          </cell>
        </row>
        <row r="1409">
          <cell r="C1409" t="str">
            <v>------------Đội Quản lý thuế TNCN (149593)</v>
          </cell>
        </row>
        <row r="1410">
          <cell r="C1410" t="str">
            <v>------------Đội Trước bạ và thu khác (149594)</v>
          </cell>
        </row>
        <row r="1411">
          <cell r="C1411" t="str">
            <v>-----------Chi cục Thuế khu vực Yên Mỹ - Ân Thi (12643)</v>
          </cell>
        </row>
        <row r="1412">
          <cell r="C1412" t="str">
            <v>------------Đội Kiểm tra thuế (149595)</v>
          </cell>
        </row>
        <row r="1413">
          <cell r="C1413" t="str">
            <v>------------Đội Nghiệp vụ dự toán Tuyên truyền và Hỗ trợ Người nộp thuế (149596)</v>
          </cell>
        </row>
        <row r="1414">
          <cell r="C1414" t="str">
            <v>------------Đội Kê khai kế toán thuế và Tin học và Quản lý thuế TNCN (149597)</v>
          </cell>
        </row>
        <row r="1415">
          <cell r="C1415" t="str">
            <v>------------Đội Trước bạ và thu khác (149598)</v>
          </cell>
        </row>
        <row r="1416">
          <cell r="C1416" t="str">
            <v>-----------Chi cục Thuế khu vực Mỹ Hào – Văn Lâm (12651)</v>
          </cell>
        </row>
        <row r="1417">
          <cell r="C1417" t="str">
            <v>------------Đội Kiểm tra thuế (149599)</v>
          </cell>
        </row>
        <row r="1418">
          <cell r="C1418" t="str">
            <v>------------Đội Nghiệp vụ dự toán Tuyên truyền và Hỗ trợ Người nộp thuế (149600)</v>
          </cell>
        </row>
        <row r="1419">
          <cell r="C1419" t="str">
            <v>------------Đội Kê khai kế toán thuế và Tin học (149601)</v>
          </cell>
        </row>
        <row r="1420">
          <cell r="C1420" t="str">
            <v>------------Đội Quản lý thuế TNCN (149602)</v>
          </cell>
        </row>
        <row r="1421">
          <cell r="C1421" t="str">
            <v>------------Đội Trước bạ và thu khác (149603)</v>
          </cell>
        </row>
        <row r="1422">
          <cell r="C1422" t="str">
            <v>-----------Chi cục Thuế khu vực Văn Giang - Khoái Châu (12652)</v>
          </cell>
        </row>
        <row r="1423">
          <cell r="C1423" t="str">
            <v>------------Đội HCNS-TV-AC (149604)</v>
          </cell>
        </row>
        <row r="1424">
          <cell r="C1424" t="str">
            <v>------------Đội Kiểm tra thuế (149605)</v>
          </cell>
        </row>
        <row r="1425">
          <cell r="C1425" t="str">
            <v>------------Đội Nghiệp vụ dự toán Tuyên truyền và Hỗ trợ Người nộp thuế (149606)</v>
          </cell>
        </row>
        <row r="1426">
          <cell r="C1426" t="str">
            <v>------------Đội Kê khai kế toán thuế và Tin học (149607)</v>
          </cell>
        </row>
        <row r="1427">
          <cell r="C1427" t="str">
            <v>------------Đội Quản lý thuế TNCN (149608)</v>
          </cell>
        </row>
        <row r="1428">
          <cell r="C1428" t="str">
            <v>------------Đội Trước bạ và thu khác (149609)</v>
          </cell>
        </row>
        <row r="1429">
          <cell r="C1429" t="str">
            <v>---------Cục Thuế Tỉnh Hà Nam (2294)</v>
          </cell>
        </row>
        <row r="1430">
          <cell r="C1430" t="str">
            <v>-----------Lãnh đạo Cục (5033)</v>
          </cell>
        </row>
        <row r="1431">
          <cell r="C1431" t="str">
            <v>-----------Văn phòng Cục (5036)</v>
          </cell>
        </row>
        <row r="1432">
          <cell r="C1432" t="str">
            <v>-----------Phòng Công nghệ thông tin (5027)</v>
          </cell>
        </row>
        <row r="1433">
          <cell r="C1433" t="str">
            <v>-----------Phòng Kiểm tra nội bộ (5029)</v>
          </cell>
        </row>
        <row r="1434">
          <cell r="C1434" t="str">
            <v>-----------Phòng Tuyên truyền và hỗ trợ người nộp thuế (5034)</v>
          </cell>
        </row>
        <row r="1435">
          <cell r="C1435" t="str">
            <v>-----------Phòng Kê khai và kế toán thuế (5030)</v>
          </cell>
        </row>
        <row r="1436">
          <cell r="C1436" t="str">
            <v>-----------Phòng Nghiệp vụ - Dự toán - Pháp chế (5035)</v>
          </cell>
        </row>
        <row r="1437">
          <cell r="C1437" t="str">
            <v>-----------Phòng Quản lý nợ và cưỡng chế nợ thuế (5031)</v>
          </cell>
        </row>
        <row r="1438">
          <cell r="C1438" t="str">
            <v>-----------Phòng Tổ chức cán bộ (5038)</v>
          </cell>
        </row>
        <row r="1439">
          <cell r="C1439" t="str">
            <v>-----------Phòng Quản lý hộ kinh doanh, cá nhân và thu khác (5032)</v>
          </cell>
        </row>
        <row r="1440">
          <cell r="C1440" t="str">
            <v>-----------Phòng Thanh tra - Kiểm tra số 1 (5037)</v>
          </cell>
        </row>
        <row r="1441">
          <cell r="C1441" t="str">
            <v>-----------Phòng Thanh tra - Kiểm tra số 2 (5028)</v>
          </cell>
        </row>
        <row r="1442">
          <cell r="C1442" t="str">
            <v>-----------Phòng Thuế trước bạ và thu khác (149610)</v>
          </cell>
        </row>
        <row r="1443">
          <cell r="C1443" t="str">
            <v>-----------Phòng Nghiệp vụ thuế (149611)</v>
          </cell>
        </row>
        <row r="1444">
          <cell r="C1444" t="str">
            <v>-----------Phòng Tổng hợp dự toán (149612)</v>
          </cell>
        </row>
        <row r="1445">
          <cell r="C1445" t="str">
            <v>-----------Phòng Quản lý ấn chỉ (149613)</v>
          </cell>
        </row>
        <row r="1446">
          <cell r="C1446" t="str">
            <v>-----------Phòng tin học và xử lý dữ liệu về thuế (149614)</v>
          </cell>
        </row>
        <row r="1447">
          <cell r="C1447" t="str">
            <v>-----------Phòng Quản lý doanh nghiệp (149615)</v>
          </cell>
        </row>
        <row r="1448">
          <cell r="C1448" t="str">
            <v>-----------Chi cục Thuế thành phố Phủ Lý (2300)</v>
          </cell>
        </row>
        <row r="1449">
          <cell r="C1449" t="str">
            <v>------------Đội Tuyên truyền - hỗ trợ người nộp thuế (149616)</v>
          </cell>
        </row>
        <row r="1450">
          <cell r="C1450" t="str">
            <v>------------Đội Kê khai - Kế toán thuế và Tin học (149617)</v>
          </cell>
        </row>
        <row r="1451">
          <cell r="C1451" t="str">
            <v>------------Đội Kiểm tra nội bộ (149618)</v>
          </cell>
        </row>
        <row r="1452">
          <cell r="C1452" t="str">
            <v>------------Đội Quản lý nợ và cưỡng chế nợ thuế (149619)</v>
          </cell>
        </row>
        <row r="1453">
          <cell r="C1453" t="str">
            <v>------------Đội Tổng hợp - Nghiệp vụ - Dự toán - Pháp chế (149620)</v>
          </cell>
        </row>
        <row r="1454">
          <cell r="C1454" t="str">
            <v>------------Đội Hành chính - Nhân sự - Tài vụ - Ấn chỉ (149621)</v>
          </cell>
        </row>
        <row r="1455">
          <cell r="C1455" t="str">
            <v>------------Đội trước bạ và thu khác (149622)</v>
          </cell>
        </row>
        <row r="1456">
          <cell r="C1456" t="str">
            <v>------------Một số Đội thuế liên phường, xã (149623)</v>
          </cell>
        </row>
        <row r="1457">
          <cell r="C1457" t="str">
            <v>-----------Chi cục Thuế khu vực Duy Tiên Lý Nhân (5024)</v>
          </cell>
        </row>
        <row r="1458">
          <cell r="C1458" t="str">
            <v>------------Đội Tuyên truyền - hỗ trợ người nộp thuế (149624)</v>
          </cell>
        </row>
        <row r="1459">
          <cell r="C1459" t="str">
            <v>------------Đội Kê khai - Kế toán thuế và Tin học (149625)</v>
          </cell>
        </row>
        <row r="1460">
          <cell r="C1460" t="str">
            <v>------------Đội Kiểm tra nội bộ (149626)</v>
          </cell>
        </row>
        <row r="1461">
          <cell r="C1461" t="str">
            <v>------------Đội Quản lý nợ và cưỡng chế nợ thuế (149642)</v>
          </cell>
        </row>
        <row r="1462">
          <cell r="C1462" t="str">
            <v>------------Đội Tổng hợp - Nghiệp vụ - Dự toán - Pháp chế (149627)</v>
          </cell>
        </row>
        <row r="1463">
          <cell r="C1463" t="str">
            <v>------------Đội Hành chính - Nhân sự - Tài vụ - Ấn chỉ (149628)</v>
          </cell>
        </row>
        <row r="1464">
          <cell r="C1464" t="str">
            <v>------------Đội trước bạ và thu khác (149629)</v>
          </cell>
        </row>
        <row r="1465">
          <cell r="C1465" t="str">
            <v>------------Một số Đội thuế liên phường, xã (149630)</v>
          </cell>
        </row>
        <row r="1466">
          <cell r="C1466" t="str">
            <v>-----------Chi cục Thuế khu vực Phủ Lý - Kim Bảng (12634)</v>
          </cell>
        </row>
        <row r="1467">
          <cell r="C1467" t="str">
            <v>------------Đội Tuyên truyền - hỗ trợ người nộp thuế (149631)</v>
          </cell>
        </row>
        <row r="1468">
          <cell r="C1468" t="str">
            <v>------------Đội Kê khai - Kế toán thuế và Tin học (149632)</v>
          </cell>
        </row>
        <row r="1469">
          <cell r="C1469" t="str">
            <v>------------Đội Kiểm tra nội bộ (149633)</v>
          </cell>
        </row>
        <row r="1470">
          <cell r="C1470" t="str">
            <v>------------Đội Quản lý nợ và cưỡng chế nợ thuế (149634)</v>
          </cell>
        </row>
        <row r="1471">
          <cell r="C1471" t="str">
            <v>------------Đội Tổng hợp - Nghiệp vụ - Dự toán - Pháp chế (149635)</v>
          </cell>
        </row>
        <row r="1472">
          <cell r="C1472" t="str">
            <v>------------Đội Hành chính - Nhân sự - Tài vụ - Ấn chỉ (149636)</v>
          </cell>
        </row>
        <row r="1473">
          <cell r="C1473" t="str">
            <v>------------Đội trước bạ và thu khác (149637)</v>
          </cell>
        </row>
        <row r="1474">
          <cell r="C1474" t="str">
            <v>------------Một số Đội thuế liên phường, xã (149638)</v>
          </cell>
        </row>
        <row r="1475">
          <cell r="C1475" t="str">
            <v>-----------Chi cục Thuế Huyện Kim Bảng (2296)</v>
          </cell>
        </row>
        <row r="1476">
          <cell r="C1476" t="str">
            <v>------------Đội Tuyên truyền - hỗ trợ người nộp thuế (149639)</v>
          </cell>
        </row>
        <row r="1477">
          <cell r="C1477" t="str">
            <v>------------Đội Kê khai - Kế toán thuế và Tin học (149640)</v>
          </cell>
        </row>
        <row r="1478">
          <cell r="C1478" t="str">
            <v>------------Đội Kiểm tra nội bộ (149641)</v>
          </cell>
        </row>
        <row r="1479">
          <cell r="C1479" t="str">
            <v>------------Đội Quản lý nợ và cưỡng chế nợ thuế (149643)</v>
          </cell>
        </row>
        <row r="1480">
          <cell r="C1480" t="str">
            <v>------------Đội Tổng hợp - Nghiệp vụ - Dự toán - Pháp chế (149644)</v>
          </cell>
        </row>
        <row r="1481">
          <cell r="C1481" t="str">
            <v>------------Đội Hành chính - Nhân sự - Tài vụ - Ấn chỉ (149645)</v>
          </cell>
        </row>
        <row r="1482">
          <cell r="C1482" t="str">
            <v>------------Đội trước bạ và thu khác (149646)</v>
          </cell>
        </row>
        <row r="1483">
          <cell r="C1483" t="str">
            <v>------------Một số Đội thuế liên phường, xã (149647)</v>
          </cell>
        </row>
        <row r="1484">
          <cell r="C1484" t="str">
            <v>-----------Chi cục Thuế khu vực Thanh Liêm - Bình Lục (5026)</v>
          </cell>
        </row>
        <row r="1485">
          <cell r="C1485" t="str">
            <v>------------Đội Tuyên truyền - hỗ trợ người nộp thuế (149648)</v>
          </cell>
        </row>
        <row r="1486">
          <cell r="C1486" t="str">
            <v>------------Đội Kê khai - Kế toán thuế và Tin học (149649)</v>
          </cell>
        </row>
        <row r="1487">
          <cell r="C1487" t="str">
            <v>------------Đội Kiểm tra nội bộ (149650)</v>
          </cell>
        </row>
        <row r="1488">
          <cell r="C1488" t="str">
            <v>------------Đội Quản lý nợ và cưỡng chế nợ thuế (149651)</v>
          </cell>
        </row>
        <row r="1489">
          <cell r="C1489" t="str">
            <v>------------Đội Tổng hợp - Nghiệp vụ - Dự toán - Pháp chế (149652)</v>
          </cell>
        </row>
        <row r="1490">
          <cell r="C1490" t="str">
            <v>------------Đội Hành chính - Nhân sự - Tài vụ - Ấn chỉ (149653)</v>
          </cell>
        </row>
        <row r="1491">
          <cell r="C1491" t="str">
            <v>------------Đội trước bạ và thu khác (149654)</v>
          </cell>
        </row>
        <row r="1492">
          <cell r="C1492" t="str">
            <v>------------Một số Đội thuế liên phường, xã (149655)</v>
          </cell>
        </row>
        <row r="1493">
          <cell r="C1493" t="str">
            <v>-----------Chi cục thuế Huyện Duy Tiên (12201)</v>
          </cell>
        </row>
        <row r="1494">
          <cell r="C1494" t="str">
            <v>------------Đội Tuyên truyền - hỗ trợ người nộp thuế (149656)</v>
          </cell>
        </row>
        <row r="1495">
          <cell r="C1495" t="str">
            <v>------------Đội Kê khai - Kế toán thuế và Tin học (149657)</v>
          </cell>
        </row>
        <row r="1496">
          <cell r="C1496" t="str">
            <v>------------Đội Kiểm tra nội bộ (149658)</v>
          </cell>
        </row>
        <row r="1497">
          <cell r="C1497" t="str">
            <v>------------Đội Quản lý nợ và cưỡng chế nợ thuế (149659)</v>
          </cell>
        </row>
        <row r="1498">
          <cell r="C1498" t="str">
            <v>------------Đội Tổng hợp - Nghiệp vụ - Dự toán - Pháp chế (149660)</v>
          </cell>
        </row>
        <row r="1499">
          <cell r="C1499" t="str">
            <v>------------Đội Hành chính - Nhân sự - Tài vụ - Ấn chỉ (149661)</v>
          </cell>
        </row>
        <row r="1500">
          <cell r="C1500" t="str">
            <v>------------Đội trước bạ và thu khác (149662)</v>
          </cell>
        </row>
        <row r="1501">
          <cell r="C1501" t="str">
            <v>------------Một số Đội thuế liên phường, xã (149663)</v>
          </cell>
        </row>
        <row r="1502">
          <cell r="C1502" t="str">
            <v>-----------Chi cục thuế Huyện Lý Nhân (12202)</v>
          </cell>
        </row>
        <row r="1503">
          <cell r="C1503" t="str">
            <v>------------Đội Tuyên truyền - hỗ trợ người nộp thuế (149664)</v>
          </cell>
        </row>
        <row r="1504">
          <cell r="C1504" t="str">
            <v>------------Đội Kê khai - Kế toán thuế và Tin học (149665)</v>
          </cell>
        </row>
        <row r="1505">
          <cell r="C1505" t="str">
            <v>------------Đội Kiểm tra nội bộ (149666)</v>
          </cell>
        </row>
        <row r="1506">
          <cell r="C1506" t="str">
            <v>------------Đội Quản lý nợ và cưỡng chế nợ thuế (149667)</v>
          </cell>
        </row>
        <row r="1507">
          <cell r="C1507" t="str">
            <v>------------Đội Tổng hợp - Nghiệp vụ - Dự toán - Pháp chế (149668)</v>
          </cell>
        </row>
        <row r="1508">
          <cell r="C1508" t="str">
            <v>------------Đội Hành chính - Nhân sự - Tài vụ - Ấn chỉ (149669)</v>
          </cell>
        </row>
        <row r="1509">
          <cell r="C1509" t="str">
            <v>------------Đội trước bạ và thu khác (149670)</v>
          </cell>
        </row>
        <row r="1510">
          <cell r="C1510" t="str">
            <v>------------Một số Đội thuế liên phường, xã (149671)</v>
          </cell>
        </row>
        <row r="1511">
          <cell r="C1511" t="str">
            <v>-----------Chi cục thuế Huyện Thanh Liêm (12203)</v>
          </cell>
        </row>
        <row r="1512">
          <cell r="C1512" t="str">
            <v>------------Đội Tuyên truyền - hỗ trợ người nộp thuế (149672)</v>
          </cell>
        </row>
        <row r="1513">
          <cell r="C1513" t="str">
            <v>------------Đội Kê khai - Kế toán thuế và Tin học (149673)</v>
          </cell>
        </row>
        <row r="1514">
          <cell r="C1514" t="str">
            <v>------------Đội Kiểm tra nội bộ (149674)</v>
          </cell>
        </row>
        <row r="1515">
          <cell r="C1515" t="str">
            <v>------------Đội Quản lý nợ và cưỡng chế nợ thuế (149675)</v>
          </cell>
        </row>
        <row r="1516">
          <cell r="C1516" t="str">
            <v>------------Đội Tổng hợp - Nghiệp vụ - Dự toán - Pháp chế (149676)</v>
          </cell>
        </row>
        <row r="1517">
          <cell r="C1517" t="str">
            <v>------------Đội Hành chính - Nhân sự - Tài vụ - Ấn chỉ (149677)</v>
          </cell>
        </row>
        <row r="1518">
          <cell r="C1518" t="str">
            <v>------------Đội trước bạ và thu khác (149678)</v>
          </cell>
        </row>
        <row r="1519">
          <cell r="C1519" t="str">
            <v>------------Một số Đội thuế liên phường, xã (149679)</v>
          </cell>
        </row>
        <row r="1520">
          <cell r="C1520" t="str">
            <v>-----------Chi cục thuế Huyện Bình Lục (12204)</v>
          </cell>
        </row>
        <row r="1521">
          <cell r="C1521" t="str">
            <v>------------Đội Tuyên truyền - hỗ trợ người nộp thuế (149680)</v>
          </cell>
        </row>
        <row r="1522">
          <cell r="C1522" t="str">
            <v>------------Đội Kê khai - Kế toán thuế và Tin học (149681)</v>
          </cell>
        </row>
        <row r="1523">
          <cell r="C1523" t="str">
            <v>------------Đội Kiểm tra nội bộ (149682)</v>
          </cell>
        </row>
        <row r="1524">
          <cell r="C1524" t="str">
            <v>------------Đội Quản lý nợ và cưỡng chế nợ thuế (149683)</v>
          </cell>
        </row>
        <row r="1525">
          <cell r="C1525" t="str">
            <v>------------Đội Tổng hợp - Nghiệp vụ - Dự toán - Pháp chế (149684)</v>
          </cell>
        </row>
        <row r="1526">
          <cell r="C1526" t="str">
            <v>------------Đội Hành chính - Nhân sự - Tài vụ - Ấn chỉ (149685)</v>
          </cell>
        </row>
        <row r="1527">
          <cell r="C1527" t="str">
            <v>------------Đội trước bạ và thu khác (149686)</v>
          </cell>
        </row>
        <row r="1528">
          <cell r="C1528" t="str">
            <v>------------Một số Đội thuế liên phường, xã (149687)</v>
          </cell>
        </row>
        <row r="1529">
          <cell r="C1529" t="str">
            <v>---------Cục Thuế Tỉnh Nam Định (2301)</v>
          </cell>
        </row>
        <row r="1530">
          <cell r="C1530" t="str">
            <v>-----------Lãnh đạo Cục (5063)</v>
          </cell>
        </row>
        <row r="1531">
          <cell r="C1531" t="str">
            <v>-----------Văn phòng Cục (5048)</v>
          </cell>
        </row>
        <row r="1532">
          <cell r="C1532" t="str">
            <v>-----------Phòng Kiểm tra nội bộ (5055)</v>
          </cell>
        </row>
        <row r="1533">
          <cell r="C1533" t="str">
            <v>-----------Phòng Tổ chức cán bộ (5066)</v>
          </cell>
        </row>
        <row r="1534">
          <cell r="C1534" t="str">
            <v>-----------Phòng Quản lý nợ và cưỡng chế nợ thuế (5056)</v>
          </cell>
        </row>
        <row r="1535">
          <cell r="C1535" t="str">
            <v>-----------Phòng Kê khai và Kế toán thuế (5057)</v>
          </cell>
        </row>
        <row r="1536">
          <cell r="C1536" t="str">
            <v>-----------Phòng Tuyên truyền-Hỗ trợ Người nộp thuế (5058)</v>
          </cell>
        </row>
        <row r="1537">
          <cell r="C1537" t="str">
            <v>-----------Phòng Quản lý Hộ kinh doanh, cá nhân và thu khác (5062)</v>
          </cell>
        </row>
        <row r="1538">
          <cell r="C1538" t="str">
            <v>-----------Phòng Nghiệp vụ - Dự toán - Pháp chế (5040)</v>
          </cell>
        </row>
        <row r="1539">
          <cell r="C1539" t="str">
            <v>-----------Phòng Thanh tra- Kiểm tra 1 (5044)</v>
          </cell>
        </row>
        <row r="1540">
          <cell r="C1540" t="str">
            <v>-----------Phòng Thanh tra- Kiểm tra 2 (5045)</v>
          </cell>
        </row>
        <row r="1541">
          <cell r="C1541" t="str">
            <v>-----------Phòng Thanh tra- Kiểm tra 3 (5046)</v>
          </cell>
        </row>
        <row r="1542">
          <cell r="C1542" t="str">
            <v>-----------Phòng Công nghệ thông tin (5047)</v>
          </cell>
        </row>
        <row r="1543">
          <cell r="C1543" t="str">
            <v>-----------Phòng Thanh tra thuế số 1 (5041)</v>
          </cell>
        </row>
        <row r="1544">
          <cell r="C1544" t="str">
            <v>-----------Phòng Thanh tra thuế số 2 (5042)</v>
          </cell>
        </row>
        <row r="1545">
          <cell r="C1545" t="str">
            <v>-----------Phòng Kiểm tra thuế (5043)</v>
          </cell>
        </row>
        <row r="1546">
          <cell r="C1546" t="str">
            <v>-----------Phòng Kiểm tra thuế số 1 (5053)</v>
          </cell>
        </row>
        <row r="1547">
          <cell r="C1547" t="str">
            <v>-----------Phòng Kiểm tra thuế số 2 (5054)</v>
          </cell>
        </row>
        <row r="1548">
          <cell r="C1548" t="str">
            <v>-----------Phòng Tổng hợp-Nghiệp vụ-Dự toán (5064)</v>
          </cell>
        </row>
        <row r="1549">
          <cell r="C1549" t="str">
            <v>-----------Phòng Thanh tra thuế (5065)</v>
          </cell>
        </row>
        <row r="1550">
          <cell r="C1550" t="str">
            <v>-----------Phòng Hành chính - Quản trị - Tài vụ - Ấn chỉ (5067)</v>
          </cell>
        </row>
        <row r="1551">
          <cell r="C1551" t="str">
            <v>-----------Phòng Tin Học (5068)</v>
          </cell>
        </row>
        <row r="1552">
          <cell r="C1552" t="str">
            <v>-----------Phòng Thuế trước bạ và thu khác (149499)</v>
          </cell>
        </row>
        <row r="1553">
          <cell r="C1553" t="str">
            <v>-----------Phòng Nghiệp vụ thuế (149500)</v>
          </cell>
        </row>
        <row r="1554">
          <cell r="C1554" t="str">
            <v>-----------Phòng Tổng hợp dự toán (149501)</v>
          </cell>
        </row>
        <row r="1555">
          <cell r="C1555" t="str">
            <v>-----------Phòng Quản lý ấn chỉ (149502)</v>
          </cell>
        </row>
        <row r="1556">
          <cell r="C1556" t="str">
            <v>-----------Phòng tin học và xử lý dữ liệu về thuế (149503)</v>
          </cell>
        </row>
        <row r="1557">
          <cell r="C1557" t="str">
            <v>-----------Phòng Quản lý doanh nghiệp (149504)</v>
          </cell>
        </row>
        <row r="1558">
          <cell r="C1558" t="str">
            <v>-----------Chi cục Thuế Huyện Xuân Trường (2309)</v>
          </cell>
        </row>
        <row r="1559">
          <cell r="C1559" t="str">
            <v>------------Đội Tuyên truyền - hỗ trợ người nộp thuế (149505)</v>
          </cell>
        </row>
        <row r="1560">
          <cell r="C1560" t="str">
            <v>------------Đội Kê khai - Kế toán thuế và Tin học (149506)</v>
          </cell>
        </row>
        <row r="1561">
          <cell r="C1561" t="str">
            <v>------------Đội Kiểm tra nội bộ (149507)</v>
          </cell>
        </row>
        <row r="1562">
          <cell r="C1562" t="str">
            <v>------------Đội Quản lý nợ và cưỡng chế nợ thuế (149508)</v>
          </cell>
        </row>
        <row r="1563">
          <cell r="C1563" t="str">
            <v>------------Đội Tổng hợp - Nghiệp vụ - Dự toán - Pháp chế (149509)</v>
          </cell>
        </row>
        <row r="1564">
          <cell r="C1564" t="str">
            <v>------------Đội Hành chính - Nhân sự - Tài vụ - Ấn chỉ (149510)</v>
          </cell>
        </row>
        <row r="1565">
          <cell r="C1565" t="str">
            <v>------------Đội trước bạ và thu khác (149511)</v>
          </cell>
        </row>
        <row r="1566">
          <cell r="C1566" t="str">
            <v>------------Một số Đội thuế liên phường, xã (149512)</v>
          </cell>
        </row>
        <row r="1567">
          <cell r="C1567" t="str">
            <v>-----------Chi cục Thuế Huyện Giao Thuỷ (2310)</v>
          </cell>
        </row>
        <row r="1568">
          <cell r="C1568" t="str">
            <v>------------Đội Tuyên truyền - hỗ trợ người nộp thuế (149513)</v>
          </cell>
        </row>
        <row r="1569">
          <cell r="C1569" t="str">
            <v>------------Đội Kê khai - Kế toán thuế và Tin học (149514)</v>
          </cell>
        </row>
        <row r="1570">
          <cell r="C1570" t="str">
            <v>------------Đội Kiểm tra nội bộ (149515)</v>
          </cell>
        </row>
        <row r="1571">
          <cell r="C1571" t="str">
            <v>------------Đội Quản lý nợ và cưỡng chế nợ thuế (149516)</v>
          </cell>
        </row>
        <row r="1572">
          <cell r="C1572" t="str">
            <v>------------Đội Tổng hợp - Nghiệp vụ - Dự toán - Pháp chế (149517)</v>
          </cell>
        </row>
        <row r="1573">
          <cell r="C1573" t="str">
            <v>------------Đội Hành chính - Nhân sự - Tài vụ - Ấn chỉ (149518)</v>
          </cell>
        </row>
        <row r="1574">
          <cell r="C1574" t="str">
            <v>------------Đội trước bạ và thu khác (149519)</v>
          </cell>
        </row>
        <row r="1575">
          <cell r="C1575" t="str">
            <v>------------Một số Đội thuế liên phường, xã (149520)</v>
          </cell>
        </row>
        <row r="1576">
          <cell r="C1576" t="str">
            <v>-----------Chi cục Thuế Huyện Nghĩa Hưng (2306)</v>
          </cell>
        </row>
        <row r="1577">
          <cell r="C1577" t="str">
            <v>------------Đội Tuyên truyền - hỗ trợ người nộp thuế (149521)</v>
          </cell>
        </row>
        <row r="1578">
          <cell r="C1578" t="str">
            <v>------------Đội Kê khai - Kế toán thuế và Tin học (149522)</v>
          </cell>
        </row>
        <row r="1579">
          <cell r="C1579" t="str">
            <v>------------Đội Kiểm tra nội bộ (149523)</v>
          </cell>
        </row>
        <row r="1580">
          <cell r="C1580" t="str">
            <v>------------Đội Quản lý nợ và cưỡng chế nợ thuế (149524)</v>
          </cell>
        </row>
        <row r="1581">
          <cell r="C1581" t="str">
            <v>------------Đội Tổng hợp - Nghiệp vụ - Dự toán - Pháp chế (149525)</v>
          </cell>
        </row>
        <row r="1582">
          <cell r="C1582" t="str">
            <v>------------Đội Hành chính - Nhân sự - Tài vụ - Ấn chỉ (149526)</v>
          </cell>
        </row>
        <row r="1583">
          <cell r="C1583" t="str">
            <v>------------Đội trước bạ và thu khác (149527)</v>
          </cell>
        </row>
        <row r="1584">
          <cell r="C1584" t="str">
            <v>------------Một số Đội thuế liên phường, xã (149528)</v>
          </cell>
        </row>
        <row r="1585">
          <cell r="C1585" t="str">
            <v>-----------Chi cục Thuế Huyện Hải Hậu (2311)</v>
          </cell>
        </row>
        <row r="1586">
          <cell r="C1586" t="str">
            <v>------------Đội Tuyên truyền - hỗ trợ người nộp thuế (149529)</v>
          </cell>
        </row>
        <row r="1587">
          <cell r="C1587" t="str">
            <v>------------Đội Kê khai - Kế toán thuế và Tin học (149530)</v>
          </cell>
        </row>
        <row r="1588">
          <cell r="C1588" t="str">
            <v>------------Đội Kiểm tra nội bộ (149531)</v>
          </cell>
        </row>
        <row r="1589">
          <cell r="C1589" t="str">
            <v>------------Đội Quản lý nợ và cưỡng chế nợ thuế (149532)</v>
          </cell>
        </row>
        <row r="1590">
          <cell r="C1590" t="str">
            <v>------------Đội Tổng hợp - Nghiệp vụ - Dự toán - Pháp chế (149553)</v>
          </cell>
        </row>
        <row r="1591">
          <cell r="C1591" t="str">
            <v>------------Đội Hành chính - Nhân sự - Tài vụ - Ấn chỉ (149554)</v>
          </cell>
        </row>
        <row r="1592">
          <cell r="C1592" t="str">
            <v>------------Đội trước bạ và thu khác (149555)</v>
          </cell>
        </row>
        <row r="1593">
          <cell r="C1593" t="str">
            <v>------------Một số Đội thuế liên phường, xã (149556)</v>
          </cell>
        </row>
        <row r="1594">
          <cell r="C1594" t="str">
            <v>-----------Chi cục Thuế khu vực Thành phố Nam Định - Mỹ Lộc (5059)</v>
          </cell>
        </row>
        <row r="1595">
          <cell r="C1595" t="str">
            <v>------------Đội Tuyên truyền - hỗ trợ người nộp thuế (149557)</v>
          </cell>
        </row>
        <row r="1596">
          <cell r="C1596" t="str">
            <v>------------Đội Kê khai - Kế toán thuế và Tin học (149558)</v>
          </cell>
        </row>
        <row r="1597">
          <cell r="C1597" t="str">
            <v>------------Đội Kiểm tra nội bộ (149559)</v>
          </cell>
        </row>
        <row r="1598">
          <cell r="C1598" t="str">
            <v>------------Đội Quản lý nợ và cưỡng chế nợ thuế (149560)</v>
          </cell>
        </row>
        <row r="1599">
          <cell r="C1599" t="str">
            <v>------------Đội Tổng hợp - Nghiệp vụ - Dự toán - Pháp chế (149561)</v>
          </cell>
        </row>
        <row r="1600">
          <cell r="C1600" t="str">
            <v>------------Đội Hành chính - Nhân sự - Tài vụ - Ấn chỉ (149562)</v>
          </cell>
        </row>
        <row r="1601">
          <cell r="C1601" t="str">
            <v>------------Đội trước bạ và thu khác (149563)</v>
          </cell>
        </row>
        <row r="1602">
          <cell r="C1602" t="str">
            <v>------------Một số Đội thuế liên phường, xã (149564)</v>
          </cell>
        </row>
        <row r="1603">
          <cell r="C1603" t="str">
            <v>-----------Chi cục Thuế khu vực Ý Yên - Vụ Bản (5060)</v>
          </cell>
        </row>
        <row r="1604">
          <cell r="C1604" t="str">
            <v>------------Đội Tuyên truyền - hỗ trợ người nộp thuế (149565)</v>
          </cell>
        </row>
        <row r="1605">
          <cell r="C1605" t="str">
            <v>------------Đội Kê khai - Kế toán thuế và Tin học (149566)</v>
          </cell>
        </row>
        <row r="1606">
          <cell r="C1606" t="str">
            <v>------------Đội Kiểm tra nội bộ (149567)</v>
          </cell>
        </row>
        <row r="1607">
          <cell r="C1607" t="str">
            <v>------------Đội Quản lý nợ và cưỡng chế nợ thuế (149568)</v>
          </cell>
        </row>
        <row r="1608">
          <cell r="C1608" t="str">
            <v>------------Đội Tổng hợp - Nghiệp vụ - Dự toán - Pháp chế (149569)</v>
          </cell>
        </row>
        <row r="1609">
          <cell r="C1609" t="str">
            <v>------------Đội Hành chính - Nhân sự - Tài vụ - Ấn chỉ (149570)</v>
          </cell>
        </row>
        <row r="1610">
          <cell r="C1610" t="str">
            <v>------------Đội trước bạ và thu khác (149571)</v>
          </cell>
        </row>
        <row r="1611">
          <cell r="C1611" t="str">
            <v>------------Một số Đội thuế liên phường, xã (149572)</v>
          </cell>
        </row>
        <row r="1612">
          <cell r="C1612" t="str">
            <v>-----------Chi cục Thuế khu vực Nam Ninh (5061)</v>
          </cell>
        </row>
        <row r="1613">
          <cell r="C1613" t="str">
            <v>------------Đội Tuyên truyền - hỗ trợ người nộp thuế (149533)</v>
          </cell>
        </row>
        <row r="1614">
          <cell r="C1614" t="str">
            <v>------------Đội Kê khai - Kế toán thuế và Tin học (149534)</v>
          </cell>
        </row>
        <row r="1615">
          <cell r="C1615" t="str">
            <v>------------Đội Kiểm tra nội bộ (149535)</v>
          </cell>
        </row>
        <row r="1616">
          <cell r="C1616" t="str">
            <v>------------Đội Quản lý nợ và cưỡng chế nợ thuế (149536)</v>
          </cell>
        </row>
        <row r="1617">
          <cell r="C1617" t="str">
            <v>------------Đội Tổng hợp - Nghiệp vụ - Dự toán - Pháp chế (149537)</v>
          </cell>
        </row>
        <row r="1618">
          <cell r="C1618" t="str">
            <v>------------Đội Hành chính - Nhân sự - Tài vụ - Ấn chỉ (149538)</v>
          </cell>
        </row>
        <row r="1619">
          <cell r="C1619" t="str">
            <v>------------Đội trước bạ và thu khác (149539)</v>
          </cell>
        </row>
        <row r="1620">
          <cell r="C1620" t="str">
            <v>------------Một số Đội thuế liên phường, xã (149540)</v>
          </cell>
        </row>
        <row r="1621">
          <cell r="C1621" t="str">
            <v>-----------Chi cục Thuế  Thành phố Nam Định (12211)</v>
          </cell>
        </row>
        <row r="1622">
          <cell r="C1622" t="str">
            <v>------------Đội Tuyên truyền - hỗ trợ người nộp thuế (149541)</v>
          </cell>
        </row>
        <row r="1623">
          <cell r="C1623" t="str">
            <v>------------Đội Kê khai - Kế toán thuế và Tin học (149542)</v>
          </cell>
        </row>
        <row r="1624">
          <cell r="C1624" t="str">
            <v>------------Đội Kiểm tra nội bộ (149543)</v>
          </cell>
        </row>
        <row r="1625">
          <cell r="C1625" t="str">
            <v>------------Đội Quản lý nợ và cưỡng chế nợ thuế (149544)</v>
          </cell>
        </row>
        <row r="1626">
          <cell r="C1626" t="str">
            <v>------------Đội Tổng hợp - Nghiệp vụ - Dự toán - Pháp chế (149545)</v>
          </cell>
        </row>
        <row r="1627">
          <cell r="C1627" t="str">
            <v>------------Đội Hành chính - Nhân sự - Tài vụ - Ấn chỉ (149546)</v>
          </cell>
        </row>
        <row r="1628">
          <cell r="C1628" t="str">
            <v>------------Đội trước bạ và thu khác (149547)</v>
          </cell>
        </row>
        <row r="1629">
          <cell r="C1629" t="str">
            <v>------------Một số Đội thuế liên phường, xã (149548)</v>
          </cell>
        </row>
        <row r="1630">
          <cell r="C1630" t="str">
            <v>-----------Chi cục thuế Huyện Mỹ Lộc (12212)</v>
          </cell>
        </row>
        <row r="1631">
          <cell r="C1631" t="str">
            <v>------------Đội Tuyên truyền - hỗ trợ người nộp thuế (149549)</v>
          </cell>
        </row>
        <row r="1632">
          <cell r="C1632" t="str">
            <v>------------Đội Kê khai - Kế toán thuế và Tin học (149550)</v>
          </cell>
        </row>
        <row r="1633">
          <cell r="C1633" t="str">
            <v>------------Đội Kiểm tra nội bộ (149551)</v>
          </cell>
        </row>
        <row r="1634">
          <cell r="C1634" t="str">
            <v>------------Đội Quản lý nợ và cưỡng chế nợ thuế (149552)</v>
          </cell>
        </row>
        <row r="1635">
          <cell r="C1635" t="str">
            <v>------------Đội Tổng hợp - Nghiệp vụ - Dự toán - Pháp chế (149052)</v>
          </cell>
        </row>
        <row r="1636">
          <cell r="C1636" t="str">
            <v>------------Đội Hành chính - Nhân sự - Tài vụ - Ấn chỉ (149053)</v>
          </cell>
        </row>
        <row r="1637">
          <cell r="C1637" t="str">
            <v>------------Đội trước bạ và thu khác (149054)</v>
          </cell>
        </row>
        <row r="1638">
          <cell r="C1638" t="str">
            <v>------------Một số Đội thuế liên phường, xã (149055)</v>
          </cell>
        </row>
        <row r="1639">
          <cell r="C1639" t="str">
            <v>-----------Chi cục Thuế khu vực Ý Yên (12213)</v>
          </cell>
        </row>
        <row r="1640">
          <cell r="C1640" t="str">
            <v>------------Đội Tuyên truyền - hỗ trợ người nộp thuế (149056)</v>
          </cell>
        </row>
        <row r="1641">
          <cell r="C1641" t="str">
            <v>------------Đội Kê khai - Kế toán thuế và Tin học (149057)</v>
          </cell>
        </row>
        <row r="1642">
          <cell r="C1642" t="str">
            <v>------------Đội Kiểm tra nội bộ (149058)</v>
          </cell>
        </row>
        <row r="1643">
          <cell r="C1643" t="str">
            <v>------------Đội Quản lý nợ và cưỡng chế nợ thuế (149059)</v>
          </cell>
        </row>
        <row r="1644">
          <cell r="C1644" t="str">
            <v>------------Đội Tổng hợp - Nghiệp vụ - Dự toán - Pháp chế (149060)</v>
          </cell>
        </row>
        <row r="1645">
          <cell r="C1645" t="str">
            <v>------------Đội Hành chính - Nhân sự - Tài vụ - Ấn chỉ (149061)</v>
          </cell>
        </row>
        <row r="1646">
          <cell r="C1646" t="str">
            <v>------------Đội trước bạ và thu khác (149062)</v>
          </cell>
        </row>
        <row r="1647">
          <cell r="C1647" t="str">
            <v>------------Một số Đội thuế liên phường, xã (149063)</v>
          </cell>
        </row>
        <row r="1648">
          <cell r="C1648" t="str">
            <v>-----------Chi cục thuế Huyện Vụ Bản (12214)</v>
          </cell>
        </row>
        <row r="1649">
          <cell r="C1649" t="str">
            <v>------------Đội Tuyên truyền - hỗ trợ người nộp thuế (149064)</v>
          </cell>
        </row>
        <row r="1650">
          <cell r="C1650" t="str">
            <v>------------Đội Kê khai - Kế toán thuế và Tin học (149065)</v>
          </cell>
        </row>
        <row r="1651">
          <cell r="C1651" t="str">
            <v>------------Đội Kiểm tra nội bộ (149066)</v>
          </cell>
        </row>
        <row r="1652">
          <cell r="C1652" t="str">
            <v>------------Đội Quản lý nợ và cưỡng chế nợ thuế (149067)</v>
          </cell>
        </row>
        <row r="1653">
          <cell r="C1653" t="str">
            <v>------------Đội Tổng hợp - Nghiệp vụ - Dự toán - Pháp chế (149068)</v>
          </cell>
        </row>
        <row r="1654">
          <cell r="C1654" t="str">
            <v>------------Đội Hành chính - Nhân sự - Tài vụ - Ấn chỉ (149069)</v>
          </cell>
        </row>
        <row r="1655">
          <cell r="C1655" t="str">
            <v>------------Đội trước bạ và thu khác (149070)</v>
          </cell>
        </row>
        <row r="1656">
          <cell r="C1656" t="str">
            <v>------------Một số Đội thuế liên phường, xã (149071)</v>
          </cell>
        </row>
        <row r="1657">
          <cell r="C1657" t="str">
            <v>-----------Chi cục thuế Huyện Nam Trực (12215)</v>
          </cell>
        </row>
        <row r="1658">
          <cell r="C1658" t="str">
            <v>------------Đội Tuyên truyền - hỗ trợ người nộp thuế (148981)</v>
          </cell>
        </row>
        <row r="1659">
          <cell r="C1659" t="str">
            <v>------------Đội Kê khai - Kế toán thuế và Tin học (148982)</v>
          </cell>
        </row>
        <row r="1660">
          <cell r="C1660" t="str">
            <v>------------Đội Kiểm tra nội bộ (148983)</v>
          </cell>
        </row>
        <row r="1661">
          <cell r="C1661" t="str">
            <v>------------Đội Quản lý nợ và cưỡng chế nợ thuế (148984)</v>
          </cell>
        </row>
        <row r="1662">
          <cell r="C1662" t="str">
            <v>------------Đội Tổng hợp - Nghiệp vụ - Dự toán - Pháp chế (148985)</v>
          </cell>
        </row>
        <row r="1663">
          <cell r="C1663" t="str">
            <v>------------Đội Hành chính - Nhân sự - Tài vụ - Ấn chỉ (148986)</v>
          </cell>
        </row>
        <row r="1664">
          <cell r="C1664" t="str">
            <v>------------Đội trước bạ và thu khác (148987)</v>
          </cell>
        </row>
        <row r="1665">
          <cell r="C1665" t="str">
            <v>------------Một số Đội thuế liên phường, xã (148988)</v>
          </cell>
        </row>
        <row r="1666">
          <cell r="C1666" t="str">
            <v>-----------Chi cục thuế Huyện Trực Ninh (12216)</v>
          </cell>
        </row>
        <row r="1667">
          <cell r="C1667" t="str">
            <v>------------Đội Tuyên truyền - hỗ trợ người nộp thuế (148989)</v>
          </cell>
        </row>
        <row r="1668">
          <cell r="C1668" t="str">
            <v>------------Đội Kê khai - Kế toán thuế và Tin học (148990)</v>
          </cell>
        </row>
        <row r="1669">
          <cell r="C1669" t="str">
            <v>------------Đội Kiểm tra nội bộ (148991)</v>
          </cell>
        </row>
        <row r="1670">
          <cell r="C1670" t="str">
            <v>------------Đội Quản lý nợ và cưỡng chế nợ thuế (148992)</v>
          </cell>
        </row>
        <row r="1671">
          <cell r="C1671" t="str">
            <v>------------Đội Tổng hợp - Nghiệp vụ - Dự toán - Pháp chế (148993)</v>
          </cell>
        </row>
        <row r="1672">
          <cell r="C1672" t="str">
            <v>------------Đội Hành chính - Nhân sự - Tài vụ - Ấn chỉ (148994)</v>
          </cell>
        </row>
        <row r="1673">
          <cell r="C1673" t="str">
            <v>------------Đội trước bạ và thu khác (148995)</v>
          </cell>
        </row>
        <row r="1674">
          <cell r="C1674" t="str">
            <v>------------Một số Đội thuế liên phường, xã (148996)</v>
          </cell>
        </row>
        <row r="1675">
          <cell r="C1675" t="str">
            <v>---------Cục Thuế Tỉnh Thái Bình (2285)</v>
          </cell>
        </row>
        <row r="1676">
          <cell r="C1676" t="str">
            <v>-----------Lãnh đạo Cục (5247)</v>
          </cell>
        </row>
        <row r="1677">
          <cell r="C1677" t="str">
            <v>-----------Văn phòng Cục (5253)</v>
          </cell>
        </row>
        <row r="1678">
          <cell r="C1678" t="str">
            <v>-----------Phòng Tổ chức cán bộ (5252)</v>
          </cell>
        </row>
        <row r="1679">
          <cell r="C1679" t="str">
            <v>-----------Phòng Tuyên truyền - Hỗ trợ người nộp thuế (5250)</v>
          </cell>
        </row>
        <row r="1680">
          <cell r="C1680" t="str">
            <v>-----------Phòng Quản lý nợ và cưỡng chế nợ thuế (5248)</v>
          </cell>
        </row>
        <row r="1681">
          <cell r="C1681" t="str">
            <v>-----------Phòng Nghiệp vụ - Dự toán - Pháp chế (5251)</v>
          </cell>
        </row>
        <row r="1682">
          <cell r="C1682" t="str">
            <v>-----------Phòng Kiểm tra nội bộ (5254)</v>
          </cell>
        </row>
        <row r="1683">
          <cell r="C1683" t="str">
            <v>-----------Phòng Công nghệ thông tin (5246)</v>
          </cell>
        </row>
        <row r="1684">
          <cell r="C1684" t="str">
            <v>-----------Phòng Quản lý hộ kinh doanh, cá nhân và thu khác (5189)</v>
          </cell>
        </row>
        <row r="1685">
          <cell r="C1685" t="str">
            <v>-----------Phòng Kê khai và Kế toán thuế (5255)</v>
          </cell>
        </row>
        <row r="1686">
          <cell r="C1686" t="str">
            <v>-----------Phòng Thanh tra - Kiểm tra số 1 (5243)</v>
          </cell>
        </row>
        <row r="1687">
          <cell r="C1687" t="str">
            <v>-----------Phòng Thanh tra - Kiểm tra số 2 (5244)</v>
          </cell>
        </row>
        <row r="1688">
          <cell r="C1688" t="str">
            <v>-----------Phòng Thanh tra - Kiểm tra số 3 (5245)</v>
          </cell>
        </row>
        <row r="1689">
          <cell r="C1689" t="str">
            <v>-----------Phòng Tổng hợp dự toán (149023)</v>
          </cell>
        </row>
        <row r="1690">
          <cell r="C1690" t="str">
            <v>-----------Phòng tin học và xử lý dữ liệu về thuế (149024)</v>
          </cell>
        </row>
        <row r="1691">
          <cell r="C1691" t="str">
            <v>-----------Phòng Quản lý doanh nghiệp (149025)</v>
          </cell>
        </row>
        <row r="1692">
          <cell r="C1692" t="str">
            <v>-----------Phòng Thuế trước bạ và thu khác (5249)</v>
          </cell>
        </row>
        <row r="1693">
          <cell r="C1693" t="str">
            <v>-----------Phòng Thanh tra và xử lý tố tụng về thuế (5239)</v>
          </cell>
        </row>
        <row r="1694">
          <cell r="C1694" t="str">
            <v>-----------Phòng TCCB, đào tạo và thi đua tuyên truyền (5240)</v>
          </cell>
        </row>
        <row r="1695">
          <cell r="C1695" t="str">
            <v>-----------Phòng Hành chính - Quản trị - Tài vụ (5241)</v>
          </cell>
        </row>
        <row r="1696">
          <cell r="C1696" t="str">
            <v>-----------Phòng Kế hoạch, Kế toán - Thống kê (5213)</v>
          </cell>
        </row>
        <row r="1697">
          <cell r="C1697" t="str">
            <v>-----------Phòng Quản lý Ấn chỉ (5214)</v>
          </cell>
        </row>
        <row r="1698">
          <cell r="C1698" t="str">
            <v>-----------Phòng Thuế XN quốc doanh (5190)</v>
          </cell>
        </row>
        <row r="1699">
          <cell r="C1699" t="str">
            <v>-----------Phòng Quản lý thuế các DN NQD và QD Quận, Huyện (5192)</v>
          </cell>
        </row>
        <row r="1700">
          <cell r="C1700" t="str">
            <v>-----------Phòng Nghiệp vụ thuế (5193)</v>
          </cell>
        </row>
        <row r="1701">
          <cell r="C1701" t="str">
            <v>-----------Chi cục Thuế khu vực Quỳnh Phụ - Hưng Hà (12644)</v>
          </cell>
        </row>
        <row r="1702">
          <cell r="C1702" t="str">
            <v>------------Lãnh đạo Chi cục Thuế (149026)</v>
          </cell>
        </row>
        <row r="1703">
          <cell r="C1703" t="str">
            <v>------------Tổ xử lý dữ liệu (149027)</v>
          </cell>
        </row>
        <row r="1704">
          <cell r="C1704" t="str">
            <v>------------Đội Quản lý doanh nghiệp (149028)</v>
          </cell>
        </row>
        <row r="1705">
          <cell r="C1705" t="str">
            <v>------------Tổ Thanh tra, Kiểm tra (149029)</v>
          </cell>
        </row>
        <row r="1706">
          <cell r="C1706" t="str">
            <v>------------Đội Hành chính - Nhân sự - Tài vụ - Quản trị- Ấn chỉ (149030)</v>
          </cell>
        </row>
        <row r="1707">
          <cell r="C1707" t="str">
            <v>------------Đội Quản lý nợ và cưỡng chế nợ thuế (149031)</v>
          </cell>
        </row>
        <row r="1708">
          <cell r="C1708" t="str">
            <v>------------Đội Quản lý thuế xã (149032)</v>
          </cell>
        </row>
        <row r="1709">
          <cell r="C1709" t="str">
            <v>------------Đội Kê khai - Kế toán thuế và Tin học (149033)</v>
          </cell>
        </row>
        <row r="1710">
          <cell r="C1710" t="str">
            <v>------------Đội Trước bạ và thu khác (149034)</v>
          </cell>
        </row>
        <row r="1711">
          <cell r="C1711" t="str">
            <v>------------Đội Tuyên truyền - Hỗ trợ người nộp thuế (149035)</v>
          </cell>
        </row>
        <row r="1712">
          <cell r="C1712" t="str">
            <v>------------Đội Nghiệp vụ Quản lý thuế (149036)</v>
          </cell>
        </row>
        <row r="1713">
          <cell r="C1713" t="str">
            <v>------------Đội Kiểm tra thuế (149037)</v>
          </cell>
        </row>
        <row r="1714">
          <cell r="C1714" t="str">
            <v>------------Đội Nghiệp vụ - Tuyên truyền - Hỗ trợ người nộp thuế (149038)</v>
          </cell>
        </row>
        <row r="1715">
          <cell r="C1715" t="str">
            <v>-----------Chi cục Thuế khu vực thành phố Thái Bình - Vũ Thư (12650)</v>
          </cell>
        </row>
        <row r="1716">
          <cell r="C1716" t="str">
            <v>------------Lãnh đạo Chi cục Thuế (149039)</v>
          </cell>
        </row>
        <row r="1717">
          <cell r="C1717" t="str">
            <v>------------Tổ xử lý dữ liệu (149040)</v>
          </cell>
        </row>
        <row r="1718">
          <cell r="C1718" t="str">
            <v>------------Đội Quản lý doanh nghiệp (149041)</v>
          </cell>
        </row>
        <row r="1719">
          <cell r="C1719" t="str">
            <v>------------Tổ Thanh tra, Kiểm tra (149042)</v>
          </cell>
        </row>
        <row r="1720">
          <cell r="C1720" t="str">
            <v>------------Đội Hành chính - Nhân sự - Tài vụ - Quản trị- Ấn chỉ (149043)</v>
          </cell>
        </row>
        <row r="1721">
          <cell r="C1721" t="str">
            <v>------------Đội Quản lý nợ và cưỡng chế nợ thuế (149044)</v>
          </cell>
        </row>
        <row r="1722">
          <cell r="C1722" t="str">
            <v>------------Đội Quản lý thuế xã (149045)</v>
          </cell>
        </row>
        <row r="1723">
          <cell r="C1723" t="str">
            <v>------------Đội Kê khai - Kế toán thuế và Tin học (149046)</v>
          </cell>
        </row>
        <row r="1724">
          <cell r="C1724" t="str">
            <v>------------Đội Trước bạ và thu khác (149047)</v>
          </cell>
        </row>
        <row r="1725">
          <cell r="C1725" t="str">
            <v>------------Đội Tuyên truyền - Hỗ trợ người nộp thuế (149048)</v>
          </cell>
        </row>
        <row r="1726">
          <cell r="C1726" t="str">
            <v>------------Đội Nghiệp vụ Quản lý thuế (149049)</v>
          </cell>
        </row>
        <row r="1727">
          <cell r="C1727" t="str">
            <v>------------Đội Kiểm tra thuế (149050)</v>
          </cell>
        </row>
        <row r="1728">
          <cell r="C1728" t="str">
            <v>------------Đội Nghiệp vụ - Tuyên truyền - Hỗ trợ người nộp thuế (149051)</v>
          </cell>
        </row>
        <row r="1729">
          <cell r="C1729" t="str">
            <v>-----------Chi cục Thuế khu vực Tiền Hải - Kiến Xương (5074)</v>
          </cell>
        </row>
        <row r="1730">
          <cell r="C1730" t="str">
            <v>------------Lãnh đạo Chi cục Thuế (5077)</v>
          </cell>
        </row>
        <row r="1731">
          <cell r="C1731" t="str">
            <v>------------Đội Tuyên truyền - Hỗ trợ người nộp thuế (5079)</v>
          </cell>
        </row>
        <row r="1732">
          <cell r="C1732" t="str">
            <v>------------Đội Quản lý nợ và cưỡng chế nợ thuế (5080)</v>
          </cell>
        </row>
        <row r="1733">
          <cell r="C1733" t="str">
            <v>------------Đội Tuyên truyền - Hỗ trợ - Nghiệp vụ - Dự toán (5082)</v>
          </cell>
        </row>
        <row r="1734">
          <cell r="C1734" t="str">
            <v>------------Đội Kiểm tra thuế (5084)</v>
          </cell>
        </row>
        <row r="1735">
          <cell r="C1735" t="str">
            <v>------------Đội Kiểm tra 2 (5085)</v>
          </cell>
        </row>
        <row r="1736">
          <cell r="C1736" t="str">
            <v>------------Đội thuế Liên xã số 1 (5086)</v>
          </cell>
        </row>
        <row r="1737">
          <cell r="C1737" t="str">
            <v>------------Đội thuế số 3 (5088)</v>
          </cell>
        </row>
        <row r="1738">
          <cell r="C1738" t="str">
            <v>------------Đội thuế số 4 (5089)</v>
          </cell>
        </row>
        <row r="1739">
          <cell r="C1739" t="str">
            <v>------------Đội thuế Liên xã (5090)</v>
          </cell>
        </row>
        <row r="1740">
          <cell r="C1740" t="str">
            <v>------------Tổ xử lý dữ liệu (5091)</v>
          </cell>
        </row>
        <row r="1741">
          <cell r="C1741" t="str">
            <v>------------Đội Quản lý doanh nghiệp (5092)</v>
          </cell>
        </row>
        <row r="1742">
          <cell r="C1742" t="str">
            <v>------------Đội thuế số 5 (5093)</v>
          </cell>
        </row>
        <row r="1743">
          <cell r="C1743" t="str">
            <v>------------Đội thuế số 9 (5094)</v>
          </cell>
        </row>
        <row r="1744">
          <cell r="C1744" t="str">
            <v>------------Đội Kê khai - Kế toán thuế và Tin học (5096)</v>
          </cell>
        </row>
        <row r="1745">
          <cell r="C1745" t="str">
            <v>------------Đội Hành chính - Nhân sự - Tài vụ - Ấn chỉ (5097)</v>
          </cell>
        </row>
        <row r="1746">
          <cell r="C1746" t="str">
            <v>------------Đội Tổng hợp - Nghiệp vụ - Dự toán và Tuyên truyền (5098)</v>
          </cell>
        </row>
        <row r="1747">
          <cell r="C1747" t="str">
            <v>------------Đội Trước bạ và thu khác (5099)</v>
          </cell>
        </row>
        <row r="1748">
          <cell r="C1748" t="str">
            <v>------------Đội Tuyên truyền hỗ trợ Người nộp thuế &amp; ấn chỉ (5101)</v>
          </cell>
        </row>
        <row r="1749">
          <cell r="C1749" t="str">
            <v>------------Đội thuế số 1 (5102)</v>
          </cell>
        </row>
        <row r="1750">
          <cell r="C1750" t="str">
            <v>------------Đội thuế số 2 (5103)</v>
          </cell>
        </row>
        <row r="1751">
          <cell r="C1751" t="str">
            <v>------------Đội Nghiệp vụ Quản lý thuế (5105)</v>
          </cell>
        </row>
        <row r="1752">
          <cell r="C1752" t="str">
            <v>------------Đội Hành chính - Nhân sự - Tài vụ - Quản trị - Ấn chỉ (5106)</v>
          </cell>
        </row>
        <row r="1753">
          <cell r="C1753" t="str">
            <v>------------Đội Quản lý thuế xã số 1 (5107)</v>
          </cell>
        </row>
        <row r="1754">
          <cell r="C1754" t="str">
            <v>------------Đội Quản lý thuế xã số 2 (5108)</v>
          </cell>
        </row>
        <row r="1755">
          <cell r="C1755" t="str">
            <v>------------Đội Quản lý thuế xã số 3 (5109)</v>
          </cell>
        </row>
        <row r="1756">
          <cell r="C1756" t="str">
            <v>-----------Chi cục Thuế huyện Thái Thuỵ (2290)</v>
          </cell>
        </row>
        <row r="1757">
          <cell r="C1757" t="str">
            <v>------------Lãnh đạo Chi cục Thuế (5156)</v>
          </cell>
        </row>
        <row r="1758">
          <cell r="C1758" t="str">
            <v>------------Đội Hành chính - Nhân sự - Tài vụ - Quản trị - Ấn chỉ (5157)</v>
          </cell>
        </row>
        <row r="1759">
          <cell r="C1759" t="str">
            <v>------------Đội Tổng hợp - Nghiệp vụ - Dự toán (5158)</v>
          </cell>
        </row>
        <row r="1760">
          <cell r="C1760" t="str">
            <v>------------Đội Kê khai - Kế toán thuế và Tin học (5159)</v>
          </cell>
        </row>
        <row r="1761">
          <cell r="C1761" t="str">
            <v>------------Đội Quản lý nợ và cưỡng chế nợ thuế (5160)</v>
          </cell>
        </row>
        <row r="1762">
          <cell r="C1762" t="str">
            <v>------------Đội Tuyên truyền - Hỗ trợ - Tổng hợp - Nghiệp vụ - Dự toán (5161)</v>
          </cell>
        </row>
        <row r="1763">
          <cell r="C1763" t="str">
            <v>------------Đội Trước bạ và thu khác (5162)</v>
          </cell>
        </row>
        <row r="1764">
          <cell r="C1764" t="str">
            <v>------------Đội thuế Giành - Đông hồ (đội 1) (5163)</v>
          </cell>
        </row>
        <row r="1765">
          <cell r="C1765" t="str">
            <v>------------Đội thuế Diêm Điền ( Đội 2) (5164)</v>
          </cell>
        </row>
        <row r="1766">
          <cell r="C1766" t="str">
            <v>------------Đội thuế Chợ Cầu ( Đội 3) (5165)</v>
          </cell>
        </row>
        <row r="1767">
          <cell r="C1767" t="str">
            <v>------------Đội thuế Cầu Cau ( Độii 4) (5166)</v>
          </cell>
        </row>
        <row r="1768">
          <cell r="C1768" t="str">
            <v>------------Đội Kiểm tra thuế (5167)</v>
          </cell>
        </row>
        <row r="1769">
          <cell r="C1769" t="str">
            <v>------------Đội Quản lý thuế xã (5168)</v>
          </cell>
        </row>
        <row r="1770">
          <cell r="C1770" t="str">
            <v>------------Đội Liên xã Thuỵ Lương - Trình - Hồng - Dũng -Hải (5169)</v>
          </cell>
        </row>
        <row r="1771">
          <cell r="C1771" t="str">
            <v>------------Đội Nghiệp vụ Quản ly thuế (5151)</v>
          </cell>
        </row>
        <row r="1772">
          <cell r="C1772" t="str">
            <v>------------Đội Kiểm tra và Quản lý nợ thuế (5152)</v>
          </cell>
        </row>
        <row r="1773">
          <cell r="C1773" t="str">
            <v>------------Tổ xử lý dữ liệu (5153)</v>
          </cell>
        </row>
        <row r="1774">
          <cell r="C1774" t="str">
            <v>------------Đội Quản lý doanh nghiệp (5154)</v>
          </cell>
        </row>
        <row r="1775">
          <cell r="C1775" t="str">
            <v>------------Đội Thanh tra, kiểm tra (5155)</v>
          </cell>
        </row>
        <row r="1776">
          <cell r="C1776" t="str">
            <v>-----------Chi cục Thuế huyện Đông Hưng (2289)</v>
          </cell>
        </row>
        <row r="1777">
          <cell r="C1777" t="str">
            <v>------------Lãnh đạo Chi cục Thuế (5188)</v>
          </cell>
        </row>
        <row r="1778">
          <cell r="C1778" t="str">
            <v>------------Đội Nghiệp vụ Quản lý thuế (5171)</v>
          </cell>
        </row>
        <row r="1779">
          <cell r="C1779" t="str">
            <v>------------Tổ xử lý dữ liệu (5172)</v>
          </cell>
        </row>
        <row r="1780">
          <cell r="C1780" t="str">
            <v>------------Đội Quản lý doanh nghiệp (5173)</v>
          </cell>
        </row>
        <row r="1781">
          <cell r="C1781" t="str">
            <v>------------Đội thuế Đ.các - Đ.Động - Tr.Quang - Đ.quan (5174)</v>
          </cell>
        </row>
        <row r="1782">
          <cell r="C1782" t="str">
            <v>------------Đội Tuyên truyền - Hỗ trợ người nộp thuế (5175)</v>
          </cell>
        </row>
        <row r="1783">
          <cell r="C1783" t="str">
            <v>------------Đội Quản lý nợ và cưỡng chế nợ thuế (5176)</v>
          </cell>
        </row>
        <row r="1784">
          <cell r="C1784" t="str">
            <v>------------Đội Hành chính - Nhân sự - Tài vụ - Quản trị- Ấn chỉ (5177)</v>
          </cell>
        </row>
        <row r="1785">
          <cell r="C1785" t="str">
            <v>------------Đội Tổng hợp - Nghiệp vụ - Dự toán (5178)</v>
          </cell>
        </row>
        <row r="1786">
          <cell r="C1786" t="str">
            <v>------------Đội Kê khai - Kế toán thuế và Tin học (5179)</v>
          </cell>
        </row>
        <row r="1787">
          <cell r="C1787" t="str">
            <v>------------Đội Trước bạ và thu khác (5180)</v>
          </cell>
        </row>
        <row r="1788">
          <cell r="C1788" t="str">
            <v>------------Đội Kiểm tra thuế (5181)</v>
          </cell>
        </row>
        <row r="1789">
          <cell r="C1789" t="str">
            <v>------------Đội Tiên Hưng (5182)</v>
          </cell>
        </row>
        <row r="1790">
          <cell r="C1790" t="str">
            <v>------------Đội Đống Năm (5183)</v>
          </cell>
        </row>
        <row r="1791">
          <cell r="C1791" t="str">
            <v>------------Đội Quản lý thuế xã số 1 (5184)</v>
          </cell>
        </row>
        <row r="1792">
          <cell r="C1792" t="str">
            <v>------------Đội Quản lý thuế xã số 2 (5185)</v>
          </cell>
        </row>
        <row r="1793">
          <cell r="C1793" t="str">
            <v>------------Đội Châu Giang (5186)</v>
          </cell>
        </row>
        <row r="1794">
          <cell r="C1794" t="str">
            <v>------------Đội Đồng Phú - Hoa Nam - Hoa Lư (5187)</v>
          </cell>
        </row>
        <row r="1795">
          <cell r="C1795" t="str">
            <v>-----------Chi cục thuế Huyện Tiền Hải (12218)</v>
          </cell>
        </row>
        <row r="1796">
          <cell r="C1796" t="str">
            <v>------------Lãnh đạo Chi cục Thuế (148997)</v>
          </cell>
        </row>
        <row r="1797">
          <cell r="C1797" t="str">
            <v>------------Tổ xử lý dữ liệu (148998)</v>
          </cell>
        </row>
        <row r="1798">
          <cell r="C1798" t="str">
            <v>------------Đội Quản lý doanh nghiệp (148999)</v>
          </cell>
        </row>
        <row r="1799">
          <cell r="C1799" t="str">
            <v>------------Tổ Thanh tra, Kiểm tra (149000)</v>
          </cell>
        </row>
        <row r="1800">
          <cell r="C1800" t="str">
            <v>------------Đội Hành chính - Nhân sự - Tài vụ - Quản trị- Ấn chỉ (149001)</v>
          </cell>
        </row>
        <row r="1801">
          <cell r="C1801" t="str">
            <v>------------Đội Quản lý nợ và cưỡng chế nợ thuế (149002)</v>
          </cell>
        </row>
        <row r="1802">
          <cell r="C1802" t="str">
            <v>------------Đội Quản lý thuế xã (149003)</v>
          </cell>
        </row>
        <row r="1803">
          <cell r="C1803" t="str">
            <v>------------Đội Kê khai - Kế toán thuế và Tin học (149004)</v>
          </cell>
        </row>
        <row r="1804">
          <cell r="C1804" t="str">
            <v>------------Đội Trước bạ và thu khác (149005)</v>
          </cell>
        </row>
        <row r="1805">
          <cell r="C1805" t="str">
            <v>------------Đội Tuyên truyền - Hỗ trợ người nộp thuế (149006)</v>
          </cell>
        </row>
        <row r="1806">
          <cell r="C1806" t="str">
            <v>------------Đội Nghiệp vụ Quản lý thuế (149007)</v>
          </cell>
        </row>
        <row r="1807">
          <cell r="C1807" t="str">
            <v>------------Đội Kiểm tra thuế (149008)</v>
          </cell>
        </row>
        <row r="1808">
          <cell r="C1808" t="str">
            <v>------------Đội Nghiệp vụ - Tuyên truyền - Hỗ trợ người nộp thuế (149009)</v>
          </cell>
        </row>
        <row r="1809">
          <cell r="C1809" t="str">
            <v>-----------Chi cục Thuế huyện Quỳnh Phụ (2287)</v>
          </cell>
        </row>
        <row r="1810">
          <cell r="C1810" t="str">
            <v>------------Lãnh đạo Chi cục Thuế (5124)</v>
          </cell>
        </row>
        <row r="1811">
          <cell r="C1811" t="str">
            <v>------------Tổ xử lý dữ liệu (5125)</v>
          </cell>
        </row>
        <row r="1812">
          <cell r="C1812" t="str">
            <v>------------Đội Quản lý doanh nghiệp (5126)</v>
          </cell>
        </row>
        <row r="1813">
          <cell r="C1813" t="str">
            <v>------------Tổ Thanh tra, Kiểm tra (5127)</v>
          </cell>
        </row>
        <row r="1814">
          <cell r="C1814" t="str">
            <v>------------Đội thuế Liên xã An Khê - An Hiệp (5128)</v>
          </cell>
        </row>
        <row r="1815">
          <cell r="C1815" t="str">
            <v>------------Đội thuế Q.ngọc - Q.châu - Q.sơn (5129)</v>
          </cell>
        </row>
        <row r="1816">
          <cell r="C1816" t="str">
            <v>------------Đội Hành chính - Nhân sự - Tài vụ - Quản trị- Ấn chỉ (5111)</v>
          </cell>
        </row>
        <row r="1817">
          <cell r="C1817" t="str">
            <v>------------Đội Quản lý nợ và cưỡng chế nợ thuế (5112)</v>
          </cell>
        </row>
        <row r="1818">
          <cell r="C1818" t="str">
            <v>------------Đội Kiểm tra thuế 1 (5113)</v>
          </cell>
        </row>
        <row r="1819">
          <cell r="C1819" t="str">
            <v>------------Đội Quản lý thuế xã (5114)</v>
          </cell>
        </row>
        <row r="1820">
          <cell r="C1820" t="str">
            <v>------------Đội Kê khai - Kế toán thuế và Tin học (5115)</v>
          </cell>
        </row>
        <row r="1821">
          <cell r="C1821" t="str">
            <v>------------Đội Trước bạ và thu khác (5116)</v>
          </cell>
        </row>
        <row r="1822">
          <cell r="C1822" t="str">
            <v>------------Đội Tuyên truyền - Hỗ trợ người nộp thuế (5117)</v>
          </cell>
        </row>
        <row r="1823">
          <cell r="C1823" t="str">
            <v>------------Đội thuế Bến Hiệp (Đội 1) (5118)</v>
          </cell>
        </row>
        <row r="1824">
          <cell r="C1824" t="str">
            <v>------------Đội thuế Thị trấn Quỳnh Côi (5119)</v>
          </cell>
        </row>
        <row r="1825">
          <cell r="C1825" t="str">
            <v>------------Đội thuế Cầu Nghìn (5120)</v>
          </cell>
        </row>
        <row r="1826">
          <cell r="C1826" t="str">
            <v>------------Đội Nghiệp vụ Quản lý thuế (5121)</v>
          </cell>
        </row>
        <row r="1827">
          <cell r="C1827" t="str">
            <v>------------Đội Kiểm tra thuế (5122)</v>
          </cell>
        </row>
        <row r="1828">
          <cell r="C1828" t="str">
            <v>------------Đội Nghiệp vụ - Tuyên truyền - Hỗ trợ người nộp thuế (5123)</v>
          </cell>
        </row>
        <row r="1829">
          <cell r="C1829" t="str">
            <v>-----------Chi cục thuế Huyện Kiến Xương (12219)</v>
          </cell>
        </row>
        <row r="1830">
          <cell r="C1830" t="str">
            <v>------------Lãnh đạo Chi cục Thuế (149011)</v>
          </cell>
        </row>
        <row r="1831">
          <cell r="C1831" t="str">
            <v>------------Tổ xử lý dữ liệu (149012)</v>
          </cell>
        </row>
        <row r="1832">
          <cell r="C1832" t="str">
            <v>------------Đội Quản lý doanh nghiệp (149013)</v>
          </cell>
        </row>
        <row r="1833">
          <cell r="C1833" t="str">
            <v>------------Tổ Thanh tra, Kiểm tra (149014)</v>
          </cell>
        </row>
        <row r="1834">
          <cell r="C1834" t="str">
            <v>------------Đội Hành chính - Nhân sự - Tài vụ - Quản trị- Ấn chỉ (149015)</v>
          </cell>
        </row>
        <row r="1835">
          <cell r="C1835" t="str">
            <v>------------Đội Quản lý nợ và cưỡng chế nợ thuế (149016)</v>
          </cell>
        </row>
        <row r="1836">
          <cell r="C1836" t="str">
            <v>------------Đội Quản lý thuế xã (149017)</v>
          </cell>
        </row>
        <row r="1837">
          <cell r="C1837" t="str">
            <v>------------Đội Kê khai - Kế toán thuế và Tin học (149018)</v>
          </cell>
        </row>
        <row r="1838">
          <cell r="C1838" t="str">
            <v>------------Đội Trước bạ và thu khác (149019)</v>
          </cell>
        </row>
        <row r="1839">
          <cell r="C1839" t="str">
            <v>------------Đội Tuyên truyền - Hỗ trợ người nộp thuế (149020)</v>
          </cell>
        </row>
        <row r="1840">
          <cell r="C1840" t="str">
            <v>------------Đội Nghiệp vụ Quản lý thuế (149021)</v>
          </cell>
        </row>
        <row r="1841">
          <cell r="C1841" t="str">
            <v>------------Đội Kiểm tra thuế (149022)</v>
          </cell>
        </row>
        <row r="1842">
          <cell r="C1842" t="str">
            <v>------------Đội Nghiệp vụ - Tuyên truyền - Hỗ trợ người nộp thuế (149010)</v>
          </cell>
        </row>
        <row r="1843">
          <cell r="C1843" t="str">
            <v>-----------Chi cục Thuế huyện Hưng Hà (2288)</v>
          </cell>
        </row>
        <row r="1844">
          <cell r="C1844" t="str">
            <v>------------Lãnh đạo Chi cục Thuế (5133)</v>
          </cell>
        </row>
        <row r="1845">
          <cell r="C1845" t="str">
            <v>------------Đội Kê khai - Kế toán thuế và Tin học (5134)</v>
          </cell>
        </row>
        <row r="1846">
          <cell r="C1846" t="str">
            <v>------------Đội Quản lý doanh nghiệp (5135)</v>
          </cell>
        </row>
        <row r="1847">
          <cell r="C1847" t="str">
            <v>------------Đội Tuyên truyền - Hỗ trợ người nộp thuế (5136)</v>
          </cell>
        </row>
        <row r="1848">
          <cell r="C1848" t="str">
            <v>------------Đội Kê khai KTT &amp; Tin học (5137)</v>
          </cell>
        </row>
        <row r="1849">
          <cell r="C1849" t="str">
            <v>------------Đội thuế số 8 (5138)</v>
          </cell>
        </row>
        <row r="1850">
          <cell r="C1850" t="str">
            <v>------------Tổ Thanh tra, Kiểm tra (5139)</v>
          </cell>
        </row>
        <row r="1851">
          <cell r="C1851" t="str">
            <v>------------Đội Kiểm tra thuế (5140)</v>
          </cell>
        </row>
        <row r="1852">
          <cell r="C1852" t="str">
            <v>------------Đội Quản lý nợ và cưỡng chế nợ thuế (5141)</v>
          </cell>
        </row>
        <row r="1853">
          <cell r="C1853" t="str">
            <v>------------Đội Tổng hợp - Nghiệp vụ - Dự toán (5142)</v>
          </cell>
        </row>
        <row r="1854">
          <cell r="C1854" t="str">
            <v>------------Đội Hành chính - Nhân sự - Tài vụ - Quản trị- Ấn chỉ (5143)</v>
          </cell>
        </row>
        <row r="1855">
          <cell r="C1855" t="str">
            <v>------------Đội Trước bạ và thu khác (5144)</v>
          </cell>
        </row>
        <row r="1856">
          <cell r="C1856" t="str">
            <v>------------Đội thuế số 1 (5145)</v>
          </cell>
        </row>
        <row r="1857">
          <cell r="C1857" t="str">
            <v>------------Đội thuế số 2 (5146)</v>
          </cell>
        </row>
        <row r="1858">
          <cell r="C1858" t="str">
            <v>------------Đội thuế số 3 (5147)</v>
          </cell>
        </row>
        <row r="1859">
          <cell r="C1859" t="str">
            <v>------------Đội thuế số 4 (5148)</v>
          </cell>
        </row>
        <row r="1860">
          <cell r="C1860" t="str">
            <v>------------Đội thuế Liên xã, thị trấn (5149)</v>
          </cell>
        </row>
        <row r="1861">
          <cell r="C1861" t="str">
            <v>------------Đội Nghiệp vụ Quản lý thuế (5131)</v>
          </cell>
        </row>
        <row r="1862">
          <cell r="C1862" t="str">
            <v>------------Đội Quản lý thuế xã (5132)</v>
          </cell>
        </row>
        <row r="1863">
          <cell r="C1863" t="str">
            <v>-----------Chi cục Thuế thành phố Thái Bình (2286)</v>
          </cell>
        </row>
        <row r="1864">
          <cell r="C1864" t="str">
            <v>------------Lãnh đạo Chi cục Thuế (5199)</v>
          </cell>
        </row>
        <row r="1865">
          <cell r="C1865" t="str">
            <v>------------Đội Hành chính - Nhân sự - Tài vụ - Quản trị - Ấn chỉ (5200)</v>
          </cell>
        </row>
        <row r="1866">
          <cell r="C1866" t="str">
            <v>------------Đội Tuyên truyền - Hỗ trợ người nộp thuế (5201)</v>
          </cell>
        </row>
        <row r="1867">
          <cell r="C1867" t="str">
            <v>------------Đội Trước bạ và thu khác (5202)</v>
          </cell>
        </row>
        <row r="1868">
          <cell r="C1868" t="str">
            <v>------------Đội Tổng hợp - Nghiệp vụ - Dự toán (5203)</v>
          </cell>
        </row>
        <row r="1869">
          <cell r="C1869" t="str">
            <v>------------Đội Kê khai - Kế toán thuế và Tin học (5204)</v>
          </cell>
        </row>
        <row r="1870">
          <cell r="C1870" t="str">
            <v>------------Đội Quản lý thuế thu nhập cá nhân (5205)</v>
          </cell>
        </row>
        <row r="1871">
          <cell r="C1871" t="str">
            <v>------------Đội Kiểm tra thuế số 1 (5206)</v>
          </cell>
        </row>
        <row r="1872">
          <cell r="C1872" t="str">
            <v>------------Đội Kiểm tra thuế số 2 (5207)</v>
          </cell>
        </row>
        <row r="1873">
          <cell r="C1873" t="str">
            <v>------------Đội Quản lý nợ và cưỡng chế nợ thuế (5208)</v>
          </cell>
        </row>
        <row r="1874">
          <cell r="C1874" t="str">
            <v>------------Đội Quản lý thuế liên xã phường số 2 (5209)</v>
          </cell>
        </row>
        <row r="1875">
          <cell r="C1875" t="str">
            <v>------------Đội Quản lý thuế liên xã phường số 1 (5210)</v>
          </cell>
        </row>
        <row r="1876">
          <cell r="C1876" t="str">
            <v>------------Đội Hồng Phong - Hoàng Diệu- Đông Hoà - Đông Thọ - Đông Mỹ (5211)</v>
          </cell>
        </row>
        <row r="1877">
          <cell r="C1877" t="str">
            <v>------------Đội Quản lý thuế liên xã phường số 3 (5212)</v>
          </cell>
        </row>
        <row r="1878">
          <cell r="C1878" t="str">
            <v>------------Đội Kê khai- Kế toán thuế- Tin học- Nghiệp vụ- Dự toán- Pháp chế (5195)</v>
          </cell>
        </row>
        <row r="1879">
          <cell r="C1879" t="str">
            <v>------------Đội Tuyên truyền - Hỗ trợ người nộp thuế - Trước bạ - Thu khác (5196)</v>
          </cell>
        </row>
        <row r="1880">
          <cell r="C1880" t="str">
            <v>------------Tổ xử lý dữ liệu (5197)</v>
          </cell>
        </row>
        <row r="1881">
          <cell r="C1881" t="str">
            <v>------------Đội Quản lý doanh nghiệp (5198)</v>
          </cell>
        </row>
        <row r="1882">
          <cell r="C1882" t="str">
            <v>-----------Chi cục Thuế huyện Vũ Thư (2293)</v>
          </cell>
        </row>
        <row r="1883">
          <cell r="C1883" t="str">
            <v>------------Lãnh đạo Chi cục Thuế (5216)</v>
          </cell>
        </row>
        <row r="1884">
          <cell r="C1884" t="str">
            <v>------------Đội Nghiệp vụ Quản lý thuế (5217)</v>
          </cell>
        </row>
        <row r="1885">
          <cell r="C1885" t="str">
            <v>------------Đội Quản lý thuế xã (5218)</v>
          </cell>
        </row>
        <row r="1886">
          <cell r="C1886" t="str">
            <v>------------Đội Quản lý doanh nghiệp (5219)</v>
          </cell>
        </row>
        <row r="1887">
          <cell r="C1887" t="str">
            <v>------------Đội Thanh tra, kiểm tra (5220)</v>
          </cell>
        </row>
        <row r="1888">
          <cell r="C1888" t="str">
            <v>------------Đội thuế liên xã Tân Đệ (5221)</v>
          </cell>
        </row>
        <row r="1889">
          <cell r="C1889" t="str">
            <v>------------Đội thuế số 6- Việt Hùng (5222)</v>
          </cell>
        </row>
        <row r="1890">
          <cell r="C1890" t="str">
            <v>------------Trạm thuế 20 (5223)</v>
          </cell>
        </row>
        <row r="1891">
          <cell r="C1891" t="str">
            <v>------------Tổ Thanh tra, Kiểm tra (5224)</v>
          </cell>
        </row>
        <row r="1892">
          <cell r="C1892" t="str">
            <v>------------Đội Hành chính - Nhân sự - Tài vụ - Quản trị - Ấn chỉ (5225)</v>
          </cell>
        </row>
        <row r="1893">
          <cell r="C1893" t="str">
            <v>------------Đội Kiểm tra thuế (5226)</v>
          </cell>
        </row>
        <row r="1894">
          <cell r="C1894" t="str">
            <v>------------Đội kiểm tra 2 (5227)</v>
          </cell>
        </row>
        <row r="1895">
          <cell r="C1895" t="str">
            <v>------------Đội Quản lý nợ và cưỡng chế nợ thuế (5228)</v>
          </cell>
        </row>
        <row r="1896">
          <cell r="C1896" t="str">
            <v>------------Đội Kê khai - Kế toán thuế và Tin học (5229)</v>
          </cell>
        </row>
        <row r="1897">
          <cell r="C1897" t="str">
            <v>------------Đội Tổng hợp - Nghiệp vụ - Dự toán (5230)</v>
          </cell>
        </row>
        <row r="1898">
          <cell r="C1898" t="str">
            <v>------------Đội Tuyên truyền - Hỗ trợ người nộp thuế - Tổng hợp - Nghiệp vụ - Dự toán (5231)</v>
          </cell>
        </row>
        <row r="1899">
          <cell r="C1899" t="str">
            <v>------------Đội Trước bạ và thu khác (5232)</v>
          </cell>
        </row>
        <row r="1900">
          <cell r="C1900" t="str">
            <v>------------Đội thuế số 1 (5233)</v>
          </cell>
        </row>
        <row r="1901">
          <cell r="C1901" t="str">
            <v>------------Đội thuế số 2 (5234)</v>
          </cell>
        </row>
        <row r="1902">
          <cell r="C1902" t="str">
            <v>------------Đội thuế số 3 (5235)</v>
          </cell>
        </row>
        <row r="1903">
          <cell r="C1903" t="str">
            <v>------------Đội thuế số 4 (5236)</v>
          </cell>
        </row>
        <row r="1904">
          <cell r="C1904" t="str">
            <v>------------Tổ xử lý dữ liệu (5237)</v>
          </cell>
        </row>
        <row r="1905">
          <cell r="C1905" t="str">
            <v>------------Đội thuế số 5 (5238)</v>
          </cell>
        </row>
        <row r="1906">
          <cell r="C1906" t="str">
            <v>---------Cục Thuế Tỉnh Ninh Bình (2312)</v>
          </cell>
        </row>
        <row r="1907">
          <cell r="C1907" t="str">
            <v>-----------Lãnh đạo Cục (5348)</v>
          </cell>
        </row>
        <row r="1908">
          <cell r="C1908" t="str">
            <v>-----------Văn phòng Cục (12019)</v>
          </cell>
        </row>
        <row r="1909">
          <cell r="C1909" t="str">
            <v>-----------Phòng Tổ chức cán bộ (5345)</v>
          </cell>
        </row>
        <row r="1910">
          <cell r="C1910" t="str">
            <v>-----------Phòng Quản lý Hộ kinh doanh, cá nhân và thu khác (12018)</v>
          </cell>
        </row>
        <row r="1911">
          <cell r="C1911" t="str">
            <v>-----------Phòng Nghiệp vụ - Dự toán - Pháp chế (12017)</v>
          </cell>
        </row>
        <row r="1912">
          <cell r="C1912" t="str">
            <v>-----------Phòng Kê khai và Kế toán thuế (5336)</v>
          </cell>
        </row>
        <row r="1913">
          <cell r="C1913" t="str">
            <v>-----------Phòng Quản lý nợ và cưỡng chế nợ thuế (5337)</v>
          </cell>
        </row>
        <row r="1914">
          <cell r="C1914" t="str">
            <v>-----------Phòng Kiểm tra nội bộ (5342)</v>
          </cell>
        </row>
        <row r="1915">
          <cell r="C1915" t="str">
            <v>-----------Phòng Tuyên truyền - Hỗ trợ người nộp thuế (5343)</v>
          </cell>
        </row>
        <row r="1916">
          <cell r="C1916" t="str">
            <v>-----------Phòng Công nghệ Thông tin (12016)</v>
          </cell>
        </row>
        <row r="1917">
          <cell r="C1917" t="str">
            <v>-----------Phòng Thanh tra - Kiểm tra số 1 (12020)</v>
          </cell>
        </row>
        <row r="1918">
          <cell r="C1918" t="str">
            <v>-----------Phòng Thanh tra - Kiểm tra số 3 (12022)</v>
          </cell>
        </row>
        <row r="1919">
          <cell r="C1919" t="str">
            <v>-----------Phòng Thanh tra - Kiểm tra số 2 (12021)</v>
          </cell>
        </row>
        <row r="1920">
          <cell r="C1920" t="str">
            <v>-----------Phòng Hành chính - Quản trị - Tài vụ - Ấn chỉ (5349)</v>
          </cell>
        </row>
        <row r="1921">
          <cell r="C1921" t="str">
            <v>-----------Phòng Thanh tra thuế (5338)</v>
          </cell>
        </row>
        <row r="1922">
          <cell r="C1922" t="str">
            <v>-----------Phòng Kiểm tra thuế số 2 (5339)</v>
          </cell>
        </row>
        <row r="1923">
          <cell r="C1923" t="str">
            <v>-----------Phòng Quản lý thuế Thu nhập cá nhân (5340)</v>
          </cell>
        </row>
        <row r="1924">
          <cell r="C1924" t="str">
            <v>-----------Phòng Tổng hợp - Nghiệp vụ - Dự toán (5341)</v>
          </cell>
        </row>
        <row r="1925">
          <cell r="C1925" t="str">
            <v>-----------Phòng Kiểm tra thuế số 1 (5344)</v>
          </cell>
        </row>
        <row r="1926">
          <cell r="C1926" t="str">
            <v>-----------Phòng Tin học (5346)</v>
          </cell>
        </row>
        <row r="1927">
          <cell r="C1927" t="str">
            <v>-----------Phòng Quản lý các khoản thu từ đất (5347)</v>
          </cell>
        </row>
        <row r="1928">
          <cell r="C1928" t="str">
            <v>-----------Phòng Thuế trước bạ và thu khác (152264)</v>
          </cell>
        </row>
        <row r="1929">
          <cell r="C1929" t="str">
            <v>-----------Phòng Nghiệp vụ thuế (152295)</v>
          </cell>
        </row>
        <row r="1930">
          <cell r="C1930" t="str">
            <v>-----------Phòng Tổng hợp dự toán (152296)</v>
          </cell>
        </row>
        <row r="1931">
          <cell r="C1931" t="str">
            <v>-----------Phòng Quản lý ấn chỉ (152297)</v>
          </cell>
        </row>
        <row r="1932">
          <cell r="C1932" t="str">
            <v>-----------Phòng tin học và xử lý dữ liệu về thuế (152298)</v>
          </cell>
        </row>
        <row r="1933">
          <cell r="C1933" t="str">
            <v>-----------Phòng Quản lý doanh nghiệp (152299)</v>
          </cell>
        </row>
        <row r="1934">
          <cell r="C1934" t="str">
            <v>-----------Chi cục Thuế khu vực Kim Sơn - Yên Khánh (12621)</v>
          </cell>
        </row>
        <row r="1935">
          <cell r="C1935" t="str">
            <v>------------Đội Tuyên truyền - hỗ trợ người nộp thuế (152300)</v>
          </cell>
        </row>
        <row r="1936">
          <cell r="C1936" t="str">
            <v>------------Đội Kê khai - Kế toán thuế và Tin học (152301)</v>
          </cell>
        </row>
        <row r="1937">
          <cell r="C1937" t="str">
            <v>------------Đội Kiểm tra nội bộ (152302)</v>
          </cell>
        </row>
        <row r="1938">
          <cell r="C1938" t="str">
            <v>------------Đội Quản lý nợ và cưỡng chế nợ thuế (152303)</v>
          </cell>
        </row>
        <row r="1939">
          <cell r="C1939" t="str">
            <v>------------Đội Tổng hợp - Nghiệp vụ - Dự toán - Pháp chế (152304)</v>
          </cell>
        </row>
        <row r="1940">
          <cell r="C1940" t="str">
            <v>------------Đội Hành chính - Nhân sự - Tài vụ - Ấn chỉ (152305)</v>
          </cell>
        </row>
        <row r="1941">
          <cell r="C1941" t="str">
            <v>------------Đội trước bạ và thu khác (152306)</v>
          </cell>
        </row>
        <row r="1942">
          <cell r="C1942" t="str">
            <v>------------Một số Đội thuế liên phường, xã (152307)</v>
          </cell>
        </row>
        <row r="1943">
          <cell r="C1943" t="str">
            <v>-----------Chi cục Thuế khu vực Nho Quan - Gia Viễn (12622)</v>
          </cell>
        </row>
        <row r="1944">
          <cell r="C1944" t="str">
            <v>------------Đội Tuyên truyền - hỗ trợ người nộp thuế (152308)</v>
          </cell>
        </row>
        <row r="1945">
          <cell r="C1945" t="str">
            <v>------------Đội Kê khai - Kế toán thuế và Tin học (152309)</v>
          </cell>
        </row>
        <row r="1946">
          <cell r="C1946" t="str">
            <v>------------Đội Kiểm tra nội bộ (152310)</v>
          </cell>
        </row>
        <row r="1947">
          <cell r="C1947" t="str">
            <v>------------Đội Quản lý nợ và cưỡng chế nợ thuế (152311)</v>
          </cell>
        </row>
        <row r="1948">
          <cell r="C1948" t="str">
            <v>------------Đội Tổng hợp - Nghiệp vụ - Dự toán - Pháp chế (152312)</v>
          </cell>
        </row>
        <row r="1949">
          <cell r="C1949" t="str">
            <v>------------Đội Hành chính - Nhân sự - Tài vụ - Ấn chỉ (152313)</v>
          </cell>
        </row>
        <row r="1950">
          <cell r="C1950" t="str">
            <v>------------Đội trước bạ và thu khác (152314)</v>
          </cell>
        </row>
        <row r="1951">
          <cell r="C1951" t="str">
            <v>------------Một số Đội thuế liên phường, xã (152315)</v>
          </cell>
        </row>
        <row r="1952">
          <cell r="C1952" t="str">
            <v>-----------Chi cục Thuế khu vực Ninh Bình - Hoa Lư (12623)</v>
          </cell>
        </row>
        <row r="1953">
          <cell r="C1953" t="str">
            <v>------------Đội Tuyên truyền - hỗ trợ người nộp thuế (152346)</v>
          </cell>
        </row>
        <row r="1954">
          <cell r="C1954" t="str">
            <v>------------Đội Kê khai - Kế toán thuế và Tin học (152347)</v>
          </cell>
        </row>
        <row r="1955">
          <cell r="C1955" t="str">
            <v>------------Đội Kiểm tra nội bộ (152348)</v>
          </cell>
        </row>
        <row r="1956">
          <cell r="C1956" t="str">
            <v>------------Đội Quản lý nợ và cưỡng chế nợ thuế (152349)</v>
          </cell>
        </row>
        <row r="1957">
          <cell r="C1957" t="str">
            <v>------------Đội Tổng hợp - Nghiệp vụ - Dự toán - Pháp chế (152350)</v>
          </cell>
        </row>
        <row r="1958">
          <cell r="C1958" t="str">
            <v>------------Đội Hành chính - Nhân sự - Tài vụ - Ấn chỉ (152351)</v>
          </cell>
        </row>
        <row r="1959">
          <cell r="C1959" t="str">
            <v>------------Đội trước bạ và thu khác (152352)</v>
          </cell>
        </row>
        <row r="1960">
          <cell r="C1960" t="str">
            <v>------------Một số Đội thuế liên phường, xã (152353)</v>
          </cell>
        </row>
        <row r="1961">
          <cell r="C1961" t="str">
            <v>-----------Chi cục Thuế khu vực Tam Điệp - Yên Mô (12624)</v>
          </cell>
        </row>
        <row r="1962">
          <cell r="C1962" t="str">
            <v>------------Đội Tuyên truyền - hỗ trợ người nộp thuế (152354)</v>
          </cell>
        </row>
        <row r="1963">
          <cell r="C1963" t="str">
            <v>------------Đội Kê khai - Kế toán thuế và Tin học (152355)</v>
          </cell>
        </row>
        <row r="1964">
          <cell r="C1964" t="str">
            <v>------------Đội Kiểm tra nội bộ (152356)</v>
          </cell>
        </row>
        <row r="1965">
          <cell r="C1965" t="str">
            <v>------------Đội Quản lý nợ và cưỡng chế nợ thuế (152357)</v>
          </cell>
        </row>
        <row r="1966">
          <cell r="C1966" t="str">
            <v>------------Đội Tổng hợp - Nghiệp vụ - Dự toán - Pháp chế (152358)</v>
          </cell>
        </row>
        <row r="1967">
          <cell r="C1967" t="str">
            <v>------------Đội Hành chính - Nhân sự - Tài vụ - Ấn chỉ (152359)</v>
          </cell>
        </row>
        <row r="1968">
          <cell r="C1968" t="str">
            <v>------------Đội trước bạ và thu khác (152360)</v>
          </cell>
        </row>
        <row r="1969">
          <cell r="C1969" t="str">
            <v>------------Một số Đội thuế liên phường, xã (152361)</v>
          </cell>
        </row>
        <row r="1970">
          <cell r="C1970" t="str">
            <v>-----------Chi cục Thuế Huyện Kim Sơn (2318)</v>
          </cell>
        </row>
        <row r="1971">
          <cell r="C1971" t="str">
            <v>------------Đội Tuyên truyền-Hỗ trợ người nộp thuế (5327)</v>
          </cell>
        </row>
        <row r="1972">
          <cell r="C1972" t="str">
            <v>------------Đội Kê khai-Kế toán thuế và Tin học (5328)</v>
          </cell>
        </row>
        <row r="1973">
          <cell r="C1973" t="str">
            <v>------------Đội Kiểm tra thuế (5329)</v>
          </cell>
        </row>
        <row r="1974">
          <cell r="C1974" t="str">
            <v>------------Đội Quản lý nợ và cưỡng chế nợ thuế (5330)</v>
          </cell>
        </row>
        <row r="1975">
          <cell r="C1975" t="str">
            <v>------------Đội Hành chính-Nhân sự-Tài vụ-Ấn chỉ (5331)</v>
          </cell>
        </row>
        <row r="1976">
          <cell r="C1976" t="str">
            <v>------------Đội Trước bạ và thu khác (5332)</v>
          </cell>
        </row>
        <row r="1977">
          <cell r="C1977" t="str">
            <v>------------Đội Thuế Quy Hậu (5333)</v>
          </cell>
        </row>
        <row r="1978">
          <cell r="C1978" t="str">
            <v>------------Đội Thuế Phát Diệm (5334)</v>
          </cell>
        </row>
        <row r="1979">
          <cell r="C1979" t="str">
            <v>------------Đội Thuế Cồn Thoi (5335)</v>
          </cell>
        </row>
        <row r="1980">
          <cell r="C1980" t="str">
            <v>-----------Chi cục Thuế Huyện Yên Khánh (2317)</v>
          </cell>
        </row>
        <row r="1981">
          <cell r="C1981" t="str">
            <v>------------Đội Tuyên truyền-Hỗ trợ người nộp thuế (5317)</v>
          </cell>
        </row>
        <row r="1982">
          <cell r="C1982" t="str">
            <v>------------Đội Kê khai-Kế toán thuế và Tin học (5318)</v>
          </cell>
        </row>
        <row r="1983">
          <cell r="C1983" t="str">
            <v>------------Đội Kiểm tra thuế (5319)</v>
          </cell>
        </row>
        <row r="1984">
          <cell r="C1984" t="str">
            <v>------------Đội Quản lý nợ và cưỡng chế nợ thuế (5320)</v>
          </cell>
        </row>
        <row r="1985">
          <cell r="C1985" t="str">
            <v>------------Đội Hành chính-Nhân sự-Tài vụ-Ấn chỉ (5321)</v>
          </cell>
        </row>
        <row r="1986">
          <cell r="C1986" t="str">
            <v>------------Đội Trước bạ và thu khác (5322)</v>
          </cell>
        </row>
        <row r="1987">
          <cell r="C1987" t="str">
            <v>------------Đội Tổng hợp-Nghiệp vụ-Dự toán (5323)</v>
          </cell>
        </row>
        <row r="1988">
          <cell r="C1988" t="str">
            <v>------------Đội thuế số 1 (5324)</v>
          </cell>
        </row>
        <row r="1989">
          <cell r="C1989" t="str">
            <v>------------Đội Thuế số 2 (5325)</v>
          </cell>
        </row>
        <row r="1990">
          <cell r="C1990" t="str">
            <v>-----------Chi cục Thuế Huyện Yên Mô (2319)</v>
          </cell>
        </row>
        <row r="1991">
          <cell r="C1991" t="str">
            <v>------------Đội Tuyên truyền-Hỗ trợ người nộp thuế (5309)</v>
          </cell>
        </row>
        <row r="1992">
          <cell r="C1992" t="str">
            <v>------------Đội Kê khai-Kế toán thuế và Tin học (5310)</v>
          </cell>
        </row>
        <row r="1993">
          <cell r="C1993" t="str">
            <v>------------Đội Kiểm tra thuế (5311)</v>
          </cell>
        </row>
        <row r="1994">
          <cell r="C1994" t="str">
            <v>------------Đội Quản lý nợ và cưỡng chế nợ thuế (5312)</v>
          </cell>
        </row>
        <row r="1995">
          <cell r="C1995" t="str">
            <v>------------Đội Hành chính-Nhân sự-Tài vụ-Ấn chỉ (5313)</v>
          </cell>
        </row>
        <row r="1996">
          <cell r="C1996" t="str">
            <v>------------Đội Trước bạ và thu khác (5314)</v>
          </cell>
        </row>
        <row r="1997">
          <cell r="C1997" t="str">
            <v>------------Đội Thuế liên xã, thị trấn (5315)</v>
          </cell>
        </row>
        <row r="1998">
          <cell r="C1998" t="str">
            <v>-----------Chi cục Thuế Huyện Hoa Lư (2316)</v>
          </cell>
        </row>
        <row r="1999">
          <cell r="C1999" t="str">
            <v>------------Đội Tuyên truyền-Hỗ trợ người nộp thuế (5299)</v>
          </cell>
        </row>
        <row r="2000">
          <cell r="C2000" t="str">
            <v>------------Đội Kê khai-Kế toán thuế và Tin học (5300)</v>
          </cell>
        </row>
        <row r="2001">
          <cell r="C2001" t="str">
            <v>------------Đội Kiểm tra thuế (5301)</v>
          </cell>
        </row>
        <row r="2002">
          <cell r="C2002" t="str">
            <v>------------Đội Quản lý nợ và cưỡng chế nợ thuế (5302)</v>
          </cell>
        </row>
        <row r="2003">
          <cell r="C2003" t="str">
            <v>------------Đội Hành chính-Nhân sự-Tài vụ-Ấn chỉ (5303)</v>
          </cell>
        </row>
        <row r="2004">
          <cell r="C2004" t="str">
            <v>------------Đội Trước bạ và thu khác (5304)</v>
          </cell>
        </row>
        <row r="2005">
          <cell r="C2005" t="str">
            <v>------------Đội Thuế Tràng An (5305)</v>
          </cell>
        </row>
        <row r="2006">
          <cell r="C2006" t="str">
            <v>------------Đội Thuế liên xã Thắng Hải (5306)</v>
          </cell>
        </row>
        <row r="2007">
          <cell r="C2007" t="str">
            <v>------------Đội Thuế liên xã, thị trấn Thiên trường (5307)</v>
          </cell>
        </row>
        <row r="2008">
          <cell r="C2008" t="str">
            <v>-----------Chi cục Thuế Huyện Gia Viễn (2315)</v>
          </cell>
        </row>
        <row r="2009">
          <cell r="C2009" t="str">
            <v>------------Đội Tuyên truyền-Hỗ trợ người nộp thuế (5289)</v>
          </cell>
        </row>
        <row r="2010">
          <cell r="C2010" t="str">
            <v>------------Đội Kê khai-Kế toán thuế và Tin học (5290)</v>
          </cell>
        </row>
        <row r="2011">
          <cell r="C2011" t="str">
            <v>------------Đội Kiểm tra thuế (5291)</v>
          </cell>
        </row>
        <row r="2012">
          <cell r="C2012" t="str">
            <v>------------Đội Quản lý nợ và cưỡng chế nợ thuế (5292)</v>
          </cell>
        </row>
        <row r="2013">
          <cell r="C2013" t="str">
            <v>------------Đội Hành chính-Nhân sự-Tài vụ-Ấn chỉ (5293)</v>
          </cell>
        </row>
        <row r="2014">
          <cell r="C2014" t="str">
            <v>------------Đội Trước bạ và thu khác (5294)</v>
          </cell>
        </row>
        <row r="2015">
          <cell r="C2015" t="str">
            <v>------------Đội thuế thị trấn Me (5295)</v>
          </cell>
        </row>
        <row r="2016">
          <cell r="C2016" t="str">
            <v>------------Đội Tổng hợp-Nghiệp vụ-Dự toán (5296)</v>
          </cell>
        </row>
        <row r="2017">
          <cell r="C2017" t="str">
            <v>------------Đội Thuế liên xã Gián Khẩu (5297)</v>
          </cell>
        </row>
        <row r="2018">
          <cell r="C2018" t="str">
            <v>-----------Chi cục Thuế Huyện Nho quan (2314)</v>
          </cell>
        </row>
        <row r="2019">
          <cell r="C2019" t="str">
            <v>------------Đội Tuyên truyền-Hỗ trợ người nộp thuế (5279)</v>
          </cell>
        </row>
        <row r="2020">
          <cell r="C2020" t="str">
            <v>------------Đội Kê khai-Kế toán thuế và Tin học (5280)</v>
          </cell>
        </row>
        <row r="2021">
          <cell r="C2021" t="str">
            <v>------------Đội Kiểm tra thuế (5281)</v>
          </cell>
        </row>
        <row r="2022">
          <cell r="C2022" t="str">
            <v>------------Đội Quản lý nợ và cưỡng chế nợ thuế (5282)</v>
          </cell>
        </row>
        <row r="2023">
          <cell r="C2023" t="str">
            <v>------------Đội Hành chính-Nhân sự-Tài vụ-Ấn chỉ (5283)</v>
          </cell>
        </row>
        <row r="2024">
          <cell r="C2024" t="str">
            <v>------------Đội Trước bạ và thu khác (5284)</v>
          </cell>
        </row>
        <row r="2025">
          <cell r="C2025" t="str">
            <v>------------Đội Thuế thị trấn Nho Quan (5285)</v>
          </cell>
        </row>
        <row r="2026">
          <cell r="C2026" t="str">
            <v>------------Đội Thuế Gia Tường (5286)</v>
          </cell>
        </row>
        <row r="2027">
          <cell r="C2027" t="str">
            <v>------------Đội Thuế Quỳnh Sơn (5287)</v>
          </cell>
        </row>
        <row r="2028">
          <cell r="C2028" t="str">
            <v>-----------Chi cục Thuế thành phố Tam Điệp (2313)</v>
          </cell>
        </row>
        <row r="2029">
          <cell r="C2029" t="str">
            <v>------------Đội Tuyên truyền-Hỗ trợ người nộp thuế (5270)</v>
          </cell>
        </row>
        <row r="2030">
          <cell r="C2030" t="str">
            <v>------------Đội Kê khai-Kế toán thuế và Tin học (5271)</v>
          </cell>
        </row>
        <row r="2031">
          <cell r="C2031" t="str">
            <v>------------Đội Kiểm tra thuế (5272)</v>
          </cell>
        </row>
        <row r="2032">
          <cell r="C2032" t="str">
            <v>------------Đội Quản lý nợ và cưỡng chế nợ thuế (5273)</v>
          </cell>
        </row>
        <row r="2033">
          <cell r="C2033" t="str">
            <v>------------Đội Hành chính-Nhân sự-Tài vụ-Ấn chỉ (5274)</v>
          </cell>
        </row>
        <row r="2034">
          <cell r="C2034" t="str">
            <v>------------Đội Trước bạ và thu khác (5275)</v>
          </cell>
        </row>
        <row r="2035">
          <cell r="C2035" t="str">
            <v>------------Đội Tổng hợp-Nghiệp vụ-Dự toán (5276)</v>
          </cell>
        </row>
        <row r="2036">
          <cell r="C2036" t="str">
            <v>------------Đội thuế liên phường xã (5277)</v>
          </cell>
        </row>
        <row r="2037">
          <cell r="C2037" t="str">
            <v>-----------Chi cục Thuế Thành phố Ninh Bình (2320)</v>
          </cell>
        </row>
        <row r="2038">
          <cell r="C2038" t="str">
            <v>------------Đội Tuyên truyền-Hỗ trợ người nộp thuế (5258)</v>
          </cell>
        </row>
        <row r="2039">
          <cell r="C2039" t="str">
            <v>------------Đội thuế Liên phường xã số 3 (5259)</v>
          </cell>
        </row>
        <row r="2040">
          <cell r="C2040" t="str">
            <v>------------Đội Liên phường xã số 1 (5260)</v>
          </cell>
        </row>
        <row r="2041">
          <cell r="C2041" t="str">
            <v>------------Đội Liên phường xã số 2 (5261)</v>
          </cell>
        </row>
        <row r="2042">
          <cell r="C2042" t="str">
            <v>------------Đội Kê khai-Kế toán thuế và Tin học (5262)</v>
          </cell>
        </row>
        <row r="2043">
          <cell r="C2043" t="str">
            <v>------------Đội Kiểm tra số thuế 1 (5263)</v>
          </cell>
        </row>
        <row r="2044">
          <cell r="C2044" t="str">
            <v>------------Đội Kiểm tra số thuế 2 (5264)</v>
          </cell>
        </row>
        <row r="2045">
          <cell r="C2045" t="str">
            <v>------------Đội Quản lý nợ và cưỡng chế nợ thuế (5265)</v>
          </cell>
        </row>
        <row r="2046">
          <cell r="C2046" t="str">
            <v>------------Đội Hành chính-Nhân sự-Tài vụ-Ấn chỉ (5266)</v>
          </cell>
        </row>
        <row r="2047">
          <cell r="C2047" t="str">
            <v>------------Đội Trước bạ và thu khác (5267)</v>
          </cell>
        </row>
        <row r="2048">
          <cell r="C2048" t="str">
            <v>------------Đội Tổng hợp-Nghiệp vụ-Dự toán (5268)</v>
          </cell>
        </row>
        <row r="2049">
          <cell r="C2049" t="str">
            <v>---------Cục Thuế Tỉnh Hà Giang (2075)</v>
          </cell>
        </row>
        <row r="2050">
          <cell r="C2050" t="str">
            <v>-----------Lãnh đạo Cục (5361)</v>
          </cell>
        </row>
        <row r="2051">
          <cell r="C2051" t="str">
            <v>-----------Văn phòng Cục (5367)</v>
          </cell>
        </row>
        <row r="2052">
          <cell r="C2052" t="str">
            <v>-----------Phòng Thuế trước bạ và thu khác (5363)</v>
          </cell>
        </row>
        <row r="2053">
          <cell r="C2053" t="str">
            <v>-----------Phòng Tuyên truyền và hỗ trợ người nộp thuế (5364)</v>
          </cell>
        </row>
        <row r="2054">
          <cell r="C2054" t="str">
            <v>-----------Phòng Nghiệp vụ - Dự toán - Pháp chế (5365)</v>
          </cell>
        </row>
        <row r="2055">
          <cell r="C2055" t="str">
            <v>-----------Phòng Tổ chức cán bộ (5366)</v>
          </cell>
        </row>
        <row r="2056">
          <cell r="C2056" t="str">
            <v>-----------Phòng Thanh tra - Kiểm tra (5362)</v>
          </cell>
        </row>
        <row r="2057">
          <cell r="C2057" t="str">
            <v>-----------Phòng Công nghệ thông tin (5368)</v>
          </cell>
        </row>
        <row r="2058">
          <cell r="C2058" t="str">
            <v>-----------Phòng Kiểm tra nội bộ (5358)</v>
          </cell>
        </row>
        <row r="2059">
          <cell r="C2059" t="str">
            <v>-----------Phòng Kê khai và kế toán thuế (5359)</v>
          </cell>
        </row>
        <row r="2060">
          <cell r="C2060" t="str">
            <v>-----------Phòng Quản lý nợ và cuỡng chế nợ thuế (5360)</v>
          </cell>
        </row>
        <row r="2061">
          <cell r="C2061" t="str">
            <v>-----------Phòng Tổng hợp và dự toán (152244)</v>
          </cell>
        </row>
        <row r="2062">
          <cell r="C2062" t="str">
            <v>-----------Phòng Thanh tra (152245)</v>
          </cell>
        </row>
        <row r="2063">
          <cell r="C2063" t="str">
            <v>-----------Phòng Hành chính - Quản trị - Tài vụ (152246)</v>
          </cell>
        </row>
        <row r="2064">
          <cell r="C2064" t="str">
            <v>-----------Phòng Kiểm tra thuế (152247)</v>
          </cell>
        </row>
        <row r="2065">
          <cell r="C2065" t="str">
            <v>-----------Phòng Thanh tra thuế (152248)</v>
          </cell>
        </row>
        <row r="2066">
          <cell r="C2066" t="str">
            <v>-----------Phòng Quản lý thuế Thu nhập cá nhân (152249)</v>
          </cell>
        </row>
        <row r="2067">
          <cell r="C2067" t="str">
            <v>-----------Phòng Tổng hợp - Nghiệp vụ - Dự toán (152250)</v>
          </cell>
        </row>
        <row r="2068">
          <cell r="C2068" t="str">
            <v>-----------Phòng Hành chính - Quản trị - Tài vụ -Ấn chỉ (152251)</v>
          </cell>
        </row>
        <row r="2069">
          <cell r="C2069" t="str">
            <v>-----------Phòng Tin học (152252)</v>
          </cell>
        </row>
        <row r="2070">
          <cell r="C2070" t="str">
            <v>-----------Chi cục Thuế thành phố Hà Giang (2086)</v>
          </cell>
        </row>
        <row r="2071">
          <cell r="C2071" t="str">
            <v>------------Đội Tuyên truyền - hỗ trợ người nộp thuế (152253)</v>
          </cell>
        </row>
        <row r="2072">
          <cell r="C2072" t="str">
            <v>------------Đội Kê khai - Kế toán thuế và Tin học (152254)</v>
          </cell>
        </row>
        <row r="2073">
          <cell r="C2073" t="str">
            <v>------------Đội Kiểm tra nội bộ (152255)</v>
          </cell>
        </row>
        <row r="2074">
          <cell r="C2074" t="str">
            <v>------------Đội Quản lý nợ và cưỡng chế nợ thuế (152256)</v>
          </cell>
        </row>
        <row r="2075">
          <cell r="C2075" t="str">
            <v>------------Đội Tổng hợp - Nghiệp vụ - Dự toán - Pháp chế (152257)</v>
          </cell>
        </row>
        <row r="2076">
          <cell r="C2076" t="str">
            <v>------------Đội Hành chính - Nhân sự - Tài vụ - Ấn chỉ (152258)</v>
          </cell>
        </row>
        <row r="2077">
          <cell r="C2077" t="str">
            <v>------------Đội trước bạ và thu khác (152259)</v>
          </cell>
        </row>
        <row r="2078">
          <cell r="C2078" t="str">
            <v>------------Một số Đội thuế liên phường, xã (152260)</v>
          </cell>
        </row>
        <row r="2079">
          <cell r="C2079" t="str">
            <v>-----------Chi cục Thuế khu vực Đồng Văn - Mèo Vạc (2076)</v>
          </cell>
        </row>
        <row r="2080">
          <cell r="C2080" t="str">
            <v>------------Đội Tuyên truyền - hỗ trợ người nộp thuế (152261)</v>
          </cell>
        </row>
        <row r="2081">
          <cell r="C2081" t="str">
            <v>------------Đội Kê khai - Kế toán thuế và Tin học (152262)</v>
          </cell>
        </row>
        <row r="2082">
          <cell r="C2082" t="str">
            <v>------------Đội Kiểm tra nội bộ (152263)</v>
          </cell>
        </row>
        <row r="2083">
          <cell r="C2083" t="str">
            <v>------------Đội Quản lý nợ và cưỡng chế nợ thuế (152274)</v>
          </cell>
        </row>
        <row r="2084">
          <cell r="C2084" t="str">
            <v>------------Đội Tổng hợp - Nghiệp vụ - Dự toán - Pháp chế (152275)</v>
          </cell>
        </row>
        <row r="2085">
          <cell r="C2085" t="str">
            <v>------------Đội Hành chính - Nhân sự - Tài vụ - Ấn chỉ (152276)</v>
          </cell>
        </row>
        <row r="2086">
          <cell r="C2086" t="str">
            <v>------------Đội trước bạ và thu khác (152277)</v>
          </cell>
        </row>
        <row r="2087">
          <cell r="C2087" t="str">
            <v>------------Một số Đội thuế liên phường, xã (152278)</v>
          </cell>
        </row>
        <row r="2088">
          <cell r="C2088" t="str">
            <v>-----------Chi cục Thuế khu vực Quản Bạ - Yên Minh (2079)</v>
          </cell>
        </row>
        <row r="2089">
          <cell r="C2089" t="str">
            <v>------------Đội Tuyên truyền - hỗ trợ người nộp thuế (152279)</v>
          </cell>
        </row>
        <row r="2090">
          <cell r="C2090" t="str">
            <v>------------Đội Kê khai - Kế toán thuế và Tin học (152280)</v>
          </cell>
        </row>
        <row r="2091">
          <cell r="C2091" t="str">
            <v>------------Đội Kiểm tra nội bộ (152281)</v>
          </cell>
        </row>
        <row r="2092">
          <cell r="C2092" t="str">
            <v>------------Đội Quản lý nợ và cưỡng chế nợ thuế (152282)</v>
          </cell>
        </row>
        <row r="2093">
          <cell r="C2093" t="str">
            <v>------------Đội Tổng hợp - Nghiệp vụ - Dự toán - Pháp chế (152283)</v>
          </cell>
        </row>
        <row r="2094">
          <cell r="C2094" t="str">
            <v>------------Đội Hành chính - Nhân sự - Tài vụ - Ấn chỉ (152284)</v>
          </cell>
        </row>
        <row r="2095">
          <cell r="C2095" t="str">
            <v>------------Đội trước bạ và thu khác (152285)</v>
          </cell>
        </row>
        <row r="2096">
          <cell r="C2096" t="str">
            <v>------------Một số Đội thuế liên phường, xã (152286)</v>
          </cell>
        </row>
        <row r="2097">
          <cell r="C2097" t="str">
            <v>-----------Chi cục Thuế Huyện Bắc Mê (2081)</v>
          </cell>
        </row>
        <row r="2098">
          <cell r="C2098" t="str">
            <v>------------Đội Tuyên truyền - hỗ trợ người nộp thuế (152287)</v>
          </cell>
        </row>
        <row r="2099">
          <cell r="C2099" t="str">
            <v>------------Đội Kê khai - Kế toán thuế và Tin học (152288)</v>
          </cell>
        </row>
        <row r="2100">
          <cell r="C2100" t="str">
            <v>------------Đội Kiểm tra nội bộ (152289)</v>
          </cell>
        </row>
        <row r="2101">
          <cell r="C2101" t="str">
            <v>------------Đội Quản lý nợ và cưỡng chế nợ thuế (152290)</v>
          </cell>
        </row>
        <row r="2102">
          <cell r="C2102" t="str">
            <v>------------Đội Tổng hợp - Nghiệp vụ - Dự toán - Pháp chế (152291)</v>
          </cell>
        </row>
        <row r="2103">
          <cell r="C2103" t="str">
            <v>------------Đội Hành chính - Nhân sự - Tài vụ - Ấn chỉ (152292)</v>
          </cell>
        </row>
        <row r="2104">
          <cell r="C2104" t="str">
            <v>------------Đội trước bạ và thu khác (152293)</v>
          </cell>
        </row>
        <row r="2105">
          <cell r="C2105" t="str">
            <v>------------Một số Đội thuế liên phường, xã (152294)</v>
          </cell>
        </row>
        <row r="2106">
          <cell r="C2106" t="str">
            <v>-----------Chi cục Thuế khu vực Hoàng Su Phì - Xín Mần (2082)</v>
          </cell>
        </row>
        <row r="2107">
          <cell r="C2107" t="str">
            <v>------------Đội Tuyên truyền - hỗ trợ người nộp thuế (152327)</v>
          </cell>
        </row>
        <row r="2108">
          <cell r="C2108" t="str">
            <v>------------Đội Kê khai - Kế toán thuế và Tin học (152328)</v>
          </cell>
        </row>
        <row r="2109">
          <cell r="C2109" t="str">
            <v>------------Đội Kiểm tra nội bộ (152329)</v>
          </cell>
        </row>
        <row r="2110">
          <cell r="C2110" t="str">
            <v>------------Đội Quản lý nợ và cưỡng chế nợ thuế (152330)</v>
          </cell>
        </row>
        <row r="2111">
          <cell r="C2111" t="str">
            <v>------------Đội Tổng hợp - Nghiệp vụ - Dự toán - Pháp chế (152331)</v>
          </cell>
        </row>
        <row r="2112">
          <cell r="C2112" t="str">
            <v>------------Đội Hành chính - Nhân sự - Tài vụ - Ấn chỉ (152332)</v>
          </cell>
        </row>
        <row r="2113">
          <cell r="C2113" t="str">
            <v>------------Đội trước bạ và thu khác (152333)</v>
          </cell>
        </row>
        <row r="2114">
          <cell r="C2114" t="str">
            <v>------------Một số Đội thuế liên phường, xã (152334)</v>
          </cell>
        </row>
        <row r="2115">
          <cell r="C2115" t="str">
            <v>-----------Chi cục Thuế Huyện Vị Xuyên (2080)</v>
          </cell>
        </row>
        <row r="2116">
          <cell r="C2116" t="str">
            <v>------------Đội Tuyên truyền - hỗ trợ người nộp thuế (152335)</v>
          </cell>
        </row>
        <row r="2117">
          <cell r="C2117" t="str">
            <v>------------Đội Kê khai - Kế toán thuế và Tin học (152336)</v>
          </cell>
        </row>
        <row r="2118">
          <cell r="C2118" t="str">
            <v>------------Đội Kiểm tra nội bộ (152337)</v>
          </cell>
        </row>
        <row r="2119">
          <cell r="C2119" t="str">
            <v>------------Đội Quản lý nợ và cưỡng chế nợ thuế (152338)</v>
          </cell>
        </row>
        <row r="2120">
          <cell r="C2120" t="str">
            <v>------------Đội Tổng hợp - Nghiệp vụ - Dự toán - Pháp chế (152339)</v>
          </cell>
        </row>
        <row r="2121">
          <cell r="C2121" t="str">
            <v>------------Đội Hành chính - Nhân sự - Tài vụ - Ấn chỉ (152340)</v>
          </cell>
        </row>
        <row r="2122">
          <cell r="C2122" t="str">
            <v>------------Đội trước bạ và thu khác (152341)</v>
          </cell>
        </row>
        <row r="2123">
          <cell r="C2123" t="str">
            <v>------------Một số Đội thuế liên phường, xã (152342)</v>
          </cell>
        </row>
        <row r="2124">
          <cell r="C2124" t="str">
            <v>-----------Chi cục Thuế khu vực Bắc Quang - Quang Bình (2084)</v>
          </cell>
        </row>
        <row r="2125">
          <cell r="C2125" t="str">
            <v>------------Đội Tuyên truyền - hỗ trợ người nộp thuế (152343)</v>
          </cell>
        </row>
        <row r="2126">
          <cell r="C2126" t="str">
            <v>------------Đội Kê khai - Kế toán thuế và Tin học (152344)</v>
          </cell>
        </row>
        <row r="2127">
          <cell r="C2127" t="str">
            <v>------------Đội Kiểm tra nội bộ (152345)</v>
          </cell>
        </row>
        <row r="2128">
          <cell r="C2128" t="str">
            <v>------------Đội Quản lý nợ và cưỡng chế nợ thuế (152373)</v>
          </cell>
        </row>
        <row r="2129">
          <cell r="C2129" t="str">
            <v>------------Đội Tổng hợp - Nghiệp vụ - Dự toán - Pháp chế (152374)</v>
          </cell>
        </row>
        <row r="2130">
          <cell r="C2130" t="str">
            <v>------------Đội Hành chính - Nhân sự - Tài vụ - Ấn chỉ (152375)</v>
          </cell>
        </row>
        <row r="2131">
          <cell r="C2131" t="str">
            <v>------------Đội trước bạ và thu khác (152376)</v>
          </cell>
        </row>
        <row r="2132">
          <cell r="C2132" t="str">
            <v>------------Một số Đội thuế liên phường, xã (152377)</v>
          </cell>
        </row>
        <row r="2133">
          <cell r="C2133" t="str">
            <v>-----------Chi cục thuế Huyện Đồng Văn (12229)</v>
          </cell>
        </row>
        <row r="2134">
          <cell r="C2134" t="str">
            <v>------------Đội Tuyên truyền - hỗ trợ người nộp thuế (152378)</v>
          </cell>
        </row>
        <row r="2135">
          <cell r="C2135" t="str">
            <v>------------Đội Kê khai - Kế toán thuế và Tin học (152379)</v>
          </cell>
        </row>
        <row r="2136">
          <cell r="C2136" t="str">
            <v>------------Đội Kiểm tra nội bộ (152380)</v>
          </cell>
        </row>
        <row r="2137">
          <cell r="C2137" t="str">
            <v>------------Đội Quản lý nợ và cưỡng chế nợ thuế (152381)</v>
          </cell>
        </row>
        <row r="2138">
          <cell r="C2138" t="str">
            <v>------------Đội Tổng hợp - Nghiệp vụ - Dự toán - Pháp chế (152382)</v>
          </cell>
        </row>
        <row r="2139">
          <cell r="C2139" t="str">
            <v>------------Đội Hành chính - Nhân sự - Tài vụ - Ấn chỉ (152383)</v>
          </cell>
        </row>
        <row r="2140">
          <cell r="C2140" t="str">
            <v>------------Đội trước bạ và thu khác (152384)</v>
          </cell>
        </row>
        <row r="2141">
          <cell r="C2141" t="str">
            <v>------------Một số Đội thuế liên phường, xã (152385)</v>
          </cell>
        </row>
        <row r="2142">
          <cell r="C2142" t="str">
            <v>-----------Chi cục thuế Huyện Mèo Vạc (12231)</v>
          </cell>
        </row>
        <row r="2143">
          <cell r="C2143" t="str">
            <v>------------Đội Tuyên truyền - hỗ trợ người nộp thuế (152386)</v>
          </cell>
        </row>
        <row r="2144">
          <cell r="C2144" t="str">
            <v>------------Đội Kê khai - Kế toán thuế và Tin học (152387)</v>
          </cell>
        </row>
        <row r="2145">
          <cell r="C2145" t="str">
            <v>------------Đội Kiểm tra nội bộ (152388)</v>
          </cell>
        </row>
        <row r="2146">
          <cell r="C2146" t="str">
            <v>------------Đội Quản lý nợ và cưỡng chế nợ thuế (152389)</v>
          </cell>
        </row>
        <row r="2147">
          <cell r="C2147" t="str">
            <v>------------Đội Tổng hợp - Nghiệp vụ - Dự toán - Pháp chế (152390)</v>
          </cell>
        </row>
        <row r="2148">
          <cell r="C2148" t="str">
            <v>------------Đội Hành chính - Nhân sự - Tài vụ - Ấn chỉ (152391)</v>
          </cell>
        </row>
        <row r="2149">
          <cell r="C2149" t="str">
            <v>------------Đội trước bạ và thu khác (152392)</v>
          </cell>
        </row>
        <row r="2150">
          <cell r="C2150" t="str">
            <v>------------Một số Đội thuế liên phường, xã (152393)</v>
          </cell>
        </row>
        <row r="2151">
          <cell r="C2151" t="str">
            <v>-----------Chi cục thuế Huyện Yên Minh (12234)</v>
          </cell>
        </row>
        <row r="2152">
          <cell r="C2152" t="str">
            <v>------------Đội Tuyên truyền - hỗ trợ người nộp thuế (152405)</v>
          </cell>
        </row>
        <row r="2153">
          <cell r="C2153" t="str">
            <v>------------Đội Kê khai - Kế toán thuế và Tin học (152406)</v>
          </cell>
        </row>
        <row r="2154">
          <cell r="C2154" t="str">
            <v>------------Đội Kiểm tra nội bộ (152407)</v>
          </cell>
        </row>
        <row r="2155">
          <cell r="C2155" t="str">
            <v>------------Đội Quản lý nợ và cưỡng chế nợ thuế (152408)</v>
          </cell>
        </row>
        <row r="2156">
          <cell r="C2156" t="str">
            <v>------------Đội Tổng hợp - Nghiệp vụ - Dự toán - Pháp chế (152409)</v>
          </cell>
        </row>
        <row r="2157">
          <cell r="C2157" t="str">
            <v>------------Đội Hành chính - Nhân sự - Tài vụ - Ấn chỉ (152410)</v>
          </cell>
        </row>
        <row r="2158">
          <cell r="C2158" t="str">
            <v>------------Đội trước bạ và thu khác (152411)</v>
          </cell>
        </row>
        <row r="2159">
          <cell r="C2159" t="str">
            <v>------------Một số Đội thuế liên phường, xã (152412)</v>
          </cell>
        </row>
        <row r="2160">
          <cell r="C2160" t="str">
            <v>-----------Chi cục thuế Huyện Quang Bình (12239)</v>
          </cell>
        </row>
        <row r="2161">
          <cell r="C2161" t="str">
            <v>------------Đội Tuyên truyền - hỗ trợ người nộp thuế (152413)</v>
          </cell>
        </row>
        <row r="2162">
          <cell r="C2162" t="str">
            <v>------------Đội Kê khai - Kế toán thuế và Tin học (152414)</v>
          </cell>
        </row>
        <row r="2163">
          <cell r="C2163" t="str">
            <v>------------Đội Kiểm tra nội bộ (152415)</v>
          </cell>
        </row>
        <row r="2164">
          <cell r="C2164" t="str">
            <v>------------Đội Quản lý nợ và cưỡng chế nợ thuế (152416)</v>
          </cell>
        </row>
        <row r="2165">
          <cell r="C2165" t="str">
            <v>------------Đội Tổng hợp - Nghiệp vụ - Dự toán - Pháp chế (152417)</v>
          </cell>
        </row>
        <row r="2166">
          <cell r="C2166" t="str">
            <v>------------Đội Hành chính - Nhân sự - Tài vụ - Ấn chỉ (152418)</v>
          </cell>
        </row>
        <row r="2167">
          <cell r="C2167" t="str">
            <v>------------Đội trước bạ và thu khác (152419)</v>
          </cell>
        </row>
        <row r="2168">
          <cell r="C2168" t="str">
            <v>------------Một số Đội thuế liên phường, xã (152420)</v>
          </cell>
        </row>
        <row r="2169">
          <cell r="C2169" t="str">
            <v>-----------Chi cục thuế Huyện Bắc Quang (12238)</v>
          </cell>
        </row>
        <row r="2170">
          <cell r="C2170" t="str">
            <v>------------Đội Tuyên truyền - hỗ trợ người nộp thuế (152421)</v>
          </cell>
        </row>
        <row r="2171">
          <cell r="C2171" t="str">
            <v>------------Đội Kê khai - Kế toán thuế và Tin học (152422)</v>
          </cell>
        </row>
        <row r="2172">
          <cell r="C2172" t="str">
            <v>------------Đội Kiểm tra nội bộ (152423)</v>
          </cell>
        </row>
        <row r="2173">
          <cell r="C2173" t="str">
            <v>------------Đội Quản lý nợ và cưỡng chế nợ thuế (152424)</v>
          </cell>
        </row>
        <row r="2174">
          <cell r="C2174" t="str">
            <v>------------Đội Tổng hợp - Nghiệp vụ - Dự toán - Pháp chế (152450)</v>
          </cell>
        </row>
        <row r="2175">
          <cell r="C2175" t="str">
            <v>------------Đội Hành chính - Nhân sự - Tài vụ - Ấn chỉ (152451)</v>
          </cell>
        </row>
        <row r="2176">
          <cell r="C2176" t="str">
            <v>------------Đội trước bạ và thu khác (152452)</v>
          </cell>
        </row>
        <row r="2177">
          <cell r="C2177" t="str">
            <v>------------Một số Đội thuế liên phường, xã (152437)</v>
          </cell>
        </row>
        <row r="2178">
          <cell r="C2178" t="str">
            <v>-----------Chi cục thuế Huyện Hoàng Su Phì (12236)</v>
          </cell>
        </row>
        <row r="2179">
          <cell r="C2179" t="str">
            <v>------------Đội Tuyên truyền - hỗ trợ người nộp thuế (152438)</v>
          </cell>
        </row>
        <row r="2180">
          <cell r="C2180" t="str">
            <v>------------Đội Kê khai - Kế toán thuế và Tin học (152439)</v>
          </cell>
        </row>
        <row r="2181">
          <cell r="C2181" t="str">
            <v>------------Đội Kiểm tra nội bộ (152440)</v>
          </cell>
        </row>
        <row r="2182">
          <cell r="C2182" t="str">
            <v>------------Đội Quản lý nợ và cưỡng chế nợ thuế (152441)</v>
          </cell>
        </row>
        <row r="2183">
          <cell r="C2183" t="str">
            <v>------------Đội Tổng hợp - Nghiệp vụ - Dự toán - Pháp chế (152442)</v>
          </cell>
        </row>
        <row r="2184">
          <cell r="C2184" t="str">
            <v>------------Đội Hành chính - Nhân sự - Tài vụ - Ấn chỉ (152443)</v>
          </cell>
        </row>
        <row r="2185">
          <cell r="C2185" t="str">
            <v>------------Đội trước bạ và thu khác (152444)</v>
          </cell>
        </row>
        <row r="2186">
          <cell r="C2186" t="str">
            <v>------------Một số Đội thuế liên phường, xã (152445)</v>
          </cell>
        </row>
        <row r="2187">
          <cell r="C2187" t="str">
            <v>-----------Chi cục thuế Huyện Quản Bạ (12235)</v>
          </cell>
        </row>
        <row r="2188">
          <cell r="C2188" t="str">
            <v>------------Đội Tuyên truyền - hỗ trợ người nộp thuế (152446)</v>
          </cell>
        </row>
        <row r="2189">
          <cell r="C2189" t="str">
            <v>------------Đội Kê khai - Kế toán thuế và Tin học (152447)</v>
          </cell>
        </row>
        <row r="2190">
          <cell r="C2190" t="str">
            <v>------------Đội Kiểm tra nội bộ (152448)</v>
          </cell>
        </row>
        <row r="2191">
          <cell r="C2191" t="str">
            <v>------------Đội Quản lý nợ và cưỡng chế nợ thuế (152449)</v>
          </cell>
        </row>
        <row r="2192">
          <cell r="C2192" t="str">
            <v>------------Đội Tổng hợp - Nghiệp vụ - Dự toán - Pháp chế (152453)</v>
          </cell>
        </row>
        <row r="2193">
          <cell r="C2193" t="str">
            <v>------------Đội Hành chính - Nhân sự - Tài vụ - Ấn chỉ (152454)</v>
          </cell>
        </row>
        <row r="2194">
          <cell r="C2194" t="str">
            <v>------------Đội trước bạ và thu khác (152455)</v>
          </cell>
        </row>
        <row r="2195">
          <cell r="C2195" t="str">
            <v>------------Một số Đội thuế liên phường, xã (152456)</v>
          </cell>
        </row>
        <row r="2196">
          <cell r="C2196" t="str">
            <v>-----------Chi cục thuế Huyện Xín Mần (12237)</v>
          </cell>
        </row>
        <row r="2197">
          <cell r="C2197" t="str">
            <v>------------Đội Tuyên truyền - hỗ trợ người nộp thuế (151955)</v>
          </cell>
        </row>
        <row r="2198">
          <cell r="C2198" t="str">
            <v>------------Đội Kê khai - Kế toán thuế và Tin học (151956)</v>
          </cell>
        </row>
        <row r="2199">
          <cell r="C2199" t="str">
            <v>------------Đội Kiểm tra nội bộ (151957)</v>
          </cell>
        </row>
        <row r="2200">
          <cell r="C2200" t="str">
            <v>------------Đội Quản lý nợ và cưỡng chế nợ thuế (151958)</v>
          </cell>
        </row>
        <row r="2201">
          <cell r="C2201" t="str">
            <v>------------Đội Tổng hợp - Nghiệp vụ - Dự toán - Pháp chế (151959)</v>
          </cell>
        </row>
        <row r="2202">
          <cell r="C2202" t="str">
            <v>------------Đội Hành chính - Nhân sự - Tài vụ - Ấn chỉ (151960)</v>
          </cell>
        </row>
        <row r="2203">
          <cell r="C2203" t="str">
            <v>------------Đội trước bạ và thu khác (151961)</v>
          </cell>
        </row>
        <row r="2204">
          <cell r="C2204" t="str">
            <v>------------Một số Đội thuế liên phường, xã (151962)</v>
          </cell>
        </row>
        <row r="2205">
          <cell r="C2205" t="str">
            <v>---------Cục Thuế Tỉnh Cao Bằng (2087)</v>
          </cell>
        </row>
        <row r="2206">
          <cell r="C2206" t="str">
            <v>-----------Lãnh đạo Cục (5385)</v>
          </cell>
        </row>
        <row r="2207">
          <cell r="C2207" t="str">
            <v>-----------Văn Phòng (5384)</v>
          </cell>
        </row>
        <row r="2208">
          <cell r="C2208" t="str">
            <v>-----------Phòng Nghiệp Vụ - Dự Toán - Pháp Chế (5387)</v>
          </cell>
        </row>
        <row r="2209">
          <cell r="C2209" t="str">
            <v>-----------Phòng Thanh tra - Kiểm tra Thuế (5388)</v>
          </cell>
        </row>
        <row r="2210">
          <cell r="C2210" t="str">
            <v>-----------Phòng Kiểm tra nội bộ (5377)</v>
          </cell>
        </row>
        <row r="2211">
          <cell r="C2211" t="str">
            <v>-----------Phòng Quản lý nợ và cưỡng chế nợ thuế (5379)</v>
          </cell>
        </row>
        <row r="2212">
          <cell r="C2212" t="str">
            <v>-----------Phòng Kê khai và kế toán thuế (5381)</v>
          </cell>
        </row>
        <row r="2213">
          <cell r="C2213" t="str">
            <v>-----------Phòng Tuyên truyền và hỗ trợ người nộp thuế (5382)</v>
          </cell>
        </row>
        <row r="2214">
          <cell r="C2214" t="str">
            <v>-----------Phòng Tổ chức cán bộ (5383)</v>
          </cell>
        </row>
        <row r="2215">
          <cell r="C2215" t="str">
            <v>-----------Phòng Công Nghệ Thông Tin (5386)</v>
          </cell>
        </row>
        <row r="2216">
          <cell r="C2216" t="str">
            <v>-----------Phòng Tổng hợp và dự toán (151991)</v>
          </cell>
        </row>
        <row r="2217">
          <cell r="C2217" t="str">
            <v>-----------Phòng Thanh tra (151975)</v>
          </cell>
        </row>
        <row r="2218">
          <cell r="C2218" t="str">
            <v>-----------Phòng Hành chính - Quản trị - Tài vụ (151976)</v>
          </cell>
        </row>
        <row r="2219">
          <cell r="C2219" t="str">
            <v>-----------Phòng Kiểm tra thuế (151977)</v>
          </cell>
        </row>
        <row r="2220">
          <cell r="C2220" t="str">
            <v>-----------Phòng Thanh tra thuế (151978)</v>
          </cell>
        </row>
        <row r="2221">
          <cell r="C2221" t="str">
            <v>-----------Phòng Quản lý thuế Thu nhập cá nhân (151979)</v>
          </cell>
        </row>
        <row r="2222">
          <cell r="C2222" t="str">
            <v>-----------Phòng Tổng hợp - Nghiệp vụ - Dự toán (151980)</v>
          </cell>
        </row>
        <row r="2223">
          <cell r="C2223" t="str">
            <v>-----------Phòng Hành chính - Quản trị - Tài vụ -Ấn chỉ (151981)</v>
          </cell>
        </row>
        <row r="2224">
          <cell r="C2224" t="str">
            <v>-----------Phòng Tin học (151982)</v>
          </cell>
        </row>
        <row r="2225">
          <cell r="C2225" t="str">
            <v>-----------Chi cục Thuế Khu vực Phục Hòa - Quảng Uyên (5389)</v>
          </cell>
        </row>
        <row r="2226">
          <cell r="C2226" t="str">
            <v>------------Đội Tuyên truyền - hỗ trợ người nộp thuế (151983)</v>
          </cell>
        </row>
        <row r="2227">
          <cell r="C2227" t="str">
            <v>------------Đội Kê khai - Kế toán thuế và Tin học (151984)</v>
          </cell>
        </row>
        <row r="2228">
          <cell r="C2228" t="str">
            <v>------------Đội Kiểm tra nội bộ (151985)</v>
          </cell>
        </row>
        <row r="2229">
          <cell r="C2229" t="str">
            <v>------------Đội Quản lý nợ và cưỡng chế nợ thuế (151986)</v>
          </cell>
        </row>
        <row r="2230">
          <cell r="C2230" t="str">
            <v>------------Đội Tổng hợp - Nghiệp vụ - Dự toán - Pháp chế (151987)</v>
          </cell>
        </row>
        <row r="2231">
          <cell r="C2231" t="str">
            <v>------------Đội Hành chính - Nhân sự - Tài vụ - Ấn chỉ (151988)</v>
          </cell>
        </row>
        <row r="2232">
          <cell r="C2232" t="str">
            <v>------------Đội trước bạ và thu khác (151989)</v>
          </cell>
        </row>
        <row r="2233">
          <cell r="C2233" t="str">
            <v>------------Một số Đội thuế liên phường, xã (151990)</v>
          </cell>
        </row>
        <row r="2234">
          <cell r="C2234" t="str">
            <v>-----------Chi cục Thuế Khu vực Nguyên Bình - Thông Nông (5390)</v>
          </cell>
        </row>
        <row r="2235">
          <cell r="C2235" t="str">
            <v>------------Đội Tuyên truyền - hỗ trợ người nộp thuế (151992)</v>
          </cell>
        </row>
        <row r="2236">
          <cell r="C2236" t="str">
            <v>------------Đội Kê khai - Kế toán thuế và Tin học (151993)</v>
          </cell>
        </row>
        <row r="2237">
          <cell r="C2237" t="str">
            <v>------------Đội Kiểm tra nội bộ (151994)</v>
          </cell>
        </row>
        <row r="2238">
          <cell r="C2238" t="str">
            <v>------------Đội Quản lý nợ và cưỡng chế nợ thuế (151995)</v>
          </cell>
        </row>
        <row r="2239">
          <cell r="C2239" t="str">
            <v>------------Đội Tổng hợp - Nghiệp vụ - Dự toán - Pháp chế (152011)</v>
          </cell>
        </row>
        <row r="2240">
          <cell r="C2240" t="str">
            <v>------------Đội Hành chính - Nhân sự - Tài vụ - Ấn chỉ (152012)</v>
          </cell>
        </row>
        <row r="2241">
          <cell r="C2241" t="str">
            <v>------------Đội trước bạ và thu khác (152013)</v>
          </cell>
        </row>
        <row r="2242">
          <cell r="C2242" t="str">
            <v>------------Một số Đội thuế liên phường, xã (152014)</v>
          </cell>
        </row>
        <row r="2243">
          <cell r="C2243" t="str">
            <v>-----------Chi cục Thuế Thị xã Cao Bằng (2100)</v>
          </cell>
        </row>
        <row r="2244">
          <cell r="C2244" t="str">
            <v>------------Đội Tuyên truyền - hỗ trợ người nộp thuế (152015)</v>
          </cell>
        </row>
        <row r="2245">
          <cell r="C2245" t="str">
            <v>------------Đội Kê khai - Kế toán thuế và Tin học (152016)</v>
          </cell>
        </row>
        <row r="2246">
          <cell r="C2246" t="str">
            <v>------------Đội Kiểm tra nội bộ (152017)</v>
          </cell>
        </row>
        <row r="2247">
          <cell r="C2247" t="str">
            <v>------------Đội Quản lý nợ và cưỡng chế nợ thuế (152018)</v>
          </cell>
        </row>
        <row r="2248">
          <cell r="C2248" t="str">
            <v>------------Đội Tổng hợp - Nghiệp vụ - Dự toán - Pháp chế (152019)</v>
          </cell>
        </row>
        <row r="2249">
          <cell r="C2249" t="str">
            <v>------------Đội Hành chính - Nhân sự - Tài vụ - Ấn chỉ (152020)</v>
          </cell>
        </row>
        <row r="2250">
          <cell r="C2250" t="str">
            <v>------------Đội trước bạ và thu khác (152021)</v>
          </cell>
        </row>
        <row r="2251">
          <cell r="C2251" t="str">
            <v>------------Một số Đội thuế liên phường, xã (152022)</v>
          </cell>
        </row>
        <row r="2252">
          <cell r="C2252" t="str">
            <v>-----------Chi cục Thuế Huyện Bảo Lạc (2089)</v>
          </cell>
        </row>
        <row r="2253">
          <cell r="C2253" t="str">
            <v>------------Đội Tuyên truyền - hỗ trợ người nộp thuế (152023)</v>
          </cell>
        </row>
        <row r="2254">
          <cell r="C2254" t="str">
            <v>------------Đội Kê khai - Kế toán thuế và Tin học (152024)</v>
          </cell>
        </row>
        <row r="2255">
          <cell r="C2255" t="str">
            <v>------------Đội Kiểm tra nội bộ (152025)</v>
          </cell>
        </row>
        <row r="2256">
          <cell r="C2256" t="str">
            <v>------------Đội Quản lý nợ và cưỡng chế nợ thuế (152026)</v>
          </cell>
        </row>
        <row r="2257">
          <cell r="C2257" t="str">
            <v>------------Đội Tổng hợp - Nghiệp vụ - Dự toán - Pháp chế (152027)</v>
          </cell>
        </row>
        <row r="2258">
          <cell r="C2258" t="str">
            <v>------------Đội Hành chính - Nhân sự - Tài vụ - Ấn chỉ (152028)</v>
          </cell>
        </row>
        <row r="2259">
          <cell r="C2259" t="str">
            <v>------------Đội trước bạ và thu khác (152029)</v>
          </cell>
        </row>
        <row r="2260">
          <cell r="C2260" t="str">
            <v>------------Một số Đội thuế liên phường, xã (152030)</v>
          </cell>
        </row>
        <row r="2261">
          <cell r="C2261" t="str">
            <v>-----------Chi cục Thuế Huyện Hà Quảng (2091)</v>
          </cell>
        </row>
        <row r="2262">
          <cell r="C2262" t="str">
            <v>------------Đội Tuyên truyền - hỗ trợ người nộp thuế (152050)</v>
          </cell>
        </row>
        <row r="2263">
          <cell r="C2263" t="str">
            <v>------------Đội Kê khai - Kế toán thuế và Tin học (152051)</v>
          </cell>
        </row>
        <row r="2264">
          <cell r="C2264" t="str">
            <v>------------Đội Kiểm tra nội bộ (152052)</v>
          </cell>
        </row>
        <row r="2265">
          <cell r="C2265" t="str">
            <v>------------Đội Quản lý nợ và cưỡng chế nợ thuế (152053)</v>
          </cell>
        </row>
        <row r="2266">
          <cell r="C2266" t="str">
            <v>------------Đội Tổng hợp - Nghiệp vụ - Dự toán - Pháp chế (152054)</v>
          </cell>
        </row>
        <row r="2267">
          <cell r="C2267" t="str">
            <v>------------Đội Hành chính - Nhân sự - Tài vụ - Ấn chỉ (152055)</v>
          </cell>
        </row>
        <row r="2268">
          <cell r="C2268" t="str">
            <v>------------Đội trước bạ và thu khác (152056)</v>
          </cell>
        </row>
        <row r="2269">
          <cell r="C2269" t="str">
            <v>------------Một số Đội thuế liên phường, xã (152057)</v>
          </cell>
        </row>
        <row r="2270">
          <cell r="C2270" t="str">
            <v>-----------Chi cục Thuế Huyện Trà Lĩnh (2092)</v>
          </cell>
        </row>
        <row r="2271">
          <cell r="C2271" t="str">
            <v>------------Đội Tuyên truyền - hỗ trợ người nộp thuế (152058)</v>
          </cell>
        </row>
        <row r="2272">
          <cell r="C2272" t="str">
            <v>------------Đội Kê khai - Kế toán thuế và Tin học (152059)</v>
          </cell>
        </row>
        <row r="2273">
          <cell r="C2273" t="str">
            <v>------------Đội Kiểm tra nội bộ (152060)</v>
          </cell>
        </row>
        <row r="2274">
          <cell r="C2274" t="str">
            <v>------------Đội Quản lý nợ và cưỡng chế nợ thuế (152061)</v>
          </cell>
        </row>
        <row r="2275">
          <cell r="C2275" t="str">
            <v>------------Đội Tổng hợp - Nghiệp vụ - Dự toán - Pháp chế (152062)</v>
          </cell>
        </row>
        <row r="2276">
          <cell r="C2276" t="str">
            <v>------------Đội Hành chính - Nhân sự - Tài vụ - Ấn chỉ (152063)</v>
          </cell>
        </row>
        <row r="2277">
          <cell r="C2277" t="str">
            <v>------------Đội trước bạ và thu khác (152064)</v>
          </cell>
        </row>
        <row r="2278">
          <cell r="C2278" t="str">
            <v>------------Một số Đội thuế liên phường, xã (152065)</v>
          </cell>
        </row>
        <row r="2279">
          <cell r="C2279" t="str">
            <v>-----------Chi cục Thuế Huyện Trùng Khánh (2093)</v>
          </cell>
        </row>
        <row r="2280">
          <cell r="C2280" t="str">
            <v>------------Đội Tuyên truyền - hỗ trợ người nộp thuế (152066)</v>
          </cell>
        </row>
        <row r="2281">
          <cell r="C2281" t="str">
            <v>------------Đội Kê khai - Kế toán thuế và Tin học (152067)</v>
          </cell>
        </row>
        <row r="2282">
          <cell r="C2282" t="str">
            <v>------------Đội Kiểm tra nội bộ (152068)</v>
          </cell>
        </row>
        <row r="2283">
          <cell r="C2283" t="str">
            <v>------------Đội Quản lý nợ và cưỡng chế nợ thuế (152069)</v>
          </cell>
        </row>
        <row r="2284">
          <cell r="C2284" t="str">
            <v>------------Đội Tổng hợp - Nghiệp vụ - Dự toán - Pháp chế (152070)</v>
          </cell>
        </row>
        <row r="2285">
          <cell r="C2285" t="str">
            <v>------------Đội Hành chính - Nhân sự - Tài vụ - Ấn chỉ (152082)</v>
          </cell>
        </row>
        <row r="2286">
          <cell r="C2286" t="str">
            <v>------------Đội trước bạ và thu khác (152083)</v>
          </cell>
        </row>
        <row r="2287">
          <cell r="C2287" t="str">
            <v>------------Một số Đội thuế liên phường, xã (152084)</v>
          </cell>
        </row>
        <row r="2288">
          <cell r="C2288" t="str">
            <v>-----------Chi cục Thuế Huyện Hoà An (2097)</v>
          </cell>
        </row>
        <row r="2289">
          <cell r="C2289" t="str">
            <v>------------Đội Tuyên truyền - hỗ trợ người nộp thuế (152085)</v>
          </cell>
        </row>
        <row r="2290">
          <cell r="C2290" t="str">
            <v>------------Đội Kê khai - Kế toán thuế và Tin học (152086)</v>
          </cell>
        </row>
        <row r="2291">
          <cell r="C2291" t="str">
            <v>------------Đội Kiểm tra nội bộ (152087)</v>
          </cell>
        </row>
        <row r="2292">
          <cell r="C2292" t="str">
            <v>------------Đội Quản lý nợ và cưỡng chế nợ thuế (152088)</v>
          </cell>
        </row>
        <row r="2293">
          <cell r="C2293" t="str">
            <v>------------Đội Tổng hợp - Nghiệp vụ - Dự toán - Pháp chế (152089)</v>
          </cell>
        </row>
        <row r="2294">
          <cell r="C2294" t="str">
            <v>------------Đội Hành chính - Nhân sự - Tài vụ - Ấn chỉ (152090)</v>
          </cell>
        </row>
        <row r="2295">
          <cell r="C2295" t="str">
            <v>------------Đội trước bạ và thu khác (152091)</v>
          </cell>
        </row>
        <row r="2296">
          <cell r="C2296" t="str">
            <v>------------Một số Đội thuế liên phường, xã (152092)</v>
          </cell>
        </row>
        <row r="2297">
          <cell r="C2297" t="str">
            <v>-----------Chi cục Thuế Huyện Hạ Lang (2094)</v>
          </cell>
        </row>
        <row r="2298">
          <cell r="C2298" t="str">
            <v>------------Đội Tuyên truyền - hỗ trợ người nộp thuế (152093)</v>
          </cell>
        </row>
        <row r="2299">
          <cell r="C2299" t="str">
            <v>------------Đội Kê khai - Kế toán thuế và Tin học (152094)</v>
          </cell>
        </row>
        <row r="2300">
          <cell r="C2300" t="str">
            <v>------------Đội Kiểm tra nội bộ (152095)</v>
          </cell>
        </row>
        <row r="2301">
          <cell r="C2301" t="str">
            <v>------------Đội Quản lý nợ và cưỡng chế nợ thuế (152096)</v>
          </cell>
        </row>
        <row r="2302">
          <cell r="C2302" t="str">
            <v>------------Đội Tổng hợp - Nghiệp vụ - Dự toán - Pháp chế (152097)</v>
          </cell>
        </row>
        <row r="2303">
          <cell r="C2303" t="str">
            <v>------------Đội Hành chính - Nhân sự - Tài vụ - Ấn chỉ (152098)</v>
          </cell>
        </row>
        <row r="2304">
          <cell r="C2304" t="str">
            <v>------------Đội trước bạ và thu khác (152099)</v>
          </cell>
        </row>
        <row r="2305">
          <cell r="C2305" t="str">
            <v>------------Một số Đội thuế liên phường, xã (152100)</v>
          </cell>
        </row>
        <row r="2306">
          <cell r="C2306" t="str">
            <v>-----------Chi cục Thuế Huyện Thạch An (2099)</v>
          </cell>
        </row>
        <row r="2307">
          <cell r="C2307" t="str">
            <v>------------Đội Tuyên truyền - hỗ trợ người nộp thuế (152101)</v>
          </cell>
        </row>
        <row r="2308">
          <cell r="C2308" t="str">
            <v>------------Đội Kê khai - Kế toán thuế và Tin học (152114)</v>
          </cell>
        </row>
        <row r="2309">
          <cell r="C2309" t="str">
            <v>------------Đội Kiểm tra nội bộ (152115)</v>
          </cell>
        </row>
        <row r="2310">
          <cell r="C2310" t="str">
            <v>------------Đội Quản lý nợ và cưỡng chế nợ thuế (152116)</v>
          </cell>
        </row>
        <row r="2311">
          <cell r="C2311" t="str">
            <v>------------Đội Tổng hợp - Nghiệp vụ - Dự toán - Pháp chế (152117)</v>
          </cell>
        </row>
        <row r="2312">
          <cell r="C2312" t="str">
            <v>------------Đội Hành chính - Nhân sự - Tài vụ - Ấn chỉ (152118)</v>
          </cell>
        </row>
        <row r="2313">
          <cell r="C2313" t="str">
            <v>------------Đội trước bạ và thu khác (152119)</v>
          </cell>
        </row>
        <row r="2314">
          <cell r="C2314" t="str">
            <v>------------Một số Đội thuế liên phường, xã (152120)</v>
          </cell>
        </row>
        <row r="2315">
          <cell r="C2315" t="str">
            <v>-----------Chi cục Thuế Huyện Bảo Lâm (2088)</v>
          </cell>
        </row>
        <row r="2316">
          <cell r="C2316" t="str">
            <v>------------Đội Tuyên truyền - hỗ trợ người nộp thuế (152121)</v>
          </cell>
        </row>
        <row r="2317">
          <cell r="C2317" t="str">
            <v>------------Đội Kê khai - Kế toán thuế và Tin học (152122)</v>
          </cell>
        </row>
        <row r="2318">
          <cell r="C2318" t="str">
            <v>------------Đội Kiểm tra nội bộ (152123)</v>
          </cell>
        </row>
        <row r="2319">
          <cell r="C2319" t="str">
            <v>------------Đội Quản lý nợ và cưỡng chế nợ thuế (152124)</v>
          </cell>
        </row>
        <row r="2320">
          <cell r="C2320" t="str">
            <v>------------Đội Tổng hợp - Nghiệp vụ - Dự toán - Pháp chế (152125)</v>
          </cell>
        </row>
        <row r="2321">
          <cell r="C2321" t="str">
            <v>------------Đội Hành chính - Nhân sự - Tài vụ - Ấn chỉ (152126)</v>
          </cell>
        </row>
        <row r="2322">
          <cell r="C2322" t="str">
            <v>------------Đội trước bạ và thu khác (152127)</v>
          </cell>
        </row>
        <row r="2323">
          <cell r="C2323" t="str">
            <v>------------Một số Đội thuế liên phường, xã (152128)</v>
          </cell>
        </row>
        <row r="2324">
          <cell r="C2324" t="str">
            <v>-----------Chi cục thuế Huyện Thông Nông (12243)</v>
          </cell>
        </row>
        <row r="2325">
          <cell r="C2325" t="str">
            <v>------------Đội Tuyên truyền - hỗ trợ người nộp thuế (152129)</v>
          </cell>
        </row>
        <row r="2326">
          <cell r="C2326" t="str">
            <v>------------Đội Kê khai - Kế toán thuế và Tin học (152130)</v>
          </cell>
        </row>
        <row r="2327">
          <cell r="C2327" t="str">
            <v>------------Đội Kiểm tra nội bộ (152131)</v>
          </cell>
        </row>
        <row r="2328">
          <cell r="C2328" t="str">
            <v>------------Đội Quản lý nợ và cưỡng chế nợ thuế (152132)</v>
          </cell>
        </row>
        <row r="2329">
          <cell r="C2329" t="str">
            <v>------------Đội Tổng hợp - Nghiệp vụ - Dự toán - Pháp chế (152133)</v>
          </cell>
        </row>
        <row r="2330">
          <cell r="C2330" t="str">
            <v>------------Đội Hành chính - Nhân sự - Tài vụ - Ấn chỉ (152134)</v>
          </cell>
        </row>
        <row r="2331">
          <cell r="C2331" t="str">
            <v>------------Đội trước bạ và thu khác (152135)</v>
          </cell>
        </row>
        <row r="2332">
          <cell r="C2332" t="str">
            <v>------------Một số Đội thuế liên phường, xã (152151)</v>
          </cell>
        </row>
        <row r="2333">
          <cell r="C2333" t="str">
            <v>-----------Chi cục thuế Huyện Nguyên Bình (12244)</v>
          </cell>
        </row>
        <row r="2334">
          <cell r="C2334" t="str">
            <v>------------Đội Tuyên truyền - hỗ trợ người nộp thuế (152152)</v>
          </cell>
        </row>
        <row r="2335">
          <cell r="C2335" t="str">
            <v>------------Đội Kê khai - Kế toán thuế và Tin học (152153)</v>
          </cell>
        </row>
        <row r="2336">
          <cell r="C2336" t="str">
            <v>------------Đội Kiểm tra nội bộ (152154)</v>
          </cell>
        </row>
        <row r="2337">
          <cell r="C2337" t="str">
            <v>------------Đội Quản lý nợ và cưỡng chế nợ thuế (152155)</v>
          </cell>
        </row>
        <row r="2338">
          <cell r="C2338" t="str">
            <v>------------Đội Tổng hợp - Nghiệp vụ - Dự toán - Pháp chế (152156)</v>
          </cell>
        </row>
        <row r="2339">
          <cell r="C2339" t="str">
            <v>------------Đội Hành chính - Nhân sự - Tài vụ - Ấn chỉ (152157)</v>
          </cell>
        </row>
        <row r="2340">
          <cell r="C2340" t="str">
            <v>------------Đội trước bạ và thu khác (152158)</v>
          </cell>
        </row>
        <row r="2341">
          <cell r="C2341" t="str">
            <v>------------Một số Đội thuế liên phường, xã (152159)</v>
          </cell>
        </row>
        <row r="2342">
          <cell r="C2342" t="str">
            <v>-----------Chi cục thuế Huyện Quảng Uyên (12246)</v>
          </cell>
        </row>
        <row r="2343">
          <cell r="C2343" t="str">
            <v>------------Đội Tuyên truyền - hỗ trợ người nộp thuế (152160)</v>
          </cell>
        </row>
        <row r="2344">
          <cell r="C2344" t="str">
            <v>------------Đội Kê khai - Kế toán thuế và Tin học (152161)</v>
          </cell>
        </row>
        <row r="2345">
          <cell r="C2345" t="str">
            <v>------------Đội Kiểm tra nội bộ (152162)</v>
          </cell>
        </row>
        <row r="2346">
          <cell r="C2346" t="str">
            <v>------------Đội Quản lý nợ và cưỡng chế nợ thuế (152163)</v>
          </cell>
        </row>
        <row r="2347">
          <cell r="C2347" t="str">
            <v>------------Đội Tổng hợp - Nghiệp vụ - Dự toán - Pháp chế (152164)</v>
          </cell>
        </row>
        <row r="2348">
          <cell r="C2348" t="str">
            <v>------------Đội Hành chính - Nhân sự - Tài vụ - Ấn chỉ (152165)</v>
          </cell>
        </row>
        <row r="2349">
          <cell r="C2349" t="str">
            <v>------------Đội trước bạ và thu khác (152166)</v>
          </cell>
        </row>
        <row r="2350">
          <cell r="C2350" t="str">
            <v>------------Một số Đội thuế liên phường, xã (152167)</v>
          </cell>
        </row>
        <row r="2351">
          <cell r="C2351" t="str">
            <v>-----------Chi cục thuế Huyện Phục Hoà (12245)</v>
          </cell>
        </row>
        <row r="2352">
          <cell r="C2352" t="str">
            <v>------------Đội Tuyên truyền - hỗ trợ người nộp thuế (152168)</v>
          </cell>
        </row>
        <row r="2353">
          <cell r="C2353" t="str">
            <v>------------Đội Kê khai - Kế toán thuế và Tin học (152169)</v>
          </cell>
        </row>
        <row r="2354">
          <cell r="C2354" t="str">
            <v>------------Đội Kiểm tra nội bộ (152170)</v>
          </cell>
        </row>
        <row r="2355">
          <cell r="C2355" t="str">
            <v>------------Đội Quản lý nợ và cưỡng chế nợ thuế (152182)</v>
          </cell>
        </row>
        <row r="2356">
          <cell r="C2356" t="str">
            <v>------------Đội Tổng hợp - Nghiệp vụ - Dự toán - Pháp chế (152183)</v>
          </cell>
        </row>
        <row r="2357">
          <cell r="C2357" t="str">
            <v>------------Đội Hành chính - Nhân sự - Tài vụ - Ấn chỉ (152184)</v>
          </cell>
        </row>
        <row r="2358">
          <cell r="C2358" t="str">
            <v>------------Đội trước bạ và thu khác (152185)</v>
          </cell>
        </row>
        <row r="2359">
          <cell r="C2359" t="str">
            <v>------------Một số Đội thuế liên phường, xã (152186)</v>
          </cell>
        </row>
        <row r="2360">
          <cell r="C2360" t="str">
            <v>-----------Chi cục Thuế khu vực Trùng Khánh - Trà Lĩnh (12626)</v>
          </cell>
        </row>
        <row r="2361">
          <cell r="C2361" t="str">
            <v>------------Đội Tuyên truyền - hỗ trợ người nộp thuế (152187)</v>
          </cell>
        </row>
        <row r="2362">
          <cell r="C2362" t="str">
            <v>------------Đội Kê khai - Kế toán thuế và Tin học (152188)</v>
          </cell>
        </row>
        <row r="2363">
          <cell r="C2363" t="str">
            <v>------------Đội Kiểm tra nội bộ (152197)</v>
          </cell>
        </row>
        <row r="2364">
          <cell r="C2364" t="str">
            <v>------------Đội Quản lý nợ và cưỡng chế nợ thuế (152190)</v>
          </cell>
        </row>
        <row r="2365">
          <cell r="C2365" t="str">
            <v>------------Đội Tổng hợp - Nghiệp vụ - Dự toán - Pháp chế (152191)</v>
          </cell>
        </row>
        <row r="2366">
          <cell r="C2366" t="str">
            <v>------------Đội Hành chính - Nhân sự - Tài vụ - Ấn chỉ (152200)</v>
          </cell>
        </row>
        <row r="2367">
          <cell r="C2367" t="str">
            <v>------------Đội trước bạ và thu khác (152193)</v>
          </cell>
        </row>
        <row r="2368">
          <cell r="C2368" t="str">
            <v>------------Một số Đội thuế liên phường, xã (152202)</v>
          </cell>
        </row>
        <row r="2369">
          <cell r="C2369" t="str">
            <v>-----------Chi cục Thuế khu vực Hòa An - Hà Quảng (12627)</v>
          </cell>
        </row>
        <row r="2370">
          <cell r="C2370" t="str">
            <v>---------Cục Thuế Tỉnh Lào Cai (2118)</v>
          </cell>
        </row>
        <row r="2371">
          <cell r="C2371" t="str">
            <v>-----------Lãnh đạo Cục (5478)</v>
          </cell>
        </row>
        <row r="2372">
          <cell r="C2372" t="str">
            <v>-----------Văn phòng Cục (12027)</v>
          </cell>
        </row>
        <row r="2373">
          <cell r="C2373" t="str">
            <v>-----------Phòng Tuyên truyền và hỗ trợ người nộp thuế (5409)</v>
          </cell>
        </row>
        <row r="2374">
          <cell r="C2374" t="str">
            <v>-----------Phòng Quản lý nợ và cưỡng chế nợ thuế (5473)</v>
          </cell>
        </row>
        <row r="2375">
          <cell r="C2375" t="str">
            <v>-----------Phòng Kê khai và kế toán thuế (5474)</v>
          </cell>
        </row>
        <row r="2376">
          <cell r="C2376" t="str">
            <v>-----------Phòng Kiểm tra nội bộ (5468)</v>
          </cell>
        </row>
        <row r="2377">
          <cell r="C2377" t="str">
            <v>-----------Phòng Tổ chức cán bộ (5476)</v>
          </cell>
        </row>
        <row r="2378">
          <cell r="C2378" t="str">
            <v>-----------Phòng Công nghệ Thông tin (12024)</v>
          </cell>
        </row>
        <row r="2379">
          <cell r="C2379" t="str">
            <v>-----------Phòng Nghiệp vụ - Dự toán - Pháp chế (12025)</v>
          </cell>
        </row>
        <row r="2380">
          <cell r="C2380" t="str">
            <v>-----------Phòng Quản lý Hộ kinh doanh, cá nhân và thu khác (12026)</v>
          </cell>
        </row>
        <row r="2381">
          <cell r="C2381" t="str">
            <v>-----------Phòng Thanh tra - Kiểm tra số 1 (12028)</v>
          </cell>
        </row>
        <row r="2382">
          <cell r="C2382" t="str">
            <v>-----------Phòng Thanh tra - Kiểm tra số 2 (12029)</v>
          </cell>
        </row>
        <row r="2383">
          <cell r="C2383" t="str">
            <v>-----------Phòng Thanh tra - Kiểm tra số 3 (12030)</v>
          </cell>
        </row>
        <row r="2384">
          <cell r="C2384" t="str">
            <v>-----------Phòng Tổng hợp - Nghiệp vụ - Dự toán (5467)</v>
          </cell>
        </row>
        <row r="2385">
          <cell r="C2385" t="str">
            <v>-----------Phòng Tin học (5469)</v>
          </cell>
        </row>
        <row r="2386">
          <cell r="C2386" t="str">
            <v>-----------Phòng Kiểm tra thuế số 1 (5470)</v>
          </cell>
        </row>
        <row r="2387">
          <cell r="C2387" t="str">
            <v>-----------Phòng Quản lý thuế thu nhập cá nhân (5471)</v>
          </cell>
        </row>
        <row r="2388">
          <cell r="C2388" t="str">
            <v>-----------Phòng Kiểm tra thuế số 2 (5472)</v>
          </cell>
        </row>
        <row r="2389">
          <cell r="C2389" t="str">
            <v>-----------Phòng Thanh tra thuế (5475)</v>
          </cell>
        </row>
        <row r="2390">
          <cell r="C2390" t="str">
            <v>-----------Phòng Hành chính - Quản trị - Tài vụ - Ấn chỉ (5477)</v>
          </cell>
        </row>
        <row r="2391">
          <cell r="C2391" t="str">
            <v>-----------Phòng Thuế trước bạ và thu khác (152225)</v>
          </cell>
        </row>
        <row r="2392">
          <cell r="C2392" t="str">
            <v>-----------Phòng Nghiệp vụ thuế (152226)</v>
          </cell>
        </row>
        <row r="2393">
          <cell r="C2393" t="str">
            <v>-----------Phòng Tổng hợp dự toán (152227)</v>
          </cell>
        </row>
        <row r="2394">
          <cell r="C2394" t="str">
            <v>-----------Phòng Quản lý ấn chỉ (152228)</v>
          </cell>
        </row>
        <row r="2395">
          <cell r="C2395" t="str">
            <v>-----------Phòng tin học và xử lý dữ liệu về thuế (152229)</v>
          </cell>
        </row>
        <row r="2396">
          <cell r="C2396" t="str">
            <v>-----------Phòng Quản lý doanh nghiệp (152230)</v>
          </cell>
        </row>
        <row r="2397">
          <cell r="C2397" t="str">
            <v>-----------Chi cục Thuế khu vực Bắc Hà - Si Ma Cai (12633)</v>
          </cell>
        </row>
        <row r="2398">
          <cell r="C2398" t="str">
            <v>------------Lãnh đạo Chi cục Thuế (152231)</v>
          </cell>
        </row>
        <row r="2399">
          <cell r="C2399" t="str">
            <v>------------Đội Hành chính – Nhân sự - Tài vụ - Quản trị - Ấn chỉ (152232)</v>
          </cell>
        </row>
        <row r="2400">
          <cell r="C2400" t="str">
            <v>------------Đội Tuyên truyền và hỗ trợ người nộp thuế (152233)</v>
          </cell>
        </row>
        <row r="2401">
          <cell r="C2401" t="str">
            <v>------------Đội Kiểm tra thuế (152234)</v>
          </cell>
        </row>
        <row r="2402">
          <cell r="C2402" t="str">
            <v>------------Đội Kê khai - Kế toán thuế và tin học (152235)</v>
          </cell>
        </row>
        <row r="2403">
          <cell r="C2403" t="str">
            <v>------------Đội thuế liên xã, thị trấn Bắc Hà – Lùng Phình - Bảo Nhai (152236)</v>
          </cell>
        </row>
        <row r="2404">
          <cell r="C2404" t="str">
            <v>-----------Chi cục Thuế Huyện Mường Khương (2120)</v>
          </cell>
        </row>
        <row r="2405">
          <cell r="C2405" t="str">
            <v>------------Lãnh đạo Chi cục Thuế (5411)</v>
          </cell>
        </row>
        <row r="2406">
          <cell r="C2406" t="str">
            <v>------------Đội Tuyên truyền và hỗ trợ người nộp thuế (5412)</v>
          </cell>
        </row>
        <row r="2407">
          <cell r="C2407" t="str">
            <v>------------Đội Kê khai - Kế toán thuế và tin học (5413)</v>
          </cell>
        </row>
        <row r="2408">
          <cell r="C2408" t="str">
            <v>------------Đội thuế liên xã Mường Khương - Bản Lầu (5414)</v>
          </cell>
        </row>
        <row r="2409">
          <cell r="C2409" t="str">
            <v>-----------Chi cục Thuế Huyện Bát Xát (2119)</v>
          </cell>
        </row>
        <row r="2410">
          <cell r="C2410" t="str">
            <v>------------Lãnh đạo Chi cục Thuế (5416)</v>
          </cell>
        </row>
        <row r="2411">
          <cell r="C2411" t="str">
            <v>------------Đội Hành chính – Nhân sự - Tài vụ - Quản trị - Ấn chỉ (5417)</v>
          </cell>
        </row>
        <row r="2412">
          <cell r="C2412" t="str">
            <v>------------Đội Tuyên truyền và hỗ trợ người nộp thuế (5418)</v>
          </cell>
        </row>
        <row r="2413">
          <cell r="C2413" t="str">
            <v>------------Đội Kiểm tra thuế (5419)</v>
          </cell>
        </row>
        <row r="2414">
          <cell r="C2414" t="str">
            <v>------------Đội thuế liên xã, thị trấn Phía Nam (5420)</v>
          </cell>
        </row>
        <row r="2415">
          <cell r="C2415" t="str">
            <v>------------Đội thuế liên xã Phía Bắc (5421)</v>
          </cell>
        </row>
        <row r="2416">
          <cell r="C2416" t="str">
            <v>-----------Chi cục Thuế Huyện Bảo Thắng (2123)</v>
          </cell>
        </row>
        <row r="2417">
          <cell r="C2417" t="str">
            <v>------------Lãnh đạo Chi cục Thuế (5430)</v>
          </cell>
        </row>
        <row r="2418">
          <cell r="C2418" t="str">
            <v>------------Đội Hành chính – Nhân sự - Tài vụ - Quản trị - Ấn chỉ (5431)</v>
          </cell>
        </row>
        <row r="2419">
          <cell r="C2419" t="str">
            <v>------------Đội Tuyên truyền và hỗ trợ người nộp thuế (5432)</v>
          </cell>
        </row>
        <row r="2420">
          <cell r="C2420" t="str">
            <v>------------Đội Kiểm tra thuế (5433)</v>
          </cell>
        </row>
        <row r="2421">
          <cell r="C2421" t="str">
            <v>------------Đội Kê khai - Kế toán thuế và tin học (5434)</v>
          </cell>
        </row>
        <row r="2422">
          <cell r="C2422" t="str">
            <v>------------Đội thuế liên xã, thị trấn Phố Lu (5435)</v>
          </cell>
        </row>
        <row r="2423">
          <cell r="C2423" t="str">
            <v>------------Đội thuế liên xã phía Đông Bắc (5436)</v>
          </cell>
        </row>
        <row r="2424">
          <cell r="C2424" t="str">
            <v>------------Đội thuế liên xã phía Tây Nam (5437)</v>
          </cell>
        </row>
        <row r="2425">
          <cell r="C2425" t="str">
            <v>-----------Chi cục Thuế Huyện Sa Pa (2125)</v>
          </cell>
        </row>
        <row r="2426">
          <cell r="C2426" t="str">
            <v>------------Lãnh đạo Chi cục Thuế (5439)</v>
          </cell>
        </row>
        <row r="2427">
          <cell r="C2427" t="str">
            <v>------------Đội Hành chính – Nhân sự - Tài vụ - Quản trị - Ấn chỉ (5440)</v>
          </cell>
        </row>
        <row r="2428">
          <cell r="C2428" t="str">
            <v>------------Đội Tuyên truyền và hỗ trợ người nộp thuế (5441)</v>
          </cell>
        </row>
        <row r="2429">
          <cell r="C2429" t="str">
            <v>------------Đội Kiểm tra thuế (5442)</v>
          </cell>
        </row>
        <row r="2430">
          <cell r="C2430" t="str">
            <v>------------Đội Quản lý nợ và cưỡng chế nợ thuế (5443)</v>
          </cell>
        </row>
        <row r="2431">
          <cell r="C2431" t="str">
            <v>------------Đội Quản lý thu lệ phí trước bạ và thu khác (5444)</v>
          </cell>
        </row>
        <row r="2432">
          <cell r="C2432" t="str">
            <v>------------Đội thuế liên xã, thị trấn Sa Pa (5445)</v>
          </cell>
        </row>
        <row r="2433">
          <cell r="C2433" t="str">
            <v>-----------Chi cục Thuế Huyện Bảo Yên (2124)</v>
          </cell>
        </row>
        <row r="2434">
          <cell r="C2434" t="str">
            <v>------------Lãnh đạo Chi cục Thuế (5447)</v>
          </cell>
        </row>
        <row r="2435">
          <cell r="C2435" t="str">
            <v>------------Đội Hành chính – Nhân sự - Tài vụ - Quản trị - Ấn ch (5448)</v>
          </cell>
        </row>
        <row r="2436">
          <cell r="C2436" t="str">
            <v>------------Đội Tuyên truyền và hỗ trợ người nộp thuế (5449)</v>
          </cell>
        </row>
        <row r="2437">
          <cell r="C2437" t="str">
            <v>------------Đội Kiểm tra thuế (5450)</v>
          </cell>
        </row>
        <row r="2438">
          <cell r="C2438" t="str">
            <v>------------Đội Kê khai - Kế toán thuế và tin học (5451)</v>
          </cell>
        </row>
        <row r="2439">
          <cell r="C2439" t="str">
            <v>------------Đội thuế liên xã, thị trấn (5452)</v>
          </cell>
        </row>
        <row r="2440">
          <cell r="C2440" t="str">
            <v>------------Đội thuế liên xã Bảo Hà (5453)</v>
          </cell>
        </row>
        <row r="2441">
          <cell r="C2441" t="str">
            <v>-----------Chi cục Thuế Huyện Văn Bàn (2126)</v>
          </cell>
        </row>
        <row r="2442">
          <cell r="C2442" t="str">
            <v>------------Lãnh đạo Chi cục Thuế (5459)</v>
          </cell>
        </row>
        <row r="2443">
          <cell r="C2443" t="str">
            <v>------------Đội Hành chính – Nhân sự - Tài vụ - Quản trị - Ấn chỉ (5460)</v>
          </cell>
        </row>
        <row r="2444">
          <cell r="C2444" t="str">
            <v>------------Đội Tuyên truyền và hỗ trợ người nộp thuế (5461)</v>
          </cell>
        </row>
        <row r="2445">
          <cell r="C2445" t="str">
            <v>------------Đội Kiểm tra thuế (5462)</v>
          </cell>
        </row>
        <row r="2446">
          <cell r="C2446" t="str">
            <v>------------Đội thuế liên xã, thị trấn Khánh Yên (5463)</v>
          </cell>
        </row>
        <row r="2447">
          <cell r="C2447" t="str">
            <v>------------Đội thuế liên xã Khánh Yên Hạ (5464)</v>
          </cell>
        </row>
        <row r="2448">
          <cell r="C2448" t="str">
            <v>------------Đội thuế liên xã Minh lương (5465)</v>
          </cell>
        </row>
        <row r="2449">
          <cell r="C2449" t="str">
            <v>------------Đội thuế liên xã Võ Lao (5466)</v>
          </cell>
        </row>
        <row r="2450">
          <cell r="C2450" t="str">
            <v>-----------Chi cục Thuế Thành phố Lào Cai (2127)</v>
          </cell>
        </row>
        <row r="2451">
          <cell r="C2451" t="str">
            <v>------------Lãnh đạo Chi cục Thuế (5393)</v>
          </cell>
        </row>
        <row r="2452">
          <cell r="C2452" t="str">
            <v>------------Đội Tuyên truyền và hỗ trợ người nộp thuế (5394)</v>
          </cell>
        </row>
        <row r="2453">
          <cell r="C2453" t="str">
            <v>------------Đội Kê khai - Kế toán thuế và tin học (5395)</v>
          </cell>
        </row>
        <row r="2454">
          <cell r="C2454" t="str">
            <v>------------Đội Quản lý nợ và cưỡng chế nợ thuế (5396)</v>
          </cell>
        </row>
        <row r="2455">
          <cell r="C2455" t="str">
            <v>------------Đội Kiểm tra thuế (5397)</v>
          </cell>
        </row>
        <row r="2456">
          <cell r="C2456" t="str">
            <v>------------Đội Nghiệp vụ - Dự toán (5398)</v>
          </cell>
        </row>
        <row r="2457">
          <cell r="C2457" t="str">
            <v>------------Đội Quản lý thuế thu nhập cá nhân (5399)</v>
          </cell>
        </row>
        <row r="2458">
          <cell r="C2458" t="str">
            <v>------------Đội Hành chính – Nhân sự - Tài vụ - Quản trị - Ấn chỉ (5400)</v>
          </cell>
        </row>
        <row r="2459">
          <cell r="C2459" t="str">
            <v>------------Đội Quản lý thu lệ phí trước bạ và thu khác (5401)</v>
          </cell>
        </row>
        <row r="2460">
          <cell r="C2460" t="str">
            <v>------------Đội thuế phường Cốc Lếu (5402)</v>
          </cell>
        </row>
        <row r="2461">
          <cell r="C2461" t="str">
            <v>------------Đội thuế liên phường xã Duyên Hải - Đồng Tuyển (5403)</v>
          </cell>
        </row>
        <row r="2462">
          <cell r="C2462" t="str">
            <v>------------Đội thuế liên phường xã Lào Cai - Phố Mới - Vạn Hoà (5404)</v>
          </cell>
        </row>
        <row r="2463">
          <cell r="C2463" t="str">
            <v>------------Đội thuế liên phường Kim Tân - Bắc Cường (5405)</v>
          </cell>
        </row>
        <row r="2464">
          <cell r="C2464" t="str">
            <v>------------Đội thuế liên phường xã Bắc Lệnh - Thống Nhất – Nam Cường (5406)</v>
          </cell>
        </row>
        <row r="2465">
          <cell r="C2465" t="str">
            <v>------------Đội thuế liên phường xã Pom Hán - Tả Phời - Hợp Thành (5407)</v>
          </cell>
        </row>
        <row r="2466">
          <cell r="C2466" t="str">
            <v>------------Đội thuế liên phường xã Cam Đường – Bình Minh – Xuân Tăng (5408)</v>
          </cell>
        </row>
        <row r="2467">
          <cell r="C2467" t="str">
            <v>-----------Chi cục Thuế Huyện Bắc Hà (2122)</v>
          </cell>
        </row>
        <row r="2468">
          <cell r="C2468" t="str">
            <v>------------Lãnh đạo Chi cục Thuế (5423)</v>
          </cell>
        </row>
        <row r="2469">
          <cell r="C2469" t="str">
            <v>------------Đội Hành chính – Nhân sự - Tài vụ - Quản trị - Ấn chỉ (5424)</v>
          </cell>
        </row>
        <row r="2470">
          <cell r="C2470" t="str">
            <v>------------Đội Tuyên truyền và hỗ trợ người nộp thuế (5425)</v>
          </cell>
        </row>
        <row r="2471">
          <cell r="C2471" t="str">
            <v>------------Đội Kiểm tra thuế (5426)</v>
          </cell>
        </row>
        <row r="2472">
          <cell r="C2472" t="str">
            <v>------------Đội Kê khai - Kế toán thuế và tin học (5427)</v>
          </cell>
        </row>
        <row r="2473">
          <cell r="C2473" t="str">
            <v>------------Đội thuế liên xã, thị trấn Bắc Hà – Lùng Phình - Bảo Nhai (5428)</v>
          </cell>
        </row>
        <row r="2474">
          <cell r="C2474" t="str">
            <v>-----------Chi cục thuế huyện Simacai (2121)</v>
          </cell>
        </row>
        <row r="2475">
          <cell r="C2475" t="str">
            <v>------------Lãnh đạo Chi cục Thuế (5455)</v>
          </cell>
        </row>
        <row r="2476">
          <cell r="C2476" t="str">
            <v>------------Đội Tuyên truyền và hỗ trợ người nộp thuế (5456)</v>
          </cell>
        </row>
        <row r="2477">
          <cell r="C2477" t="str">
            <v>------------Đội Kê khai - Kế toán thuế và tin học (5457)</v>
          </cell>
        </row>
        <row r="2478">
          <cell r="C2478" t="str">
            <v>---------Cục Thuế Tỉnh Bắc Cạn (2101)</v>
          </cell>
        </row>
        <row r="2479">
          <cell r="C2479" t="str">
            <v>-----------Lãnh đạo Cục (5560)</v>
          </cell>
        </row>
        <row r="2480">
          <cell r="C2480" t="str">
            <v>-----------Văn phòng Cục (5557)</v>
          </cell>
        </row>
        <row r="2481">
          <cell r="C2481" t="str">
            <v>-----------Phòng Tổ chức cán bộ (5555)</v>
          </cell>
        </row>
        <row r="2482">
          <cell r="C2482" t="str">
            <v>-----------Phòng Kiểm tra nội bộ (5556)</v>
          </cell>
        </row>
        <row r="2483">
          <cell r="C2483" t="str">
            <v>-----------Phòng Quản lý nợ &amp; cưỡng chế nợ thuế (5554)</v>
          </cell>
        </row>
        <row r="2484">
          <cell r="C2484" t="str">
            <v>-----------Phòng Tuyên truyền hỗ trợ người nộp thuế (5558)</v>
          </cell>
        </row>
        <row r="2485">
          <cell r="C2485" t="str">
            <v>-----------Phòng Công nghệ thông tin (5559)</v>
          </cell>
        </row>
        <row r="2486">
          <cell r="C2486" t="str">
            <v>-----------Phòng Thanh tra Kiểm tra (5490)</v>
          </cell>
        </row>
        <row r="2487">
          <cell r="C2487" t="str">
            <v>-----------Phòng Nghiệp vụ Dự toán Pháp chế (5491)</v>
          </cell>
        </row>
        <row r="2488">
          <cell r="C2488" t="str">
            <v>-----------Phòng Kiểm tra thuế (5492)</v>
          </cell>
        </row>
        <row r="2489">
          <cell r="C2489" t="str">
            <v>-----------Phòng Thanh tra thuế (5493)</v>
          </cell>
        </row>
        <row r="2490">
          <cell r="C2490" t="str">
            <v>-----------Phòng Tổng hợp Nghiệp vụ Dự toán (5494)</v>
          </cell>
        </row>
        <row r="2491">
          <cell r="C2491" t="str">
            <v>-----------Phòng Hành chính Quản trị Tài vụ Ấn chỉ (5534)</v>
          </cell>
        </row>
        <row r="2492">
          <cell r="C2492" t="str">
            <v>-----------Phòng Tin học (5535)</v>
          </cell>
        </row>
        <row r="2493">
          <cell r="C2493" t="str">
            <v>-----------Phòng Quản lý Thuế Thu nhập cá nhân (5536)</v>
          </cell>
        </row>
        <row r="2494">
          <cell r="C2494" t="str">
            <v>-----------Phòng Tin học - Xử lý dữ liệu về thuế (5537)</v>
          </cell>
        </row>
        <row r="2495">
          <cell r="C2495" t="str">
            <v>-----------Phòng Tin học - Kê khai và kế toán thuế (5538)</v>
          </cell>
        </row>
        <row r="2496">
          <cell r="C2496" t="str">
            <v>-----------Phòng Kê khai &amp; kế toán thuế (5553)</v>
          </cell>
        </row>
        <row r="2497">
          <cell r="C2497" t="str">
            <v>-----------Phòng Tổng hợp và dự toán (151996)</v>
          </cell>
        </row>
        <row r="2498">
          <cell r="C2498" t="str">
            <v>-----------Phòng Thanh tra (151997)</v>
          </cell>
        </row>
        <row r="2499">
          <cell r="C2499" t="str">
            <v>-----------Phòng Hành chính - Quản trị - Tài vụ (151998)</v>
          </cell>
        </row>
        <row r="2500">
          <cell r="C2500" t="str">
            <v>-----------Chi cục Thuế khu vực Ba Bể - Ngân Sơn - Pác Nặm (5489)</v>
          </cell>
        </row>
        <row r="2501">
          <cell r="C2501" t="str">
            <v>------------Đội Hành chính Nhân sự Tài vụ Ấn chỉ (153747)</v>
          </cell>
        </row>
        <row r="2502">
          <cell r="C2502" t="str">
            <v>------------Đội Kiểm tra - Quản lý nợ và cưỡng chế nợ thuế (153748)</v>
          </cell>
        </row>
        <row r="2503">
          <cell r="C2503" t="str">
            <v>------------Đội Tổng hợp Nghiệp vụ Dự toán - Tuyên truyền Hỗ trợ Người nộp thuế -Kê khai Kế toán thuế và Tin học (153749)</v>
          </cell>
        </row>
        <row r="2504">
          <cell r="C2504" t="str">
            <v>------------Đội Quản lý Thuế Thu nhập cá nhân - Trước bạ và Thu khác (153750)</v>
          </cell>
        </row>
        <row r="2505">
          <cell r="C2505" t="str">
            <v>------------Đội Thuế Liên xã Thị trấn (153751)</v>
          </cell>
        </row>
        <row r="2506">
          <cell r="C2506" t="str">
            <v>-----------Chi cục Thuế khu vực Bắc Kạn - Bạch Thông - Chợ Mới (5480)</v>
          </cell>
        </row>
        <row r="2507">
          <cell r="C2507" t="str">
            <v>------------Đội Kiểm tra quản lý nợ và cưỡng chế nợ thuế (5481)</v>
          </cell>
        </row>
        <row r="2508">
          <cell r="C2508" t="str">
            <v>------------Đội TH-NV-DT, TTHTNgười nộp thuế,kKKTT &amp;Tin hoc (5482)</v>
          </cell>
        </row>
        <row r="2509">
          <cell r="C2509" t="str">
            <v>------------Đội HC-NS-TV-AC (5483)</v>
          </cell>
        </row>
        <row r="2510">
          <cell r="C2510" t="str">
            <v>------------Đội QLT TNCN Trước bạ và thu khác (5484)</v>
          </cell>
        </row>
        <row r="2511">
          <cell r="C2511" t="str">
            <v>------------Đội thuế Phía Bắc (5485)</v>
          </cell>
        </row>
        <row r="2512">
          <cell r="C2512" t="str">
            <v>------------Đội thuế phía Nam (5486)</v>
          </cell>
        </row>
        <row r="2513">
          <cell r="C2513" t="str">
            <v>------------Đội Thuế Phường Sông Cầu (5487)</v>
          </cell>
        </row>
        <row r="2514">
          <cell r="C2514" t="str">
            <v>------------Đội Thuế Phường Đức Xuân (5488)</v>
          </cell>
        </row>
        <row r="2515">
          <cell r="C2515" t="str">
            <v>-----------Chi cục Thuế huyện Ngân Sơn (2105)</v>
          </cell>
        </row>
        <row r="2516">
          <cell r="C2516" t="str">
            <v>------------Đội Hành chính Nhân sự Tài vụ Ấn chỉ (5503)</v>
          </cell>
        </row>
        <row r="2517">
          <cell r="C2517" t="str">
            <v>------------Đội Kiểm tra - Quản lý nợ và cưỡng chế nợ thuế (5504)</v>
          </cell>
        </row>
        <row r="2518">
          <cell r="C2518" t="str">
            <v>------------Đội Tổng hợp Nghiệp vụ Dự toán - Tuyên truyền Hỗ trợ Người nộp thuế -Kê khai Kế toán thuế và Tin học (5505)</v>
          </cell>
        </row>
        <row r="2519">
          <cell r="C2519" t="str">
            <v>------------Đội Quản lý Thuế Thu nhập cá nhân - Trước bạ và Thu khác (5506)</v>
          </cell>
        </row>
        <row r="2520">
          <cell r="C2520" t="str">
            <v>------------Đội Thuế Liên xã Thị trấn (5507)</v>
          </cell>
        </row>
        <row r="2521">
          <cell r="C2521" t="str">
            <v>-----------Chi cục Thuế huyện Pác Nặm (2103)</v>
          </cell>
        </row>
        <row r="2522">
          <cell r="C2522" t="str">
            <v>------------Đội Hành chính Nhân sự Tài vụ Ấn chỉ (5509)</v>
          </cell>
        </row>
        <row r="2523">
          <cell r="C2523" t="str">
            <v>------------Đội Thuế Liên xã Thị trấn (5510)</v>
          </cell>
        </row>
        <row r="2524">
          <cell r="C2524" t="str">
            <v>------------Đội Tổng hợp Nghiệp vụ dự toán - Tuyên truyền Hỗ trợ Người nộp thuế - Kiểm tra - Quản lý nợ và Cưỡng chế nợt thuế - Kê khai Kế toán thuế &amp; Tin học (5511)</v>
          </cell>
        </row>
        <row r="2525">
          <cell r="C2525" t="str">
            <v>-----------Chi cục Thuế huyện Bạch Thông (2106)</v>
          </cell>
        </row>
        <row r="2526">
          <cell r="C2526" t="str">
            <v>------------Đội Tổng hợp Nghiệp vụ Dự toán - Tuyên truyền Hỗ trợ người nộp thuế - Kê khai Kế toán thuế và Tin học (5513)</v>
          </cell>
        </row>
        <row r="2527">
          <cell r="C2527" t="str">
            <v>------------Đội Quản lý Thuế Thu nhập cá nhân - Trước bạ và Thu khác (5514)</v>
          </cell>
        </row>
        <row r="2528">
          <cell r="C2528" t="str">
            <v>------------Đội Hành chính - Nhân sự - Tài vụ - Ấn chỉ (5515)</v>
          </cell>
        </row>
        <row r="2529">
          <cell r="C2529" t="str">
            <v>------------Đội Thuế Liên xã Thị trấn (5516)</v>
          </cell>
        </row>
        <row r="2530">
          <cell r="C2530" t="str">
            <v>------------Đội Kiểm tra - Quản lý nợ và cưỡng chế nợ thuế (5517)</v>
          </cell>
        </row>
        <row r="2531">
          <cell r="C2531" t="str">
            <v>------------Đội Thuế Liên xã Cẩm Giàng (5518)</v>
          </cell>
        </row>
        <row r="2532">
          <cell r="C2532" t="str">
            <v>-----------Chi cục Thuế huyện Chợ Mới (2108)</v>
          </cell>
        </row>
        <row r="2533">
          <cell r="C2533" t="str">
            <v>------------Đội Kiểm tra - Quản lý nợ và cưỡng chế nợ thuế (5520)</v>
          </cell>
        </row>
        <row r="2534">
          <cell r="C2534" t="str">
            <v>------------Đội Tổng hợp Nghiệp vụ Dự toán - Tuyên truyền Hỗ trợ người nộp thuế Kê khai Kế toán thuế và Tin học (5521)</v>
          </cell>
        </row>
        <row r="2535">
          <cell r="C2535" t="str">
            <v>------------Đội Quản lý Thuế Thu nhập cá nhân - Trước bạ và Thu khác (5522)</v>
          </cell>
        </row>
        <row r="2536">
          <cell r="C2536" t="str">
            <v>------------Đội Hành chính - Nhân sự - Tài vụ - Ấn chỉ (5523)</v>
          </cell>
        </row>
        <row r="2537">
          <cell r="C2537" t="str">
            <v>------------Đội Thuế Liên xã Thị trấn (5524)</v>
          </cell>
        </row>
        <row r="2538">
          <cell r="C2538" t="str">
            <v>-----------Chi cục Thuế thành phố Bắc Kạn (2102)</v>
          </cell>
        </row>
        <row r="2539">
          <cell r="C2539" t="str">
            <v>------------Đội Kiểm tra - Quản lý nợ và cưỡng chế nợ thuế (5526)</v>
          </cell>
        </row>
        <row r="2540">
          <cell r="C2540" t="str">
            <v>------------Đội Tổng hợp Nghiệp vụ Dự toán - Tuyên truyền Hỗ trợ người nộp thuế - Kê khai Kế toán thuế và Tin học (5527)</v>
          </cell>
        </row>
        <row r="2541">
          <cell r="C2541" t="str">
            <v>------------Đội Quản lý Thuế Thu nhập cá nhân - Trước bạ và Thu khác (5528)</v>
          </cell>
        </row>
        <row r="2542">
          <cell r="C2542" t="str">
            <v>------------Đội Hành chính - Nhân sự - Tài vụ - Ấn chỉ (5529)</v>
          </cell>
        </row>
        <row r="2543">
          <cell r="C2543" t="str">
            <v>------------Đội Thuế Phường Đức Xuân (5530)</v>
          </cell>
        </row>
        <row r="2544">
          <cell r="C2544" t="str">
            <v>------------Đội Thuế Phường Sông Cầu (5531)</v>
          </cell>
        </row>
        <row r="2545">
          <cell r="C2545" t="str">
            <v>------------Đội Thuế Phía Nam (5532)</v>
          </cell>
        </row>
        <row r="2546">
          <cell r="C2546" t="str">
            <v>------------Đội Thuế Phía Bắc (5533)</v>
          </cell>
        </row>
        <row r="2547">
          <cell r="C2547" t="str">
            <v>-----------Chi cục Thuế Huyện Chợ Đồn (2107)</v>
          </cell>
        </row>
        <row r="2548">
          <cell r="C2548" t="str">
            <v>------------Đội Thuế Khu Tây Bắc (5540)</v>
          </cell>
        </row>
        <row r="2549">
          <cell r="C2549" t="str">
            <v>------------Đội Kiểm tra - Quản lý nợ và cưỡng chế nợ thuế (5541)</v>
          </cell>
        </row>
        <row r="2550">
          <cell r="C2550" t="str">
            <v>------------Đội Tổng hợp Nghiệp vụ Dự toán - Tuyên truyền Hỗ trợ người nộp thuế - Kê khai Kế toán thuế và Tin học (5542)</v>
          </cell>
        </row>
        <row r="2551">
          <cell r="C2551" t="str">
            <v>------------Đội Quản lý Thuế Thu nhập cá nhân - Trước bạ và Thu khác (5543)</v>
          </cell>
        </row>
        <row r="2552">
          <cell r="C2552" t="str">
            <v>------------Đội Hành chính - Nhân sự - Tài vụ - Ấn chỉ (5544)</v>
          </cell>
        </row>
        <row r="2553">
          <cell r="C2553" t="str">
            <v>------------Đội Thuế Liên xã Thị trấn (5545)</v>
          </cell>
        </row>
        <row r="2554">
          <cell r="C2554" t="str">
            <v>------------Đội Thuế khu Đông Nam (5546)</v>
          </cell>
        </row>
        <row r="2555">
          <cell r="C2555" t="str">
            <v>-----------Chi cục Thuế Huyện Na Rì (2109)</v>
          </cell>
        </row>
        <row r="2556">
          <cell r="C2556" t="str">
            <v>------------Đội Kiểm tra - Quản lý nợ và cưỡng chế nợ thuế (5548)</v>
          </cell>
        </row>
        <row r="2557">
          <cell r="C2557" t="str">
            <v>------------Đội Tổng hợp Nghiệp vụ Dự toán - Tuyên truyền Hỗ trợ người nộp thuế - Kê khai Kế toán thuế và Tin học (5549)</v>
          </cell>
        </row>
        <row r="2558">
          <cell r="C2558" t="str">
            <v>------------Đội Quản lý Thuế Thu nhập cá nhân - Trước bạ và Thu khác (5550)</v>
          </cell>
        </row>
        <row r="2559">
          <cell r="C2559" t="str">
            <v>------------Đội Hành chính - Nhân sự - Tài vụ - Ấn chỉ (5551)</v>
          </cell>
        </row>
        <row r="2560">
          <cell r="C2560" t="str">
            <v>------------Đội Thuế Liên xã Thị trấn (5552)</v>
          </cell>
        </row>
        <row r="2561">
          <cell r="C2561" t="str">
            <v>-----------Chi cục Thuế huyện Ba Bể (2104)</v>
          </cell>
        </row>
        <row r="2562">
          <cell r="C2562" t="str">
            <v>------------Đội Thuế Liên xã Thị trấn (5496)</v>
          </cell>
        </row>
        <row r="2563">
          <cell r="C2563" t="str">
            <v>------------Đội Hành chính Nhân sự Tài vụ Ấn chỉ (5497)</v>
          </cell>
        </row>
        <row r="2564">
          <cell r="C2564" t="str">
            <v>------------Đội Kiểm tra - Quản lý nợ và cưỡng chế nợ thuế (5498)</v>
          </cell>
        </row>
        <row r="2565">
          <cell r="C2565" t="str">
            <v>------------Đội Tổng hợp Nghiệp vụ Dự toán - Tuyên truyền Hỗ trợ Người nộp Thuế - Kê khai Kế toán thuế và Tin học (5499)</v>
          </cell>
        </row>
        <row r="2566">
          <cell r="C2566" t="str">
            <v>------------Đội Quản lý Thuế Thu nhập cá nhân - Trước bạ và Thu khác (5500)</v>
          </cell>
        </row>
        <row r="2567">
          <cell r="C2567" t="str">
            <v>------------Đội Thuế Trung tâm (5501)</v>
          </cell>
        </row>
        <row r="2568">
          <cell r="C2568" t="str">
            <v>---------Cục Thuế Tỉnh Lạng Sơn (2191)</v>
          </cell>
        </row>
        <row r="2569">
          <cell r="C2569" t="str">
            <v>-----------Lãnh đạo Cục (5588)</v>
          </cell>
        </row>
        <row r="2570">
          <cell r="C2570" t="str">
            <v>-----------Văn Phòng (5587)</v>
          </cell>
        </row>
        <row r="2571">
          <cell r="C2571" t="str">
            <v>-----------Trạm kiểm soát liên ngành Dốc Quýt (5590)</v>
          </cell>
        </row>
        <row r="2572">
          <cell r="C2572" t="str">
            <v>-----------Phòng Tổ chức cán bộ (5586)</v>
          </cell>
        </row>
        <row r="2573">
          <cell r="C2573" t="str">
            <v>-----------Phòng Nghiệp vụ - Dự toán - Pháp chế (5618)</v>
          </cell>
        </row>
        <row r="2574">
          <cell r="C2574" t="str">
            <v>-----------Phòng Công Nghệ Thông Tin (5578)</v>
          </cell>
        </row>
        <row r="2575">
          <cell r="C2575" t="str">
            <v>-----------Phòng quản lý nợ va cưỡng chế nợ thuế (5579)</v>
          </cell>
        </row>
        <row r="2576">
          <cell r="C2576" t="str">
            <v>-----------Phòng kê khai và kế toán thuế (5580)</v>
          </cell>
        </row>
        <row r="2577">
          <cell r="C2577" t="str">
            <v>-----------Phòng kiểm tra nội bộ (5581)</v>
          </cell>
        </row>
        <row r="2578">
          <cell r="C2578" t="str">
            <v>-----------Phòng Quản lý doanh nghiệp (5582)</v>
          </cell>
        </row>
        <row r="2579">
          <cell r="C2579" t="str">
            <v>-----------Phòng Thuế trước bạ và thu khác (5583)</v>
          </cell>
        </row>
        <row r="2580">
          <cell r="C2580" t="str">
            <v>-----------Phòng Tuyên truyền - Hỗ trợ người nộp thuế (5584)</v>
          </cell>
        </row>
        <row r="2581">
          <cell r="C2581" t="str">
            <v>-----------Phòng Quản lý ấn chỉ (5585)</v>
          </cell>
        </row>
        <row r="2582">
          <cell r="C2582" t="str">
            <v>-----------Phòng Thanh tra - Kiểm tra (5617)</v>
          </cell>
        </row>
        <row r="2583">
          <cell r="C2583" t="str">
            <v>-----------Phòng tin học và xử lý dữ liệu về thuế (5589)</v>
          </cell>
        </row>
        <row r="2584">
          <cell r="C2584" t="str">
            <v>-----------Phòng Tổng hợp và dự toán (151999)</v>
          </cell>
        </row>
        <row r="2585">
          <cell r="C2585" t="str">
            <v>-----------Phòng Thanh tra (152031)</v>
          </cell>
        </row>
        <row r="2586">
          <cell r="C2586" t="str">
            <v>-----------Phòng Hành chính - Quản trị - Tài vụ (152032)</v>
          </cell>
        </row>
        <row r="2587">
          <cell r="C2587" t="str">
            <v>-----------Phòng Kiểm tra thuế (152033)</v>
          </cell>
        </row>
        <row r="2588">
          <cell r="C2588" t="str">
            <v>-----------Phòng Thanh tra thuế (152034)</v>
          </cell>
        </row>
        <row r="2589">
          <cell r="C2589" t="str">
            <v>-----------Phòng Quản lý thuế Thu nhập cá nhân (152035)</v>
          </cell>
        </row>
        <row r="2590">
          <cell r="C2590" t="str">
            <v>-----------Phòng Tổng hợp - Nghiệp vụ - Dự toán (152036)</v>
          </cell>
        </row>
        <row r="2591">
          <cell r="C2591" t="str">
            <v>-----------Phòng Hành chính - Quản trị - Tài vụ -Ấn chỉ (152037)</v>
          </cell>
        </row>
        <row r="2592">
          <cell r="C2592" t="str">
            <v>-----------Phòng Tin học (152038)</v>
          </cell>
        </row>
        <row r="2593">
          <cell r="C2593" t="str">
            <v>-----------Chi cục Thuế Thành phố Lạng sơn (2192)</v>
          </cell>
        </row>
        <row r="2594">
          <cell r="C2594" t="str">
            <v>------------Đội Kê khai- Kế toán thuế - Tin học- Nghiệp vụ - Dự toán - Pháp chế - CCT Thành Phố (5563)</v>
          </cell>
        </row>
        <row r="2595">
          <cell r="C2595" t="str">
            <v>------------Đội kiểm tra số 1- CCT Thành Phố (5564)</v>
          </cell>
        </row>
        <row r="2596">
          <cell r="C2596" t="str">
            <v>------------Đội Kiểm số 2 - CCT Thành Phố (5565)</v>
          </cell>
        </row>
        <row r="2597">
          <cell r="C2597" t="str">
            <v>------------Đội hành chính - Nhân sự - Tài vụ - Quản trị - Ấn chỉ - CCT Thành Phố (5566)</v>
          </cell>
        </row>
        <row r="2598">
          <cell r="C2598" t="str">
            <v>------------Đội QLT liên xã phường số 1- CCT Thành Phố (5567)</v>
          </cell>
        </row>
        <row r="2599">
          <cell r="C2599" t="str">
            <v>------------Đội QLT liên xã phường số 2- CCT Thành Phố (5568)</v>
          </cell>
        </row>
        <row r="2600">
          <cell r="C2600" t="str">
            <v>------------Đội QLT phường Hoàng Văn Thụ- CCT Thành Phố (5569)</v>
          </cell>
        </row>
        <row r="2601">
          <cell r="C2601" t="str">
            <v>------------Đội QLT phường Vĩnh Trại- CCT Thành Phố (5570)</v>
          </cell>
        </row>
        <row r="2602">
          <cell r="C2602" t="str">
            <v>------------Đội QLT phường Đông Kinh- CCT Thành Phố (5571)</v>
          </cell>
        </row>
        <row r="2603">
          <cell r="C2603" t="str">
            <v>------------Đội Tuyên truyền - Hỗ trợ người nộp thuế - Trước bạ - Thu khác - CCT thành phố (5572)</v>
          </cell>
        </row>
        <row r="2604">
          <cell r="C2604" t="str">
            <v>-----------Chi cục Thuế Huyện Cao Lộc (2196)</v>
          </cell>
        </row>
        <row r="2605">
          <cell r="C2605" t="str">
            <v>------------Đội Nghiệp vụ Quản lý thuế - Hành chính - CCT Cao Lộc (5574)</v>
          </cell>
        </row>
        <row r="2606">
          <cell r="C2606" t="str">
            <v>------------Đội quản lý thuế thị trân Cao Lộc và liên xã (5575)</v>
          </cell>
        </row>
        <row r="2607">
          <cell r="C2607" t="str">
            <v>------------Đội Kiểm tra- CCT Cao Lộc (5576)</v>
          </cell>
        </row>
        <row r="2608">
          <cell r="C2608" t="str">
            <v>------------Đội QLT thị trấn Đồng Đăng và Liên xã- CCT Cao Lộc (5577)</v>
          </cell>
        </row>
        <row r="2609">
          <cell r="C2609" t="str">
            <v>-----------Chi cục Thuế Khu vực I (5591)</v>
          </cell>
        </row>
        <row r="2610">
          <cell r="C2610" t="str">
            <v>------------Đội quản lý thuế liên xã thị trấn huyện Chi Lăng (5592)</v>
          </cell>
        </row>
        <row r="2611">
          <cell r="C2611" t="str">
            <v>------------Đội Kiểm tra thuê- CCT Khu vực I (5593)</v>
          </cell>
        </row>
        <row r="2612">
          <cell r="C2612" t="str">
            <v>------------Đội Quản lý thuế liên xã thị trấn huyện Hữu Lũng - CCT Khu vực I (5594)</v>
          </cell>
        </row>
        <row r="2613">
          <cell r="C2613" t="str">
            <v>------------Đội Nghiệp vụ Quản lý thuế - Hành chính - CCT Khu vực I (5595)</v>
          </cell>
        </row>
        <row r="2614">
          <cell r="C2614" t="str">
            <v>-----------Chi cục Thuế Khu vực II (5596)</v>
          </cell>
        </row>
        <row r="2615">
          <cell r="C2615" t="str">
            <v>------------Đội Quản lý thuế liên xã thị trấn huyện Lộc Bình - CCT Khu vực II (5597)</v>
          </cell>
        </row>
        <row r="2616">
          <cell r="C2616" t="str">
            <v>------------Đội Kiểm tra- CCT Lộc Bình (5598)</v>
          </cell>
        </row>
        <row r="2617">
          <cell r="C2617" t="str">
            <v>------------Đội Quản lý thu- CCT Lộc Bình (5599)</v>
          </cell>
        </row>
        <row r="2618">
          <cell r="C2618" t="str">
            <v>------------Đội Quản lý thuế liên xã thị trấn huyện Đình Lập - CCT Khu vực II (5600)</v>
          </cell>
        </row>
        <row r="2619">
          <cell r="C2619" t="str">
            <v>------------Đội Nghiệp vụ Quản lý thuế - Hành chính - CCT Khu vực II (5601)</v>
          </cell>
        </row>
        <row r="2620">
          <cell r="C2620" t="str">
            <v>------------Đội Kiểm tra thuế - CCT Khu vực II (5602)</v>
          </cell>
        </row>
        <row r="2621">
          <cell r="C2621" t="str">
            <v>-----------Chi cục Thuế Khu vực III (5603)</v>
          </cell>
        </row>
        <row r="2622">
          <cell r="C2622" t="str">
            <v>------------Đội Quản lý thuế liên xã thị trấn huyện Tràng Định - CCT Khu vực III (5604)</v>
          </cell>
        </row>
        <row r="2623">
          <cell r="C2623" t="str">
            <v>------------Đội kiểm tra thuế- CCT Khu vực III (5605)</v>
          </cell>
        </row>
        <row r="2624">
          <cell r="C2624" t="str">
            <v>------------Đội Quản lý thuế liên xã Tân Thanh - CCT Khu vực III (5606)</v>
          </cell>
        </row>
        <row r="2625">
          <cell r="C2625" t="str">
            <v>------------Đội quản lý thu- CCT Văn Lãng (5607)</v>
          </cell>
        </row>
        <row r="2626">
          <cell r="C2626" t="str">
            <v>------------Đội Quản lý thuế liên xã thị trấn huyện Văn Lãng -CCT Khu vực III (5608)</v>
          </cell>
        </row>
        <row r="2627">
          <cell r="C2627" t="str">
            <v>------------Đội Nghiệp vụ quản lý thuế - CCT Khu vực III (5609)</v>
          </cell>
        </row>
        <row r="2628">
          <cell r="C2628" t="str">
            <v>------------Đội Hành chính- Nhân sự - Tài vụ- Quản trị - Ấn chỉ - CCT Khu vực III (5610)</v>
          </cell>
        </row>
        <row r="2629">
          <cell r="C2629" t="str">
            <v>-----------Chi cục Thuế Khu vực IV (5611)</v>
          </cell>
        </row>
        <row r="2630">
          <cell r="C2630" t="str">
            <v>------------Đội Quản lý thuế liên xã thị trấn huyện Bình Gia - CCT Khu vực IV (5612)</v>
          </cell>
        </row>
        <row r="2631">
          <cell r="C2631" t="str">
            <v>------------Đội Quản lý thuế liên xã thị trấn huyện Bắc Sơn - CCT Khu vực IV (5613)</v>
          </cell>
        </row>
        <row r="2632">
          <cell r="C2632" t="str">
            <v>------------Đội Quản lý thuế liên xã thị trấn huyện Văn Quan - CCT Khu vực IV (5614)</v>
          </cell>
        </row>
        <row r="2633">
          <cell r="C2633" t="str">
            <v>------------Đội Nghiệp vụ quản lý thuế - Hành chính - CCT Khu vực IV (5615)</v>
          </cell>
        </row>
        <row r="2634">
          <cell r="C2634" t="str">
            <v>------------Đội Kiểm tra thuế - CCT Khu vực IV (5616)</v>
          </cell>
        </row>
        <row r="2635">
          <cell r="C2635" t="str">
            <v>-----------Chi cục thuế Huyện Tràng Định (12255)</v>
          </cell>
        </row>
        <row r="2636">
          <cell r="C2636" t="str">
            <v>------------Đội Kiểm tra - Quản lý nợ và cưỡng chế nợ thuế (152136)</v>
          </cell>
        </row>
        <row r="2637">
          <cell r="C2637" t="str">
            <v>------------Đội Tổng hợp Nghiệp vụ Dự toán - Tuyên truyền Hỗ trợ người nộp thuế - Kê khai Kế toán thuế và Tin học (152137)</v>
          </cell>
        </row>
        <row r="2638">
          <cell r="C2638" t="str">
            <v>------------Đội Quản lý Thuế Thu nhập cá nhân - Trước bạ và Thu khác (152138)</v>
          </cell>
        </row>
        <row r="2639">
          <cell r="C2639" t="str">
            <v>------------Đội Hành chính - Nhân sự - Tài vụ - Ấn chỉ (152139)</v>
          </cell>
        </row>
        <row r="2640">
          <cell r="C2640" t="str">
            <v>------------Đội Thuế Liên xã Thị trấn (152140)</v>
          </cell>
        </row>
        <row r="2641">
          <cell r="C2641" t="str">
            <v>-----------Chi cục thuế Huyện Bình Gia (12256)</v>
          </cell>
        </row>
        <row r="2642">
          <cell r="C2642" t="str">
            <v>------------Đội Kiểm tra - Quản lý nợ và cưỡng chế nợ thuế (152171)</v>
          </cell>
        </row>
        <row r="2643">
          <cell r="C2643" t="str">
            <v>------------Đội Tổng hợp Nghiệp vụ Dự toán - Tuyên truyền Hỗ trợ người nộp thuế - Kê khai Kế toán thuế và Tin học (152172)</v>
          </cell>
        </row>
        <row r="2644">
          <cell r="C2644" t="str">
            <v>------------Đội Quản lý Thuế Thu nhập cá nhân - Trước bạ và Thu khác (152173)</v>
          </cell>
        </row>
        <row r="2645">
          <cell r="C2645" t="str">
            <v>------------Đội Hành chính - Nhân sự - Tài vụ - Ấn chỉ (152174)</v>
          </cell>
        </row>
        <row r="2646">
          <cell r="C2646" t="str">
            <v>------------Đội Thuế Liên xã Thị trấn (152175)</v>
          </cell>
        </row>
        <row r="2647">
          <cell r="C2647" t="str">
            <v>-----------Chi cục thuế Huyện Văn Lãng (12257)</v>
          </cell>
        </row>
        <row r="2648">
          <cell r="C2648" t="str">
            <v>------------Đội Kiểm tra - Quản lý nợ và cưỡng chế nợ thuế (152176)</v>
          </cell>
        </row>
        <row r="2649">
          <cell r="C2649" t="str">
            <v>------------Đội Tổng hợp Nghiệp vụ Dự toán - Tuyên truyền Hỗ trợ người nộp thuế - Kê khai Kế toán thuế và Tin học (152177)</v>
          </cell>
        </row>
        <row r="2650">
          <cell r="C2650" t="str">
            <v>------------Đội Quản lý Thuế Thu nhập cá nhân - Trước bạ và Thu khác (152178)</v>
          </cell>
        </row>
        <row r="2651">
          <cell r="C2651" t="str">
            <v>------------Đội Hành chính - Nhân sự - Tài vụ - Ấn chỉ (152179)</v>
          </cell>
        </row>
        <row r="2652">
          <cell r="C2652" t="str">
            <v>------------Đội Thuế Liên xã Thị trấn (152180)</v>
          </cell>
        </row>
        <row r="2653">
          <cell r="C2653" t="str">
            <v>-----------Chi cục thuế Huyện Văn Quan (12258)</v>
          </cell>
        </row>
        <row r="2654">
          <cell r="C2654" t="str">
            <v>------------Đội Kiểm tra - Quản lý nợ và cưỡng chế nợ thuế (152181)</v>
          </cell>
        </row>
        <row r="2655">
          <cell r="C2655" t="str">
            <v>------------Đội Tổng hợp Nghiệp vụ Dự toán - Tuyên truyền Hỗ trợ người nộp thuế - Kê khai Kế toán thuế và Tin học (152203)</v>
          </cell>
        </row>
        <row r="2656">
          <cell r="C2656" t="str">
            <v>------------Đội Quản lý Thuế Thu nhập cá nhân - Trước bạ và Thu khác (152204)</v>
          </cell>
        </row>
        <row r="2657">
          <cell r="C2657" t="str">
            <v>------------Đội Hành chính - Nhân sự - Tài vụ - Ấn chỉ (152205)</v>
          </cell>
        </row>
        <row r="2658">
          <cell r="C2658" t="str">
            <v>------------Đội Thuế Liên xã Thị trấn (152206)</v>
          </cell>
        </row>
        <row r="2659">
          <cell r="C2659" t="str">
            <v>-----------Chi cục thuế Huyện Bắc Sơn (12259)</v>
          </cell>
        </row>
        <row r="2660">
          <cell r="C2660" t="str">
            <v>------------Đội Kiểm tra - Quản lý nợ và cưỡng chế nợ thuế (152207)</v>
          </cell>
        </row>
        <row r="2661">
          <cell r="C2661" t="str">
            <v>------------Đội Tổng hợp Nghiệp vụ Dự toán - Tuyên truyền Hỗ trợ người nộp thuế - Kê khai Kế toán thuế và Tin học (152208)</v>
          </cell>
        </row>
        <row r="2662">
          <cell r="C2662" t="str">
            <v>------------Đội Quản lý Thuế Thu nhập cá nhân - Trước bạ và Thu khác (152209)</v>
          </cell>
        </row>
        <row r="2663">
          <cell r="C2663" t="str">
            <v>------------Đội Hành chính - Nhân sự - Tài vụ - Ấn chỉ (152210)</v>
          </cell>
        </row>
        <row r="2664">
          <cell r="C2664" t="str">
            <v>------------Đội Thuế Liên xã Thị trấn (152211)</v>
          </cell>
        </row>
        <row r="2665">
          <cell r="C2665" t="str">
            <v>-----------Chi cục thuế Huyện Hữu Lũng (12260)</v>
          </cell>
        </row>
        <row r="2666">
          <cell r="C2666" t="str">
            <v>------------Đội Kiểm tra - Quản lý nợ và cưỡng chế nợ thuế (152212)</v>
          </cell>
        </row>
        <row r="2667">
          <cell r="C2667" t="str">
            <v>------------Đội Tổng hợp Nghiệp vụ Dự toán - Tuyên truyền Hỗ trợ người nộp thuế - Kê khai Kế toán thuế và Tin học (152213)</v>
          </cell>
        </row>
        <row r="2668">
          <cell r="C2668" t="str">
            <v>------------Đội Quản lý Thuế Thu nhập cá nhân - Trước bạ và Thu khác (152214)</v>
          </cell>
        </row>
        <row r="2669">
          <cell r="C2669" t="str">
            <v>------------Đội Hành chính - Nhân sự - Tài vụ - Ấn chỉ (152215)</v>
          </cell>
        </row>
        <row r="2670">
          <cell r="C2670" t="str">
            <v>------------Đội Thuế Liên xã Thị trấn (152216)</v>
          </cell>
        </row>
        <row r="2671">
          <cell r="C2671" t="str">
            <v>-----------Chi cục thuế Huyện Chi Lăng (12261)</v>
          </cell>
        </row>
        <row r="2672">
          <cell r="C2672" t="str">
            <v>------------Đội Kiểm tra - Quản lý nợ và cưỡng chế nợ thuế (152217)</v>
          </cell>
        </row>
        <row r="2673">
          <cell r="C2673" t="str">
            <v>------------Đội Tổng hợp Nghiệp vụ Dự toán - Tuyên truyền Hỗ trợ người nộp thuế - Kê khai Kế toán thuế và Tin học (152218)</v>
          </cell>
        </row>
        <row r="2674">
          <cell r="C2674" t="str">
            <v>------------Đội Quản lý Thuế Thu nhập cá nhân - Trước bạ và Thu khác (152219)</v>
          </cell>
        </row>
        <row r="2675">
          <cell r="C2675" t="str">
            <v>------------Đội Hành chính - Nhân sự - Tài vụ - Ấn chỉ (152220)</v>
          </cell>
        </row>
        <row r="2676">
          <cell r="C2676" t="str">
            <v>------------Đội Thuế Liên xã Thị trấn (152221)</v>
          </cell>
        </row>
        <row r="2677">
          <cell r="C2677" t="str">
            <v>-----------Chi cục thuế Huyện Lộc Bình (12262)</v>
          </cell>
        </row>
        <row r="2678">
          <cell r="C2678" t="str">
            <v>------------Đội Kiểm tra - Quản lý nợ và cưỡng chế nợ thuế (152222)</v>
          </cell>
        </row>
        <row r="2679">
          <cell r="C2679" t="str">
            <v>------------Đội Tổng hợp Nghiệp vụ Dự toán - Tuyên truyền Hỗ trợ người nộp thuế - Kê khai Kế toán thuế và Tin học (152223)</v>
          </cell>
        </row>
        <row r="2680">
          <cell r="C2680" t="str">
            <v>------------Đội Quản lý Thuế Thu nhập cá nhân - Trước bạ và Thu khác (152224)</v>
          </cell>
        </row>
        <row r="2681">
          <cell r="C2681" t="str">
            <v>------------Đội Hành chính - Nhân sự - Tài vụ - Ấn chỉ (152237)</v>
          </cell>
        </row>
        <row r="2682">
          <cell r="C2682" t="str">
            <v>------------Đội Thuế Liên xã Thị trấn (152238)</v>
          </cell>
        </row>
        <row r="2683">
          <cell r="C2683" t="str">
            <v>-----------Chi cục thuế Huyện Đình Lập (12263)</v>
          </cell>
        </row>
        <row r="2684">
          <cell r="C2684" t="str">
            <v>------------Đội Kiểm tra - Quản lý nợ và cưỡng chế nợ thuế (152239)</v>
          </cell>
        </row>
        <row r="2685">
          <cell r="C2685" t="str">
            <v>------------Đội Tổng hợp Nghiệp vụ Dự toán - Tuyên truyền Hỗ trợ người nộp thuế - Kê khai Kế toán thuế và Tin học (152240)</v>
          </cell>
        </row>
        <row r="2686">
          <cell r="C2686" t="str">
            <v>------------Đội Quản lý Thuế Thu nhập cá nhân - Trước bạ và Thu khác (152241)</v>
          </cell>
        </row>
        <row r="2687">
          <cell r="C2687" t="str">
            <v>------------Đội Hành chính - Nhân sự - Tài vụ - Ấn chỉ (152242)</v>
          </cell>
        </row>
        <row r="2688">
          <cell r="C2688" t="str">
            <v>------------Đội Thuế Liên xã Thị trấn (152243)</v>
          </cell>
        </row>
        <row r="2689">
          <cell r="C2689" t="str">
            <v>---------Cục Thuế Tỉnh Tuyên Quang (2110)</v>
          </cell>
        </row>
        <row r="2690">
          <cell r="C2690" t="str">
            <v>-----------Lãnh đạo Cục (5637)</v>
          </cell>
        </row>
        <row r="2691">
          <cell r="C2691" t="str">
            <v>-----------Văn phòng Cục (12036)</v>
          </cell>
        </row>
        <row r="2692">
          <cell r="C2692" t="str">
            <v>-----------Phòng Kê khai và Kế toán thuế (5626)</v>
          </cell>
        </row>
        <row r="2693">
          <cell r="C2693" t="str">
            <v>-----------Phòng Tuyên truyền - Hỗ trợ người nộp thuế (5627)</v>
          </cell>
        </row>
        <row r="2694">
          <cell r="C2694" t="str">
            <v>-----------Phòng Kiểm tra nội bộ (5628)</v>
          </cell>
        </row>
        <row r="2695">
          <cell r="C2695" t="str">
            <v>-----------Phòng Nghiệp vụ - Dự toán - Pháp chế (5629)</v>
          </cell>
        </row>
        <row r="2696">
          <cell r="C2696" t="str">
            <v>-----------Phòng Thanh tra - Kiểm tra (5630)</v>
          </cell>
        </row>
        <row r="2697">
          <cell r="C2697" t="str">
            <v>-----------Phòng Thuế khu vực kinh tế quốc doanh (5631)</v>
          </cell>
        </row>
        <row r="2698">
          <cell r="C2698" t="str">
            <v>-----------Phòng Thuế trước bạ và thu khác (5632)</v>
          </cell>
        </row>
        <row r="2699">
          <cell r="C2699" t="str">
            <v>-----------Phòng Nghiệp vụ thuế (5633)</v>
          </cell>
        </row>
        <row r="2700">
          <cell r="C2700" t="str">
            <v>-----------Phòng Kế hoạch, kế toán - thống kê (5634)</v>
          </cell>
        </row>
        <row r="2701">
          <cell r="C2701" t="str">
            <v>-----------Phòng Quản lý ấn chỉ (5635)</v>
          </cell>
        </row>
        <row r="2702">
          <cell r="C2702" t="str">
            <v>-----------Phòng Tổ chức cán bộ (5636)</v>
          </cell>
        </row>
        <row r="2703">
          <cell r="C2703" t="str">
            <v>-----------Phòng Công nghệ Thông tin (12035)</v>
          </cell>
        </row>
        <row r="2704">
          <cell r="C2704" t="str">
            <v>-----------Phòng Quản lý nợ và Cưỡng chế nợ thuế (5625)</v>
          </cell>
        </row>
        <row r="2705">
          <cell r="C2705" t="str">
            <v>-----------Phòng Tổng hợp và dự toán (152265)</v>
          </cell>
        </row>
        <row r="2706">
          <cell r="C2706" t="str">
            <v>-----------Phòng Thanh tra (152266)</v>
          </cell>
        </row>
        <row r="2707">
          <cell r="C2707" t="str">
            <v>-----------Phòng Hành chính - Quản trị - Tài vụ (152267)</v>
          </cell>
        </row>
        <row r="2708">
          <cell r="C2708" t="str">
            <v>-----------Phòng Kiểm tra thuế (152268)</v>
          </cell>
        </row>
        <row r="2709">
          <cell r="C2709" t="str">
            <v>-----------Phòng Thanh tra thuế (152269)</v>
          </cell>
        </row>
        <row r="2710">
          <cell r="C2710" t="str">
            <v>-----------Phòng Quản lý thuế Thu nhập cá nhân (152270)</v>
          </cell>
        </row>
        <row r="2711">
          <cell r="C2711" t="str">
            <v>-----------Phòng Tổng hợp - Nghiệp vụ - Dự toán (152271)</v>
          </cell>
        </row>
        <row r="2712">
          <cell r="C2712" t="str">
            <v>-----------Phòng Hành chính - Quản trị - Tài vụ -Ấn chỉ (152272)</v>
          </cell>
        </row>
        <row r="2713">
          <cell r="C2713" t="str">
            <v>-----------Phòng Tin học (152273)</v>
          </cell>
        </row>
        <row r="2714">
          <cell r="C2714" t="str">
            <v>-----------Chi cục thuế Thành phố Tuyên Quang (2116)</v>
          </cell>
        </row>
        <row r="2715">
          <cell r="C2715" t="str">
            <v>------------Đội Kiểm tra - Quản lý nợ và cưỡng chế nợ thuế (152316)</v>
          </cell>
        </row>
        <row r="2716">
          <cell r="C2716" t="str">
            <v>------------Đội Tổng hợp Nghiệp vụ Dự toán - Tuyên truyền Hỗ trợ người nộp thuế - Kê khai Kế toán thuế và Tin học (152317)</v>
          </cell>
        </row>
        <row r="2717">
          <cell r="C2717" t="str">
            <v>------------Đội Quản lý Thuế Thu nhập cá nhân - Trước bạ và Thu khác (152318)</v>
          </cell>
        </row>
        <row r="2718">
          <cell r="C2718" t="str">
            <v>------------Đội Hành chính - Nhân sự - Tài vụ - Ấn chỉ (152319)</v>
          </cell>
        </row>
        <row r="2719">
          <cell r="C2719" t="str">
            <v>------------Đội Thuế Liên xã Thị trấn (152320)</v>
          </cell>
        </row>
        <row r="2720">
          <cell r="C2720" t="str">
            <v>-----------Chi cục Thuế Huyện Yên Sơn (2114)</v>
          </cell>
        </row>
        <row r="2721">
          <cell r="C2721" t="str">
            <v>------------Đội Kiểm tra - Quản lý nợ và cưỡng chế nợ thuế (152321)</v>
          </cell>
        </row>
        <row r="2722">
          <cell r="C2722" t="str">
            <v>------------Đội Tổng hợp Nghiệp vụ Dự toán - Tuyên truyền Hỗ trợ người nộp thuế - Kê khai Kế toán thuế và Tin học (152322)</v>
          </cell>
        </row>
        <row r="2723">
          <cell r="C2723" t="str">
            <v>------------Đội Quản lý Thuế Thu nhập cá nhân - Trước bạ và Thu khác (152323)</v>
          </cell>
        </row>
        <row r="2724">
          <cell r="C2724" t="str">
            <v>------------Đội Hành chính - Nhân sự - Tài vụ - Ấn chỉ (152324)</v>
          </cell>
        </row>
        <row r="2725">
          <cell r="C2725" t="str">
            <v>------------Đội Thuế Liên xã Thị trấn (152325)</v>
          </cell>
        </row>
        <row r="2726">
          <cell r="C2726" t="str">
            <v>-----------Chi cục Thuế khu vực Chiêm Hóa - Hàm Yên (5622)</v>
          </cell>
        </row>
        <row r="2727">
          <cell r="C2727" t="str">
            <v>------------Đội Kiểm tra - Quản lý nợ và cưỡng chế nợ thuế (152326)</v>
          </cell>
        </row>
        <row r="2728">
          <cell r="C2728" t="str">
            <v>------------Đội Tổng hợp Nghiệp vụ Dự toán - Tuyên truyền Hỗ trợ người nộp thuế - Kê khai Kế toán thuế và Tin học (152362)</v>
          </cell>
        </row>
        <row r="2729">
          <cell r="C2729" t="str">
            <v>------------Đội Quản lý Thuế Thu nhập cá nhân - Trước bạ và Thu khác (152363)</v>
          </cell>
        </row>
        <row r="2730">
          <cell r="C2730" t="str">
            <v>------------Đội Hành chính - Nhân sự - Tài vụ - Ấn chỉ (152364)</v>
          </cell>
        </row>
        <row r="2731">
          <cell r="C2731" t="str">
            <v>------------Đội Thuế Liên xã Thị trấn (152365)</v>
          </cell>
        </row>
        <row r="2732">
          <cell r="C2732" t="str">
            <v>-----------Chi cục Thuế Huyện Sơn Dương (2115)</v>
          </cell>
        </row>
        <row r="2733">
          <cell r="C2733" t="str">
            <v>------------Đội Kiểm tra - Quản lý nợ và cưỡng chế nợ thuế (152366)</v>
          </cell>
        </row>
        <row r="2734">
          <cell r="C2734" t="str">
            <v>------------Đội Tổng hợp Nghiệp vụ Dự toán - Tuyên truyền Hỗ trợ người nộp thuế - Kê khai Kế toán thuế và Tin học (152367)</v>
          </cell>
        </row>
        <row r="2735">
          <cell r="C2735" t="str">
            <v>------------Đội Quản lý Thuế Thu nhập cá nhân - Trước bạ và Thu khác (152368)</v>
          </cell>
        </row>
        <row r="2736">
          <cell r="C2736" t="str">
            <v>------------Đội Hành chính - Nhân sự - Tài vụ - Ấn chỉ (152369)</v>
          </cell>
        </row>
        <row r="2737">
          <cell r="C2737" t="str">
            <v>------------Đội Thuế Liên xã Thị trấn (152370)</v>
          </cell>
        </row>
        <row r="2738">
          <cell r="C2738" t="str">
            <v>-----------Chi cục Thuế khu vực Na Hang - Lâm Bình (5624)</v>
          </cell>
        </row>
        <row r="2739">
          <cell r="C2739" t="str">
            <v>------------Đội Kiểm tra - Quản lý nợ và cưỡng chế nợ thuế (152371)</v>
          </cell>
        </row>
        <row r="2740">
          <cell r="C2740" t="str">
            <v>------------Đội Tổng hợp Nghiệp vụ Dự toán - Tuyên truyền Hỗ trợ người nộp thuế - Kê khai Kế toán thuế và Tin học (152372)</v>
          </cell>
        </row>
        <row r="2741">
          <cell r="C2741" t="str">
            <v>------------Đội Quản lý Thuế Thu nhập cá nhân - Trước bạ và Thu khác (152394)</v>
          </cell>
        </row>
        <row r="2742">
          <cell r="C2742" t="str">
            <v>------------Đội Hành chính - Nhân sự - Tài vụ - Ấn chỉ (152395)</v>
          </cell>
        </row>
        <row r="2743">
          <cell r="C2743" t="str">
            <v>------------Đội Thuế Liên xã Thị trấn (152396)</v>
          </cell>
        </row>
        <row r="2744">
          <cell r="C2744" t="str">
            <v>-----------Chi cục thuế Huyện Chiêm Hóa (12280)</v>
          </cell>
        </row>
        <row r="2745">
          <cell r="C2745" t="str">
            <v>------------Đội Kiểm tra - Quản lý nợ và cưỡng chế nợ thuế (152397)</v>
          </cell>
        </row>
        <row r="2746">
          <cell r="C2746" t="str">
            <v>------------Đội Tổng hợp Nghiệp vụ Dự toán - Tuyên truyền Hỗ trợ người nộp thuế - Kê khai Kế toán thuế và Tin học (152398)</v>
          </cell>
        </row>
        <row r="2747">
          <cell r="C2747" t="str">
            <v>------------Đội Quản lý Thuế Thu nhập cá nhân - Trước bạ và Thu khác (152399)</v>
          </cell>
        </row>
        <row r="2748">
          <cell r="C2748" t="str">
            <v>------------Đội Hành chính - Nhân sự - Tài vụ - Ấn chỉ (152400)</v>
          </cell>
        </row>
        <row r="2749">
          <cell r="C2749" t="str">
            <v>------------Đội Thuế Liên xã Thị trấn (152401)</v>
          </cell>
        </row>
        <row r="2750">
          <cell r="C2750" t="str">
            <v>-----------Chi cục thuế Huyện Hàm Yên (12281)</v>
          </cell>
        </row>
        <row r="2751">
          <cell r="C2751" t="str">
            <v>------------Đội Kiểm tra - Quản lý nợ và cưỡng chế nợ thuế (152402)</v>
          </cell>
        </row>
        <row r="2752">
          <cell r="C2752" t="str">
            <v>------------Đội Tổng hợp Nghiệp vụ Dự toán - Tuyên truyền Hỗ trợ người nộp thuế - Kê khai Kế toán thuế và Tin học (152403)</v>
          </cell>
        </row>
        <row r="2753">
          <cell r="C2753" t="str">
            <v>------------Đội Quản lý Thuế Thu nhập cá nhân - Trước bạ và Thu khác (152404)</v>
          </cell>
        </row>
        <row r="2754">
          <cell r="C2754" t="str">
            <v>------------Đội Hành chính - Nhân sự - Tài vụ - Ấn chỉ (152425)</v>
          </cell>
        </row>
        <row r="2755">
          <cell r="C2755" t="str">
            <v>------------Đội Thuế Liên xã Thị trấn (152426)</v>
          </cell>
        </row>
        <row r="2756">
          <cell r="C2756" t="str">
            <v>-----------Chi cục thuế Huyện Na Hang (12282)</v>
          </cell>
        </row>
        <row r="2757">
          <cell r="C2757" t="str">
            <v>------------Đội Kiểm tra - Quản lý nợ và cưỡng chế nợ thuế (152427)</v>
          </cell>
        </row>
        <row r="2758">
          <cell r="C2758" t="str">
            <v>------------Đội Tổng hợp Nghiệp vụ Dự toán - Tuyên truyền Hỗ trợ người nộp thuế - Kê khai Kế toán thuế và Tin học (152428)</v>
          </cell>
        </row>
        <row r="2759">
          <cell r="C2759" t="str">
            <v>------------Đội Quản lý Thuế Thu nhập cá nhân - Trước bạ và Thu khác (152429)</v>
          </cell>
        </row>
        <row r="2760">
          <cell r="C2760" t="str">
            <v>------------Đội Hành chính - Nhân sự - Tài vụ - Ấn chỉ (152430)</v>
          </cell>
        </row>
        <row r="2761">
          <cell r="C2761" t="str">
            <v>------------Đội Thuế Liên xã Thị trấn (152431)</v>
          </cell>
        </row>
        <row r="2762">
          <cell r="C2762" t="str">
            <v>-----------Chi cục thuế Huyện Lâm Bình (12286)</v>
          </cell>
        </row>
        <row r="2763">
          <cell r="C2763" t="str">
            <v>------------Đội Kiểm tra - Quản lý nợ và cưỡng chế nợ thuế (152432)</v>
          </cell>
        </row>
        <row r="2764">
          <cell r="C2764" t="str">
            <v>------------Đội Tổng hợp Nghiệp vụ Dự toán - Tuyên truyền Hỗ trợ người nộp thuế - Kê khai Kế toán thuế và Tin học (152433)</v>
          </cell>
        </row>
        <row r="2765">
          <cell r="C2765" t="str">
            <v>------------Đội Quản lý Thuế Thu nhập cá nhân - Trước bạ và Thu khác (152434)</v>
          </cell>
        </row>
        <row r="2766">
          <cell r="C2766" t="str">
            <v>------------Đội Hành chính - Nhân sự - Tài vụ - Ấn chỉ (152435)</v>
          </cell>
        </row>
        <row r="2767">
          <cell r="C2767" t="str">
            <v>------------Đội Thuế Liên xã Thị trấn (152436)</v>
          </cell>
        </row>
        <row r="2768">
          <cell r="C2768" t="str">
            <v>-----------Chi cục Thuế khu vực thành phố Tuyên Quang - Yên Sơn (12602)</v>
          </cell>
        </row>
        <row r="2769">
          <cell r="C2769" t="str">
            <v>------------Đội Kiểm tra - Quản lý nợ và cưỡng chế nợ thuế (151950)</v>
          </cell>
        </row>
        <row r="2770">
          <cell r="C2770" t="str">
            <v>------------Đội Tổng hợp Nghiệp vụ Dự toán - Tuyên truyền Hỗ trợ người nộp thuế - Kê khai Kế toán thuế và Tin học (151951)</v>
          </cell>
        </row>
        <row r="2771">
          <cell r="C2771" t="str">
            <v>------------Đội Quản lý Thuế Thu nhập cá nhân - Trước bạ và Thu khác (151952)</v>
          </cell>
        </row>
        <row r="2772">
          <cell r="C2772" t="str">
            <v>------------Đội Hành chính - Nhân sự - Tài vụ - Ấn chỉ (151953)</v>
          </cell>
        </row>
        <row r="2773">
          <cell r="C2773" t="str">
            <v>------------Đội Thuế Liên xã Thị trấn (151954)</v>
          </cell>
        </row>
        <row r="2774">
          <cell r="C2774" t="str">
            <v>---------Cục Thuế Tỉnh Yên Bái (2161)</v>
          </cell>
        </row>
        <row r="2775">
          <cell r="C2775" t="str">
            <v>-----------Lãnh đạo Cục (5655)</v>
          </cell>
        </row>
        <row r="2776">
          <cell r="C2776" t="str">
            <v>-----------Văn phòng Cục (5654)</v>
          </cell>
        </row>
        <row r="2777">
          <cell r="C2777" t="str">
            <v>-----------Phòng Tổ chức cán bộ (5653)</v>
          </cell>
        </row>
        <row r="2778">
          <cell r="C2778" t="str">
            <v>-----------Phòng Kê khai- Kế toán thuế (5647)</v>
          </cell>
        </row>
        <row r="2779">
          <cell r="C2779" t="str">
            <v>-----------Phòng Quản lý nợ và Cưỡng chế nợ thuế (5649)</v>
          </cell>
        </row>
        <row r="2780">
          <cell r="C2780" t="str">
            <v>-----------Phòng Tuyên truyền- Hỗ trợ người nộp thuế (5650)</v>
          </cell>
        </row>
        <row r="2781">
          <cell r="C2781" t="str">
            <v>-----------Phòng Hành chính - Quản trị - Tài vụ - Ấn chỉ (12302)</v>
          </cell>
        </row>
        <row r="2782">
          <cell r="C2782" t="str">
            <v>-----------Phòng Nghiệp vụ - Dự toán - Pháp chế (5652)</v>
          </cell>
        </row>
        <row r="2783">
          <cell r="C2783" t="str">
            <v>-----------Phòng Quản lý thuế thu nhập cá nhân (12301)</v>
          </cell>
        </row>
        <row r="2784">
          <cell r="C2784" t="str">
            <v>-----------Phòng Công nghệ Thông tin (5656)</v>
          </cell>
        </row>
        <row r="2785">
          <cell r="C2785" t="str">
            <v>-----------Phòng Kiểm tra nội bộ (5648)</v>
          </cell>
        </row>
        <row r="2786">
          <cell r="C2786" t="str">
            <v>-----------Phòng Thanh tra - Kiểm tra (5651)</v>
          </cell>
        </row>
        <row r="2787">
          <cell r="C2787" t="str">
            <v>-----------Phòng Tổng hợp và dự toán (151963)</v>
          </cell>
        </row>
        <row r="2788">
          <cell r="C2788" t="str">
            <v>-----------Phòng Thanh tra (151964)</v>
          </cell>
        </row>
        <row r="2789">
          <cell r="C2789" t="str">
            <v>-----------Phòng Hành chính - Quản trị - Tài vụ (151965)</v>
          </cell>
        </row>
        <row r="2790">
          <cell r="C2790" t="str">
            <v>-----------Phòng Kiểm tra thuế (151966)</v>
          </cell>
        </row>
        <row r="2791">
          <cell r="C2791" t="str">
            <v>-----------Phòng Thanh tra thuế (151967)</v>
          </cell>
        </row>
        <row r="2792">
          <cell r="C2792" t="str">
            <v>-----------Phòng Tổng hợp - Nghiệp vụ - Dự toán (151968)</v>
          </cell>
        </row>
        <row r="2793">
          <cell r="C2793" t="str">
            <v>-----------Phòng Tin học (151969)</v>
          </cell>
        </row>
        <row r="2794">
          <cell r="C2794" t="str">
            <v>-----------Chi cục Thuế thành phố Yên Bái (2162)</v>
          </cell>
        </row>
        <row r="2795">
          <cell r="C2795" t="str">
            <v>------------Đội Kiểm tra - Quản lý nợ và cưỡng chế nợ thuế (151970)</v>
          </cell>
        </row>
        <row r="2796">
          <cell r="C2796" t="str">
            <v>------------Đội Tổng hợp Nghiệp vụ Dự toán - Tuyên truyền Hỗ trợ người nộp thuế - Kê khai Kế toán thuế và Tin học (151971)</v>
          </cell>
        </row>
        <row r="2797">
          <cell r="C2797" t="str">
            <v>------------Đội Quản lý Thuế Thu nhập cá nhân - Trước bạ và Thu khác (151972)</v>
          </cell>
        </row>
        <row r="2798">
          <cell r="C2798" t="str">
            <v>------------Đội Hành chính - Nhân sự - Tài vụ - Ấn chỉ (151973)</v>
          </cell>
        </row>
        <row r="2799">
          <cell r="C2799" t="str">
            <v>------------Đội Thuế Liên xã Thị trấn (151974)</v>
          </cell>
        </row>
        <row r="2800">
          <cell r="C2800" t="str">
            <v>-----------Chi cục Thuế Huyện Lục Yên (2163)</v>
          </cell>
        </row>
        <row r="2801">
          <cell r="C2801" t="str">
            <v>------------Đội Kiểm tra - Quản lý nợ và cưỡng chế nợ thuế (152000)</v>
          </cell>
        </row>
        <row r="2802">
          <cell r="C2802" t="str">
            <v>------------Đội Tổng hợp Nghiệp vụ Dự toán - Tuyên truyền Hỗ trợ người nộp thuế - Kê khai Kế toán thuế và Tin học (152001)</v>
          </cell>
        </row>
        <row r="2803">
          <cell r="C2803" t="str">
            <v>------------Đội Quản lý Thuế Thu nhập cá nhân - Trước bạ và Thu khác (152002)</v>
          </cell>
        </row>
        <row r="2804">
          <cell r="C2804" t="str">
            <v>------------Đội Hành chính - Nhân sự - Tài vụ - Ấn chỉ (152003)</v>
          </cell>
        </row>
        <row r="2805">
          <cell r="C2805" t="str">
            <v>------------Đội Thuế Liên xã Thị trấn (152004)</v>
          </cell>
        </row>
        <row r="2806">
          <cell r="C2806" t="str">
            <v>-----------Chi cục Thuế Huyện Mù Cang Chải (2165)</v>
          </cell>
        </row>
        <row r="2807">
          <cell r="C2807" t="str">
            <v>------------Đội Kiểm tra - Quản lý nợ và cưỡng chế nợ thuế (152005)</v>
          </cell>
        </row>
        <row r="2808">
          <cell r="C2808" t="str">
            <v>------------Đội Tổng hợp Nghiệp vụ Dự toán - Tuyên truyền Hỗ trợ người nộp thuế - Kê khai Kế toán thuế và Tin học (152006)</v>
          </cell>
        </row>
        <row r="2809">
          <cell r="C2809" t="str">
            <v>------------Đội Quản lý Thuế Thu nhập cá nhân - Trước bạ và Thu khác (152007)</v>
          </cell>
        </row>
        <row r="2810">
          <cell r="C2810" t="str">
            <v>------------Đội Hành chính - Nhân sự - Tài vụ - Ấn chỉ (152008)</v>
          </cell>
        </row>
        <row r="2811">
          <cell r="C2811" t="str">
            <v>------------Đội Thuế Liên xã Thị trấn (152009)</v>
          </cell>
        </row>
        <row r="2812">
          <cell r="C2812" t="str">
            <v>-----------Chi cục Thuế Huyện Yên Bình (2168)</v>
          </cell>
        </row>
        <row r="2813">
          <cell r="C2813" t="str">
            <v>------------Đội Kiểm tra - Quản lý nợ và cưỡng chế nợ thuế (152010)</v>
          </cell>
        </row>
        <row r="2814">
          <cell r="C2814" t="str">
            <v>------------Đội Tổng hợp Nghiệp vụ Dự toán - Tuyên truyền Hỗ trợ người nộp thuế - Kê khai Kế toán thuế và Tin học (152039)</v>
          </cell>
        </row>
        <row r="2815">
          <cell r="C2815" t="str">
            <v>------------Đội Quản lý Thuế Thu nhập cá nhân - Trước bạ và Thu khác (152040)</v>
          </cell>
        </row>
        <row r="2816">
          <cell r="C2816" t="str">
            <v>------------Đội Hành chính - Nhân sự - Tài vụ - Ấn chỉ (152041)</v>
          </cell>
        </row>
        <row r="2817">
          <cell r="C2817" t="str">
            <v>------------Đội Thuế Liên xã Thị trấn (152042)</v>
          </cell>
        </row>
        <row r="2818">
          <cell r="C2818" t="str">
            <v>-----------Chi cục Thuế khu vực Nghĩa Văn - Trạm Tấu (12303)</v>
          </cell>
        </row>
        <row r="2819">
          <cell r="C2819" t="str">
            <v>------------Đội Kiểm tra - Quản lý nợ và cưỡng chế nợ thuế (152043)</v>
          </cell>
        </row>
        <row r="2820">
          <cell r="C2820" t="str">
            <v>------------Đội Tổng hợp Nghiệp vụ Dự toán - Tuyên truyền Hỗ trợ người nộp thuế - Kê khai Kế toán thuế và Tin học (152044)</v>
          </cell>
        </row>
        <row r="2821">
          <cell r="C2821" t="str">
            <v>------------Đội Quản lý Thuế Thu nhập cá nhân - Trước bạ và Thu khác (152045)</v>
          </cell>
        </row>
        <row r="2822">
          <cell r="C2822" t="str">
            <v>------------Đội Hành chính - Nhân sự - Tài vụ - Ấn chỉ (152046)</v>
          </cell>
        </row>
        <row r="2823">
          <cell r="C2823" t="str">
            <v>------------Đội Thuế Liên xã Thị trấn (152047)</v>
          </cell>
        </row>
        <row r="2824">
          <cell r="C2824" t="str">
            <v>-----------Chi cục Thuế khu vực Trấn Yên - Văn Yên (12304)</v>
          </cell>
        </row>
        <row r="2825">
          <cell r="C2825" t="str">
            <v>------------Đội Kiểm tra - Quản lý nợ và cưỡng chế nợ thuế (152048)</v>
          </cell>
        </row>
        <row r="2826">
          <cell r="C2826" t="str">
            <v>------------Đội Tổng hợp Nghiệp vụ Dự toán - Tuyên truyền Hỗ trợ người nộp thuế - Kê khai Kế toán thuế và Tin học (152049)</v>
          </cell>
        </row>
        <row r="2827">
          <cell r="C2827" t="str">
            <v>------------Đội Quản lý Thuế Thu nhập cá nhân - Trước bạ và Thu khác (152071)</v>
          </cell>
        </row>
        <row r="2828">
          <cell r="C2828" t="str">
            <v>------------Đội Hành chính - Nhân sự - Tài vụ - Ấn chỉ (152072)</v>
          </cell>
        </row>
        <row r="2829">
          <cell r="C2829" t="str">
            <v>------------Đội Thuế Liên xã Thị trấn (152073)</v>
          </cell>
        </row>
        <row r="2830">
          <cell r="C2830" t="str">
            <v>-----------Chi cục Thuế khu vực Nghĩa Văn (5640)</v>
          </cell>
        </row>
        <row r="2831">
          <cell r="C2831" t="str">
            <v>------------Đội Kiểm tra - Quản lý nợ và cưỡng chế nợ thuế (152074)</v>
          </cell>
        </row>
        <row r="2832">
          <cell r="C2832" t="str">
            <v>------------Đội Tổng hợp Nghiệp vụ Dự toán - Tuyên truyền Hỗ trợ người nộp thuế - Kê khai Kế toán thuế và Tin học (152075)</v>
          </cell>
        </row>
        <row r="2833">
          <cell r="C2833" t="str">
            <v>------------Đội Quản lý Thuế Thu nhập cá nhân - Trước bạ và Thu khác (152076)</v>
          </cell>
        </row>
        <row r="2834">
          <cell r="C2834" t="str">
            <v>------------Đội Hành chính - Nhân sự - Tài vụ - Ấn chỉ (152077)</v>
          </cell>
        </row>
        <row r="2835">
          <cell r="C2835" t="str">
            <v>------------Đội Thuế Liên xã Thị trấn (152078)</v>
          </cell>
        </row>
        <row r="2836">
          <cell r="C2836" t="str">
            <v>-----------Chi cục Thuế Huyện Văn Yên (2164)</v>
          </cell>
        </row>
        <row r="2837">
          <cell r="C2837" t="str">
            <v>------------Đội Kiểm tra - Quản lý nợ và cưỡng chế nợ thuế (152079)</v>
          </cell>
        </row>
        <row r="2838">
          <cell r="C2838" t="str">
            <v>------------Đội Tổng hợp Nghiệp vụ Dự toán - Tuyên truyền Hỗ trợ người nộp thuế - Kê khai Kế toán thuế và Tin học (152080)</v>
          </cell>
        </row>
        <row r="2839">
          <cell r="C2839" t="str">
            <v>------------Đội Quản lý Thuế Thu nhập cá nhân - Trước bạ và Thu khác (152081)</v>
          </cell>
        </row>
        <row r="2840">
          <cell r="C2840" t="str">
            <v>------------Đội Hành chính - Nhân sự - Tài vụ - Ấn chỉ (152102)</v>
          </cell>
        </row>
        <row r="2841">
          <cell r="C2841" t="str">
            <v>------------Đội Thuế Liên xã Thị trấn (152103)</v>
          </cell>
        </row>
        <row r="2842">
          <cell r="C2842" t="str">
            <v>-----------Chi cục Thuế Huyện Trấn Yên (2166)</v>
          </cell>
        </row>
        <row r="2843">
          <cell r="C2843" t="str">
            <v>------------Đội Kiểm tra - Quản lý nợ và cưỡng chế nợ thuế (152104)</v>
          </cell>
        </row>
        <row r="2844">
          <cell r="C2844" t="str">
            <v>------------Đội Tổng hợp Nghiệp vụ Dự toán - Tuyên truyền Hỗ trợ người nộp thuế - Kê khai Kế toán thuế và Tin học (152105)</v>
          </cell>
        </row>
        <row r="2845">
          <cell r="C2845" t="str">
            <v>------------Đội Quản lý Thuế Thu nhập cá nhân - Trước bạ và Thu khác (152106)</v>
          </cell>
        </row>
        <row r="2846">
          <cell r="C2846" t="str">
            <v>------------Đội Hành chính - Nhân sự - Tài vụ - Ấn chỉ (152107)</v>
          </cell>
        </row>
        <row r="2847">
          <cell r="C2847" t="str">
            <v>------------Đội Thuế Liên xã Thị trấn (152108)</v>
          </cell>
        </row>
        <row r="2848">
          <cell r="C2848" t="str">
            <v>-----------Chi cục Thuế Huyện Trạm Tấu (2167)</v>
          </cell>
        </row>
        <row r="2849">
          <cell r="C2849" t="str">
            <v>------------Đội Kiểm tra - Quản lý nợ và cưỡng chế nợ thuế (152109)</v>
          </cell>
        </row>
        <row r="2850">
          <cell r="C2850" t="str">
            <v>------------Đội Tổng hợp Nghiệp vụ Dự toán - Tuyên truyền Hỗ trợ người nộp thuế - Kê khai Kế toán thuế và Tin học (152110)</v>
          </cell>
        </row>
        <row r="2851">
          <cell r="C2851" t="str">
            <v>------------Đội Quản lý Thuế Thu nhập cá nhân - Trước bạ và Thu khác (152111)</v>
          </cell>
        </row>
        <row r="2852">
          <cell r="C2852" t="str">
            <v>------------Đội Hành chính - Nhân sự - Tài vụ - Ấn chỉ (152112)</v>
          </cell>
        </row>
        <row r="2853">
          <cell r="C2853" t="str">
            <v>------------Đội Thuế Liên xã Thị trấn (152113)</v>
          </cell>
        </row>
        <row r="2854">
          <cell r="C2854" t="str">
            <v>-----------Chi cục thuế Thị xã Nghĩa Lộ (12296)</v>
          </cell>
        </row>
        <row r="2855">
          <cell r="C2855" t="str">
            <v>------------Đội Kiểm tra - Quản lý nợ và cưỡng chế nợ thuế (152141)</v>
          </cell>
        </row>
        <row r="2856">
          <cell r="C2856" t="str">
            <v>------------Đội Tổng hợp Nghiệp vụ Dự toán - Tuyên truyền Hỗ trợ người nộp thuế - Kê khai Kế toán thuế và Tin học (152142)</v>
          </cell>
        </row>
        <row r="2857">
          <cell r="C2857" t="str">
            <v>------------Đội Quản lý Thuế Thu nhập cá nhân - Trước bạ và Thu khác (152143)</v>
          </cell>
        </row>
        <row r="2858">
          <cell r="C2858" t="str">
            <v>------------Đội Hành chính - Nhân sự - Tài vụ - Ấn chỉ (152144)</v>
          </cell>
        </row>
        <row r="2859">
          <cell r="C2859" t="str">
            <v>------------Đội Thuế Liên xã Thị trấn (152145)</v>
          </cell>
        </row>
        <row r="2860">
          <cell r="C2860" t="str">
            <v>-----------Chi cục thuế Huyện Văn Chấn (12297)</v>
          </cell>
        </row>
        <row r="2861">
          <cell r="C2861" t="str">
            <v>------------Đội Kiểm tra - Quản lý nợ và cưỡng chế nợ thuế (152146)</v>
          </cell>
        </row>
        <row r="2862">
          <cell r="C2862" t="str">
            <v>------------Đội Tổng hợp Nghiệp vụ Dự toán - Tuyên truyền Hỗ trợ người nộp thuế - Kê khai Kế toán thuế và Tin học (152147)</v>
          </cell>
        </row>
        <row r="2863">
          <cell r="C2863" t="str">
            <v>------------Đội Quản lý Thuế Thu nhập cá nhân - Trước bạ và Thu khác (152148)</v>
          </cell>
        </row>
        <row r="2864">
          <cell r="C2864" t="str">
            <v>------------Đội Hành chính - Nhân sự - Tài vụ - Ấn chỉ (152149)</v>
          </cell>
        </row>
        <row r="2865">
          <cell r="C2865" t="str">
            <v>------------Đội Thuế Liên xã Thị trấn (152150)</v>
          </cell>
        </row>
        <row r="2866">
          <cell r="C2866" t="str">
            <v>---------Cục Thuế Tỉnh Thái Nguyên (5657)</v>
          </cell>
        </row>
        <row r="2867">
          <cell r="C2867" t="str">
            <v>-----------Lãnh đạo Cục (5675)</v>
          </cell>
        </row>
        <row r="2868">
          <cell r="C2868" t="str">
            <v>-----------Văn phòng Cục (12040)</v>
          </cell>
        </row>
        <row r="2869">
          <cell r="C2869" t="str">
            <v>-----------Phòng Tổ chức cán bộ (5673)</v>
          </cell>
        </row>
        <row r="2870">
          <cell r="C2870" t="str">
            <v>-----------Phòng Tin học (5678)</v>
          </cell>
        </row>
        <row r="2871">
          <cell r="C2871" t="str">
            <v>-----------Phòng kiểm tra thuế số 2 (5679)</v>
          </cell>
        </row>
        <row r="2872">
          <cell r="C2872" t="str">
            <v>-----------Phòng quản lý thuế thu nhập cá nhân (5667)</v>
          </cell>
        </row>
        <row r="2873">
          <cell r="C2873" t="str">
            <v>-----------Phòng kiểm tra nội bộ (5668)</v>
          </cell>
        </row>
        <row r="2874">
          <cell r="C2874" t="str">
            <v>-----------Phòng Tuyên truyền và hỗ trợ người nộp thuế (5669)</v>
          </cell>
        </row>
        <row r="2875">
          <cell r="C2875" t="str">
            <v>-----------Phòng Tổng hợp – Nghiệp vụ - Dự toán (5670)</v>
          </cell>
        </row>
        <row r="2876">
          <cell r="C2876" t="str">
            <v>-----------Phòng quản lý nợ và cưỡng chế nợ thuế (5671)</v>
          </cell>
        </row>
        <row r="2877">
          <cell r="C2877" t="str">
            <v>-----------Phòng Thanh tra thuế (5672)</v>
          </cell>
        </row>
        <row r="2878">
          <cell r="C2878" t="str">
            <v>-----------Phòng kê khai-kế toán thuế (5677)</v>
          </cell>
        </row>
        <row r="2879">
          <cell r="C2879" t="str">
            <v>-----------Phòng Hành chính- Quản trị - Tài vụ - Ấn chỉ (5674)</v>
          </cell>
        </row>
        <row r="2880">
          <cell r="C2880" t="str">
            <v>-----------Phòng Công nghệ Thông tin (12037)</v>
          </cell>
        </row>
        <row r="2881">
          <cell r="C2881" t="str">
            <v>-----------Phòng Nghiệp vụ - Dự toán - Pháp chế (12038)</v>
          </cell>
        </row>
        <row r="2882">
          <cell r="C2882" t="str">
            <v>-----------Phòng Quản lý Hộ kinh doanh, cá nhân và thu khác (12039)</v>
          </cell>
        </row>
        <row r="2883">
          <cell r="C2883" t="str">
            <v>-----------Phòng kiểm tra thuế số 1 (5676)</v>
          </cell>
        </row>
        <row r="2884">
          <cell r="C2884" t="str">
            <v>-----------Phòng Thanh tra - Kiểm tra số 1 (12041)</v>
          </cell>
        </row>
        <row r="2885">
          <cell r="C2885" t="str">
            <v>-----------Phòng Thanh tra - Kiểm tra số 2 (12042)</v>
          </cell>
        </row>
        <row r="2886">
          <cell r="C2886" t="str">
            <v>-----------Phòng Thanh tra - Kiểm tra số 3 (12043)</v>
          </cell>
        </row>
        <row r="2887">
          <cell r="C2887" t="str">
            <v>-----------Phòng Thuế trước bạ và thu khác (151097)</v>
          </cell>
        </row>
        <row r="2888">
          <cell r="C2888" t="str">
            <v>-----------Phòng Nghiệp vụ thuế (151098)</v>
          </cell>
        </row>
        <row r="2889">
          <cell r="C2889" t="str">
            <v>-----------Phòng Tổng hợp dự toán (151099)</v>
          </cell>
        </row>
        <row r="2890">
          <cell r="C2890" t="str">
            <v>-----------Phòng Quản lý ấn chỉ (151100)</v>
          </cell>
        </row>
        <row r="2891">
          <cell r="C2891" t="str">
            <v>-----------Phòng tin học và xử lý dữ liệu về thuế (151101)</v>
          </cell>
        </row>
        <row r="2892">
          <cell r="C2892" t="str">
            <v>-----------Phòng Quản lý doanh nghiệp (151102)</v>
          </cell>
        </row>
        <row r="2893">
          <cell r="C2893" t="str">
            <v>-----------Chi cục Thuế Huyện Đại Từ (5664)</v>
          </cell>
        </row>
        <row r="2894">
          <cell r="C2894" t="str">
            <v>------------Đội Kiểm tra - Quản lý nợ và cưỡng chế nợ thuế (151103)</v>
          </cell>
        </row>
        <row r="2895">
          <cell r="C2895" t="str">
            <v>------------Đội Kê khai - Kế toán thuế - Tin học - Nghiệp vụ - Dự toán - Pháp chế (151104)</v>
          </cell>
        </row>
        <row r="2896">
          <cell r="C2896" t="str">
            <v>------------Đội Quản lý Thuế Thu nhập cá nhân - Trước bạ và Thu khác (151105)</v>
          </cell>
        </row>
        <row r="2897">
          <cell r="C2897" t="str">
            <v>------------Đội Hành chính - Nhân sự - Tài vụ - Ấn chỉ (151106)</v>
          </cell>
        </row>
        <row r="2898">
          <cell r="C2898" t="str">
            <v>------------Đội Thuế Liên xã Thị trấn (151107)</v>
          </cell>
        </row>
        <row r="2899">
          <cell r="C2899" t="str">
            <v>-----------Chi cục Thuế Huyện Phú Bình (5665)</v>
          </cell>
        </row>
        <row r="2900">
          <cell r="C2900" t="str">
            <v>------------Đội Kiểm tra - Quản lý nợ và cưỡng chế nợ thuế (151108)</v>
          </cell>
        </row>
        <row r="2901">
          <cell r="C2901" t="str">
            <v>------------Đội Kê khai - Kế toán thuế - Tin học - Nghiệp vụ - Dự toán - Pháp chế (151109)</v>
          </cell>
        </row>
        <row r="2902">
          <cell r="C2902" t="str">
            <v>------------Đội Quản lý Thuế Thu nhập cá nhân - Trước bạ và Thu khác (151110)</v>
          </cell>
        </row>
        <row r="2903">
          <cell r="C2903" t="str">
            <v>------------Đội Hành chính - Nhân sự - Tài vụ - Ấn chỉ (151111)</v>
          </cell>
        </row>
        <row r="2904">
          <cell r="C2904" t="str">
            <v>------------Đội Thuế Liên xã Thị trấn (151154)</v>
          </cell>
        </row>
        <row r="2905">
          <cell r="C2905" t="str">
            <v>-----------Chi cục Thuế Huyện Phổ Yên (5666)</v>
          </cell>
        </row>
        <row r="2906">
          <cell r="C2906" t="str">
            <v>------------Đội Kiểm tra - Quản lý nợ và cưỡng chế nợ thuế (151155)</v>
          </cell>
        </row>
        <row r="2907">
          <cell r="C2907" t="str">
            <v>------------Đội Kê khai - Kế toán thuế - Tin học - Nghiệp vụ - Dự toán - Pháp chế (151156)</v>
          </cell>
        </row>
        <row r="2908">
          <cell r="C2908" t="str">
            <v>------------Đội Quản lý Thuế Thu nhập cá nhân - Trước bạ và Thu khác (151157)</v>
          </cell>
        </row>
        <row r="2909">
          <cell r="C2909" t="str">
            <v>------------Đội Hành chính - Nhân sự - Tài vụ - Ấn chỉ (151158)</v>
          </cell>
        </row>
        <row r="2910">
          <cell r="C2910" t="str">
            <v>------------Đội Thuế Liên xã Thị trấn (151159)</v>
          </cell>
        </row>
        <row r="2911">
          <cell r="C2911" t="str">
            <v>-----------Chi cục Thuế Thành phố Thái Nguyên (5658)</v>
          </cell>
        </row>
        <row r="2912">
          <cell r="C2912" t="str">
            <v>------------Đội Kiểm tra - Quản lý nợ và cưỡng chế nợ thuế (151160)</v>
          </cell>
        </row>
        <row r="2913">
          <cell r="C2913" t="str">
            <v>------------Đội Kê khai - Kế toán thuế - Tin học - Nghiệp vụ - Dự toán - Pháp chế (151161)</v>
          </cell>
        </row>
        <row r="2914">
          <cell r="C2914" t="str">
            <v>------------Đội Quản lý Thuế Thu nhập cá nhân - Trước bạ và Thu khác (151162)</v>
          </cell>
        </row>
        <row r="2915">
          <cell r="C2915" t="str">
            <v>------------Đội Hành chính - Nhân sự - Tài vụ - Ấn chỉ (151163)</v>
          </cell>
        </row>
        <row r="2916">
          <cell r="C2916" t="str">
            <v>------------Đội Thuế Liên xã Thị trấn (151164)</v>
          </cell>
        </row>
        <row r="2917">
          <cell r="C2917" t="str">
            <v>-----------Chi cục Thuế Thị xã Sông Công (5659)</v>
          </cell>
        </row>
        <row r="2918">
          <cell r="C2918" t="str">
            <v>------------Đội Kiểm tra - Quản lý nợ và cưỡng chế nợ thuế (151206)</v>
          </cell>
        </row>
        <row r="2919">
          <cell r="C2919" t="str">
            <v>------------Đội Kê khai - Kế toán thuế - Tin học - Nghiệp vụ - Dự toán - Pháp chế (151207)</v>
          </cell>
        </row>
        <row r="2920">
          <cell r="C2920" t="str">
            <v>------------Đội Quản lý Thuế Thu nhập cá nhân - Trước bạ và Thu khác (151208)</v>
          </cell>
        </row>
        <row r="2921">
          <cell r="C2921" t="str">
            <v>------------Đội Hành chính - Nhân sự - Tài vụ - Ấn chỉ (151209)</v>
          </cell>
        </row>
        <row r="2922">
          <cell r="C2922" t="str">
            <v>------------Đội Thuế Liên xã Thị trấn (151210)</v>
          </cell>
        </row>
        <row r="2923">
          <cell r="C2923" t="str">
            <v>-----------Chi cục Thuế Huyện Định Hoá (5660)</v>
          </cell>
        </row>
        <row r="2924">
          <cell r="C2924" t="str">
            <v>------------Đội Kiểm tra - Quản lý nợ và cưỡng chế nợ thuế (151262)</v>
          </cell>
        </row>
        <row r="2925">
          <cell r="C2925" t="str">
            <v>------------Đội Kê khai - Kế toán thuế - Tin học - Nghiệp vụ - Dự toán - Pháp chế (151212)</v>
          </cell>
        </row>
        <row r="2926">
          <cell r="C2926" t="str">
            <v>------------Đội Quản lý Thuế Thu nhập cá nhân - Trước bạ và Thu khác (151213)</v>
          </cell>
        </row>
        <row r="2927">
          <cell r="C2927" t="str">
            <v>------------Đội Hành chính - Nhân sự - Tài vụ - Ấn chỉ (151265)</v>
          </cell>
        </row>
        <row r="2928">
          <cell r="C2928" t="str">
            <v>------------Đội Thuế Liên xã Thị trấn (151261)</v>
          </cell>
        </row>
        <row r="2929">
          <cell r="C2929" t="str">
            <v>-----------Chi cục Thuế Huyện Phú Lương (5662)</v>
          </cell>
        </row>
        <row r="2930">
          <cell r="C2930" t="str">
            <v>-----------Chi cục Thuế Huyện Võ Nhai (5661)</v>
          </cell>
        </row>
        <row r="2931">
          <cell r="C2931" t="str">
            <v>-----------Chi cục Thuế Huyện Đồng Hỷ (5663)</v>
          </cell>
        </row>
        <row r="2932">
          <cell r="C2932" t="str">
            <v>------------Đội Kiểm tra - Quản lý nợ và cưỡng chế nợ thuế (151267)</v>
          </cell>
        </row>
        <row r="2933">
          <cell r="C2933" t="str">
            <v>------------Đội Kê khai - Kế toán thuế - Tin học - Nghiệp vụ - Dự toán - Pháp chế (151268)</v>
          </cell>
        </row>
        <row r="2934">
          <cell r="C2934" t="str">
            <v>------------Đội Quản lý Thuế Thu nhập cá nhân - Trước bạ và Thu khác (151269)</v>
          </cell>
        </row>
        <row r="2935">
          <cell r="C2935" t="str">
            <v>------------Đội Hành chính - Nhân sự - Tài vụ - Ấn chỉ (151270)</v>
          </cell>
        </row>
        <row r="2936">
          <cell r="C2936" t="str">
            <v>------------Đội Thuế Liên xã Thị trấn (151307)</v>
          </cell>
        </row>
        <row r="2937">
          <cell r="C2937" t="str">
            <v>-----------Chi cục Thuế khu vực Đồng Hỷ - Võ Nhai (12305)</v>
          </cell>
        </row>
        <row r="2938">
          <cell r="C2938" t="str">
            <v>------------Đội Kiểm tra - Quản lý nợ và cưỡng chế nợ thuế (151308)</v>
          </cell>
        </row>
        <row r="2939">
          <cell r="C2939" t="str">
            <v>------------Đội Kê khai - Kế toán thuế - Tin học - Nghiệp vụ - Dự toán - Pháp chế (151309)</v>
          </cell>
        </row>
        <row r="2940">
          <cell r="C2940" t="str">
            <v>------------Đội Quản lý Thuế Thu nhập cá nhân - Trước bạ và Thu khác (151310)</v>
          </cell>
        </row>
        <row r="2941">
          <cell r="C2941" t="str">
            <v>------------Đội Hành chính - Nhân sự - Tài vụ - Ấn chỉ (151311)</v>
          </cell>
        </row>
        <row r="2942">
          <cell r="C2942" t="str">
            <v>------------Đội Thuế Liên xã Thị trấn (151312)</v>
          </cell>
        </row>
        <row r="2943">
          <cell r="C2943" t="str">
            <v>-----------Chi cục Thuế khu vực Sông Công - Đại Từ (12306)</v>
          </cell>
        </row>
        <row r="2944">
          <cell r="C2944" t="str">
            <v>------------Đội Kiểm tra - Quản lý nợ và cưỡng chế nợ thuế (151313)</v>
          </cell>
        </row>
        <row r="2945">
          <cell r="C2945" t="str">
            <v>------------Đội Kê khai - Kế toán thuế - Tin học - Nghiệp vụ - Dự toán - Pháp chế (151314)</v>
          </cell>
        </row>
        <row r="2946">
          <cell r="C2946" t="str">
            <v>------------Đội Quản lý Thuế Thu nhập cá nhân - Trước bạ và Thu khác (151315)</v>
          </cell>
        </row>
        <row r="2947">
          <cell r="C2947" t="str">
            <v>------------Đội Hành chính - Nhân sự - Tài vụ - Ấn chỉ (151316)</v>
          </cell>
        </row>
        <row r="2948">
          <cell r="C2948" t="str">
            <v>------------Đội Thuế Liên xã Thị trấn (151317)</v>
          </cell>
        </row>
        <row r="2949">
          <cell r="C2949" t="str">
            <v>-----------Chi cục Thuế khu vực Phổ Yên - Phú Bình (12307)</v>
          </cell>
        </row>
        <row r="2950">
          <cell r="C2950" t="str">
            <v>------------Đội Kiểm tra - Quản lý nợ và cưỡng chế nợ thuế (151326)</v>
          </cell>
        </row>
        <row r="2951">
          <cell r="C2951" t="str">
            <v>------------Đội Kê khai - Kế toán thuế - Tin học - Nghiệp vụ - Dự toán - Pháp chế (151327)</v>
          </cell>
        </row>
        <row r="2952">
          <cell r="C2952" t="str">
            <v>------------Đội Quản lý Thuế Thu nhập cá nhân - Trước bạ và Thu khác (151328)</v>
          </cell>
        </row>
        <row r="2953">
          <cell r="C2953" t="str">
            <v>------------Đội Hành chính - Nhân sự - Tài vụ - Ấn chỉ (151329)</v>
          </cell>
        </row>
        <row r="2954">
          <cell r="C2954" t="str">
            <v>------------Đội Thuế Liên xã Thị trấn (151330)</v>
          </cell>
        </row>
        <row r="2955">
          <cell r="C2955" t="str">
            <v>-----------Chi cục Thuế khu vực Phú Lương - Định Hóa (12308)</v>
          </cell>
        </row>
        <row r="2956">
          <cell r="C2956" t="str">
            <v>------------Đội Kiểm tra - Quản lý nợ và cưỡng chế nợ thuế (151331)</v>
          </cell>
        </row>
        <row r="2957">
          <cell r="C2957" t="str">
            <v>------------Đội Kê khai - Kế toán thuế - Tin học - Nghiệp vụ - Dự toán - Pháp chế (151332)</v>
          </cell>
        </row>
        <row r="2958">
          <cell r="C2958" t="str">
            <v>------------Đội Quản lý Thuế Thu nhập cá nhân - Trước bạ và Thu khác (151333)</v>
          </cell>
        </row>
        <row r="2959">
          <cell r="C2959" t="str">
            <v>------------Đội Hành chính - Nhân sự - Tài vụ - Ấn chỉ (151334)</v>
          </cell>
        </row>
        <row r="2960">
          <cell r="C2960" t="str">
            <v>------------Đội Thuế Liên xã Thị trấn (151335)</v>
          </cell>
        </row>
        <row r="2961">
          <cell r="C2961" t="str">
            <v>---------Cục Thuế Tỉnh Phú Thọ (2222)</v>
          </cell>
        </row>
        <row r="2962">
          <cell r="C2962" t="str">
            <v>-----------Lãnh đạo Cục (5694)</v>
          </cell>
        </row>
        <row r="2963">
          <cell r="C2963" t="str">
            <v>-----------Văn phòng Cục (12050)</v>
          </cell>
        </row>
        <row r="2964">
          <cell r="C2964" t="str">
            <v>-----------Phòng Tổ chức cán bộ (5703)</v>
          </cell>
        </row>
        <row r="2965">
          <cell r="C2965" t="str">
            <v>-----------Phòng kiểm tra thuế số 2 (5697)</v>
          </cell>
        </row>
        <row r="2966">
          <cell r="C2966" t="str">
            <v>-----------Phòng Quản lý thuế Thu nhập cá nhân (5698)</v>
          </cell>
        </row>
        <row r="2967">
          <cell r="C2967" t="str">
            <v>-----------Phòng TT-HT Người nộp thuế (5699)</v>
          </cell>
        </row>
        <row r="2968">
          <cell r="C2968" t="str">
            <v>-----------Phòng TH-NV- DT (5700)</v>
          </cell>
        </row>
        <row r="2969">
          <cell r="C2969" t="str">
            <v>-----------Phòng Quản lý thu nợ và cưỡng chế nợ thuế (5701)</v>
          </cell>
        </row>
        <row r="2970">
          <cell r="C2970" t="str">
            <v>-----------Phòng Kiểm tra nội bộ (5702)</v>
          </cell>
        </row>
        <row r="2971">
          <cell r="C2971" t="str">
            <v>-----------Phòng thanh tra (5696)</v>
          </cell>
        </row>
        <row r="2972">
          <cell r="C2972" t="str">
            <v>-----------Phòng Hành chính- Quản trị - Tài vụ - Ấn chỉ (5704)</v>
          </cell>
        </row>
        <row r="2973">
          <cell r="C2973" t="str">
            <v>-----------Phòng Kê khai - Kế toán thuế (5706)</v>
          </cell>
        </row>
        <row r="2974">
          <cell r="C2974" t="str">
            <v>-----------Phòng Tin học (5691)</v>
          </cell>
        </row>
        <row r="2975">
          <cell r="C2975" t="str">
            <v>-----------Phòng Công nghệ Thông tin (12047)</v>
          </cell>
        </row>
        <row r="2976">
          <cell r="C2976" t="str">
            <v>-----------Phòng Nghiệp vụ - Dự toán - Pháp chế (12048)</v>
          </cell>
        </row>
        <row r="2977">
          <cell r="C2977" t="str">
            <v>-----------Phòng Quản lý Hộ kinh doanh, cá nhân và thu khác (12049)</v>
          </cell>
        </row>
        <row r="2978">
          <cell r="C2978" t="str">
            <v>-----------Phòng kiểm tra thuế số 1 (5695)</v>
          </cell>
        </row>
        <row r="2979">
          <cell r="C2979" t="str">
            <v>-----------Phòng Thanh tra - Kiểm tra số 1 (12051)</v>
          </cell>
        </row>
        <row r="2980">
          <cell r="C2980" t="str">
            <v>-----------Phòng Thanh tra - Kiểm tra số 2 (12052)</v>
          </cell>
        </row>
        <row r="2981">
          <cell r="C2981" t="str">
            <v>-----------Phòng Thanh tra - Kiểm tra số 3 (12053)</v>
          </cell>
        </row>
        <row r="2982">
          <cell r="C2982" t="str">
            <v>-----------Phòng Thuế trước bạ và thu khác (151421)</v>
          </cell>
        </row>
        <row r="2983">
          <cell r="C2983" t="str">
            <v>-----------Phòng Nghiệp vụ thuế (151422)</v>
          </cell>
        </row>
        <row r="2984">
          <cell r="C2984" t="str">
            <v>-----------Phòng Tổng hợp dự toán (151423)</v>
          </cell>
        </row>
        <row r="2985">
          <cell r="C2985" t="str">
            <v>-----------Phòng Quản lý ấn chỉ (151424)</v>
          </cell>
        </row>
        <row r="2986">
          <cell r="C2986" t="str">
            <v>-----------Phòng tin học và xử lý dữ liệu về thuế (151425)</v>
          </cell>
        </row>
        <row r="2987">
          <cell r="C2987" t="str">
            <v>-----------Phòng Quản lý doanh nghiệp (151426)</v>
          </cell>
        </row>
        <row r="2988">
          <cell r="C2988" t="str">
            <v>-----------Chi cục Thuế Huyện Cẩm Khê (2230)</v>
          </cell>
        </row>
        <row r="2989">
          <cell r="C2989" t="str">
            <v>------------Đội Tuyên truyền - hỗ trợ người nộp thuế (151427)</v>
          </cell>
        </row>
        <row r="2990">
          <cell r="C2990" t="str">
            <v>------------Đội Kê khai - Kế toán thuế và Tin học (151428)</v>
          </cell>
        </row>
        <row r="2991">
          <cell r="C2991" t="str">
            <v>------------Đội Kiểm tra nội bộ (151429)</v>
          </cell>
        </row>
        <row r="2992">
          <cell r="C2992" t="str">
            <v>------------Đội Quản lý nợ và cưỡng chế nợ thuế (151430)</v>
          </cell>
        </row>
        <row r="2993">
          <cell r="C2993" t="str">
            <v>------------Đội Tổng hợp - Nghiệp vụ - Dự toán - Pháp chế (151431)</v>
          </cell>
        </row>
        <row r="2994">
          <cell r="C2994" t="str">
            <v>------------Đội Hành chính - Nhân sự - Tài vụ - Ấn chỉ (151432)</v>
          </cell>
        </row>
        <row r="2995">
          <cell r="C2995" t="str">
            <v>------------Đội trước bạ và thu khác (151433)</v>
          </cell>
        </row>
        <row r="2996">
          <cell r="C2996" t="str">
            <v>------------Một số Đội thuế liên phường, xã (151434)</v>
          </cell>
        </row>
        <row r="2997">
          <cell r="C2997" t="str">
            <v>-----------Chi cục Thuế Huyện Yên Lập (2229)</v>
          </cell>
        </row>
        <row r="2998">
          <cell r="C2998" t="str">
            <v>------------Đội Tuyên truyền - hỗ trợ người nộp thuế (151435)</v>
          </cell>
        </row>
        <row r="2999">
          <cell r="C2999" t="str">
            <v>------------Đội Kê khai - Kế toán thuế và Tin học (151436)</v>
          </cell>
        </row>
        <row r="3000">
          <cell r="C3000" t="str">
            <v>------------Đội Kiểm tra nội bộ (151437)</v>
          </cell>
        </row>
        <row r="3001">
          <cell r="C3001" t="str">
            <v>------------Đội Quản lý nợ và cưỡng chế nợ thuế (151438)</v>
          </cell>
        </row>
        <row r="3002">
          <cell r="C3002" t="str">
            <v>------------Đội Tổng hợp - Nghiệp vụ - Dự toán - Pháp chế (151439)</v>
          </cell>
        </row>
        <row r="3003">
          <cell r="C3003" t="str">
            <v>------------Đội Hành chính - Nhân sự - Tài vụ - Ấn chỉ (151494)</v>
          </cell>
        </row>
        <row r="3004">
          <cell r="C3004" t="str">
            <v>------------Đội trước bạ và thu khác (151495)</v>
          </cell>
        </row>
        <row r="3005">
          <cell r="C3005" t="str">
            <v>------------Một số Đội thuế liên phường, xã (151496)</v>
          </cell>
        </row>
        <row r="3006">
          <cell r="C3006" t="str">
            <v>-----------Chi cục Thuế Huyện Tam Nông (2231)</v>
          </cell>
        </row>
        <row r="3007">
          <cell r="C3007" t="str">
            <v>------------Đội Tuyên truyền - hỗ trợ người nộp thuế (151497)</v>
          </cell>
        </row>
        <row r="3008">
          <cell r="C3008" t="str">
            <v>------------Đội Kê khai - Kế toán thuế và Tin học (151498)</v>
          </cell>
        </row>
        <row r="3009">
          <cell r="C3009" t="str">
            <v>------------Đội Kiểm tra nội bộ (151499)</v>
          </cell>
        </row>
        <row r="3010">
          <cell r="C3010" t="str">
            <v>------------Đội Quản lý nợ và cưỡng chế nợ thuế (151500)</v>
          </cell>
        </row>
        <row r="3011">
          <cell r="C3011" t="str">
            <v>------------Đội Tổng hợp - Nghiệp vụ - Dự toán - Pháp chế (151501)</v>
          </cell>
        </row>
        <row r="3012">
          <cell r="C3012" t="str">
            <v>------------Đội Hành chính - Nhân sự - Tài vụ - Ấn chỉ (151502)</v>
          </cell>
        </row>
        <row r="3013">
          <cell r="C3013" t="str">
            <v>------------Đội trước bạ và thu khác (151503)</v>
          </cell>
        </row>
        <row r="3014">
          <cell r="C3014" t="str">
            <v>------------Một số Đội thuế liên phường, xã (151504)</v>
          </cell>
        </row>
        <row r="3015">
          <cell r="C3015" t="str">
            <v>-----------Chi cục Thuế Huyện Thanh Sơn (2233)</v>
          </cell>
        </row>
        <row r="3016">
          <cell r="C3016" t="str">
            <v>------------Đội Tuyên truyền - hỗ trợ người nộp thuế (151505)</v>
          </cell>
        </row>
        <row r="3017">
          <cell r="C3017" t="str">
            <v>------------Đội Kê khai - Kế toán thuế và Tin học (151506)</v>
          </cell>
        </row>
        <row r="3018">
          <cell r="C3018" t="str">
            <v>------------Đội Kiểm tra nội bộ (151507)</v>
          </cell>
        </row>
        <row r="3019">
          <cell r="C3019" t="str">
            <v>------------Đội Quản lý nợ và cưỡng chế nợ thuế (151508)</v>
          </cell>
        </row>
        <row r="3020">
          <cell r="C3020" t="str">
            <v>------------Đội Tổng hợp - Nghiệp vụ - Dự toán - Pháp chế (151509)</v>
          </cell>
        </row>
        <row r="3021">
          <cell r="C3021" t="str">
            <v>------------Đội Hành chính - Nhân sự - Tài vụ - Ấn chỉ (151510)</v>
          </cell>
        </row>
        <row r="3022">
          <cell r="C3022" t="str">
            <v>------------Đội trước bạ và thu khác (151511)</v>
          </cell>
        </row>
        <row r="3023">
          <cell r="C3023" t="str">
            <v>------------Một số Đội thuế liên phường, xã (151512)</v>
          </cell>
        </row>
        <row r="3024">
          <cell r="C3024" t="str">
            <v>-----------Chi cục Thuế Huyện Lâm Thao (2232)</v>
          </cell>
        </row>
        <row r="3025">
          <cell r="C3025" t="str">
            <v>------------Đội Tuyên truyền - hỗ trợ người nộp thuế (151513)</v>
          </cell>
        </row>
        <row r="3026">
          <cell r="C3026" t="str">
            <v>------------Đội Kê khai - Kế toán thuế và Tin học (150784)</v>
          </cell>
        </row>
        <row r="3027">
          <cell r="C3027" t="str">
            <v>------------Đội Kiểm tra nội bộ (150785)</v>
          </cell>
        </row>
        <row r="3028">
          <cell r="C3028" t="str">
            <v>------------Đội Quản lý nợ và cưỡng chế nợ thuế (150786)</v>
          </cell>
        </row>
        <row r="3029">
          <cell r="C3029" t="str">
            <v>------------Đội Tổng hợp - Nghiệp vụ - Dự toán - Pháp chế (150787)</v>
          </cell>
        </row>
        <row r="3030">
          <cell r="C3030" t="str">
            <v>------------Đội Hành chính - Nhân sự - Tài vụ - Ấn chỉ (150788)</v>
          </cell>
        </row>
        <row r="3031">
          <cell r="C3031" t="str">
            <v>------------Đội trước bạ và thu khác (150789)</v>
          </cell>
        </row>
        <row r="3032">
          <cell r="C3032" t="str">
            <v>------------Một số Đội thuế liên phường, xã (150790)</v>
          </cell>
        </row>
        <row r="3033">
          <cell r="C3033" t="str">
            <v>-----------Chi cục Thuế Huyện Thanh Thủy (2234)</v>
          </cell>
        </row>
        <row r="3034">
          <cell r="C3034" t="str">
            <v>------------Đội Tuyên truyền - hỗ trợ người nộp thuế (150791)</v>
          </cell>
        </row>
        <row r="3035">
          <cell r="C3035" t="str">
            <v>------------Đội Kê khai - Kế toán thuế và Tin học (150792)</v>
          </cell>
        </row>
        <row r="3036">
          <cell r="C3036" t="str">
            <v>------------Đội Kiểm tra nội bộ (150793)</v>
          </cell>
        </row>
        <row r="3037">
          <cell r="C3037" t="str">
            <v>------------Đội Quản lý nợ và cưỡng chế nợ thuế (150794)</v>
          </cell>
        </row>
        <row r="3038">
          <cell r="C3038" t="str">
            <v>------------Đội Tổng hợp - Nghiệp vụ - Dự toán - Pháp chế (150795)</v>
          </cell>
        </row>
        <row r="3039">
          <cell r="C3039" t="str">
            <v>------------Đội Hành chính - Nhân sự - Tài vụ - Ấn chỉ (150796)</v>
          </cell>
        </row>
        <row r="3040">
          <cell r="C3040" t="str">
            <v>------------Đội trước bạ và thu khác (150797)</v>
          </cell>
        </row>
        <row r="3041">
          <cell r="C3041" t="str">
            <v>------------Một số Đội thuế liên phường, xã (150798)</v>
          </cell>
        </row>
        <row r="3042">
          <cell r="C3042" t="str">
            <v>-----------Chi cục Thuế Thành phố Việt Trì (2223)</v>
          </cell>
        </row>
        <row r="3043">
          <cell r="C3043" t="str">
            <v>------------Đội Tuyên truyền - hỗ trợ người nộp thuế (150799)</v>
          </cell>
        </row>
        <row r="3044">
          <cell r="C3044" t="str">
            <v>------------Đội Kê khai - Kế toán thuế và Tin học (150800)</v>
          </cell>
        </row>
        <row r="3045">
          <cell r="C3045" t="str">
            <v>------------Đội Kiểm tra nội bộ (150801)</v>
          </cell>
        </row>
        <row r="3046">
          <cell r="C3046" t="str">
            <v>------------Đội Quản lý nợ và cưỡng chế nợ thuế (150802)</v>
          </cell>
        </row>
        <row r="3047">
          <cell r="C3047" t="str">
            <v>------------Đội Tổng hợp - Nghiệp vụ - Dự toán - Pháp chế (150803)</v>
          </cell>
        </row>
        <row r="3048">
          <cell r="C3048" t="str">
            <v>------------Đội Hành chính - Nhân sự - Tài vụ - Ấn chỉ (150804)</v>
          </cell>
        </row>
        <row r="3049">
          <cell r="C3049" t="str">
            <v>------------Đội trước bạ và thu khác (151147)</v>
          </cell>
        </row>
        <row r="3050">
          <cell r="C3050" t="str">
            <v>------------Một số Đội thuế liên phường, xã (151133)</v>
          </cell>
        </row>
        <row r="3051">
          <cell r="C3051" t="str">
            <v>-----------Chi cục Thuế Thị xã Phú Thọ (2224)</v>
          </cell>
        </row>
        <row r="3052">
          <cell r="C3052" t="str">
            <v>------------Đội Tuyên truyền - hỗ trợ người nộp thuế (151134)</v>
          </cell>
        </row>
        <row r="3053">
          <cell r="C3053" t="str">
            <v>------------Đội Kê khai - Kế toán thuế và Tin học (151135)</v>
          </cell>
        </row>
        <row r="3054">
          <cell r="C3054" t="str">
            <v>------------Đội Kiểm tra nội bộ (151136)</v>
          </cell>
        </row>
        <row r="3055">
          <cell r="C3055" t="str">
            <v>------------Đội Quản lý nợ và cưỡng chế nợ thuế (151137)</v>
          </cell>
        </row>
        <row r="3056">
          <cell r="C3056" t="str">
            <v>------------Đội Tổng hợp - Nghiệp vụ - Dự toán - Pháp chế (151138)</v>
          </cell>
        </row>
        <row r="3057">
          <cell r="C3057" t="str">
            <v>------------Đội Hành chính - Nhân sự - Tài vụ - Ấn chỉ (151139)</v>
          </cell>
        </row>
        <row r="3058">
          <cell r="C3058" t="str">
            <v>------------Đội trước bạ và thu khác (151140)</v>
          </cell>
        </row>
        <row r="3059">
          <cell r="C3059" t="str">
            <v>------------Một số Đội thuế liên phường, xã (151141)</v>
          </cell>
        </row>
        <row r="3060">
          <cell r="C3060" t="str">
            <v>-----------Chi cục Thuế Huyện Đoan Hùng (2225)</v>
          </cell>
        </row>
        <row r="3061">
          <cell r="C3061" t="str">
            <v>------------Đội Tuyên truyền - hỗ trợ người nộp thuế (151142)</v>
          </cell>
        </row>
        <row r="3062">
          <cell r="C3062" t="str">
            <v>------------Đội Kê khai - Kế toán thuế và Tin học (151143)</v>
          </cell>
        </row>
        <row r="3063">
          <cell r="C3063" t="str">
            <v>------------Đội Kiểm tra nội bộ (151144)</v>
          </cell>
        </row>
        <row r="3064">
          <cell r="C3064" t="str">
            <v>------------Đội Quản lý nợ và cưỡng chế nợ thuế (151145)</v>
          </cell>
        </row>
        <row r="3065">
          <cell r="C3065" t="str">
            <v>------------Đội Tổng hợp - Nghiệp vụ - Dự toán - Pháp chế (151146)</v>
          </cell>
        </row>
        <row r="3066">
          <cell r="C3066" t="str">
            <v>------------Đội Hành chính - Nhân sự - Tài vụ - Ấn chỉ (151148)</v>
          </cell>
        </row>
        <row r="3067">
          <cell r="C3067" t="str">
            <v>------------Đội trước bạ và thu khác (151149)</v>
          </cell>
        </row>
        <row r="3068">
          <cell r="C3068" t="str">
            <v>------------Một số Đội thuế liên phường, xã (151150)</v>
          </cell>
        </row>
        <row r="3069">
          <cell r="C3069" t="str">
            <v>-----------Chi cục Thuế Huyện Hạ Hoà (2226)</v>
          </cell>
        </row>
        <row r="3070">
          <cell r="C3070" t="str">
            <v>------------Đội Tuyên truyền - hỗ trợ người nộp thuế (151151)</v>
          </cell>
        </row>
        <row r="3071">
          <cell r="C3071" t="str">
            <v>------------Đội Kê khai - Kế toán thuế và Tin học (151152)</v>
          </cell>
        </row>
        <row r="3072">
          <cell r="C3072" t="str">
            <v>------------Đội Kiểm tra nội bộ (151153)</v>
          </cell>
        </row>
        <row r="3073">
          <cell r="C3073" t="str">
            <v>------------Đội Quản lý nợ và cưỡng chế nợ thuế (151185)</v>
          </cell>
        </row>
        <row r="3074">
          <cell r="C3074" t="str">
            <v>------------Đội Tổng hợp - Nghiệp vụ - Dự toán - Pháp chế (151186)</v>
          </cell>
        </row>
        <row r="3075">
          <cell r="C3075" t="str">
            <v>------------Đội Hành chính - Nhân sự - Tài vụ - Ấn chỉ (151187)</v>
          </cell>
        </row>
        <row r="3076">
          <cell r="C3076" t="str">
            <v>------------Đội trước bạ và thu khác (151188)</v>
          </cell>
        </row>
        <row r="3077">
          <cell r="C3077" t="str">
            <v>------------Một số Đội thuế liên phường, xã (151189)</v>
          </cell>
        </row>
        <row r="3078">
          <cell r="C3078" t="str">
            <v>-----------Chi cục Thuế Huyện Thanh Ba (2227)</v>
          </cell>
        </row>
        <row r="3079">
          <cell r="C3079" t="str">
            <v>------------Đội Tuyên truyền - hỗ trợ người nộp thuế (151190)</v>
          </cell>
        </row>
        <row r="3080">
          <cell r="C3080" t="str">
            <v>------------Đội Kê khai - Kế toán thuế và Tin học (151191)</v>
          </cell>
        </row>
        <row r="3081">
          <cell r="C3081" t="str">
            <v>------------Đội Kiểm tra nội bộ (151192)</v>
          </cell>
        </row>
        <row r="3082">
          <cell r="C3082" t="str">
            <v>------------Đội Quản lý nợ và cưỡng chế nợ thuế (151193)</v>
          </cell>
        </row>
        <row r="3083">
          <cell r="C3083" t="str">
            <v>------------Đội Tổng hợp - Nghiệp vụ - Dự toán - Pháp chế (151194)</v>
          </cell>
        </row>
        <row r="3084">
          <cell r="C3084" t="str">
            <v>------------Đội Hành chính - Nhân sự - Tài vụ - Ấn chỉ (151195)</v>
          </cell>
        </row>
        <row r="3085">
          <cell r="C3085" t="str">
            <v>------------Đội trước bạ và thu khác (151196)</v>
          </cell>
        </row>
        <row r="3086">
          <cell r="C3086" t="str">
            <v>------------Một số Đội thuế liên phường, xã (151197)</v>
          </cell>
        </row>
        <row r="3087">
          <cell r="C3087" t="str">
            <v>-----------Chi cục Thuế Huyện Phù Ninh (2228)</v>
          </cell>
        </row>
        <row r="3088">
          <cell r="C3088" t="str">
            <v>------------Đội Tuyên truyền - hỗ trợ người nộp thuế (151198)</v>
          </cell>
        </row>
        <row r="3089">
          <cell r="C3089" t="str">
            <v>------------Đội Kê khai - Kế toán thuế và Tin học (151199)</v>
          </cell>
        </row>
        <row r="3090">
          <cell r="C3090" t="str">
            <v>------------Đội Kiểm tra nội bộ (151200)</v>
          </cell>
        </row>
        <row r="3091">
          <cell r="C3091" t="str">
            <v>------------Đội Quản lý nợ và cưỡng chế nợ thuế (151201)</v>
          </cell>
        </row>
        <row r="3092">
          <cell r="C3092" t="str">
            <v>------------Đội Tổng hợp - Nghiệp vụ - Dự toán - Pháp chế (151202)</v>
          </cell>
        </row>
        <row r="3093">
          <cell r="C3093" t="str">
            <v>------------Đội Hành chính - Nhân sự - Tài vụ - Ấn chỉ (151203)</v>
          </cell>
        </row>
        <row r="3094">
          <cell r="C3094" t="str">
            <v>------------Đội trước bạ và thu khác (151204)</v>
          </cell>
        </row>
        <row r="3095">
          <cell r="C3095" t="str">
            <v>------------Một số Đội thuế liên phường, xã (151205)</v>
          </cell>
        </row>
        <row r="3096">
          <cell r="C3096" t="str">
            <v>-----------Chi cục thuế huyện Tân Sơn (2235)</v>
          </cell>
        </row>
        <row r="3097">
          <cell r="C3097" t="str">
            <v>------------Đội Tuyên truyền - hỗ trợ người nộp thuế (151239)</v>
          </cell>
        </row>
        <row r="3098">
          <cell r="C3098" t="str">
            <v>------------Đội Kê khai - Kế toán thuế và Tin học (151240)</v>
          </cell>
        </row>
        <row r="3099">
          <cell r="C3099" t="str">
            <v>------------Đội Kiểm tra nội bộ (151241)</v>
          </cell>
        </row>
        <row r="3100">
          <cell r="C3100" t="str">
            <v>------------Đội Quản lý nợ và cưỡng chế nợ thuế (151242)</v>
          </cell>
        </row>
        <row r="3101">
          <cell r="C3101" t="str">
            <v>------------Đội Tổng hợp - Nghiệp vụ - Dự toán - Pháp chế (151243)</v>
          </cell>
        </row>
        <row r="3102">
          <cell r="C3102" t="str">
            <v>------------Đội Hành chính - Nhân sự - Tài vụ - Ấn chỉ (151244)</v>
          </cell>
        </row>
        <row r="3103">
          <cell r="C3103" t="str">
            <v>------------Đội trước bạ và thu khác (151245)</v>
          </cell>
        </row>
        <row r="3104">
          <cell r="C3104" t="str">
            <v>------------Một số Đội thuế liên phường, xã (151246)</v>
          </cell>
        </row>
        <row r="3105">
          <cell r="C3105" t="str">
            <v>-----------Chi cục khu vực Thanh Ba- Hạ Hòa (12310)</v>
          </cell>
        </row>
        <row r="3106">
          <cell r="C3106" t="str">
            <v>------------Đội Tuyên truyền - hỗ trợ người nộp thuế (151247)</v>
          </cell>
        </row>
        <row r="3107">
          <cell r="C3107" t="str">
            <v>------------Đội Kê khai - Kế toán thuế và Tin học (151248)</v>
          </cell>
        </row>
        <row r="3108">
          <cell r="C3108" t="str">
            <v>------------Đội Kiểm tra nội bộ (151249)</v>
          </cell>
        </row>
        <row r="3109">
          <cell r="C3109" t="str">
            <v>------------Đội Quản lý nợ và cưỡng chế nợ thuế (151250)</v>
          </cell>
        </row>
        <row r="3110">
          <cell r="C3110" t="str">
            <v>------------Đội Tổng hợp - Nghiệp vụ - Dự toán - Pháp chế (151251)</v>
          </cell>
        </row>
        <row r="3111">
          <cell r="C3111" t="str">
            <v>------------Đội Hành chính - Nhân sự - Tài vụ - Ấn chỉ (151252)</v>
          </cell>
        </row>
        <row r="3112">
          <cell r="C3112" t="str">
            <v>------------Đội trước bạ và thu khác (151253)</v>
          </cell>
        </row>
        <row r="3113">
          <cell r="C3113" t="str">
            <v>------------Một số Đội thuế liên phường, xã (151254)</v>
          </cell>
        </row>
        <row r="3114">
          <cell r="C3114" t="str">
            <v>-----------Chi cục thuế khu vực Cẩm Khê- Yên Lập (12311)</v>
          </cell>
        </row>
        <row r="3115">
          <cell r="C3115" t="str">
            <v>------------Đội Tuyên truyền - hỗ trợ người nộp thuế (151255)</v>
          </cell>
        </row>
        <row r="3116">
          <cell r="C3116" t="str">
            <v>------------Đội Kê khai - Kế toán thuế và Tin học (151256)</v>
          </cell>
        </row>
        <row r="3117">
          <cell r="C3117" t="str">
            <v>------------Đội Kiểm tra nội bộ (151257)</v>
          </cell>
        </row>
        <row r="3118">
          <cell r="C3118" t="str">
            <v>------------Đội Quản lý nợ và cưỡng chế nợ thuế (151258)</v>
          </cell>
        </row>
        <row r="3119">
          <cell r="C3119" t="str">
            <v>------------Đội Tổng hợp - Nghiệp vụ - Dự toán - Pháp chế (151287)</v>
          </cell>
        </row>
        <row r="3120">
          <cell r="C3120" t="str">
            <v>------------Đội Hành chính - Nhân sự - Tài vụ - Ấn chỉ (151288)</v>
          </cell>
        </row>
        <row r="3121">
          <cell r="C3121" t="str">
            <v>------------Đội trước bạ và thu khác (151289)</v>
          </cell>
        </row>
        <row r="3122">
          <cell r="C3122" t="str">
            <v>------------Một số Đội thuế liên phường, xã (151290)</v>
          </cell>
        </row>
        <row r="3123">
          <cell r="C3123" t="str">
            <v>-----------Chi cục Thuế khu vực Thanh Sơn - Tân Sơn (12312)</v>
          </cell>
        </row>
        <row r="3124">
          <cell r="C3124" t="str">
            <v>------------Đội Tuyên truyền - hỗ trợ người nộp thuế (151291)</v>
          </cell>
        </row>
        <row r="3125">
          <cell r="C3125" t="str">
            <v>------------Đội Kê khai - Kế toán thuế và Tin học (151292)</v>
          </cell>
        </row>
        <row r="3126">
          <cell r="C3126" t="str">
            <v>------------Đội Kiểm tra nội bộ (151293)</v>
          </cell>
        </row>
        <row r="3127">
          <cell r="C3127" t="str">
            <v>------------Đội Quản lý nợ và cưỡng chế nợ thuế (151294)</v>
          </cell>
        </row>
        <row r="3128">
          <cell r="C3128" t="str">
            <v>------------Đội Tổng hợp - Nghiệp vụ - Dự toán - Pháp chế (151295)</v>
          </cell>
        </row>
        <row r="3129">
          <cell r="C3129" t="str">
            <v>------------Đội Hành chính - Nhân sự - Tài vụ - Ấn chỉ (151296)</v>
          </cell>
        </row>
        <row r="3130">
          <cell r="C3130" t="str">
            <v>------------Đội trước bạ và thu khác (151297)</v>
          </cell>
        </row>
        <row r="3131">
          <cell r="C3131" t="str">
            <v>------------Một số Đội thuế liên phường, xã (151298)</v>
          </cell>
        </row>
        <row r="3132">
          <cell r="C3132" t="str">
            <v>-----------Chi cục Thuế khu vực Tam Nông – Thanh Thuỷ (12313)</v>
          </cell>
        </row>
        <row r="3133">
          <cell r="C3133" t="str">
            <v>------------Đội Tuyên truyền - hỗ trợ người nộp thuế (151299)</v>
          </cell>
        </row>
        <row r="3134">
          <cell r="C3134" t="str">
            <v>------------Đội Kê khai - Kế toán thuế và Tin học (151300)</v>
          </cell>
        </row>
        <row r="3135">
          <cell r="C3135" t="str">
            <v>------------Đội Kiểm tra nội bộ (151301)</v>
          </cell>
        </row>
        <row r="3136">
          <cell r="C3136" t="str">
            <v>------------Đội Quản lý nợ và cưỡng chế nợ thuế (151302)</v>
          </cell>
        </row>
        <row r="3137">
          <cell r="C3137" t="str">
            <v>------------Đội Tổng hợp - Nghiệp vụ - Dự toán - Pháp chế (151303)</v>
          </cell>
        </row>
        <row r="3138">
          <cell r="C3138" t="str">
            <v>------------Đội Hành chính - Nhân sự - Tài vụ - Ấn chỉ (151304)</v>
          </cell>
        </row>
        <row r="3139">
          <cell r="C3139" t="str">
            <v>------------Đội trước bạ và thu khác (151305)</v>
          </cell>
        </row>
        <row r="3140">
          <cell r="C3140" t="str">
            <v>------------Một số Đội thuế liên phường, xã (151306)</v>
          </cell>
        </row>
        <row r="3141">
          <cell r="C3141" t="str">
            <v>-----------Chi cục Thuế khu vực Lâm Thao – Phù Ninh (12314)</v>
          </cell>
        </row>
        <row r="3142">
          <cell r="C3142" t="str">
            <v>------------Đội Tuyên truyền - hỗ trợ người nộp thuế (151318)</v>
          </cell>
        </row>
        <row r="3143">
          <cell r="C3143" t="str">
            <v>------------Đội Kê khai - Kế toán thuế và Tin học (151319)</v>
          </cell>
        </row>
        <row r="3144">
          <cell r="C3144" t="str">
            <v>------------Đội Kiểm tra nội bộ (151320)</v>
          </cell>
        </row>
        <row r="3145">
          <cell r="C3145" t="str">
            <v>------------Đội Quản lý nợ và cưỡng chế nợ thuế (151321)</v>
          </cell>
        </row>
        <row r="3146">
          <cell r="C3146" t="str">
            <v>------------Đội Tổng hợp - Nghiệp vụ - Dự toán - Pháp chế (151322)</v>
          </cell>
        </row>
        <row r="3147">
          <cell r="C3147" t="str">
            <v>------------Đội Hành chính - Nhân sự - Tài vụ - Ấn chỉ (151323)</v>
          </cell>
        </row>
        <row r="3148">
          <cell r="C3148" t="str">
            <v>------------Đội trước bạ và thu khác (151324)</v>
          </cell>
        </row>
        <row r="3149">
          <cell r="C3149" t="str">
            <v>------------Một số Đội thuế liên phường, xã (151325)</v>
          </cell>
        </row>
        <row r="3150">
          <cell r="C3150" t="str">
            <v>---------Cục Thuế Tỉnh Vĩnh Phúc (2236)</v>
          </cell>
        </row>
        <row r="3151">
          <cell r="C3151" t="str">
            <v>-----------Lãnh đạo Cục (5721)</v>
          </cell>
        </row>
        <row r="3152">
          <cell r="C3152" t="str">
            <v>-----------Văn phòng Cục (12057)</v>
          </cell>
        </row>
        <row r="3153">
          <cell r="C3153" t="str">
            <v>-----------Phòng Tổ chức cán bộ (5727)</v>
          </cell>
        </row>
        <row r="3154">
          <cell r="C3154" t="str">
            <v>-----------Phòng Kê khai và kế toán thuế (5716)</v>
          </cell>
        </row>
        <row r="3155">
          <cell r="C3155" t="str">
            <v>-----------Phòng Nghiệp vụ - Dự toán - Pháp chế (12055)</v>
          </cell>
        </row>
        <row r="3156">
          <cell r="C3156" t="str">
            <v>-----------Phòng Quản lý Hộ kinh doanh, cá nhân và thu khác (12056)</v>
          </cell>
        </row>
        <row r="3157">
          <cell r="C3157" t="str">
            <v>-----------Phòng Quản lý nợ và CCNT (5718)</v>
          </cell>
        </row>
        <row r="3158">
          <cell r="C3158" t="str">
            <v>-----------Phòng Thanh tra - Kiểm tra số 1 (12058)</v>
          </cell>
        </row>
        <row r="3159">
          <cell r="C3159" t="str">
            <v>-----------Phòng Thanh tra - Kiểm tra số 2 (12059)</v>
          </cell>
        </row>
        <row r="3160">
          <cell r="C3160" t="str">
            <v>-----------Phòng Thanh tra - Kiểm tra số 3 (12060)</v>
          </cell>
        </row>
        <row r="3161">
          <cell r="C3161" t="str">
            <v>-----------Phòng Thanh tra - Kiểm tra số 4 (12061)</v>
          </cell>
        </row>
        <row r="3162">
          <cell r="C3162" t="str">
            <v>-----------Phòng Tuyên truyền và hỗ trợ người nộp thuế (5731)</v>
          </cell>
        </row>
        <row r="3163">
          <cell r="C3163" t="str">
            <v>-----------Phòng Kiểm tra nội bộ (5717)</v>
          </cell>
        </row>
        <row r="3164">
          <cell r="C3164" t="str">
            <v>-----------Phòng Công nghệ Thông tin (12054)</v>
          </cell>
        </row>
        <row r="3165">
          <cell r="C3165" t="str">
            <v>-----------Phòng Kiểm tra thuế 1 (5722)</v>
          </cell>
        </row>
        <row r="3166">
          <cell r="C3166" t="str">
            <v>-----------Phòng Kiểm tra thuế 2 (5724)</v>
          </cell>
        </row>
        <row r="3167">
          <cell r="C3167" t="str">
            <v>-----------Phòng Tin học (5723)</v>
          </cell>
        </row>
        <row r="3168">
          <cell r="C3168" t="str">
            <v>-----------Phòng Tổng hợp- nghiệp vụ- dự toán (5725)</v>
          </cell>
        </row>
        <row r="3169">
          <cell r="C3169" t="str">
            <v>-----------Phòng Thanh tra thuế 1 (5726)</v>
          </cell>
        </row>
        <row r="3170">
          <cell r="C3170" t="str">
            <v>-----------Phòng Hành chính- Quản trị - Tài vụ - Ấn chỉ (5728)</v>
          </cell>
        </row>
        <row r="3171">
          <cell r="C3171" t="str">
            <v>-----------Phòng Thanh tra thuế 2 (5714)</v>
          </cell>
        </row>
        <row r="3172">
          <cell r="C3172" t="str">
            <v>-----------Phòng Quản lý thuế Thu nhập cá nhân (5715)</v>
          </cell>
        </row>
        <row r="3173">
          <cell r="C3173" t="str">
            <v>-----------Phòng Quản lý các khoản thu từ đất (5719)</v>
          </cell>
        </row>
        <row r="3174">
          <cell r="C3174" t="str">
            <v>-----------Phòng Thuế trước bạ và thu khác (151350)</v>
          </cell>
        </row>
        <row r="3175">
          <cell r="C3175" t="str">
            <v>-----------Phòng Nghiệp vụ thuế (151351)</v>
          </cell>
        </row>
        <row r="3176">
          <cell r="C3176" t="str">
            <v>-----------Phòng Tổng hợp dự toán (151352)</v>
          </cell>
        </row>
        <row r="3177">
          <cell r="C3177" t="str">
            <v>-----------Phòng Quản lý ấn chỉ (151382)</v>
          </cell>
        </row>
        <row r="3178">
          <cell r="C3178" t="str">
            <v>-----------Phòng tin học và xử lý dữ liệu về thuế (151383)</v>
          </cell>
        </row>
        <row r="3179">
          <cell r="C3179" t="str">
            <v>-----------Phòng Quản lý doanh nghiệp (151384)</v>
          </cell>
        </row>
        <row r="3180">
          <cell r="C3180" t="str">
            <v>-----------Chi cục Thuế Thành phố Vĩnh Yên (2244)</v>
          </cell>
        </row>
        <row r="3181">
          <cell r="C3181" t="str">
            <v>------------Đội Tuyên truyền - hỗ trợ người nộp thuế (151385)</v>
          </cell>
        </row>
        <row r="3182">
          <cell r="C3182" t="str">
            <v>------------Đội Kê khai - Kế toán thuế và Tin học (151386)</v>
          </cell>
        </row>
        <row r="3183">
          <cell r="C3183" t="str">
            <v>------------Đội Kiểm tra nội bộ (151387)</v>
          </cell>
        </row>
        <row r="3184">
          <cell r="C3184" t="str">
            <v>------------Đội Quản lý nợ và cưỡng chế nợ thuế (151388)</v>
          </cell>
        </row>
        <row r="3185">
          <cell r="C3185" t="str">
            <v>------------Đội Tổng hợp - Nghiệp vụ - Dự toán - Pháp chế (151389)</v>
          </cell>
        </row>
        <row r="3186">
          <cell r="C3186" t="str">
            <v>------------Đội Hành chính - Nhân sự - Tài vụ - Ấn chỉ (151390)</v>
          </cell>
        </row>
        <row r="3187">
          <cell r="C3187" t="str">
            <v>------------Đội trước bạ và thu khác (151391)</v>
          </cell>
        </row>
        <row r="3188">
          <cell r="C3188" t="str">
            <v>------------Một số Đội thuế liên phường, xã (151392)</v>
          </cell>
        </row>
        <row r="3189">
          <cell r="C3189" t="str">
            <v>-----------Chi cục thuế  khu vực Phúc Yên (12315)</v>
          </cell>
        </row>
        <row r="3190">
          <cell r="C3190" t="str">
            <v>------------Đội Tuyên truyền - hỗ trợ người nộp thuế (151393)</v>
          </cell>
        </row>
        <row r="3191">
          <cell r="C3191" t="str">
            <v>------------Đội Kê khai - Kế toán thuế và Tin học (151394)</v>
          </cell>
        </row>
        <row r="3192">
          <cell r="C3192" t="str">
            <v>------------Đội Kiểm tra nội bộ (151395)</v>
          </cell>
        </row>
        <row r="3193">
          <cell r="C3193" t="str">
            <v>------------Đội Quản lý nợ và cưỡng chế nợ thuế (151396)</v>
          </cell>
        </row>
        <row r="3194">
          <cell r="C3194" t="str">
            <v>------------Đội Tổng hợp - Nghiệp vụ - Dự toán - Pháp chế (151397)</v>
          </cell>
        </row>
        <row r="3195">
          <cell r="C3195" t="str">
            <v>------------Đội Hành chính - Nhân sự - Tài vụ - Ấn chỉ (151398)</v>
          </cell>
        </row>
        <row r="3196">
          <cell r="C3196" t="str">
            <v>------------Đội trước bạ và thu khác (151399)</v>
          </cell>
        </row>
        <row r="3197">
          <cell r="C3197" t="str">
            <v>------------Một số Đội thuế liên phường, xã (151400)</v>
          </cell>
        </row>
        <row r="3198">
          <cell r="C3198" t="str">
            <v>-----------Chi cục thuế khu vực Vĩnh Tường (12316)</v>
          </cell>
        </row>
        <row r="3199">
          <cell r="C3199" t="str">
            <v>------------Đội Tuyên truyền - hỗ trợ người nộp thuế (151401)</v>
          </cell>
        </row>
        <row r="3200">
          <cell r="C3200" t="str">
            <v>------------Đội Kê khai - Kế toán thuế và Tin học (151459)</v>
          </cell>
        </row>
        <row r="3201">
          <cell r="C3201" t="str">
            <v>------------Đội Kiểm tra nội bộ (151460)</v>
          </cell>
        </row>
        <row r="3202">
          <cell r="C3202" t="str">
            <v>------------Đội Quản lý nợ và cưỡng chế nợ thuế (151461)</v>
          </cell>
        </row>
        <row r="3203">
          <cell r="C3203" t="str">
            <v>------------Đội Tổng hợp - Nghiệp vụ - Dự toán - Pháp chế (151462)</v>
          </cell>
        </row>
        <row r="3204">
          <cell r="C3204" t="str">
            <v>------------Đội Hành chính - Nhân sự - Tài vụ - Ấn chỉ (151463)</v>
          </cell>
        </row>
        <row r="3205">
          <cell r="C3205" t="str">
            <v>------------Đội trước bạ và thu khác (151464)</v>
          </cell>
        </row>
        <row r="3206">
          <cell r="C3206" t="str">
            <v>------------Một số Đội thuế liên phường, xã (151465)</v>
          </cell>
        </row>
        <row r="3207">
          <cell r="C3207" t="str">
            <v>-----------Chi cục thuế khu vực Tam Đảo (12317)</v>
          </cell>
        </row>
        <row r="3208">
          <cell r="C3208" t="str">
            <v>------------Đội Tuyên truyền - hỗ trợ người nộp thuế (151466)</v>
          </cell>
        </row>
        <row r="3209">
          <cell r="C3209" t="str">
            <v>------------Đội Kê khai - Kế toán thuế và Tin học (151467)</v>
          </cell>
        </row>
        <row r="3210">
          <cell r="C3210" t="str">
            <v>------------Đội Kiểm tra nội bộ (151468)</v>
          </cell>
        </row>
        <row r="3211">
          <cell r="C3211" t="str">
            <v>------------Đội Quản lý nợ và cưỡng chế nợ thuế (151469)</v>
          </cell>
        </row>
        <row r="3212">
          <cell r="C3212" t="str">
            <v>------------Đội Tổng hợp - Nghiệp vụ - Dự toán - Pháp chế (151470)</v>
          </cell>
        </row>
        <row r="3213">
          <cell r="C3213" t="str">
            <v>------------Đội Hành chính - Nhân sự - Tài vụ - Ấn chỉ (151471)</v>
          </cell>
        </row>
        <row r="3214">
          <cell r="C3214" t="str">
            <v>------------Đội trước bạ và thu khác (151472)</v>
          </cell>
        </row>
        <row r="3215">
          <cell r="C3215" t="str">
            <v>------------Một số Đội thuế liên phường, xã (151473)</v>
          </cell>
        </row>
        <row r="3216">
          <cell r="C3216" t="str">
            <v>-----------Chi cục thuế khu vực Lập Thạch (12318)</v>
          </cell>
        </row>
        <row r="3217">
          <cell r="C3217" t="str">
            <v>------------Đội Tuyên truyền - hỗ trợ người nộp thuế (151474)</v>
          </cell>
        </row>
        <row r="3218">
          <cell r="C3218" t="str">
            <v>------------Đội Kê khai - Kế toán thuế và Tin học (151475)</v>
          </cell>
        </row>
        <row r="3219">
          <cell r="C3219" t="str">
            <v>------------Đội Kiểm tra nội bộ (151476)</v>
          </cell>
        </row>
        <row r="3220">
          <cell r="C3220" t="str">
            <v>------------Đội Quản lý nợ và cưỡng chế nợ thuế (151477)</v>
          </cell>
        </row>
        <row r="3221">
          <cell r="C3221" t="str">
            <v>------------Đội Tổng hợp - Nghiệp vụ - Dự toán - Pháp chế (151478)</v>
          </cell>
        </row>
        <row r="3222">
          <cell r="C3222" t="str">
            <v>------------Đội Hành chính - Nhân sự - Tài vụ - Ấn chỉ (151479)</v>
          </cell>
        </row>
        <row r="3223">
          <cell r="C3223" t="str">
            <v>------------Đội trước bạ và thu khác (151480)</v>
          </cell>
        </row>
        <row r="3224">
          <cell r="C3224" t="str">
            <v>------------Một số Đội thuế liên phường, xã (151549)</v>
          </cell>
        </row>
        <row r="3225">
          <cell r="C3225" t="str">
            <v>-----------Chi cục thuế huyện Sông Lô (2245)</v>
          </cell>
        </row>
        <row r="3226">
          <cell r="C3226" t="str">
            <v>------------Đội Tuyên truyền - hỗ trợ người nộp thuế (151534)</v>
          </cell>
        </row>
        <row r="3227">
          <cell r="C3227" t="str">
            <v>------------Đội Kê khai - Kế toán thuế và Tin học (151535)</v>
          </cell>
        </row>
        <row r="3228">
          <cell r="C3228" t="str">
            <v>------------Đội Kiểm tra nội bộ (151536)</v>
          </cell>
        </row>
        <row r="3229">
          <cell r="C3229" t="str">
            <v>------------Đội Quản lý nợ và cưỡng chế nợ thuế (151537)</v>
          </cell>
        </row>
        <row r="3230">
          <cell r="C3230" t="str">
            <v>------------Đội Tổng hợp - Nghiệp vụ - Dự toán - Pháp chế (151538)</v>
          </cell>
        </row>
        <row r="3231">
          <cell r="C3231" t="str">
            <v>------------Đội Hành chính - Nhân sự - Tài vụ - Ấn chỉ (151539)</v>
          </cell>
        </row>
        <row r="3232">
          <cell r="C3232" t="str">
            <v>------------Đội trước bạ và thu khác (151540)</v>
          </cell>
        </row>
        <row r="3233">
          <cell r="C3233" t="str">
            <v>------------Một số Đội thuế liên phường, xã (151541)</v>
          </cell>
        </row>
        <row r="3234">
          <cell r="C3234" t="str">
            <v>-----------Chi cục Thuế Huyện Lập Thạch (2238)</v>
          </cell>
        </row>
        <row r="3235">
          <cell r="C3235" t="str">
            <v>------------Đội Tuyên truyền - hỗ trợ người nộp thuế (151542)</v>
          </cell>
        </row>
        <row r="3236">
          <cell r="C3236" t="str">
            <v>------------Đội Kê khai - Kế toán thuế và Tin học (151543)</v>
          </cell>
        </row>
        <row r="3237">
          <cell r="C3237" t="str">
            <v>------------Đội Kiểm tra nội bộ (151544)</v>
          </cell>
        </row>
        <row r="3238">
          <cell r="C3238" t="str">
            <v>------------Đội Quản lý nợ và cưỡng chế nợ thuế (151545)</v>
          </cell>
        </row>
        <row r="3239">
          <cell r="C3239" t="str">
            <v>------------Đội Tổng hợp - Nghiệp vụ - Dự toán - Pháp chế (151546)</v>
          </cell>
        </row>
        <row r="3240">
          <cell r="C3240" t="str">
            <v>------------Đội Hành chính - Nhân sự - Tài vụ - Ấn chỉ (151547)</v>
          </cell>
        </row>
        <row r="3241">
          <cell r="C3241" t="str">
            <v>------------Đội trước bạ và thu khác (151548)</v>
          </cell>
        </row>
        <row r="3242">
          <cell r="C3242" t="str">
            <v>------------Một số Đội thuế liên phường, xã (151550)</v>
          </cell>
        </row>
        <row r="3243">
          <cell r="C3243" t="str">
            <v>-----------Chi cục Thuế Huyện Tam Dương (2239)</v>
          </cell>
        </row>
        <row r="3244">
          <cell r="C3244" t="str">
            <v>------------Đội Tuyên truyền - hỗ trợ người nộp thuế (151551)</v>
          </cell>
        </row>
        <row r="3245">
          <cell r="C3245" t="str">
            <v>------------Đội Kê khai - Kế toán thuế và Tin học (151552)</v>
          </cell>
        </row>
        <row r="3246">
          <cell r="C3246" t="str">
            <v>------------Đội Kiểm tra nội bộ (151553)</v>
          </cell>
        </row>
        <row r="3247">
          <cell r="C3247" t="str">
            <v>------------Đội Quản lý nợ và cưỡng chế nợ thuế (150824)</v>
          </cell>
        </row>
        <row r="3248">
          <cell r="C3248" t="str">
            <v>------------Đội Tổng hợp - Nghiệp vụ - Dự toán - Pháp chế (150825)</v>
          </cell>
        </row>
        <row r="3249">
          <cell r="C3249" t="str">
            <v>------------Đội Hành chính - Nhân sự - Tài vụ - Ấn chỉ (150826)</v>
          </cell>
        </row>
        <row r="3250">
          <cell r="C3250" t="str">
            <v>------------Đội trước bạ và thu khác (150827)</v>
          </cell>
        </row>
        <row r="3251">
          <cell r="C3251" t="str">
            <v>------------Một số Đội thuế liên phường, xã (150828)</v>
          </cell>
        </row>
        <row r="3252">
          <cell r="C3252" t="str">
            <v>-----------Chi cục Thuế Huyện Vĩnh Tường (2243)</v>
          </cell>
        </row>
        <row r="3253">
          <cell r="C3253" t="str">
            <v>------------Đội Tuyên truyền - hỗ trợ người nộp thuế (150829)</v>
          </cell>
        </row>
        <row r="3254">
          <cell r="C3254" t="str">
            <v>------------Đội Kê khai - Kế toán thuế và Tin học (150830)</v>
          </cell>
        </row>
        <row r="3255">
          <cell r="C3255" t="str">
            <v>------------Đội Kiểm tra nội bộ (150831)</v>
          </cell>
        </row>
        <row r="3256">
          <cell r="C3256" t="str">
            <v>------------Đội Quản lý nợ và cưỡng chế nợ thuế (150832)</v>
          </cell>
        </row>
        <row r="3257">
          <cell r="C3257" t="str">
            <v>------------Đội Tổng hợp - Nghiệp vụ - Dự toán - Pháp chế (150833)</v>
          </cell>
        </row>
        <row r="3258">
          <cell r="C3258" t="str">
            <v>------------Đội Hành chính - Nhân sự - Tài vụ - Ấn chỉ (150834)</v>
          </cell>
        </row>
        <row r="3259">
          <cell r="C3259" t="str">
            <v>------------Đội trước bạ và thu khác (150835)</v>
          </cell>
        </row>
        <row r="3260">
          <cell r="C3260" t="str">
            <v>------------Một số Đội thuế liên phường, xã (150836)</v>
          </cell>
        </row>
        <row r="3261">
          <cell r="C3261" t="str">
            <v>-----------Chi cục Thuế Huyện Yên Lạc (2242)</v>
          </cell>
        </row>
        <row r="3262">
          <cell r="C3262" t="str">
            <v>------------Đội Tuyên truyền - hỗ trợ người nộp thuế (150837)</v>
          </cell>
        </row>
        <row r="3263">
          <cell r="C3263" t="str">
            <v>------------Đội Kê khai - Kế toán thuế và Tin học (150838)</v>
          </cell>
        </row>
        <row r="3264">
          <cell r="C3264" t="str">
            <v>------------Đội Kiểm tra nội bộ (150839)</v>
          </cell>
        </row>
        <row r="3265">
          <cell r="C3265" t="str">
            <v>------------Đội Quản lý nợ và cưỡng chế nợ thuế (150840)</v>
          </cell>
        </row>
        <row r="3266">
          <cell r="C3266" t="str">
            <v>------------Đội Tổng hợp - Nghiệp vụ - Dự toán - Pháp chế (150841)</v>
          </cell>
        </row>
        <row r="3267">
          <cell r="C3267" t="str">
            <v>------------Đội Hành chính - Nhân sự - Tài vụ - Ấn chỉ (150842)</v>
          </cell>
        </row>
        <row r="3268">
          <cell r="C3268" t="str">
            <v>------------Đội trước bạ và thu khác (150843)</v>
          </cell>
        </row>
        <row r="3269">
          <cell r="C3269" t="str">
            <v>------------Một số Đội thuế liên phường, xã (150844)</v>
          </cell>
        </row>
        <row r="3270">
          <cell r="C3270" t="str">
            <v>-----------Chi cục Thuế Huyện Bình Xuyên (2241)</v>
          </cell>
        </row>
        <row r="3271">
          <cell r="C3271" t="str">
            <v>------------Đội Tuyên truyền - hỗ trợ người nộp thuế (150896)</v>
          </cell>
        </row>
        <row r="3272">
          <cell r="C3272" t="str">
            <v>------------Đội Kê khai - Kế toán thuế và Tin học (150897)</v>
          </cell>
        </row>
        <row r="3273">
          <cell r="C3273" t="str">
            <v>------------Đội Kiểm tra nội bộ (150898)</v>
          </cell>
        </row>
        <row r="3274">
          <cell r="C3274" t="str">
            <v>------------Đội Quản lý nợ và cưỡng chế nợ thuế (150899)</v>
          </cell>
        </row>
        <row r="3275">
          <cell r="C3275" t="str">
            <v>------------Đội Tổng hợp - Nghiệp vụ - Dự toán - Pháp chế (150900)</v>
          </cell>
        </row>
        <row r="3276">
          <cell r="C3276" t="str">
            <v>------------Đội Hành chính - Nhân sự - Tài vụ - Ấn chỉ (150901)</v>
          </cell>
        </row>
        <row r="3277">
          <cell r="C3277" t="str">
            <v>------------Đội trước bạ và thu khác (150902)</v>
          </cell>
        </row>
        <row r="3278">
          <cell r="C3278" t="str">
            <v>------------Một số Đội thuế liên phường, xã (150903)</v>
          </cell>
        </row>
        <row r="3279">
          <cell r="C3279" t="str">
            <v>-----------Chi cục thuế thị xã Phúc Yên (2237)</v>
          </cell>
        </row>
        <row r="3280">
          <cell r="C3280" t="str">
            <v>------------Đội Tuyên truyền - hỗ trợ người nộp thuế (150904)</v>
          </cell>
        </row>
        <row r="3281">
          <cell r="C3281" t="str">
            <v>------------Đội Kê khai - Kế toán thuế và Tin học (150905)</v>
          </cell>
        </row>
        <row r="3282">
          <cell r="C3282" t="str">
            <v>------------Đội Kiểm tra nội bộ (150906)</v>
          </cell>
        </row>
        <row r="3283">
          <cell r="C3283" t="str">
            <v>------------Đội Quản lý nợ và cưỡng chế nợ thuế (150907)</v>
          </cell>
        </row>
        <row r="3284">
          <cell r="C3284" t="str">
            <v>------------Đội Tổng hợp - Nghiệp vụ - Dự toán - Pháp chế (150908)</v>
          </cell>
        </row>
        <row r="3285">
          <cell r="C3285" t="str">
            <v>------------Đội Hành chính - Nhân sự - Tài vụ - Ấn chỉ (150909)</v>
          </cell>
        </row>
        <row r="3286">
          <cell r="C3286" t="str">
            <v>------------Đội trước bạ và thu khác (150910)</v>
          </cell>
        </row>
        <row r="3287">
          <cell r="C3287" t="str">
            <v>------------Một số Đội thuế liên phường, xã (150911)</v>
          </cell>
        </row>
        <row r="3288">
          <cell r="C3288" t="str">
            <v>-----------Chi cục thuế huyện Tam đảo (2240)</v>
          </cell>
        </row>
        <row r="3289">
          <cell r="C3289" t="str">
            <v>------------Đội Tuyên truyền - hỗ trợ người nộp thuế (150912)</v>
          </cell>
        </row>
        <row r="3290">
          <cell r="C3290" t="str">
            <v>------------Đội Kê khai - Kế toán thuế và Tin học (150913)</v>
          </cell>
        </row>
        <row r="3291">
          <cell r="C3291" t="str">
            <v>------------Đội Kiểm tra nội bộ (150914)</v>
          </cell>
        </row>
        <row r="3292">
          <cell r="C3292" t="str">
            <v>------------Đội Quản lý nợ và cưỡng chế nợ thuế (150915)</v>
          </cell>
        </row>
        <row r="3293">
          <cell r="C3293" t="str">
            <v>------------Đội Tổng hợp - Nghiệp vụ - Dự toán - Pháp chế (150957)</v>
          </cell>
        </row>
        <row r="3294">
          <cell r="C3294" t="str">
            <v>------------Đội Hành chính - Nhân sự - Tài vụ - Ấn chỉ (150958)</v>
          </cell>
        </row>
        <row r="3295">
          <cell r="C3295" t="str">
            <v>------------Đội trước bạ và thu khác (150959)</v>
          </cell>
        </row>
        <row r="3296">
          <cell r="C3296" t="str">
            <v>------------Một số Đội thuế liên phường, xã (150960)</v>
          </cell>
        </row>
        <row r="3297">
          <cell r="C3297" t="str">
            <v>---------Cục Thuế Tỉnh Bắc Giang (2211)</v>
          </cell>
        </row>
        <row r="3298">
          <cell r="C3298" t="str">
            <v>-----------Lãnh đạo Cục (5734)</v>
          </cell>
        </row>
        <row r="3299">
          <cell r="C3299" t="str">
            <v>-----------Văn phòng Cục (5733)</v>
          </cell>
        </row>
        <row r="3300">
          <cell r="C3300" t="str">
            <v>-----------Phòng Tổ chức cán bộ (5735)</v>
          </cell>
        </row>
        <row r="3301">
          <cell r="C3301" t="str">
            <v>-----------Phòng Thanh tra- Kiểm tra số 3 (5736)</v>
          </cell>
        </row>
        <row r="3302">
          <cell r="C3302" t="str">
            <v>-----------Phòng Kiểm tra nội bộ (5737)</v>
          </cell>
        </row>
        <row r="3303">
          <cell r="C3303" t="str">
            <v>-----------Quản lý Thuế thu nhập cá nhân (5738)</v>
          </cell>
        </row>
        <row r="3304">
          <cell r="C3304" t="str">
            <v>-----------Phòng Kê khai và kế toán thuế (5739)</v>
          </cell>
        </row>
        <row r="3305">
          <cell r="C3305" t="str">
            <v>-----------Phòng Nghiệp vụ- Dự toán- Pháp chế (5740)</v>
          </cell>
        </row>
        <row r="3306">
          <cell r="C3306" t="str">
            <v>-----------Phòng Thanh tra- Kiểm tra số 1 (5741)</v>
          </cell>
        </row>
        <row r="3307">
          <cell r="C3307" t="str">
            <v>-----------Phòng Công nghệ thông tin (5743)</v>
          </cell>
        </row>
        <row r="3308">
          <cell r="C3308" t="str">
            <v>-----------Phòng Quản lý nợ và cưỡng chế nợ thuế (5744)</v>
          </cell>
        </row>
        <row r="3309">
          <cell r="C3309" t="str">
            <v>-----------Phòng Quản lý hộ kinh doanh, cá nhân thu khác (5745)</v>
          </cell>
        </row>
        <row r="3310">
          <cell r="C3310" t="str">
            <v>-----------Phòng Tuyên truyền và hỗ trợ người nộp thuế (5747)</v>
          </cell>
        </row>
        <row r="3311">
          <cell r="C3311" t="str">
            <v>-----------Phòng Thuế trước bạ và thu khác (151002)</v>
          </cell>
        </row>
        <row r="3312">
          <cell r="C3312" t="str">
            <v>-----------Phòng Nghiệp vụ thuế (151003)</v>
          </cell>
        </row>
        <row r="3313">
          <cell r="C3313" t="str">
            <v>-----------Phòng Tổng hợp dự toán (151004)</v>
          </cell>
        </row>
        <row r="3314">
          <cell r="C3314" t="str">
            <v>-----------Phòng Quản lý ấn chỉ (151005)</v>
          </cell>
        </row>
        <row r="3315">
          <cell r="C3315" t="str">
            <v>-----------Phòng Thanh tra- Kiểm tra số 2 (5742)</v>
          </cell>
        </row>
        <row r="3316">
          <cell r="C3316" t="str">
            <v>-----------Phòng tin học và xử lý dữ liệu về thuế (151006)</v>
          </cell>
        </row>
        <row r="3317">
          <cell r="C3317" t="str">
            <v>-----------Chi cục Thuế Thành phố Bắc giang (2221)</v>
          </cell>
        </row>
        <row r="3318">
          <cell r="C3318" t="str">
            <v>------------Đội Kiểm tra - Quản lý nợ và Cưỡng chế nợ thuế (5749)</v>
          </cell>
        </row>
        <row r="3319">
          <cell r="C3319" t="str">
            <v>------------Đội quản lý nợ và cưỡng chế nợ thuế (5750)</v>
          </cell>
        </row>
        <row r="3320">
          <cell r="C3320" t="str">
            <v>------------Đội Hành chính- Nhân sự- Tài vụ- Quản trị- Ấn chỉ (5751)</v>
          </cell>
        </row>
        <row r="3321">
          <cell r="C3321" t="str">
            <v>------------Đội quản lý thuế thu nhập cá nhân (5752)</v>
          </cell>
        </row>
        <row r="3322">
          <cell r="C3322" t="str">
            <v>------------Đội thuế phường Trần Phú (5753)</v>
          </cell>
        </row>
        <row r="3323">
          <cell r="C3323" t="str">
            <v>------------Đội thuế liên phường- xã: Lê Lợi (5754)</v>
          </cell>
        </row>
        <row r="3324">
          <cell r="C3324" t="str">
            <v>------------Đội thuế số 4 (5755)</v>
          </cell>
        </row>
        <row r="3325">
          <cell r="C3325" t="str">
            <v>------------Đội thuế phường Hoàng Văn Thụ (5756)</v>
          </cell>
        </row>
        <row r="3326">
          <cell r="C3326" t="str">
            <v>------------Đội thuế phường Ngô Quyền (5757)</v>
          </cell>
        </row>
        <row r="3327">
          <cell r="C3327" t="str">
            <v>------------Đội thuế liên phường: Trần Nguyên Hãn và Thọ Xương (5758)</v>
          </cell>
        </row>
        <row r="3328">
          <cell r="C3328" t="str">
            <v>------------Đội thuế liên phường xã: Mỹ Độ (5759)</v>
          </cell>
        </row>
        <row r="3329">
          <cell r="C3329" t="str">
            <v>------------Đội thuế liên xã: Dĩnh Kế (5760)</v>
          </cell>
        </row>
        <row r="3330">
          <cell r="C3330" t="str">
            <v>------------Đội thuế số 1 (5761)</v>
          </cell>
        </row>
        <row r="3331">
          <cell r="C3331" t="str">
            <v>------------Đội thuế số 2 (5762)</v>
          </cell>
        </row>
        <row r="3332">
          <cell r="C3332" t="str">
            <v>------------Đội Thuế số 3 (5763)</v>
          </cell>
        </row>
        <row r="3333">
          <cell r="C3333" t="str">
            <v>------------Đội Kiểm tra thuế, Quản lý nợ và cưỡng chế nợ thuế, Kiểm tra nội bộ (5764)</v>
          </cell>
        </row>
        <row r="3334">
          <cell r="C3334" t="str">
            <v>------------Đội Quản lý thuế TNCN và Phí, Lệ phí (5765)</v>
          </cell>
        </row>
        <row r="3335">
          <cell r="C3335" t="str">
            <v>------------Đội Kê khai- Kế toán thuế- Tin học- Nghiệp vụ- Dự toán- Pháp chế (5766)</v>
          </cell>
        </row>
        <row r="3336">
          <cell r="C3336" t="str">
            <v>------------Đội Tuyên truyền- Hỗ trợ người nộp thuế- Trước bạ- Thu khác (5767)</v>
          </cell>
        </row>
        <row r="3337">
          <cell r="C3337" t="str">
            <v>-----------Chi cục Thuế huyện Việt yên (2219)</v>
          </cell>
        </row>
        <row r="3338">
          <cell r="C3338" t="str">
            <v>------------Đội tuyên truyền- Hỗ trợ người nộp thuế- Trước bạ và thu khác (5769)</v>
          </cell>
        </row>
        <row r="3339">
          <cell r="C3339" t="str">
            <v>------------Đội Kê khai- Kế toán thuế, Tin học, Tổng hợp- Nghiệp vụ- Dự toán và Quản lý thuế thu nhập cá nhân (5770)</v>
          </cell>
        </row>
        <row r="3340">
          <cell r="C3340" t="str">
            <v>------------Đội Kiểm tra thuế - Quản lý nợ và Cưỡng chế nợ thuế (5771)</v>
          </cell>
        </row>
        <row r="3341">
          <cell r="C3341" t="str">
            <v>------------Đội quản lý nợ và cưỡng chế nợ thuế- Quản lý thuế thu nhập cá nhân, trước bạ và thu khác (5772)</v>
          </cell>
        </row>
        <row r="3342">
          <cell r="C3342" t="str">
            <v>------------Đội Hành chính- Nhân sự- Tài vụ- Ấn chỉ (5773)</v>
          </cell>
        </row>
        <row r="3343">
          <cell r="C3343" t="str">
            <v>------------Đội liên xã số 1 (5774)</v>
          </cell>
        </row>
        <row r="3344">
          <cell r="C3344" t="str">
            <v>------------Đội liên xã số 2 (5775)</v>
          </cell>
        </row>
        <row r="3345">
          <cell r="C3345" t="str">
            <v>------------Đội thuế liên xã số 3 (5776)</v>
          </cell>
        </row>
        <row r="3346">
          <cell r="C3346" t="str">
            <v>------------Đội thuế liên xã số 4 (5777)</v>
          </cell>
        </row>
        <row r="3347">
          <cell r="C3347" t="str">
            <v>-----------Chi cục Thuế huyện Hiệp hoà (2220)</v>
          </cell>
        </row>
        <row r="3348">
          <cell r="C3348" t="str">
            <v>------------Đội quản lý nợ và cưỡng chế nợ thuế- Quản lý thuế thu nhập cá nhân (5779)</v>
          </cell>
        </row>
        <row r="3349">
          <cell r="C3349" t="str">
            <v>------------Đội tuyên truyền- Hỗ trợ người nộp thuế và Quản lý thuế thu nhập cá nhân (5780)</v>
          </cell>
        </row>
        <row r="3350">
          <cell r="C3350" t="str">
            <v>------------Đội Kê khai- Kế toán thuế, Tin học và Tổng hợp- Nghiệp vụ- Dự toán (5781)</v>
          </cell>
        </row>
        <row r="3351">
          <cell r="C3351" t="str">
            <v>------------Đội Kiểm tra thuế (5782)</v>
          </cell>
        </row>
        <row r="3352">
          <cell r="C3352" t="str">
            <v>------------Đội quản lý nợ và cưỡng chế nợ thuế- Trước bạ và thu khác (5783)</v>
          </cell>
        </row>
        <row r="3353">
          <cell r="C3353" t="str">
            <v>------------Đội Hành chính- Nhân sự- Tài vụ- Ấn chỉ (5784)</v>
          </cell>
        </row>
        <row r="3354">
          <cell r="C3354" t="str">
            <v>------------Đội liên xã số 1 (5785)</v>
          </cell>
        </row>
        <row r="3355">
          <cell r="C3355" t="str">
            <v>------------Đội liên xã số 2 (5786)</v>
          </cell>
        </row>
        <row r="3356">
          <cell r="C3356" t="str">
            <v>------------Đội liên xã số 3 (5787)</v>
          </cell>
        </row>
        <row r="3357">
          <cell r="C3357" t="str">
            <v>-----------Chi cục Thuế huyện Yên dũng (2218)</v>
          </cell>
        </row>
        <row r="3358">
          <cell r="C3358" t="str">
            <v>------------Đội tuyên truyền- Hỗ trợ người nộp thuế- Trước bạ và thu khác (5789)</v>
          </cell>
        </row>
        <row r="3359">
          <cell r="C3359" t="str">
            <v>------------Đội Kê khai- Kế toán thuế, Tin học và quản lý thuế thu nhập cá nhân- Tổng hợp nghiệp vụ dự toán (5790)</v>
          </cell>
        </row>
        <row r="3360">
          <cell r="C3360" t="str">
            <v>------------Đội Kiểm tra thuế- Quản lý nợ và Cưỡng chế nợ thuế (5791)</v>
          </cell>
        </row>
        <row r="3361">
          <cell r="C3361" t="str">
            <v>------------Đội quản lý nợ và cưỡng chế nợ thuế- Tổng hợp- Nghiệp vụ- Dự toán, trước bạ và thu khác (5792)</v>
          </cell>
        </row>
        <row r="3362">
          <cell r="C3362" t="str">
            <v>------------Đội Hành chính- Nhân sự- Tài vụ- Ấn chỉ (5793)</v>
          </cell>
        </row>
        <row r="3363">
          <cell r="C3363" t="str">
            <v>------------Đội liên xã số 1 (5794)</v>
          </cell>
        </row>
        <row r="3364">
          <cell r="C3364" t="str">
            <v>------------Đội liên xã số 2 (5795)</v>
          </cell>
        </row>
        <row r="3365">
          <cell r="C3365" t="str">
            <v>------------Đội liên xã số 3 (5796)</v>
          </cell>
        </row>
        <row r="3366">
          <cell r="C3366" t="str">
            <v>------------Đội Tổng hợp- nghiệp vụ- Dự toán- trước bạ và thu khác (5797)</v>
          </cell>
        </row>
        <row r="3367">
          <cell r="C3367" t="str">
            <v>-----------Chi cục Thuế Huyện Lạng Giang (2214)</v>
          </cell>
        </row>
        <row r="3368">
          <cell r="C3368" t="str">
            <v>------------Đội tuyên truyền- Hỗ trợ người nộp thuế (5799)</v>
          </cell>
        </row>
        <row r="3369">
          <cell r="C3369" t="str">
            <v>------------Đội Kê khai- Kế toán thuế, Tin học và Tổng hợp- Nghiệp vụ- Dự toán (5800)</v>
          </cell>
        </row>
        <row r="3370">
          <cell r="C3370" t="str">
            <v>------------Đội Kiểm tra thuế (5801)</v>
          </cell>
        </row>
        <row r="3371">
          <cell r="C3371" t="str">
            <v>------------Đội quản lý nợ và cưỡng chế nợ thuế- Trước bạ và thu khác (5802)</v>
          </cell>
        </row>
        <row r="3372">
          <cell r="C3372" t="str">
            <v>------------Đội Hành chính- Nhân sự- Tài vụ- Ấn chỉ (5803)</v>
          </cell>
        </row>
        <row r="3373">
          <cell r="C3373" t="str">
            <v>------------Đội quản lý thuế thu nhập cá nhân (5804)</v>
          </cell>
        </row>
        <row r="3374">
          <cell r="C3374" t="str">
            <v>------------Đội thuế liên xã số 1 (5805)</v>
          </cell>
        </row>
        <row r="3375">
          <cell r="C3375" t="str">
            <v>------------Đội thuế liên xã số 2 (5806)</v>
          </cell>
        </row>
        <row r="3376">
          <cell r="C3376" t="str">
            <v>------------Đội thuế liên xã số 3 (5807)</v>
          </cell>
        </row>
        <row r="3377">
          <cell r="C3377" t="str">
            <v>------------Đội thuế liên xã số 4 (5808)</v>
          </cell>
        </row>
        <row r="3378">
          <cell r="C3378" t="str">
            <v>------------Đội thuế liên xã số 5 (5809)</v>
          </cell>
        </row>
        <row r="3379">
          <cell r="C3379" t="str">
            <v>-----------Chi cục Thuế Huyện Tân yên (2213)</v>
          </cell>
        </row>
        <row r="3380">
          <cell r="C3380" t="str">
            <v>------------Đội tuyên truyền- Hỗ trợ người nộp thuế- Quản lý thuế TNCN- Trước bạ và thu khác (5811)</v>
          </cell>
        </row>
        <row r="3381">
          <cell r="C3381" t="str">
            <v>------------Đội Kê khai- Kế toán thuế, Tin học và Tổng hợp- Nghiệp vụ- Dự toán (5812)</v>
          </cell>
        </row>
        <row r="3382">
          <cell r="C3382" t="str">
            <v>------------Đội Kiểm tra thuế- Quản lý nợ và Cưỡng chế nợ thuế (5813)</v>
          </cell>
        </row>
        <row r="3383">
          <cell r="C3383" t="str">
            <v>------------Đội quản lý nợ và cưỡng chế nợ thuế (5814)</v>
          </cell>
        </row>
        <row r="3384">
          <cell r="C3384" t="str">
            <v>------------Đội quản lý thuế thu nhập cá nhân- Trước bạ và thu khác (5815)</v>
          </cell>
        </row>
        <row r="3385">
          <cell r="C3385" t="str">
            <v>------------Đội Hành chính- Nhân sự- Tài vụ- Ấn chỉ (5816)</v>
          </cell>
        </row>
        <row r="3386">
          <cell r="C3386" t="str">
            <v>------------Đội thuế liên xã số 1 (5817)</v>
          </cell>
        </row>
        <row r="3387">
          <cell r="C3387" t="str">
            <v>------------Đội thuế liên xã số 2 (5818)</v>
          </cell>
        </row>
        <row r="3388">
          <cell r="C3388" t="str">
            <v>------------Đội thuế liên xã số 3 (5819)</v>
          </cell>
        </row>
        <row r="3389">
          <cell r="C3389" t="str">
            <v>------------Đội thuế liên xã số 4 (5820)</v>
          </cell>
        </row>
        <row r="3390">
          <cell r="C3390" t="str">
            <v>------------Đội thuế liên xã số 5 (5821)</v>
          </cell>
        </row>
        <row r="3391">
          <cell r="C3391" t="str">
            <v>------------Đội thuế liên xã số 6 (5822)</v>
          </cell>
        </row>
        <row r="3392">
          <cell r="C3392" t="str">
            <v>------------Đội thuế liên xã số 7 (5823)</v>
          </cell>
        </row>
        <row r="3393">
          <cell r="C3393" t="str">
            <v>-----------Chi cục Thuế huyện Yên thế (2212)</v>
          </cell>
        </row>
        <row r="3394">
          <cell r="C3394" t="str">
            <v>------------Đội Kiểm tra thuế-Quản lý nợ và cưỡng chế nợ thuế (thực hiện cả nhiệm vụ kiểm tra nội bộ) (5825)</v>
          </cell>
        </row>
        <row r="3395">
          <cell r="C3395" t="str">
            <v>------------Đội tuyên truyền- Hỗ trợ người nộp thuế và Quản lý thuế thu nhập cá nhân (5826)</v>
          </cell>
        </row>
        <row r="3396">
          <cell r="C3396" t="str">
            <v>------------Đội Kê khai- Kế toán thuế, Tin học và Tổng hợp- Nghiệp vụ- Dự toán (5827)</v>
          </cell>
        </row>
        <row r="3397">
          <cell r="C3397" t="str">
            <v>------------Đội Kiểm tra thuế- Quản lý nợ và cưỡng chế nợ thuế (5828)</v>
          </cell>
        </row>
        <row r="3398">
          <cell r="C3398" t="str">
            <v>------------Đội quản lý nợ và cưỡng chế nợ thuế- Trước bạ và thu khác (5829)</v>
          </cell>
        </row>
        <row r="3399">
          <cell r="C3399" t="str">
            <v>------------Đội Hành chính- Nhân sự- Tài vụ- Ấn chỉ (5830)</v>
          </cell>
        </row>
        <row r="3400">
          <cell r="C3400" t="str">
            <v>------------Đội thuế liên xã số 1 (5831)</v>
          </cell>
        </row>
        <row r="3401">
          <cell r="C3401" t="str">
            <v>------------Đội thuế liên xã số 2 (5832)</v>
          </cell>
        </row>
        <row r="3402">
          <cell r="C3402" t="str">
            <v>------------Đội thuế liên xã số 3 (5833)</v>
          </cell>
        </row>
        <row r="3403">
          <cell r="C3403" t="str">
            <v>------------Đội trước bạ và thu khác (5834)</v>
          </cell>
        </row>
        <row r="3404">
          <cell r="C3404" t="str">
            <v>-----------Chi cục thuế huyện Lục nam (2215)</v>
          </cell>
        </row>
        <row r="3405">
          <cell r="C3405" t="str">
            <v>------------Đội Kiểm tra thuế-Quản lý nợ và Cưỡng chế nợ thuế (5836)</v>
          </cell>
        </row>
        <row r="3406">
          <cell r="C3406" t="str">
            <v>------------Đội Tuyên truyền -Hỗ trợ- Người nộp thuế và Tổng hợp - Nghiệp vụ- Dự toán (5837)</v>
          </cell>
        </row>
        <row r="3407">
          <cell r="C3407" t="str">
            <v>------------Đội Kê khai- Kế toán thuế và Tin học (5838)</v>
          </cell>
        </row>
        <row r="3408">
          <cell r="C3408" t="str">
            <v>------------Đội Kiểm tra thuế (5839)</v>
          </cell>
        </row>
        <row r="3409">
          <cell r="C3409" t="str">
            <v>------------Đội quản lý nợ và cưỡng chế nợ thuế và Quản lý thuế TNCN (5840)</v>
          </cell>
        </row>
        <row r="3410">
          <cell r="C3410" t="str">
            <v>------------Đội Trược bạ và thu khác (5841)</v>
          </cell>
        </row>
        <row r="3411">
          <cell r="C3411" t="str">
            <v>------------Đội Hành chính- Nhân sự- Tài vụ- Ấn chỉ (5842)</v>
          </cell>
        </row>
        <row r="3412">
          <cell r="C3412" t="str">
            <v>------------Đội thuế liên xã số 1 (5843)</v>
          </cell>
        </row>
        <row r="3413">
          <cell r="C3413" t="str">
            <v>------------Đội thuế liên xã số 2 (5844)</v>
          </cell>
        </row>
        <row r="3414">
          <cell r="C3414" t="str">
            <v>------------Đội thuế liên xã số 3 (5845)</v>
          </cell>
        </row>
        <row r="3415">
          <cell r="C3415" t="str">
            <v>------------Đội thuế liên xã số 4 (5846)</v>
          </cell>
        </row>
        <row r="3416">
          <cell r="C3416" t="str">
            <v>------------Đội thuế liên xã số 5 (5847)</v>
          </cell>
        </row>
        <row r="3417">
          <cell r="C3417" t="str">
            <v>-----------Chi cục Thuế huyện Lục ngạn (2216)</v>
          </cell>
        </row>
        <row r="3418">
          <cell r="C3418" t="str">
            <v>------------Đội Kê khai-Kế toán thuế và Tin hoc; Tổng hợp -Nghiệp vụ-Dự toán và Quản lý thuế thu nhập cá nhân (5849)</v>
          </cell>
        </row>
        <row r="3419">
          <cell r="C3419" t="str">
            <v>------------Đội tuyên truyền- Hỗ trợ người nộp thuế (5850)</v>
          </cell>
        </row>
        <row r="3420">
          <cell r="C3420" t="str">
            <v>------------Đội Kê khai- Kế toán thuế, Tin học- Quản lý thuế thu nhập cá nhân và Tổng hợp- Nghiệp vụ- Dự toán (5851)</v>
          </cell>
        </row>
        <row r="3421">
          <cell r="C3421" t="str">
            <v>------------Đội Kiểm tra thuế (5852)</v>
          </cell>
        </row>
        <row r="3422">
          <cell r="C3422" t="str">
            <v>------------Đội quản lý nợ và cưỡng chế nợ thuế (5853)</v>
          </cell>
        </row>
        <row r="3423">
          <cell r="C3423" t="str">
            <v>------------Đội Trước bạ và thu khác (5854)</v>
          </cell>
        </row>
        <row r="3424">
          <cell r="C3424" t="str">
            <v>------------Đội Hành chính- Nhân sự- Tài vụ- Ấn chỉ (5855)</v>
          </cell>
        </row>
        <row r="3425">
          <cell r="C3425" t="str">
            <v>------------Đội thuế liên xã số 1 (5856)</v>
          </cell>
        </row>
        <row r="3426">
          <cell r="C3426" t="str">
            <v>------------Đội thuế liên xã số 2 (5857)</v>
          </cell>
        </row>
        <row r="3427">
          <cell r="C3427" t="str">
            <v>------------Đội thuế liên xã số 3 (5858)</v>
          </cell>
        </row>
        <row r="3428">
          <cell r="C3428" t="str">
            <v>------------Đội thuế liên xã số 4 (5859)</v>
          </cell>
        </row>
        <row r="3429">
          <cell r="C3429" t="str">
            <v>------------Đội thuế liên xã số 5 (5860)</v>
          </cell>
        </row>
        <row r="3430">
          <cell r="C3430" t="str">
            <v>------------Đội thuế liên xã số 6 (5861)</v>
          </cell>
        </row>
        <row r="3431">
          <cell r="C3431" t="str">
            <v>-----------Phòng Quản lý doanh nghiệp (151007)</v>
          </cell>
        </row>
        <row r="3432">
          <cell r="C3432" t="str">
            <v>-----------Chi cục Thuế Huyện Sơn động (2217)</v>
          </cell>
        </row>
        <row r="3433">
          <cell r="C3433" t="str">
            <v>------------Đội tuyên truyền- Hỗ trợ người nộp thuế -Trước bạ và thu khác (5863)</v>
          </cell>
        </row>
        <row r="3434">
          <cell r="C3434" t="str">
            <v>------------Đội Kê khai- Kế toán thuế, Tin học và Tổng hợp- Nghiệp vụ- Dự toán (5864)</v>
          </cell>
        </row>
        <row r="3435">
          <cell r="C3435" t="str">
            <v>------------Đội Kiểm tra thuế- Quản lý nợ và cưỡng chế nợ Thuế (5865)</v>
          </cell>
        </row>
        <row r="3436">
          <cell r="C3436" t="str">
            <v>------------Đội Hành chính- Nhân sự- Tài vụ- Ấn chỉ (5866)</v>
          </cell>
        </row>
        <row r="3437">
          <cell r="C3437" t="str">
            <v>------------Đội thuế liên xã số 1 (5867)</v>
          </cell>
        </row>
        <row r="3438">
          <cell r="C3438" t="str">
            <v>------------Đội thuế liên xã số 2 (5868)</v>
          </cell>
        </row>
        <row r="3439">
          <cell r="C3439" t="str">
            <v>------------Đội thuế liên xã số 3 (5869)</v>
          </cell>
        </row>
        <row r="3440">
          <cell r="C3440" t="str">
            <v>------------Đội thuế liên xã số 4 (5870)</v>
          </cell>
        </row>
        <row r="3441">
          <cell r="C3441" t="str">
            <v>------------Đội thuế liên xã số 5 (5871)</v>
          </cell>
        </row>
        <row r="3442">
          <cell r="C3442" t="str">
            <v>-----------Chi cục Thuế khu vực Lạng Giang - Lục Nam (12319)</v>
          </cell>
        </row>
        <row r="3443">
          <cell r="C3443" t="str">
            <v>------------Đội Tuyên truyền - hỗ trợ người nộp thuế (151353)</v>
          </cell>
        </row>
        <row r="3444">
          <cell r="C3444" t="str">
            <v>------------Đội Kê khai - Kế toán thuế và Tin học (151354)</v>
          </cell>
        </row>
        <row r="3445">
          <cell r="C3445" t="str">
            <v>------------Đội Kiểm tra nội bộ (151355)</v>
          </cell>
        </row>
        <row r="3446">
          <cell r="C3446" t="str">
            <v>------------Đội Quản lý nợ và cưỡng chế nợ thuế (151356)</v>
          </cell>
        </row>
        <row r="3447">
          <cell r="C3447" t="str">
            <v>------------Đội Tổng hợp - Nghiệp vụ - Dự toán - Pháp chế (151357)</v>
          </cell>
        </row>
        <row r="3448">
          <cell r="C3448" t="str">
            <v>------------Đội Hành chính - Nhân sự - Tài vụ - Ấn chỉ (151358)</v>
          </cell>
        </row>
        <row r="3449">
          <cell r="C3449" t="str">
            <v>------------Đội trước bạ và thu khác (151359)</v>
          </cell>
        </row>
        <row r="3450">
          <cell r="C3450" t="str">
            <v>------------Một số Đội thuế liên phường, xã (151360)</v>
          </cell>
        </row>
        <row r="3451">
          <cell r="C3451" t="str">
            <v>-----------Chi cục Thuế khu vực Lục Ngạn - Sơn Động (12320)</v>
          </cell>
        </row>
        <row r="3452">
          <cell r="C3452" t="str">
            <v>------------Đội Tuyên truyền - hỗ trợ người nộp thuế (151402)</v>
          </cell>
        </row>
        <row r="3453">
          <cell r="C3453" t="str">
            <v>------------Đội Kê khai - Kế toán thuế và Tin học (151403)</v>
          </cell>
        </row>
        <row r="3454">
          <cell r="C3454" t="str">
            <v>------------Đội Kiểm tra nội bộ (151404)</v>
          </cell>
        </row>
        <row r="3455">
          <cell r="C3455" t="str">
            <v>------------Đội Quản lý nợ và cưỡng chế nợ thuế (151405)</v>
          </cell>
        </row>
        <row r="3456">
          <cell r="C3456" t="str">
            <v>------------Đội Tổng hợp - Nghiệp vụ - Dự toán - Pháp chế (151406)</v>
          </cell>
        </row>
        <row r="3457">
          <cell r="C3457" t="str">
            <v>------------Đội Hành chính - Nhân sự - Tài vụ - Ấn chỉ (151407)</v>
          </cell>
        </row>
        <row r="3458">
          <cell r="C3458" t="str">
            <v>------------Đội trước bạ và thu khác (151408)</v>
          </cell>
        </row>
        <row r="3459">
          <cell r="C3459" t="str">
            <v>------------Một số Đội thuế liên phường, xã (151409)</v>
          </cell>
        </row>
        <row r="3460">
          <cell r="C3460" t="str">
            <v>-----------Chi cục thuế TP Bắc Giang -Yên Dũng (12321)</v>
          </cell>
        </row>
        <row r="3461">
          <cell r="C3461" t="str">
            <v>------------Đội Tuyên truyền - hỗ trợ người nộp thuế (151410)</v>
          </cell>
        </row>
        <row r="3462">
          <cell r="C3462" t="str">
            <v>------------Đội Kê khai - Kế toán thuế và Tin học (151411)</v>
          </cell>
        </row>
        <row r="3463">
          <cell r="C3463" t="str">
            <v>------------Đội Kiểm tra nội bộ (151412)</v>
          </cell>
        </row>
        <row r="3464">
          <cell r="C3464" t="str">
            <v>------------Đội Quản lý nợ và cưỡng chế nợ thuế (151413)</v>
          </cell>
        </row>
        <row r="3465">
          <cell r="C3465" t="str">
            <v>------------Đội Tổng hợp - Nghiệp vụ - Dự toán - Pháp chế (151414)</v>
          </cell>
        </row>
        <row r="3466">
          <cell r="C3466" t="str">
            <v>------------Đội Hành chính - Nhân sự - Tài vụ - Ấn chỉ (151415)</v>
          </cell>
        </row>
        <row r="3467">
          <cell r="C3467" t="str">
            <v>------------Đội trước bạ và thu khác (151416)</v>
          </cell>
        </row>
        <row r="3468">
          <cell r="C3468" t="str">
            <v>------------Một số Đội thuế liên phường, xã (151417)</v>
          </cell>
        </row>
        <row r="3469">
          <cell r="C3469" t="str">
            <v>-----------Chi cục thuế Tân Yên -Yên Thế (12322)</v>
          </cell>
        </row>
        <row r="3470">
          <cell r="C3470" t="str">
            <v>------------Đội Tuyên truyền - hỗ trợ người nộp thuế (151418)</v>
          </cell>
        </row>
        <row r="3471">
          <cell r="C3471" t="str">
            <v>------------Đội Kê khai - Kế toán thuế và Tin học (151419)</v>
          </cell>
        </row>
        <row r="3472">
          <cell r="C3472" t="str">
            <v>------------Đội Kiểm tra nội bộ (151420)</v>
          </cell>
        </row>
        <row r="3473">
          <cell r="C3473" t="str">
            <v>------------Đội Quản lý nợ và cưỡng chế nợ thuế (151493)</v>
          </cell>
        </row>
        <row r="3474">
          <cell r="C3474" t="str">
            <v>------------Đội Tổng hợp - Nghiệp vụ - Dự toán - Pháp chế (151481)</v>
          </cell>
        </row>
        <row r="3475">
          <cell r="C3475" t="str">
            <v>------------Đội Hành chính - Nhân sự - Tài vụ - Ấn chỉ (151482)</v>
          </cell>
        </row>
        <row r="3476">
          <cell r="C3476" t="str">
            <v>------------Đội trước bạ và thu khác (151483)</v>
          </cell>
        </row>
        <row r="3477">
          <cell r="C3477" t="str">
            <v>------------Một số Đội thuế liên phường, xã (151484)</v>
          </cell>
        </row>
        <row r="3478">
          <cell r="C3478" t="str">
            <v>-----------Chi cục thuế Việt Yên - Hiệp Hòa (12323)</v>
          </cell>
        </row>
        <row r="3479">
          <cell r="C3479" t="str">
            <v>------------Đội Tuyên truyền - hỗ trợ người nộp thuế (151485)</v>
          </cell>
        </row>
        <row r="3480">
          <cell r="C3480" t="str">
            <v>------------Đội Kê khai - Kế toán thuế và Tin học (151486)</v>
          </cell>
        </row>
        <row r="3481">
          <cell r="C3481" t="str">
            <v>------------Đội Kiểm tra nội bộ (151487)</v>
          </cell>
        </row>
        <row r="3482">
          <cell r="C3482" t="str">
            <v>------------Đội Quản lý nợ và cưỡng chế nợ thuế (151488)</v>
          </cell>
        </row>
        <row r="3483">
          <cell r="C3483" t="str">
            <v>------------Đội Tổng hợp - Nghiệp vụ - Dự toán - Pháp chế (151489)</v>
          </cell>
        </row>
        <row r="3484">
          <cell r="C3484" t="str">
            <v>------------Đội Hành chính - Nhân sự - Tài vụ - Ấn chỉ (151490)</v>
          </cell>
        </row>
        <row r="3485">
          <cell r="C3485" t="str">
            <v>------------Đội trước bạ và thu khác (151491)</v>
          </cell>
        </row>
        <row r="3486">
          <cell r="C3486" t="str">
            <v>------------Một số Đội thuế liên phường, xã (151492)</v>
          </cell>
        </row>
        <row r="3487">
          <cell r="C3487" t="str">
            <v>---------Cục thuế Tỉnh Bắc Ninh (2246)</v>
          </cell>
        </row>
        <row r="3488">
          <cell r="C3488" t="str">
            <v>-----------Lãnh đạo Cục (5882)</v>
          </cell>
        </row>
        <row r="3489">
          <cell r="C3489" t="str">
            <v>-----------Văn phòng Cục (5889)</v>
          </cell>
        </row>
        <row r="3490">
          <cell r="C3490" t="str">
            <v>-----------Phòng Tổ chức cán bộ (5888)</v>
          </cell>
        </row>
        <row r="3491">
          <cell r="C3491" t="str">
            <v>-----------Phòng Nghiệp vụ - Dự toán - Pháp chế (5885)</v>
          </cell>
        </row>
        <row r="3492">
          <cell r="C3492" t="str">
            <v>-----------Phòng Kê khai - Kế toán thuế (5886)</v>
          </cell>
        </row>
        <row r="3493">
          <cell r="C3493" t="str">
            <v>-----------Phòng Tuyên truyền - hỗ trợ người nộp thuế (5879)</v>
          </cell>
        </row>
        <row r="3494">
          <cell r="C3494" t="str">
            <v>-----------Phòng Quản lý hộ kinh doanh, cá nhân và thu khác (5873)</v>
          </cell>
        </row>
        <row r="3495">
          <cell r="C3495" t="str">
            <v>-----------Phòng Công nghệ thông tin (5890)</v>
          </cell>
        </row>
        <row r="3496">
          <cell r="C3496" t="str">
            <v>-----------Phòng Quản lý nợ và cưỡng chế nợ thuế (5880)</v>
          </cell>
        </row>
        <row r="3497">
          <cell r="C3497" t="str">
            <v>-----------Phòng Kiểm tra nội bộ (5881)</v>
          </cell>
        </row>
        <row r="3498">
          <cell r="C3498" t="str">
            <v>-----------Phòng Thanh tra - Kiểm tra số 1 (5883)</v>
          </cell>
        </row>
        <row r="3499">
          <cell r="C3499" t="str">
            <v>-----------Phòng Thanh tra - Kiểm tra số 2 (5887)</v>
          </cell>
        </row>
        <row r="3500">
          <cell r="C3500" t="str">
            <v>-----------Phòng Thanh tra - Kiểm tra số 3 (5884)</v>
          </cell>
        </row>
        <row r="3501">
          <cell r="C3501" t="str">
            <v>-----------Phòng Thuế trước bạ và thu khác (150845)</v>
          </cell>
        </row>
        <row r="3502">
          <cell r="C3502" t="str">
            <v>-----------Phòng Nghiệp vụ thuế (150846)</v>
          </cell>
        </row>
        <row r="3503">
          <cell r="C3503" t="str">
            <v>-----------Phòng Tổng hợp dự toán (150847)</v>
          </cell>
        </row>
        <row r="3504">
          <cell r="C3504" t="str">
            <v>-----------Phòng Quản lý ấn chỉ (150848)</v>
          </cell>
        </row>
        <row r="3505">
          <cell r="C3505" t="str">
            <v>-----------Phòng tin học và xử lý dữ liệu về thuế (150849)</v>
          </cell>
        </row>
        <row r="3506">
          <cell r="C3506" t="str">
            <v>-----------Phòng Quản lý doanh nghiệp (150850)</v>
          </cell>
        </row>
        <row r="3507">
          <cell r="C3507" t="str">
            <v>-----------Chi cục Thuế khu vực Gia Thuận (5874)</v>
          </cell>
        </row>
        <row r="3508">
          <cell r="C3508" t="str">
            <v>------------Đội Tuyên truyền - hỗ trợ người nộp thuế (150851)</v>
          </cell>
        </row>
        <row r="3509">
          <cell r="C3509" t="str">
            <v>------------Đội Kê khai - Kế toán thuế và Tin học (150852)</v>
          </cell>
        </row>
        <row r="3510">
          <cell r="C3510" t="str">
            <v>------------Đội Kiểm tra nội bộ (150853)</v>
          </cell>
        </row>
        <row r="3511">
          <cell r="C3511" t="str">
            <v>------------Đội Quản lý nợ và cưỡng chế nợ thuế (150854)</v>
          </cell>
        </row>
        <row r="3512">
          <cell r="C3512" t="str">
            <v>------------Đội Tổng hợp - Nghiệp vụ - Dự toán - Pháp chế (150855)</v>
          </cell>
        </row>
        <row r="3513">
          <cell r="C3513" t="str">
            <v>------------Đội Hành chính - Nhân sự - Tài vụ - Ấn chỉ (150856)</v>
          </cell>
        </row>
        <row r="3514">
          <cell r="C3514" t="str">
            <v>------------Đội trước bạ và thu khác (150857)</v>
          </cell>
        </row>
        <row r="3515">
          <cell r="C3515" t="str">
            <v>------------Một số Đội thuế liên phường, xã (150916)</v>
          </cell>
        </row>
        <row r="3516">
          <cell r="C3516" t="str">
            <v>-----------Chi cục Thuế khu vực Tiên Du - Quế Võ (5875)</v>
          </cell>
        </row>
        <row r="3517">
          <cell r="C3517" t="str">
            <v>------------Đội Tuyên truyền - hỗ trợ người nộp thuế (150917)</v>
          </cell>
        </row>
        <row r="3518">
          <cell r="C3518" t="str">
            <v>------------Đội Kê khai - Kế toán thuế và Tin học (150918)</v>
          </cell>
        </row>
        <row r="3519">
          <cell r="C3519" t="str">
            <v>------------Đội Kiểm tra nội bộ (150919)</v>
          </cell>
        </row>
        <row r="3520">
          <cell r="C3520" t="str">
            <v>------------Đội Quản lý nợ và cưỡng chế nợ thuế (150920)</v>
          </cell>
        </row>
        <row r="3521">
          <cell r="C3521" t="str">
            <v>------------Đội Tổng hợp - Nghiệp vụ - Dự toán - Pháp chế (150921)</v>
          </cell>
        </row>
        <row r="3522">
          <cell r="C3522" t="str">
            <v>------------Đội Hành chính - Nhân sự - Tài vụ - Ấn chỉ (150922)</v>
          </cell>
        </row>
        <row r="3523">
          <cell r="C3523" t="str">
            <v>------------Đội trước bạ và thu khác (150923)</v>
          </cell>
        </row>
        <row r="3524">
          <cell r="C3524" t="str">
            <v>------------Một số Đội thuế liên phường, xã (150924)</v>
          </cell>
        </row>
        <row r="3525">
          <cell r="C3525" t="str">
            <v>-----------Chi cục Thuế thành phố Bắc Ninh (2253)</v>
          </cell>
        </row>
        <row r="3526">
          <cell r="C3526" t="str">
            <v>------------Đội Tuyên truyền - hỗ trợ người nộp thuế (150925)</v>
          </cell>
        </row>
        <row r="3527">
          <cell r="C3527" t="str">
            <v>------------Đội Kê khai - Kế toán thuế và Tin học (150926)</v>
          </cell>
        </row>
        <row r="3528">
          <cell r="C3528" t="str">
            <v>------------Đội Kiểm tra nội bộ (150927)</v>
          </cell>
        </row>
        <row r="3529">
          <cell r="C3529" t="str">
            <v>------------Đội Quản lý nợ và cưỡng chế nợ thuế (150928)</v>
          </cell>
        </row>
        <row r="3530">
          <cell r="C3530" t="str">
            <v>------------Đội Tổng hợp - Nghiệp vụ - Dự toán - Pháp chế (150929)</v>
          </cell>
        </row>
        <row r="3531">
          <cell r="C3531" t="str">
            <v>------------Đội Hành chính - Nhân sự - Tài vụ - Ấn chỉ (150930)</v>
          </cell>
        </row>
        <row r="3532">
          <cell r="C3532" t="str">
            <v>------------Đội trước bạ và thu khác (150931)</v>
          </cell>
        </row>
        <row r="3533">
          <cell r="C3533" t="str">
            <v>------------Một số Đội thuế liên phường, xã (150932)</v>
          </cell>
        </row>
        <row r="3534">
          <cell r="C3534" t="str">
            <v>-----------Chi cục thuế huyện Yên Phong (2247)</v>
          </cell>
        </row>
        <row r="3535">
          <cell r="C3535" t="str">
            <v>------------Đội Tuyên truyền - hỗ trợ người nộp thuế (150933)</v>
          </cell>
        </row>
        <row r="3536">
          <cell r="C3536" t="str">
            <v>------------Đội Kê khai - Kế toán thuế và Tin học (150934)</v>
          </cell>
        </row>
        <row r="3537">
          <cell r="C3537" t="str">
            <v>------------Đội Kiểm tra nội bộ (150935)</v>
          </cell>
        </row>
        <row r="3538">
          <cell r="C3538" t="str">
            <v>------------Đội Quản lý nợ và cưỡng chế nợ thuế (150961)</v>
          </cell>
        </row>
        <row r="3539">
          <cell r="C3539" t="str">
            <v>------------Đội Tổng hợp - Nghiệp vụ - Dự toán - Pháp chế (150962)</v>
          </cell>
        </row>
        <row r="3540">
          <cell r="C3540" t="str">
            <v>------------Đội Hành chính - Nhân sự - Tài vụ - Ấn chỉ (150963)</v>
          </cell>
        </row>
        <row r="3541">
          <cell r="C3541" t="str">
            <v>------------Đội trước bạ và thu khác (150964)</v>
          </cell>
        </row>
        <row r="3542">
          <cell r="C3542" t="str">
            <v>------------Một số Đội thuế liên phường, xã (150965)</v>
          </cell>
        </row>
        <row r="3543">
          <cell r="C3543" t="str">
            <v>-----------Chi cục Thuế Thị xã Từ sơn (2254)</v>
          </cell>
        </row>
        <row r="3544">
          <cell r="C3544" t="str">
            <v>------------Đội Tuyên truyền - hỗ trợ người nộp thuế (150966)</v>
          </cell>
        </row>
        <row r="3545">
          <cell r="C3545" t="str">
            <v>------------Đội Kê khai - Kế toán thuế và Tin học (150967)</v>
          </cell>
        </row>
        <row r="3546">
          <cell r="C3546" t="str">
            <v>------------Đội Kiểm tra nội bộ (150968)</v>
          </cell>
        </row>
        <row r="3547">
          <cell r="C3547" t="str">
            <v>------------Đội Quản lý nợ và cưỡng chế nợ thuế (150969)</v>
          </cell>
        </row>
        <row r="3548">
          <cell r="C3548" t="str">
            <v>------------Đội Tổng hợp - Nghiệp vụ - Dự toán - Pháp chế (150970)</v>
          </cell>
        </row>
        <row r="3549">
          <cell r="C3549" t="str">
            <v>------------Đội Hành chính - Nhân sự - Tài vụ - Ấn chỉ (150971)</v>
          </cell>
        </row>
        <row r="3550">
          <cell r="C3550" t="str">
            <v>------------Đội trước bạ và thu khác (150972)</v>
          </cell>
        </row>
        <row r="3551">
          <cell r="C3551" t="str">
            <v>------------Một số Đội thuế liên phường, xã (150973)</v>
          </cell>
        </row>
        <row r="3552">
          <cell r="C3552" t="str">
            <v>-----------Chi cục Thuế huyện Thuận Thành (12324)</v>
          </cell>
        </row>
        <row r="3553">
          <cell r="C3553" t="str">
            <v>------------Đội Tuyên truyền - hỗ trợ người nộp thuế (150974)</v>
          </cell>
        </row>
        <row r="3554">
          <cell r="C3554" t="str">
            <v>------------Đội Kê khai - Kế toán thuế và Tin học (150975)</v>
          </cell>
        </row>
        <row r="3555">
          <cell r="C3555" t="str">
            <v>------------Đội Kiểm tra nội bộ (150976)</v>
          </cell>
        </row>
        <row r="3556">
          <cell r="C3556" t="str">
            <v>------------Đội Quản lý nợ và cưỡng chế nợ thuế (150977)</v>
          </cell>
        </row>
        <row r="3557">
          <cell r="C3557" t="str">
            <v>------------Đội Tổng hợp - Nghiệp vụ - Dự toán - Pháp chế (150978)</v>
          </cell>
        </row>
        <row r="3558">
          <cell r="C3558" t="str">
            <v>------------Đội Hành chính - Nhân sự - Tài vụ - Ấn chỉ (150979)</v>
          </cell>
        </row>
        <row r="3559">
          <cell r="C3559" t="str">
            <v>------------Đội trước bạ và thu khác (150980)</v>
          </cell>
        </row>
        <row r="3560">
          <cell r="C3560" t="str">
            <v>------------Một số Đội thuế liên phường, xã (150981)</v>
          </cell>
        </row>
        <row r="3561">
          <cell r="C3561" t="str">
            <v>-----------Chi cục Thuế huyện Gia Bình (12325)</v>
          </cell>
        </row>
        <row r="3562">
          <cell r="C3562" t="str">
            <v>------------Đội Tuyên truyền - hỗ trợ người nộp thuế (151008)</v>
          </cell>
        </row>
        <row r="3563">
          <cell r="C3563" t="str">
            <v>------------Đội Kê khai - Kế toán thuế và Tin học (151009)</v>
          </cell>
        </row>
        <row r="3564">
          <cell r="C3564" t="str">
            <v>------------Đội Kiểm tra nội bộ (151010)</v>
          </cell>
        </row>
        <row r="3565">
          <cell r="C3565" t="str">
            <v>------------Đội Quản lý nợ và cưỡng chế nợ thuế (151011)</v>
          </cell>
        </row>
        <row r="3566">
          <cell r="C3566" t="str">
            <v>------------Đội Tổng hợp - Nghiệp vụ - Dự toán - Pháp chế (151012)</v>
          </cell>
        </row>
        <row r="3567">
          <cell r="C3567" t="str">
            <v>------------Đội Hành chính - Nhân sự - Tài vụ - Ấn chỉ (151013)</v>
          </cell>
        </row>
        <row r="3568">
          <cell r="C3568" t="str">
            <v>------------Đội trước bạ và thu khác (151014)</v>
          </cell>
        </row>
        <row r="3569">
          <cell r="C3569" t="str">
            <v>------------Một số Đội thuế liên phường, xã (151015)</v>
          </cell>
        </row>
        <row r="3570">
          <cell r="C3570" t="str">
            <v>-----------Chi cục Thuế huyện Lương Tài (12326)</v>
          </cell>
        </row>
        <row r="3571">
          <cell r="C3571" t="str">
            <v>------------Đội Tuyên truyền - hỗ trợ người nộp thuế (151016)</v>
          </cell>
        </row>
        <row r="3572">
          <cell r="C3572" t="str">
            <v>------------Đội Kê khai - Kế toán thuế và Tin học (151017)</v>
          </cell>
        </row>
        <row r="3573">
          <cell r="C3573" t="str">
            <v>------------Đội Kiểm tra nội bộ (151018)</v>
          </cell>
        </row>
        <row r="3574">
          <cell r="C3574" t="str">
            <v>------------Đội Quản lý nợ và cưỡng chế nợ thuế (151019)</v>
          </cell>
        </row>
        <row r="3575">
          <cell r="C3575" t="str">
            <v>------------Đội Tổng hợp - Nghiệp vụ - Dự toán - Pháp chế (151020)</v>
          </cell>
        </row>
        <row r="3576">
          <cell r="C3576" t="str">
            <v>------------Đội Hành chính - Nhân sự - Tài vụ - Ấn chỉ (151021)</v>
          </cell>
        </row>
        <row r="3577">
          <cell r="C3577" t="str">
            <v>------------Đội trước bạ và thu khác (151022)</v>
          </cell>
        </row>
        <row r="3578">
          <cell r="C3578" t="str">
            <v>------------Một số Đội thuế liên phường, xã (151023)</v>
          </cell>
        </row>
        <row r="3579">
          <cell r="C3579" t="str">
            <v>-----------Chi cục Thuế huyện Tiên Du (12327)</v>
          </cell>
        </row>
        <row r="3580">
          <cell r="C3580" t="str">
            <v>------------Đội Tuyên truyền - hỗ trợ người nộp thuế (151024)</v>
          </cell>
        </row>
        <row r="3581">
          <cell r="C3581" t="str">
            <v>------------Đội Kê khai - Kế toán thuế và Tin học (151025)</v>
          </cell>
        </row>
        <row r="3582">
          <cell r="C3582" t="str">
            <v>------------Đội Kiểm tra nội bộ (151026)</v>
          </cell>
        </row>
        <row r="3583">
          <cell r="C3583" t="str">
            <v>------------Đội Quản lý nợ và cưỡng chế nợ thuế (151027)</v>
          </cell>
        </row>
        <row r="3584">
          <cell r="C3584" t="str">
            <v>------------Đội Tổng hợp - Nghiệp vụ - Dự toán - Pháp chế (151052)</v>
          </cell>
        </row>
        <row r="3585">
          <cell r="C3585" t="str">
            <v>------------Đội Hành chính - Nhân sự - Tài vụ - Ấn chỉ (151049)</v>
          </cell>
        </row>
        <row r="3586">
          <cell r="C3586" t="str">
            <v>------------Đội trước bạ và thu khác (151050)</v>
          </cell>
        </row>
        <row r="3587">
          <cell r="C3587" t="str">
            <v>------------Một số Đội thuế liên phường, xã (151051)</v>
          </cell>
        </row>
        <row r="3588">
          <cell r="C3588" t="str">
            <v>-----------Chi cục Thuế huyện Quế Võ (12328)</v>
          </cell>
        </row>
        <row r="3589">
          <cell r="C3589" t="str">
            <v>---------Cục Thuế Tỉnh Quảng Ninh (2203)</v>
          </cell>
        </row>
        <row r="3590">
          <cell r="C3590" t="str">
            <v>-----------Lãnh đạo Cục (5970)</v>
          </cell>
        </row>
        <row r="3591">
          <cell r="C3591" t="str">
            <v>-----------Văn phòng Cục (5901)</v>
          </cell>
        </row>
        <row r="3592">
          <cell r="C3592" t="str">
            <v>-----------Phòng Tổ chức cán bộ (5961)</v>
          </cell>
        </row>
        <row r="3593">
          <cell r="C3593" t="str">
            <v>-----------Phòng Tuyên truyền - Hỗ trợ người nộp thuế (5968)</v>
          </cell>
        </row>
        <row r="3594">
          <cell r="C3594" t="str">
            <v>-----------Phòng Nghiệp vụ - Dự toán - Pháp chế (5969)</v>
          </cell>
        </row>
        <row r="3595">
          <cell r="C3595" t="str">
            <v>-----------Phòng Quản lý Hộ kinh doanh, cá nhân và thu khác (5954)</v>
          </cell>
        </row>
        <row r="3596">
          <cell r="C3596" t="str">
            <v>-----------Phòng Kiểm tra nội bộ (5964)</v>
          </cell>
        </row>
        <row r="3597">
          <cell r="C3597" t="str">
            <v>-----------Phòng Công nghệ thông tin (5963)</v>
          </cell>
        </row>
        <row r="3598">
          <cell r="C3598" t="str">
            <v>-----------Phòng Kê khai và kế toán thuế (5966)</v>
          </cell>
        </row>
        <row r="3599">
          <cell r="C3599" t="str">
            <v>------------Đội Hành chính - Nhân sự - Tài vụ - Quản trị - Ấn chỉ (5893)</v>
          </cell>
        </row>
        <row r="3600">
          <cell r="C3600" t="str">
            <v>------------Đội Kiểm tra thuế số 1 (5894)</v>
          </cell>
        </row>
        <row r="3601">
          <cell r="C3601" t="str">
            <v>------------Đội Kê khai - Kế toán thuế - Tin học - Nghiệp vụ - Dự toán - Pháp chế (5895)</v>
          </cell>
        </row>
        <row r="3602">
          <cell r="C3602" t="str">
            <v>------------Đội Kiểm tra thuế số 2 (5896)</v>
          </cell>
        </row>
        <row r="3603">
          <cell r="C3603" t="str">
            <v>------------Đội Tuyên truyền - Hỗ trợ người nộp thuế - Trước bạ - Thu khác (5897)</v>
          </cell>
        </row>
        <row r="3604">
          <cell r="C3604" t="str">
            <v>------------Đội quản lý thuế liên phường, xã số 1 (5898)</v>
          </cell>
        </row>
        <row r="3605">
          <cell r="C3605" t="str">
            <v>------------Đội quản lý thuế liên phường, xã số 2 (5899)</v>
          </cell>
        </row>
        <row r="3606">
          <cell r="C3606" t="str">
            <v>------------Đội quản lý thuế liên phường, xã số 3 (5900)</v>
          </cell>
        </row>
        <row r="3607">
          <cell r="C3607" t="str">
            <v>-----------Phòng Quản lý nợ và cưỡng chế nợ thuế (5967)</v>
          </cell>
        </row>
        <row r="3608">
          <cell r="C3608" t="str">
            <v>-----------Phòng Thanh tra - Kiểm tra số 1 (5924)</v>
          </cell>
        </row>
        <row r="3609">
          <cell r="C3609" t="str">
            <v>-----------Phòng Thanh tra - Kiểm tra số 2 (5971)</v>
          </cell>
        </row>
        <row r="3610">
          <cell r="C3610" t="str">
            <v>-----------Phòng Thanh tra - Kiểm tra số 3 (5972)</v>
          </cell>
        </row>
        <row r="3611">
          <cell r="C3611" t="str">
            <v>------------Đội Kiểm tra thuế (5956)</v>
          </cell>
        </row>
        <row r="3612">
          <cell r="C3612" t="str">
            <v>------------Đội Hành chính - Nhân sự - Tài vụ - Quản trị - Ấn chỉ (5957)</v>
          </cell>
        </row>
        <row r="3613">
          <cell r="C3613" t="str">
            <v>------------Đội Nghiệp vụ Quản lý thuế (5958)</v>
          </cell>
        </row>
        <row r="3614">
          <cell r="C3614" t="str">
            <v>------------Đội quản lý thuế liên xã, phường số 1 (5959)</v>
          </cell>
        </row>
        <row r="3615">
          <cell r="C3615" t="str">
            <v>------------Đội quản lý thuế liên xã, phường số 2 (5960)</v>
          </cell>
        </row>
        <row r="3616">
          <cell r="C3616" t="str">
            <v>-----------Phòng Thanh tra - Kiểm tra số 4 (5962)</v>
          </cell>
        </row>
        <row r="3617">
          <cell r="C3617" t="str">
            <v>-----------Phòng Thanh tra - Kiểm tra số 5 (5965)</v>
          </cell>
        </row>
        <row r="3618">
          <cell r="C3618" t="str">
            <v>-----------Phòng Thuế trước bạ và thu khác (150858)</v>
          </cell>
        </row>
        <row r="3619">
          <cell r="C3619" t="str">
            <v>-----------Phòng Nghiệp vụ thuế (150859)</v>
          </cell>
        </row>
        <row r="3620">
          <cell r="C3620" t="str">
            <v>-----------Phòng Tổng hợp dự toán (150860)</v>
          </cell>
        </row>
        <row r="3621">
          <cell r="C3621" t="str">
            <v>-----------Phòng Quản lý ấn chỉ (150861)</v>
          </cell>
        </row>
        <row r="3622">
          <cell r="C3622" t="str">
            <v>-----------Phòng tin học và xử lý dữ liệu về thuế (150862)</v>
          </cell>
        </row>
        <row r="3623">
          <cell r="C3623" t="str">
            <v>-----------Phòng Quản lý doanh nghiệp (150863)</v>
          </cell>
        </row>
        <row r="3624">
          <cell r="C3624" t="str">
            <v>-----------Chi cục Thuế Thành phố Móng Cái (2209)</v>
          </cell>
        </row>
        <row r="3625">
          <cell r="C3625" t="str">
            <v>------------Đội Tuyên truyền - hỗ trợ người nộp thuế (150864)</v>
          </cell>
        </row>
        <row r="3626">
          <cell r="C3626" t="str">
            <v>------------Đội Kê khai - Kế toán thuế và Tin học (150865)</v>
          </cell>
        </row>
        <row r="3627">
          <cell r="C3627" t="str">
            <v>------------Đội Kiểm tra nội bộ (150866)</v>
          </cell>
        </row>
        <row r="3628">
          <cell r="C3628" t="str">
            <v>------------Đội Quản lý nợ và cưỡng chế nợ thuế (150867)</v>
          </cell>
        </row>
        <row r="3629">
          <cell r="C3629" t="str">
            <v>------------Đội Tổng hợp - Nghiệp vụ - Dự toán - Pháp chế (150868)</v>
          </cell>
        </row>
        <row r="3630">
          <cell r="C3630" t="str">
            <v>------------Đội Hành chính - Nhân sự - Tài vụ - Ấn chỉ (150869)</v>
          </cell>
        </row>
        <row r="3631">
          <cell r="C3631" t="str">
            <v>------------Đội trước bạ và thu khác (150870)</v>
          </cell>
        </row>
        <row r="3632">
          <cell r="C3632" t="str">
            <v>------------Một số Đội thuế liên phường, xã (150871)</v>
          </cell>
        </row>
        <row r="3633">
          <cell r="C3633" t="str">
            <v>-----------Chi cục Thuế thị xã Đông Triều (2207)</v>
          </cell>
        </row>
        <row r="3634">
          <cell r="C3634" t="str">
            <v>------------Đội Tuyên truyền - hỗ trợ người nộp thuế (150872)</v>
          </cell>
        </row>
        <row r="3635">
          <cell r="C3635" t="str">
            <v>------------Đội Kê khai - Kế toán thuế và Tin học (150873)</v>
          </cell>
        </row>
        <row r="3636">
          <cell r="C3636" t="str">
            <v>------------Đội Kiểm tra nội bộ (150874)</v>
          </cell>
        </row>
        <row r="3637">
          <cell r="C3637" t="str">
            <v>------------Đội Quản lý nợ và cưỡng chế nợ thuế (150936)</v>
          </cell>
        </row>
        <row r="3638">
          <cell r="C3638" t="str">
            <v>------------Đội Tổng hợp - Nghiệp vụ - Dự toán - Pháp chế (150937)</v>
          </cell>
        </row>
        <row r="3639">
          <cell r="C3639" t="str">
            <v>------------Đội Hành chính - Nhân sự - Tài vụ - Ấn chỉ (150938)</v>
          </cell>
        </row>
        <row r="3640">
          <cell r="C3640" t="str">
            <v>------------Đội trước bạ và thu khác (150939)</v>
          </cell>
        </row>
        <row r="3641">
          <cell r="C3641" t="str">
            <v>------------Một số Đội thuế liên phường, xã (150940)</v>
          </cell>
        </row>
        <row r="3642">
          <cell r="C3642" t="str">
            <v>-----------Chi cục Thuế khu vực Hạ Long - Hoành Bồ (12329)</v>
          </cell>
        </row>
        <row r="3643">
          <cell r="C3643" t="str">
            <v>------------Đội Tuyên truyền - hỗ trợ người nộp thuế (150941)</v>
          </cell>
        </row>
        <row r="3644">
          <cell r="C3644" t="str">
            <v>------------Đội Kê khai - Kế toán thuế và Tin học (150942)</v>
          </cell>
        </row>
        <row r="3645">
          <cell r="C3645" t="str">
            <v>------------Đội Kiểm tra nội bộ (150943)</v>
          </cell>
        </row>
        <row r="3646">
          <cell r="C3646" t="str">
            <v>------------Đội Quản lý nợ và cưỡng chế nợ thuế (150944)</v>
          </cell>
        </row>
        <row r="3647">
          <cell r="C3647" t="str">
            <v>------------Đội Tổng hợp - Nghiệp vụ - Dự toán - Pháp chế (150945)</v>
          </cell>
        </row>
        <row r="3648">
          <cell r="C3648" t="str">
            <v>------------Đội Hành chính - Nhân sự - Tài vụ - Ấn chỉ (150946)</v>
          </cell>
        </row>
        <row r="3649">
          <cell r="C3649" t="str">
            <v>------------Đội trước bạ và thu khác (150947)</v>
          </cell>
        </row>
        <row r="3650">
          <cell r="C3650" t="str">
            <v>------------Một số Đội thuế liên phường, xã (150948)</v>
          </cell>
        </row>
        <row r="3651">
          <cell r="C3651" t="str">
            <v>-----------Chi cục Thuế khu vực Uông Bí - Quảng Yên (5915)</v>
          </cell>
        </row>
        <row r="3652">
          <cell r="C3652" t="str">
            <v>------------Đội Hành chính - Nhân sự - Tài vụ - Quản trị - Ấn chỉ (5916)</v>
          </cell>
        </row>
        <row r="3653">
          <cell r="C3653" t="str">
            <v>------------Đội Tuyên truyền - Hỗ trợ người nộp thuế - Trước bạ - Thu khác (5917)</v>
          </cell>
        </row>
        <row r="3654">
          <cell r="C3654" t="str">
            <v>------------Đội Kê khai - Kế toán thuế - Tin học - Nghiệp vụ - Dự toán - Pháp chế (5918)</v>
          </cell>
        </row>
        <row r="3655">
          <cell r="C3655" t="str">
            <v>------------Đội Kiểm tra thuế số 1 (5919)</v>
          </cell>
        </row>
        <row r="3656">
          <cell r="C3656" t="str">
            <v>------------Đội quản lý thuế liên xã, phường số 1 (5920)</v>
          </cell>
        </row>
        <row r="3657">
          <cell r="C3657" t="str">
            <v>------------Đội Kiểm tra thuế số 2 (5921)</v>
          </cell>
        </row>
        <row r="3658">
          <cell r="C3658" t="str">
            <v>------------Đội quản lý thuế liên xã, phường số 2 (5922)</v>
          </cell>
        </row>
        <row r="3659">
          <cell r="C3659" t="str">
            <v>------------Đội quản lý thuế liên xã, phường số 3 (5923)</v>
          </cell>
        </row>
        <row r="3660">
          <cell r="C3660" t="str">
            <v>-----------Chi cục Thuế khu vực Cẩm Phả - Vân Đồn - Cô Tô (5925)</v>
          </cell>
        </row>
        <row r="3661">
          <cell r="C3661" t="str">
            <v>------------Đội quản lý thuế liên xã, phường số 1 (5926)</v>
          </cell>
        </row>
        <row r="3662">
          <cell r="C3662" t="str">
            <v>------------Đội Quản lý thuế liên xã, thị trấn số 5 (5927)</v>
          </cell>
        </row>
        <row r="3663">
          <cell r="C3663" t="str">
            <v>------------Đội Quản lý thuế liên xã, phường số 3 (5928)</v>
          </cell>
        </row>
        <row r="3664">
          <cell r="C3664" t="str">
            <v>------------Đội Kiểm tra thuế số 1 (5929)</v>
          </cell>
        </row>
        <row r="3665">
          <cell r="C3665" t="str">
            <v>------------Đội Kiểm tra thuế số 2 (5930)</v>
          </cell>
        </row>
        <row r="3666">
          <cell r="C3666" t="str">
            <v>------------Đội Kê khai - Kế toán thuế - Tin học - Nghiệp vụ - Dự toán - Pháp Chế (5931)</v>
          </cell>
        </row>
        <row r="3667">
          <cell r="C3667" t="str">
            <v>------------Đội Hành chính - Nhân sự - Tài Vụ - Quản trị - Ấn chỉ (5932)</v>
          </cell>
        </row>
        <row r="3668">
          <cell r="C3668" t="str">
            <v>------------Đội quản lý thuế liên phường số 2 (5933)</v>
          </cell>
        </row>
        <row r="3669">
          <cell r="C3669" t="str">
            <v>------------Đội Tuyên truyền - Hỗ trợ người nộp thuế - Trước bạ - Thu khác (5934)</v>
          </cell>
        </row>
        <row r="3670">
          <cell r="C3670" t="str">
            <v>------------Đội Quản lý thuế liên xã, thị trấn số 4 (5935)</v>
          </cell>
        </row>
        <row r="3671">
          <cell r="C3671" t="str">
            <v>-----------Chi cục Thuế khu vực Tiên Yên - Bình Liêu - Ba Chẽ (5908)</v>
          </cell>
        </row>
        <row r="3672">
          <cell r="C3672" t="str">
            <v>------------Đội Hành chính - Nhân sự - Tài vụ - Quản trị - Ấn chỉ (5909)</v>
          </cell>
        </row>
        <row r="3673">
          <cell r="C3673" t="str">
            <v>------------Đội Nghiệp vụ quản lý thuế (5910)</v>
          </cell>
        </row>
        <row r="3674">
          <cell r="C3674" t="str">
            <v>------------Đội Kiểm tra thuế (5911)</v>
          </cell>
        </row>
        <row r="3675">
          <cell r="C3675" t="str">
            <v>------------Đội quản lý thuế liên xã, thị trấn số 1 (5912)</v>
          </cell>
        </row>
        <row r="3676">
          <cell r="C3676" t="str">
            <v>------------Đội quản lý thuế liên xã, thị trấn số 2 (5913)</v>
          </cell>
        </row>
        <row r="3677">
          <cell r="C3677" t="str">
            <v>------------Đội quản lý thuế liên xã, thị trấn số 3 (5914)</v>
          </cell>
        </row>
        <row r="3678">
          <cell r="C3678" t="str">
            <v>------------Đội Kiểm tra nội bộ (5937)</v>
          </cell>
        </row>
        <row r="3679">
          <cell r="C3679" t="str">
            <v>------------Đội Quản lý thuế liên phường số 1 (5938)</v>
          </cell>
        </row>
        <row r="3680">
          <cell r="C3680" t="str">
            <v>------------Đội Quản lý thuế liên phường số 2 (5939)</v>
          </cell>
        </row>
        <row r="3681">
          <cell r="C3681" t="str">
            <v>------------Đội Quản lý thuế liên phường số 3 (5940)</v>
          </cell>
        </row>
        <row r="3682">
          <cell r="C3682" t="str">
            <v>------------Đội Quản lý thuế liên phường số 4 (5941)</v>
          </cell>
        </row>
        <row r="3683">
          <cell r="C3683" t="str">
            <v>------------Đội Quản lý thuế liên phường số 5 (5942)</v>
          </cell>
        </row>
        <row r="3684">
          <cell r="C3684" t="str">
            <v>------------Đội Quản lý thuế liên phường số 6 (5943)</v>
          </cell>
        </row>
        <row r="3685">
          <cell r="C3685" t="str">
            <v>------------Đội Kiểm tra thuế số 1 (5944)</v>
          </cell>
        </row>
        <row r="3686">
          <cell r="C3686" t="str">
            <v>------------Đội Kiểm tra thuế số 2 (5945)</v>
          </cell>
        </row>
        <row r="3687">
          <cell r="C3687" t="str">
            <v>------------Đội Kê khai - Kế toán thuế - Tin học (5946)</v>
          </cell>
        </row>
        <row r="3688">
          <cell r="C3688" t="str">
            <v>------------Đội Quản lý nợ và cưỡng chế nợ thuế (5947)</v>
          </cell>
        </row>
        <row r="3689">
          <cell r="C3689" t="str">
            <v>------------Đội Kiểm tra thuế số 3 (5948)</v>
          </cell>
        </row>
        <row r="3690">
          <cell r="C3690" t="str">
            <v>------------Đội Tổng hợp - Nghiệp vụ - Dự toán - Pháp chế (5949)</v>
          </cell>
        </row>
        <row r="3691">
          <cell r="C3691" t="str">
            <v>------------Đội Hành chính - Nhân sự - Tài vụ - Quản trị - Ấn chỉ (5950)</v>
          </cell>
        </row>
        <row r="3692">
          <cell r="C3692" t="str">
            <v>------------Đội Quản lý thuế liên xã, thị trấn số 7 (5951)</v>
          </cell>
        </row>
        <row r="3693">
          <cell r="C3693" t="str">
            <v>------------Đội Tuyên truyền - Hỗ trợ người nộp thuế (5952)</v>
          </cell>
        </row>
        <row r="3694">
          <cell r="C3694" t="str">
            <v>------------Đội Trước bạ và thu khác (5953)</v>
          </cell>
        </row>
        <row r="3695">
          <cell r="C3695" t="str">
            <v>-----------Chi cục Thuế TP Uông Bí (12331)</v>
          </cell>
        </row>
        <row r="3696">
          <cell r="C3696" t="str">
            <v>------------Đội Tuyên truyền - hỗ trợ người nộp thuế (151072)</v>
          </cell>
        </row>
        <row r="3697">
          <cell r="C3697" t="str">
            <v>------------Đội Kê khai - Kế toán thuế và Tin học (151073)</v>
          </cell>
        </row>
        <row r="3698">
          <cell r="C3698" t="str">
            <v>------------Đội Kiểm tra nội bộ (151074)</v>
          </cell>
        </row>
        <row r="3699">
          <cell r="C3699" t="str">
            <v>------------Đội Quản lý nợ và cưỡng chế nợ thuế (151075)</v>
          </cell>
        </row>
        <row r="3700">
          <cell r="C3700" t="str">
            <v>------------Đội Tổng hợp - Nghiệp vụ - Dự toán - Pháp chế (151076)</v>
          </cell>
        </row>
        <row r="3701">
          <cell r="C3701" t="str">
            <v>------------Đội Hành chính - Nhân sự - Tài vụ - Ấn chỉ (151077)</v>
          </cell>
        </row>
        <row r="3702">
          <cell r="C3702" t="str">
            <v>------------Đội trước bạ và thu khác (151078)</v>
          </cell>
        </row>
        <row r="3703">
          <cell r="C3703" t="str">
            <v>------------Một số Đội thuế liên phường, xã (151079)</v>
          </cell>
        </row>
        <row r="3704">
          <cell r="C3704" t="str">
            <v>-----------Chi cục Thuế thị xã Quảng Yên (12332)</v>
          </cell>
        </row>
        <row r="3705">
          <cell r="C3705" t="str">
            <v>------------Đội Tuyên truyền - hỗ trợ người nộp thuế (151080)</v>
          </cell>
        </row>
        <row r="3706">
          <cell r="C3706" t="str">
            <v>------------Đội Kê khai - Kế toán thuế và Tin học (151081)</v>
          </cell>
        </row>
        <row r="3707">
          <cell r="C3707" t="str">
            <v>------------Đội Kiểm tra nội bộ (151082)</v>
          </cell>
        </row>
        <row r="3708">
          <cell r="C3708" t="str">
            <v>------------Đội Quản lý nợ và cưỡng chế nợ thuế (151083)</v>
          </cell>
        </row>
        <row r="3709">
          <cell r="C3709" t="str">
            <v>------------Đội Tổng hợp - Nghiệp vụ - Dự toán - Pháp chế (151084)</v>
          </cell>
        </row>
        <row r="3710">
          <cell r="C3710" t="str">
            <v>------------Đội Hành chính - Nhân sự - Tài vụ - Ấn chỉ (151085)</v>
          </cell>
        </row>
        <row r="3711">
          <cell r="C3711" t="str">
            <v>------------Đội trước bạ và thu khác (151086)</v>
          </cell>
        </row>
        <row r="3712">
          <cell r="C3712" t="str">
            <v>------------Một số Đội thuế liên phường, xã (151087)</v>
          </cell>
        </row>
        <row r="3713">
          <cell r="C3713" t="str">
            <v>-----------Chi cục Thuế huyện Tiên Yên (12333)</v>
          </cell>
        </row>
        <row r="3714">
          <cell r="C3714" t="str">
            <v>------------Đội Tuyên truyền - hỗ trợ người nộp thuế (151088)</v>
          </cell>
        </row>
        <row r="3715">
          <cell r="C3715" t="str">
            <v>------------Đội Kê khai - Kế toán thuế và Tin học (151089)</v>
          </cell>
        </row>
        <row r="3716">
          <cell r="C3716" t="str">
            <v>------------Đội Kiểm tra nội bộ (151112)</v>
          </cell>
        </row>
        <row r="3717">
          <cell r="C3717" t="str">
            <v>------------Đội Quản lý nợ và cưỡng chế nợ thuế (151113)</v>
          </cell>
        </row>
        <row r="3718">
          <cell r="C3718" t="str">
            <v>------------Đội Tổng hợp - Nghiệp vụ - Dự toán - Pháp chế (151114)</v>
          </cell>
        </row>
        <row r="3719">
          <cell r="C3719" t="str">
            <v>------------Đội Hành chính - Nhân sự - Tài vụ - Ấn chỉ (151115)</v>
          </cell>
        </row>
        <row r="3720">
          <cell r="C3720" t="str">
            <v>------------Đội trước bạ và thu khác (151116)</v>
          </cell>
        </row>
        <row r="3721">
          <cell r="C3721" t="str">
            <v>------------Một số Đội thuế liên phường, xã (151117)</v>
          </cell>
        </row>
        <row r="3722">
          <cell r="C3722" t="str">
            <v>-----------Chi cục Thuế huyện Bình Liêu (12334)</v>
          </cell>
        </row>
        <row r="3723">
          <cell r="C3723" t="str">
            <v>------------Đội Tuyên truyền - hỗ trợ người nộp thuế (151118)</v>
          </cell>
        </row>
        <row r="3724">
          <cell r="C3724" t="str">
            <v>------------Đội Kê khai - Kế toán thuế và Tin học (151119)</v>
          </cell>
        </row>
        <row r="3725">
          <cell r="C3725" t="str">
            <v>------------Đội Kiểm tra nội bộ (151120)</v>
          </cell>
        </row>
        <row r="3726">
          <cell r="C3726" t="str">
            <v>------------Đội Quản lý nợ và cưỡng chế nợ thuế (151121)</v>
          </cell>
        </row>
        <row r="3727">
          <cell r="C3727" t="str">
            <v>------------Đội Tổng hợp - Nghiệp vụ - Dự toán - Pháp chế (151122)</v>
          </cell>
        </row>
        <row r="3728">
          <cell r="C3728" t="str">
            <v>------------Đội Hành chính - Nhân sự - Tài vụ - Ấn chỉ (151123)</v>
          </cell>
        </row>
        <row r="3729">
          <cell r="C3729" t="str">
            <v>------------Đội trước bạ và thu khác (151124)</v>
          </cell>
        </row>
        <row r="3730">
          <cell r="C3730" t="str">
            <v>------------Một số Đội thuế liên phường, xã (151125)</v>
          </cell>
        </row>
        <row r="3731">
          <cell r="C3731" t="str">
            <v>-----------Chi cục Thuế huyện Ba Chẽ (12335)</v>
          </cell>
        </row>
        <row r="3732">
          <cell r="C3732" t="str">
            <v>------------Đội Tuyên truyền - hỗ trợ người nộp thuế (151126)</v>
          </cell>
        </row>
        <row r="3733">
          <cell r="C3733" t="str">
            <v>------------Đội Kê khai - Kế toán thuế và Tin học (151127)</v>
          </cell>
        </row>
        <row r="3734">
          <cell r="C3734" t="str">
            <v>------------Đội Kiểm tra nội bộ (151128)</v>
          </cell>
        </row>
        <row r="3735">
          <cell r="C3735" t="str">
            <v>------------Đội Quản lý nợ và cưỡng chế nợ thuế (151129)</v>
          </cell>
        </row>
        <row r="3736">
          <cell r="C3736" t="str">
            <v>------------Đội Tổng hợp - Nghiệp vụ - Dự toán - Pháp chế (151130)</v>
          </cell>
        </row>
        <row r="3737">
          <cell r="C3737" t="str">
            <v>------------Đội Hành chính - Nhân sự - Tài vụ - Ấn chỉ (151131)</v>
          </cell>
        </row>
        <row r="3738">
          <cell r="C3738" t="str">
            <v>------------Đội trước bạ và thu khác (151132)</v>
          </cell>
        </row>
        <row r="3739">
          <cell r="C3739" t="str">
            <v>------------Một số Đội thuế liên phường, xã (151165)</v>
          </cell>
        </row>
        <row r="3740">
          <cell r="C3740" t="str">
            <v>-----------Chi cục Thuế huyện Hải Hà (12336)</v>
          </cell>
        </row>
        <row r="3741">
          <cell r="C3741" t="str">
            <v>------------Đội Tuyên truyền - hỗ trợ người nộp thuế (151166)</v>
          </cell>
        </row>
        <row r="3742">
          <cell r="C3742" t="str">
            <v>------------Đội Kê khai - Kế toán thuế và Tin học (151167)</v>
          </cell>
        </row>
        <row r="3743">
          <cell r="C3743" t="str">
            <v>------------Đội Kiểm tra nội bộ (151168)</v>
          </cell>
        </row>
        <row r="3744">
          <cell r="C3744" t="str">
            <v>------------Đội Quản lý nợ và cưỡng chế nợ thuế (151169)</v>
          </cell>
        </row>
        <row r="3745">
          <cell r="C3745" t="str">
            <v>------------Đội Tổng hợp - Nghiệp vụ - Dự toán - Pháp chế (151170)</v>
          </cell>
        </row>
        <row r="3746">
          <cell r="C3746" t="str">
            <v>------------Đội Hành chính - Nhân sự - Tài vụ - Ấn chỉ (151171)</v>
          </cell>
        </row>
        <row r="3747">
          <cell r="C3747" t="str">
            <v>------------Đội trước bạ và thu khác (151172)</v>
          </cell>
        </row>
        <row r="3748">
          <cell r="C3748" t="str">
            <v>------------Một số Đội thuế liên phường, xã (151173)</v>
          </cell>
        </row>
        <row r="3749">
          <cell r="C3749" t="str">
            <v>-----------Chi cục Thuế huyện Đầm Hà (12337)</v>
          </cell>
        </row>
        <row r="3750">
          <cell r="C3750" t="str">
            <v>------------Đội Tuyên truyền - hỗ trợ người nộp thuế (151174)</v>
          </cell>
        </row>
        <row r="3751">
          <cell r="C3751" t="str">
            <v>------------Đội Kê khai - Kế toán thuế và Tin học (151175)</v>
          </cell>
        </row>
        <row r="3752">
          <cell r="C3752" t="str">
            <v>------------Đội Kiểm tra nội bộ (151176)</v>
          </cell>
        </row>
        <row r="3753">
          <cell r="C3753" t="str">
            <v>------------Đội Quản lý nợ và cưỡng chế nợ thuế (151177)</v>
          </cell>
        </row>
        <row r="3754">
          <cell r="C3754" t="str">
            <v>------------Đội Tổng hợp - Nghiệp vụ - Dự toán - Pháp chế (151178)</v>
          </cell>
        </row>
        <row r="3755">
          <cell r="C3755" t="str">
            <v>------------Đội Hành chính - Nhân sự - Tài vụ - Ấn chỉ (151179)</v>
          </cell>
        </row>
        <row r="3756">
          <cell r="C3756" t="str">
            <v>------------Đội trước bạ và thu khác (151180)</v>
          </cell>
        </row>
        <row r="3757">
          <cell r="C3757" t="str">
            <v>------------Một số Đội thuế liên phường, xã (151181)</v>
          </cell>
        </row>
        <row r="3758">
          <cell r="C3758" t="str">
            <v>-----------Chi cục Thuế TP Hạ Long (12338)</v>
          </cell>
        </row>
        <row r="3759">
          <cell r="C3759" t="str">
            <v>------------Đội Tuyên truyền - hỗ trợ người nộp thuế (151182)</v>
          </cell>
        </row>
        <row r="3760">
          <cell r="C3760" t="str">
            <v>------------Đội Kê khai - Kế toán thuế và Tin học (151183)</v>
          </cell>
        </row>
        <row r="3761">
          <cell r="C3761" t="str">
            <v>------------Đội Kiểm tra nội bộ (151184)</v>
          </cell>
        </row>
        <row r="3762">
          <cell r="C3762" t="str">
            <v>------------Đội Quản lý nợ và cưỡng chế nợ thuế (151218)</v>
          </cell>
        </row>
        <row r="3763">
          <cell r="C3763" t="str">
            <v>------------Đội Tổng hợp - Nghiệp vụ - Dự toán - Pháp chế (151219)</v>
          </cell>
        </row>
        <row r="3764">
          <cell r="C3764" t="str">
            <v>------------Đội Hành chính - Nhân sự - Tài vụ - Ấn chỉ (151220)</v>
          </cell>
        </row>
        <row r="3765">
          <cell r="C3765" t="str">
            <v>------------Đội trước bạ và thu khác (151221)</v>
          </cell>
        </row>
        <row r="3766">
          <cell r="C3766" t="str">
            <v>------------Một số Đội thuế liên phường, xã (151222)</v>
          </cell>
        </row>
        <row r="3767">
          <cell r="C3767" t="str">
            <v>-----------Chi cục Thuế huyện Hoành Bồ (12339)</v>
          </cell>
        </row>
        <row r="3768">
          <cell r="C3768" t="str">
            <v>------------Đội Tuyên truyền - hỗ trợ người nộp thuế (151223)</v>
          </cell>
        </row>
        <row r="3769">
          <cell r="C3769" t="str">
            <v>------------Đội Kê khai - Kế toán thuế và Tin học (151224)</v>
          </cell>
        </row>
        <row r="3770">
          <cell r="C3770" t="str">
            <v>------------Đội Kiểm tra nội bộ (151225)</v>
          </cell>
        </row>
        <row r="3771">
          <cell r="C3771" t="str">
            <v>------------Đội Quản lý nợ và cưỡng chế nợ thuế (151226)</v>
          </cell>
        </row>
        <row r="3772">
          <cell r="C3772" t="str">
            <v>------------Đội Tổng hợp - Nghiệp vụ - Dự toán - Pháp chế (151227)</v>
          </cell>
        </row>
        <row r="3773">
          <cell r="C3773" t="str">
            <v>------------Đội Hành chính - Nhân sự - Tài vụ - Ấn chỉ (151228)</v>
          </cell>
        </row>
        <row r="3774">
          <cell r="C3774" t="str">
            <v>------------Đội trước bạ và thu khác (151229)</v>
          </cell>
        </row>
        <row r="3775">
          <cell r="C3775" t="str">
            <v>------------Một số Đội thuế liên phường, xã (151230)</v>
          </cell>
        </row>
        <row r="3776">
          <cell r="C3776" t="str">
            <v>-----------Chi cục Thuế TP Cẩm Phả (12340)</v>
          </cell>
        </row>
        <row r="3777">
          <cell r="C3777" t="str">
            <v>------------Đội Tuyên truyền - hỗ trợ người nộp thuế (151231)</v>
          </cell>
        </row>
        <row r="3778">
          <cell r="C3778" t="str">
            <v>------------Đội Kê khai - Kế toán thuế và Tin học (151232)</v>
          </cell>
        </row>
        <row r="3779">
          <cell r="C3779" t="str">
            <v>------------Đội Kiểm tra nội bộ (151233)</v>
          </cell>
        </row>
        <row r="3780">
          <cell r="C3780" t="str">
            <v>------------Đội Quản lý nợ và cưỡng chế nợ thuế (151234)</v>
          </cell>
        </row>
        <row r="3781">
          <cell r="C3781" t="str">
            <v>------------Đội Tổng hợp - Nghiệp vụ - Dự toán - Pháp chế (151235)</v>
          </cell>
        </row>
        <row r="3782">
          <cell r="C3782" t="str">
            <v>------------Đội Hành chính - Nhân sự - Tài vụ - Ấn chỉ (151236)</v>
          </cell>
        </row>
        <row r="3783">
          <cell r="C3783" t="str">
            <v>------------Đội trước bạ và thu khác (151237)</v>
          </cell>
        </row>
        <row r="3784">
          <cell r="C3784" t="str">
            <v>------------Một số Đội thuế liên phường, xã (151238)</v>
          </cell>
        </row>
        <row r="3785">
          <cell r="C3785" t="str">
            <v>-----------Chi cục Thuế huyện Vân Đồn (12341)</v>
          </cell>
        </row>
        <row r="3786">
          <cell r="C3786" t="str">
            <v>------------Đội Tuyên truyền - hỗ trợ người nộp thuế (151271)</v>
          </cell>
        </row>
        <row r="3787">
          <cell r="C3787" t="str">
            <v>------------Đội Kê khai - Kế toán thuế và Tin học (151272)</v>
          </cell>
        </row>
        <row r="3788">
          <cell r="C3788" t="str">
            <v>------------Đội Kiểm tra nội bộ (151273)</v>
          </cell>
        </row>
        <row r="3789">
          <cell r="C3789" t="str">
            <v>------------Đội Quản lý nợ và cưỡng chế nợ thuế (151274)</v>
          </cell>
        </row>
        <row r="3790">
          <cell r="C3790" t="str">
            <v>------------Đội Tổng hợp - Nghiệp vụ - Dự toán - Pháp chế (151275)</v>
          </cell>
        </row>
        <row r="3791">
          <cell r="C3791" t="str">
            <v>------------Đội Hành chính - Nhân sự - Tài vụ - Ấn chỉ (151276)</v>
          </cell>
        </row>
        <row r="3792">
          <cell r="C3792" t="str">
            <v>------------Đội trước bạ và thu khác (151277)</v>
          </cell>
        </row>
        <row r="3793">
          <cell r="C3793" t="str">
            <v>------------Một số Đội thuế liên phường, xã (151278)</v>
          </cell>
        </row>
        <row r="3794">
          <cell r="C3794" t="str">
            <v>-----------Chi cục Thuế huyện Cô Tô (12342)</v>
          </cell>
        </row>
        <row r="3795">
          <cell r="C3795" t="str">
            <v>------------Đội Tuyên truyền - hỗ trợ người nộp thuế (151279)</v>
          </cell>
        </row>
        <row r="3796">
          <cell r="C3796" t="str">
            <v>------------Đội Kê khai - Kế toán thuế và Tin học (151280)</v>
          </cell>
        </row>
        <row r="3797">
          <cell r="C3797" t="str">
            <v>------------Đội Kiểm tra nội bộ (151281)</v>
          </cell>
        </row>
        <row r="3798">
          <cell r="C3798" t="str">
            <v>------------Đội Quản lý nợ và cưỡng chế nợ thuế (151282)</v>
          </cell>
        </row>
        <row r="3799">
          <cell r="C3799" t="str">
            <v>------------Đội Tổng hợp - Nghiệp vụ - Dự toán - Pháp chế (151283)</v>
          </cell>
        </row>
        <row r="3800">
          <cell r="C3800" t="str">
            <v>------------Đội Hành chính - Nhân sự - Tài vụ - Ấn chỉ (151284)</v>
          </cell>
        </row>
        <row r="3801">
          <cell r="C3801" t="str">
            <v>------------Đội trước bạ và thu khác (151285)</v>
          </cell>
        </row>
        <row r="3802">
          <cell r="C3802" t="str">
            <v>------------Một số Đội thuế liên phường, xã (151286)</v>
          </cell>
        </row>
        <row r="3803">
          <cell r="C3803" t="str">
            <v>-----------Chi cục Thuế khu vực Hải Hà - Đầm Hà (5902)</v>
          </cell>
        </row>
        <row r="3804">
          <cell r="C3804" t="str">
            <v>------------Đội Hành chính - Nhân sự - Tài vụ - Quản trị - Ấn chỉ (5903)</v>
          </cell>
        </row>
        <row r="3805">
          <cell r="C3805" t="str">
            <v>------------Đội Nghiệp vụ quản lý thuế (5904)</v>
          </cell>
        </row>
        <row r="3806">
          <cell r="C3806" t="str">
            <v>------------Đội Kiểm tra thuế (5905)</v>
          </cell>
        </row>
        <row r="3807">
          <cell r="C3807" t="str">
            <v>------------Đội quản lý thuế liên xã, thị trấn số 1 (5906)</v>
          </cell>
        </row>
        <row r="3808">
          <cell r="C3808" t="str">
            <v>------------Đội quản lý thuế liên xã, thị trấn số 2 (5907)</v>
          </cell>
        </row>
        <row r="3809">
          <cell r="C3809" t="str">
            <v>---------Cục Thuế Tỉnh Điện Biên (2128)</v>
          </cell>
        </row>
        <row r="3810">
          <cell r="C3810" t="str">
            <v>-----------Lãnh đạo Cục (6000)</v>
          </cell>
        </row>
        <row r="3811">
          <cell r="C3811" t="str">
            <v>-----------Văn phòng Cục (5993)</v>
          </cell>
        </row>
        <row r="3812">
          <cell r="C3812" t="str">
            <v>-----------Phòng Nghiệp vụ - Dự toán - Pháp chế (5983)</v>
          </cell>
        </row>
        <row r="3813">
          <cell r="C3813" t="str">
            <v>-----------Phòng Quản lý nợ và cưỡng chế nợ thuế (5984)</v>
          </cell>
        </row>
        <row r="3814">
          <cell r="C3814" t="str">
            <v>-----------Phòng Kê khai và Kế toán thuế (5991)</v>
          </cell>
        </row>
        <row r="3815">
          <cell r="C3815" t="str">
            <v>-----------Phòng Kiểm tra nội bộ (5986)</v>
          </cell>
        </row>
        <row r="3816">
          <cell r="C3816" t="str">
            <v>-----------Phòng Tổ chức cán bộ (5998)</v>
          </cell>
        </row>
        <row r="3817">
          <cell r="C3817" t="str">
            <v>-----------Phòng Công nghệ thông tin (5990)</v>
          </cell>
        </row>
        <row r="3818">
          <cell r="C3818" t="str">
            <v>-----------Phòng Tuyên truyền - Hỗ trợ người nộp thuế (5995)</v>
          </cell>
        </row>
        <row r="3819">
          <cell r="C3819" t="str">
            <v>-----------Phòng Thanh tra - Kiểm tra (5976)</v>
          </cell>
        </row>
        <row r="3820">
          <cell r="C3820" t="str">
            <v>-----------Bộ phận Thường trực Đảng- Công đoàn Ngành (5985)</v>
          </cell>
        </row>
        <row r="3821">
          <cell r="C3821" t="str">
            <v>-----------Phòng Quản lý Thuế thu nhập cá nhân (5987)</v>
          </cell>
        </row>
        <row r="3822">
          <cell r="C3822" t="str">
            <v>-----------Phòng Tin học (5992)</v>
          </cell>
        </row>
        <row r="3823">
          <cell r="C3823" t="str">
            <v>-----------Phòng Kiểm tra Thuế (5994)</v>
          </cell>
        </row>
        <row r="3824">
          <cell r="C3824" t="str">
            <v>-----------Phòng Tổng hợp - Nghiệp vụ - Dự toán (5996)</v>
          </cell>
        </row>
        <row r="3825">
          <cell r="C3825" t="str">
            <v>-----------Phòng Thanh tra Thuế (5997)</v>
          </cell>
        </row>
        <row r="3826">
          <cell r="C3826" t="str">
            <v>-----------Phòng Tổng hợp và dự toán (151336)</v>
          </cell>
        </row>
        <row r="3827">
          <cell r="C3827" t="str">
            <v>-----------Phòng Thanh tra (151337)</v>
          </cell>
        </row>
        <row r="3828">
          <cell r="C3828" t="str">
            <v>-----------Phòng Hành chính - Quản trị - Tài vụ (151338)</v>
          </cell>
        </row>
        <row r="3829">
          <cell r="C3829" t="str">
            <v>-----------Phòng Hành chính - Quản trị - Tài vụ -Ấn chỉ (151339)</v>
          </cell>
        </row>
        <row r="3830">
          <cell r="C3830" t="str">
            <v>-----------Chi cục Thuế Huyện Mường Chà (2132)</v>
          </cell>
        </row>
        <row r="3831">
          <cell r="C3831" t="str">
            <v>------------Đội Tuyên truyền - hỗ trợ người nộp thuế (151340)</v>
          </cell>
        </row>
        <row r="3832">
          <cell r="C3832" t="str">
            <v>------------Đội Kê khai - Kế toán thuế và Tin học (151341)</v>
          </cell>
        </row>
        <row r="3833">
          <cell r="C3833" t="str">
            <v>------------Đội Kiểm tra nội bộ (151342)</v>
          </cell>
        </row>
        <row r="3834">
          <cell r="C3834" t="str">
            <v>------------Đội Quản lý nợ và cưỡng chế nợ thuế (151343)</v>
          </cell>
        </row>
        <row r="3835">
          <cell r="C3835" t="str">
            <v>------------Đội Tổng hợp - Nghiệp vụ - Dự toán - Pháp chế (151344)</v>
          </cell>
        </row>
        <row r="3836">
          <cell r="C3836" t="str">
            <v>------------Đội Hành chính - Nhân sự - Tài vụ - Ấn chỉ (151345)</v>
          </cell>
        </row>
        <row r="3837">
          <cell r="C3837" t="str">
            <v>------------Đội trước bạ và thu khác (151346)</v>
          </cell>
        </row>
        <row r="3838">
          <cell r="C3838" t="str">
            <v>------------Một số Đội thuế liên phường, xã (151347)</v>
          </cell>
        </row>
        <row r="3839">
          <cell r="C3839" t="str">
            <v>-----------Chi cục Thuế huyện Nậm Pồ (2138)</v>
          </cell>
        </row>
        <row r="3840">
          <cell r="C3840" t="str">
            <v>------------Đội Tuyên truyền - hỗ trợ người nộp thuế (151348)</v>
          </cell>
        </row>
        <row r="3841">
          <cell r="C3841" t="str">
            <v>------------Đội Kê khai - Kế toán thuế và Tin học (151349)</v>
          </cell>
        </row>
        <row r="3842">
          <cell r="C3842" t="str">
            <v>------------Đội Kiểm tra nội bộ (151361)</v>
          </cell>
        </row>
        <row r="3843">
          <cell r="C3843" t="str">
            <v>------------Đội Quản lý nợ và cưỡng chế nợ thuế (151362)</v>
          </cell>
        </row>
        <row r="3844">
          <cell r="C3844" t="str">
            <v>------------Đội Tổng hợp - Nghiệp vụ - Dự toán - Pháp chế (151363)</v>
          </cell>
        </row>
        <row r="3845">
          <cell r="C3845" t="str">
            <v>------------Đội Hành chính - Nhân sự - Tài vụ - Ấn chỉ (151364)</v>
          </cell>
        </row>
        <row r="3846">
          <cell r="C3846" t="str">
            <v>------------Đội trước bạ và thu khác (151365)</v>
          </cell>
        </row>
        <row r="3847">
          <cell r="C3847" t="str">
            <v>------------Một số Đội thuế liên phường, xã (151366)</v>
          </cell>
        </row>
        <row r="3848">
          <cell r="C3848" t="str">
            <v>-----------Chi cục Thuế Huyện Điện Biên (2135)</v>
          </cell>
        </row>
        <row r="3849">
          <cell r="C3849" t="str">
            <v>------------Đội Tuyên truyền - hỗ trợ người nộp thuế (151367)</v>
          </cell>
        </row>
        <row r="3850">
          <cell r="C3850" t="str">
            <v>------------Đội Kê khai - Kế toán thuế và Tin học (151368)</v>
          </cell>
        </row>
        <row r="3851">
          <cell r="C3851" t="str">
            <v>------------Đội Kiểm tra nội bộ (151369)</v>
          </cell>
        </row>
        <row r="3852">
          <cell r="C3852" t="str">
            <v>------------Đội Quản lý nợ và cưỡng chế nợ thuế (151370)</v>
          </cell>
        </row>
        <row r="3853">
          <cell r="C3853" t="str">
            <v>------------Đội Tổng hợp - Nghiệp vụ - Dự toán - Pháp chế (151371)</v>
          </cell>
        </row>
        <row r="3854">
          <cell r="C3854" t="str">
            <v>------------Đội Hành chính - Nhân sự - Tài vụ - Ấn chỉ (151372)</v>
          </cell>
        </row>
        <row r="3855">
          <cell r="C3855" t="str">
            <v>------------Đội trước bạ và thu khác (151373)</v>
          </cell>
        </row>
        <row r="3856">
          <cell r="C3856" t="str">
            <v>------------Một số Đội thuế liên phường, xã (151374)</v>
          </cell>
        </row>
        <row r="3857">
          <cell r="C3857" t="str">
            <v>-----------Chi cục Thuế Huyện Điện Biên Đông (2136)</v>
          </cell>
        </row>
        <row r="3858">
          <cell r="C3858" t="str">
            <v>------------Đội Tuyên truyền - hỗ trợ người nộp thuế (151375)</v>
          </cell>
        </row>
        <row r="3859">
          <cell r="C3859" t="str">
            <v>------------Đội Kê khai - Kế toán thuế và Tin học (151376)</v>
          </cell>
        </row>
        <row r="3860">
          <cell r="C3860" t="str">
            <v>------------Đội Kiểm tra nội bộ (151377)</v>
          </cell>
        </row>
        <row r="3861">
          <cell r="C3861" t="str">
            <v>------------Đội Quản lý nợ và cưỡng chế nợ thuế (151378)</v>
          </cell>
        </row>
        <row r="3862">
          <cell r="C3862" t="str">
            <v>------------Đội Tổng hợp - Nghiệp vụ - Dự toán - Pháp chế (151379)</v>
          </cell>
        </row>
        <row r="3863">
          <cell r="C3863" t="str">
            <v>------------Đội Hành chính - Nhân sự - Tài vụ - Ấn chỉ (151380)</v>
          </cell>
        </row>
        <row r="3864">
          <cell r="C3864" t="str">
            <v>------------Đội trước bạ và thu khác (151381)</v>
          </cell>
        </row>
        <row r="3865">
          <cell r="C3865" t="str">
            <v>------------Một số Đội thuế liên phường, xã (151440)</v>
          </cell>
        </row>
        <row r="3866">
          <cell r="C3866" t="str">
            <v>-----------Chi cục Thuế huyện Mường Nhé (2131)</v>
          </cell>
        </row>
        <row r="3867">
          <cell r="C3867" t="str">
            <v>------------Đội Tuyên truyền - hỗ trợ người nộp thuế (151441)</v>
          </cell>
        </row>
        <row r="3868">
          <cell r="C3868" t="str">
            <v>------------Đội Kê khai - Kế toán thuế và Tin học (151442)</v>
          </cell>
        </row>
        <row r="3869">
          <cell r="C3869" t="str">
            <v>------------Đội Kiểm tra nội bộ (151443)</v>
          </cell>
        </row>
        <row r="3870">
          <cell r="C3870" t="str">
            <v>------------Đội Quản lý nợ và cưỡng chế nợ thuế (151444)</v>
          </cell>
        </row>
        <row r="3871">
          <cell r="C3871" t="str">
            <v>------------Đội Tổng hợp - Nghiệp vụ - Dự toán - Pháp chế (151445)</v>
          </cell>
        </row>
        <row r="3872">
          <cell r="C3872" t="str">
            <v>------------Đội Hành chính - Nhân sự - Tài vụ - Ấn chỉ (151446)</v>
          </cell>
        </row>
        <row r="3873">
          <cell r="C3873" t="str">
            <v>------------Đội trước bạ và thu khác (151447)</v>
          </cell>
        </row>
        <row r="3874">
          <cell r="C3874" t="str">
            <v>------------Một số Đội thuế liên phường, xã (151448)</v>
          </cell>
        </row>
        <row r="3875">
          <cell r="C3875" t="str">
            <v>-----------Chi cục Thuế khu vực Mường Chà - Mường Lay (12344)</v>
          </cell>
        </row>
        <row r="3876">
          <cell r="C3876" t="str">
            <v>------------Đội Tuyên truyền - hỗ trợ người nộp thuế (151449)</v>
          </cell>
        </row>
        <row r="3877">
          <cell r="C3877" t="str">
            <v>------------Đội Kê khai - Kế toán thuế và Tin học (151450)</v>
          </cell>
        </row>
        <row r="3878">
          <cell r="C3878" t="str">
            <v>------------Đội Kiểm tra nội bộ (151451)</v>
          </cell>
        </row>
        <row r="3879">
          <cell r="C3879" t="str">
            <v>------------Đội Quản lý nợ và cưỡng chế nợ thuế (151452)</v>
          </cell>
        </row>
        <row r="3880">
          <cell r="C3880" t="str">
            <v>------------Đội Tổng hợp - Nghiệp vụ - Dự toán - Pháp chế (151453)</v>
          </cell>
        </row>
        <row r="3881">
          <cell r="C3881" t="str">
            <v>------------Đội Hành chính - Nhân sự - Tài vụ - Ấn chỉ (151454)</v>
          </cell>
        </row>
        <row r="3882">
          <cell r="C3882" t="str">
            <v>------------Đội trước bạ và thu khác (151455)</v>
          </cell>
        </row>
        <row r="3883">
          <cell r="C3883" t="str">
            <v>------------Một số Đội thuế liên phường, xã (151456)</v>
          </cell>
        </row>
        <row r="3884">
          <cell r="C3884" t="str">
            <v>-----------Chi cục Thuế khu vực thành phố Điện Biên Phủ - Mường Ảng (12345)</v>
          </cell>
        </row>
        <row r="3885">
          <cell r="C3885" t="str">
            <v>------------Đội Tuyên truyền - hỗ trợ người nộp thuế (151457)</v>
          </cell>
        </row>
        <row r="3886">
          <cell r="C3886" t="str">
            <v>------------Đội Kê khai - Kế toán thuế và Tin học (151458)</v>
          </cell>
        </row>
        <row r="3887">
          <cell r="C3887" t="str">
            <v>------------Đội Kiểm tra nội bộ (151514)</v>
          </cell>
        </row>
        <row r="3888">
          <cell r="C3888" t="str">
            <v>------------Đội Quản lý nợ và cưỡng chế nợ thuế (151515)</v>
          </cell>
        </row>
        <row r="3889">
          <cell r="C3889" t="str">
            <v>------------Đội Tổng hợp - Nghiệp vụ - Dự toán - Pháp chế (151516)</v>
          </cell>
        </row>
        <row r="3890">
          <cell r="C3890" t="str">
            <v>------------Đội Hành chính - Nhân sự - Tài vụ - Ấn chỉ (151517)</v>
          </cell>
        </row>
        <row r="3891">
          <cell r="C3891" t="str">
            <v>------------Đội trước bạ và thu khác (151518)</v>
          </cell>
        </row>
        <row r="3892">
          <cell r="C3892" t="str">
            <v>------------Một số Đội thuế liên phường, xã (151519)</v>
          </cell>
        </row>
        <row r="3893">
          <cell r="C3893" t="str">
            <v>-----------Chi Cục Thuế khu vực Tuần Giáo - Tủa Chùa (12346)</v>
          </cell>
        </row>
        <row r="3894">
          <cell r="C3894" t="str">
            <v>------------Đội Tuyên truyền - hỗ trợ người nộp thuế (151520)</v>
          </cell>
        </row>
        <row r="3895">
          <cell r="C3895" t="str">
            <v>------------Đội Kê khai - Kế toán thuế và Tin học (151521)</v>
          </cell>
        </row>
        <row r="3896">
          <cell r="C3896" t="str">
            <v>------------Đội Kiểm tra nội bộ (151522)</v>
          </cell>
        </row>
        <row r="3897">
          <cell r="C3897" t="str">
            <v>------------Đội Quản lý nợ và cưỡng chế nợ thuế (151523)</v>
          </cell>
        </row>
        <row r="3898">
          <cell r="C3898" t="str">
            <v>------------Đội Tổng hợp - Nghiệp vụ - Dự toán - Pháp chế (151524)</v>
          </cell>
        </row>
        <row r="3899">
          <cell r="C3899" t="str">
            <v>------------Đội Hành chính - Nhân sự - Tài vụ - Ấn chỉ (151525)</v>
          </cell>
        </row>
        <row r="3900">
          <cell r="C3900" t="str">
            <v>------------Đội trước bạ và thu khác (151526)</v>
          </cell>
        </row>
        <row r="3901">
          <cell r="C3901" t="str">
            <v>------------Một số Đội thuế liên phường, xã (151527)</v>
          </cell>
        </row>
        <row r="3902">
          <cell r="C3902" t="str">
            <v>-----------Chi cục Thuế Thành phố Điện Biên Phủ (2129)</v>
          </cell>
        </row>
        <row r="3903">
          <cell r="C3903" t="str">
            <v>------------Đội Tuyên truyền - hỗ trợ người nộp thuế (151528)</v>
          </cell>
        </row>
        <row r="3904">
          <cell r="C3904" t="str">
            <v>------------Đội Kê khai - Kế toán thuế và Tin học (151529)</v>
          </cell>
        </row>
        <row r="3905">
          <cell r="C3905" t="str">
            <v>------------Đội Kiểm tra nội bộ (151530)</v>
          </cell>
        </row>
        <row r="3906">
          <cell r="C3906" t="str">
            <v>------------Đội Quản lý nợ và cưỡng chế nợ thuế (151531)</v>
          </cell>
        </row>
        <row r="3907">
          <cell r="C3907" t="str">
            <v>------------Đội Tổng hợp - Nghiệp vụ - Dự toán - Pháp chế (151532)</v>
          </cell>
        </row>
        <row r="3908">
          <cell r="C3908" t="str">
            <v>------------Đội Hành chính - Nhân sự - Tài vụ - Ấn chỉ (151533)</v>
          </cell>
        </row>
        <row r="3909">
          <cell r="C3909" t="str">
            <v>------------Đội trước bạ và thu khác (150805)</v>
          </cell>
        </row>
        <row r="3910">
          <cell r="C3910" t="str">
            <v>------------Một số Đội thuế liên phường, xã (150806)</v>
          </cell>
        </row>
        <row r="3911">
          <cell r="C3911" t="str">
            <v>-----------Chi cục Thuế thị xã Mường Lay (2130)</v>
          </cell>
        </row>
        <row r="3912">
          <cell r="C3912" t="str">
            <v>------------Đội Tuyên truyền - hỗ trợ người nộp thuế (150807)</v>
          </cell>
        </row>
        <row r="3913">
          <cell r="C3913" t="str">
            <v>------------Đội Kê khai - Kế toán thuế và Tin học (150808)</v>
          </cell>
        </row>
        <row r="3914">
          <cell r="C3914" t="str">
            <v>------------Đội Kiểm tra nội bộ (150809)</v>
          </cell>
        </row>
        <row r="3915">
          <cell r="C3915" t="str">
            <v>------------Đội Quản lý nợ và cưỡng chế nợ thuế (150810)</v>
          </cell>
        </row>
        <row r="3916">
          <cell r="C3916" t="str">
            <v>------------Đội Tổng hợp - Nghiệp vụ - Dự toán - Pháp chế (150811)</v>
          </cell>
        </row>
        <row r="3917">
          <cell r="C3917" t="str">
            <v>------------Đội Hành chính - Nhân sự - Tài vụ - Ấn chỉ (150812)</v>
          </cell>
        </row>
        <row r="3918">
          <cell r="C3918" t="str">
            <v>------------Đội trước bạ và thu khác (150813)</v>
          </cell>
        </row>
        <row r="3919">
          <cell r="C3919" t="str">
            <v>------------Một số Đội thuế liên phường, xã (150814)</v>
          </cell>
        </row>
        <row r="3920">
          <cell r="C3920" t="str">
            <v>-----------Chi cục Thuế Huyện Tủa Chùa (2133)</v>
          </cell>
        </row>
        <row r="3921">
          <cell r="C3921" t="str">
            <v>------------Đội Tuyên truyền - hỗ trợ người nộp thuế (150815)</v>
          </cell>
        </row>
        <row r="3922">
          <cell r="C3922" t="str">
            <v>------------Đội Kê khai - Kế toán thuế và Tin học (150816)</v>
          </cell>
        </row>
        <row r="3923">
          <cell r="C3923" t="str">
            <v>------------Đội Kiểm tra nội bộ (150817)</v>
          </cell>
        </row>
        <row r="3924">
          <cell r="C3924" t="str">
            <v>------------Đội Quản lý nợ và cưỡng chế nợ thuế (150818)</v>
          </cell>
        </row>
        <row r="3925">
          <cell r="C3925" t="str">
            <v>------------Đội Tổng hợp - Nghiệp vụ - Dự toán - Pháp chế (150819)</v>
          </cell>
        </row>
        <row r="3926">
          <cell r="C3926" t="str">
            <v>------------Đội Hành chính - Nhân sự - Tài vụ - Ấn chỉ (150820)</v>
          </cell>
        </row>
        <row r="3927">
          <cell r="C3927" t="str">
            <v>------------Đội trước bạ và thu khác (150821)</v>
          </cell>
        </row>
        <row r="3928">
          <cell r="C3928" t="str">
            <v>------------Một số Đội thuế liên phường, xã (150822)</v>
          </cell>
        </row>
        <row r="3929">
          <cell r="C3929" t="str">
            <v>-----------Chi cục Thuế Huyện Tuần Giáo (2134)</v>
          </cell>
        </row>
        <row r="3930">
          <cell r="C3930" t="str">
            <v>------------Đội Tuyên truyền - hỗ trợ người nộp thuế (150823)</v>
          </cell>
        </row>
        <row r="3931">
          <cell r="C3931" t="str">
            <v>------------Đội Kê khai - Kế toán thuế và Tin học (150875)</v>
          </cell>
        </row>
        <row r="3932">
          <cell r="C3932" t="str">
            <v>------------Đội Kiểm tra nội bộ (150876)</v>
          </cell>
        </row>
        <row r="3933">
          <cell r="C3933" t="str">
            <v>------------Đội Quản lý nợ và cưỡng chế nợ thuế (150877)</v>
          </cell>
        </row>
        <row r="3934">
          <cell r="C3934" t="str">
            <v>------------Đội Tổng hợp - Nghiệp vụ - Dự toán - Pháp chế (150878)</v>
          </cell>
        </row>
        <row r="3935">
          <cell r="C3935" t="str">
            <v>------------Đội Hành chính - Nhân sự - Tài vụ - Ấn chỉ (150879)</v>
          </cell>
        </row>
        <row r="3936">
          <cell r="C3936" t="str">
            <v>------------Đội trước bạ và thu khác (150880)</v>
          </cell>
        </row>
        <row r="3937">
          <cell r="C3937" t="str">
            <v>------------Một số Đội thuế liên phường, xã (150881)</v>
          </cell>
        </row>
        <row r="3938">
          <cell r="C3938" t="str">
            <v>-----------Chi cục Thuế huyện Mường Ảng (2137)</v>
          </cell>
        </row>
        <row r="3939">
          <cell r="C3939" t="str">
            <v>------------Đội Tuyên truyền - hỗ trợ người nộp thuế (150882)</v>
          </cell>
        </row>
        <row r="3940">
          <cell r="C3940" t="str">
            <v>------------Đội Kê khai - Kế toán thuế và Tin học (150883)</v>
          </cell>
        </row>
        <row r="3941">
          <cell r="C3941" t="str">
            <v>------------Đội Kiểm tra nội bộ (150884)</v>
          </cell>
        </row>
        <row r="3942">
          <cell r="C3942" t="str">
            <v>------------Đội Quản lý nợ và cưỡng chế nợ thuế (150885)</v>
          </cell>
        </row>
        <row r="3943">
          <cell r="C3943" t="str">
            <v>------------Đội Tổng hợp - Nghiệp vụ - Dự toán - Pháp chế (150886)</v>
          </cell>
        </row>
        <row r="3944">
          <cell r="C3944" t="str">
            <v>------------Đội Hành chính - Nhân sự - Tài vụ - Ấn chỉ (150887)</v>
          </cell>
        </row>
        <row r="3945">
          <cell r="C3945" t="str">
            <v>------------Đội trước bạ và thu khác (150888)</v>
          </cell>
        </row>
        <row r="3946">
          <cell r="C3946" t="str">
            <v>------------Một số Đội thuế liên phường, xã (150889)</v>
          </cell>
        </row>
        <row r="3947">
          <cell r="C3947" t="str">
            <v>-----------Chi cục Thuế huyện Mường Chà (12343)</v>
          </cell>
        </row>
        <row r="3948">
          <cell r="C3948" t="str">
            <v>------------Đội Tuyên truyền - hỗ trợ người nộp thuế (150890)</v>
          </cell>
        </row>
        <row r="3949">
          <cell r="C3949" t="str">
            <v>------------Đội Kê khai - Kế toán thuế và Tin học (150891)</v>
          </cell>
        </row>
        <row r="3950">
          <cell r="C3950" t="str">
            <v>------------Đội Kiểm tra nội bộ (150892)</v>
          </cell>
        </row>
        <row r="3951">
          <cell r="C3951" t="str">
            <v>------------Đội Quản lý nợ và cưỡng chế nợ thuế (150893)</v>
          </cell>
        </row>
        <row r="3952">
          <cell r="C3952" t="str">
            <v>------------Đội Tổng hợp - Nghiệp vụ - Dự toán - Pháp chế (150894)</v>
          </cell>
        </row>
        <row r="3953">
          <cell r="C3953" t="str">
            <v>------------Đội Hành chính - Nhân sự - Tài vụ - Ấn chỉ (150895)</v>
          </cell>
        </row>
        <row r="3954">
          <cell r="C3954" t="str">
            <v>------------Đội trước bạ và thu khác (150949)</v>
          </cell>
        </row>
        <row r="3955">
          <cell r="C3955" t="str">
            <v>------------Một số Đội thuế liên phường, xã (150950)</v>
          </cell>
        </row>
        <row r="3956">
          <cell r="C3956" t="str">
            <v>---------Cục thuế tỉnh Lai Châu (2139)</v>
          </cell>
        </row>
        <row r="3957">
          <cell r="C3957" t="str">
            <v>-----------Lãnh đạo Cục (6010)</v>
          </cell>
        </row>
        <row r="3958">
          <cell r="C3958" t="str">
            <v>-----------Văn phòng Cục (6015)</v>
          </cell>
        </row>
        <row r="3959">
          <cell r="C3959" t="str">
            <v>-----------Phòng Tổ Chức Cán Bộ (6011)</v>
          </cell>
        </row>
        <row r="3960">
          <cell r="C3960" t="str">
            <v>-----------Phòng Kê Khai Kế Toán Thuế (6009)</v>
          </cell>
        </row>
        <row r="3961">
          <cell r="C3961" t="str">
            <v>-----------Phòng Tuyên truyền Hỗ trợ Người nộp thuế (6012)</v>
          </cell>
        </row>
        <row r="3962">
          <cell r="C3962" t="str">
            <v>-----------Phòng ấn chỉ (6013)</v>
          </cell>
        </row>
        <row r="3963">
          <cell r="C3963" t="str">
            <v>-----------Phòng Nghiệp vụ - Dự toán - Pháp chế (6014)</v>
          </cell>
        </row>
        <row r="3964">
          <cell r="C3964" t="str">
            <v>-----------Phòng Công nghệ thông tin (6016)</v>
          </cell>
        </row>
        <row r="3965">
          <cell r="C3965" t="str">
            <v>-----------Phòng Quản lý nợ và Cưỡng chế thuế (6008)</v>
          </cell>
        </row>
        <row r="3966">
          <cell r="C3966" t="str">
            <v>-----------Phòng Kiểm tra nội bộ (6007)</v>
          </cell>
        </row>
        <row r="3967">
          <cell r="C3967" t="str">
            <v>-----------Phòng Thanh tra - Kiểm tra (6005)</v>
          </cell>
        </row>
        <row r="3968">
          <cell r="C3968" t="str">
            <v>-----------Phòng Tổng hợp và dự toán (150951)</v>
          </cell>
        </row>
        <row r="3969">
          <cell r="C3969" t="str">
            <v>-----------Phòng Thanh tra (150952)</v>
          </cell>
        </row>
        <row r="3970">
          <cell r="C3970" t="str">
            <v>-----------Phòng Hành chính - Quản trị - Tài vụ (150953)</v>
          </cell>
        </row>
        <row r="3971">
          <cell r="C3971" t="str">
            <v>-----------Phòng Kiểm tra thuế (150954)</v>
          </cell>
        </row>
        <row r="3972">
          <cell r="C3972" t="str">
            <v>-----------Phòng Thanh tra thuế (150955)</v>
          </cell>
        </row>
        <row r="3973">
          <cell r="C3973" t="str">
            <v>-----------Phòng Quản lý thuế Thu nhập cá nhân (150956)</v>
          </cell>
        </row>
        <row r="3974">
          <cell r="C3974" t="str">
            <v>-----------Phòng Tổng hợp - Nghiệp vụ - Dự toán (150982)</v>
          </cell>
        </row>
        <row r="3975">
          <cell r="C3975" t="str">
            <v>-----------Phòng Hành chính - Quản trị - Tài vụ -Ấn chỉ (150983)</v>
          </cell>
        </row>
        <row r="3976">
          <cell r="C3976" t="str">
            <v>-----------Phòng Tin học (150984)</v>
          </cell>
        </row>
        <row r="3977">
          <cell r="C3977" t="str">
            <v>-----------Chi Cục thuế huyện Mường Tè (2141)</v>
          </cell>
        </row>
        <row r="3978">
          <cell r="C3978" t="str">
            <v>-------------Đội Tuyên truyền - hỗ trợ người nộp thuế (150985)</v>
          </cell>
        </row>
        <row r="3979">
          <cell r="C3979" t="str">
            <v>-------------Đội Kê khai - Kế toán thuế và Tin học (150986)</v>
          </cell>
        </row>
        <row r="3980">
          <cell r="C3980" t="str">
            <v>-------------Đội Kiểm tra nội bộ (150987)</v>
          </cell>
        </row>
        <row r="3981">
          <cell r="C3981" t="str">
            <v>-------------Đội Quản lý nợ và cưỡng chế nợ thuế (150988)</v>
          </cell>
        </row>
        <row r="3982">
          <cell r="C3982" t="str">
            <v>-------------Đội Tổng hợp - Nghiệp vụ - Dự toán - Pháp chế (150989)</v>
          </cell>
        </row>
        <row r="3983">
          <cell r="C3983" t="str">
            <v>-------------Đội Hành chính - Nhân sự - Tài vụ - Ấn chỉ (150990)</v>
          </cell>
        </row>
        <row r="3984">
          <cell r="C3984" t="str">
            <v>-------------Đội trước bạ và thu khác (150991)</v>
          </cell>
        </row>
        <row r="3985">
          <cell r="C3985" t="str">
            <v>-------------Một số Đội thuế liên phường, xã (150992)</v>
          </cell>
        </row>
        <row r="3986">
          <cell r="C3986" t="str">
            <v>-----------Chi Cục thuế Huyện Phong thổ (2143)</v>
          </cell>
        </row>
        <row r="3987">
          <cell r="C3987" t="str">
            <v>-------------Đội Tuyên truyền - hỗ trợ người nộp thuế (150993)</v>
          </cell>
        </row>
        <row r="3988">
          <cell r="C3988" t="str">
            <v>-------------Đội Kê khai - Kế toán thuế và Tin học (150994)</v>
          </cell>
        </row>
        <row r="3989">
          <cell r="C3989" t="str">
            <v>-------------Đội Kiểm tra nội bộ (150995)</v>
          </cell>
        </row>
        <row r="3990">
          <cell r="C3990" t="str">
            <v>-------------Đội Quản lý nợ và cưỡng chế nợ thuế (150996)</v>
          </cell>
        </row>
        <row r="3991">
          <cell r="C3991" t="str">
            <v>-------------Đội Tổng hợp - Nghiệp vụ - Dự toán - Pháp chế (150997)</v>
          </cell>
        </row>
        <row r="3992">
          <cell r="C3992" t="str">
            <v>-------------Đội Hành chính - Nhân sự - Tài vụ - Ấn chỉ (150998)</v>
          </cell>
        </row>
        <row r="3993">
          <cell r="C3993" t="str">
            <v>-------------Đội trước bạ và thu khác (150999)</v>
          </cell>
        </row>
        <row r="3994">
          <cell r="C3994" t="str">
            <v>-------------Một số Đội thuế liên phường, xã (151000)</v>
          </cell>
        </row>
        <row r="3995">
          <cell r="C3995" t="str">
            <v>-----------Chi cục thuế huyện Sìn Hồ (2142)</v>
          </cell>
        </row>
        <row r="3996">
          <cell r="C3996" t="str">
            <v>-------------Đội Tuyên truyền - hỗ trợ người nộp thuế (151001)</v>
          </cell>
        </row>
        <row r="3997">
          <cell r="C3997" t="str">
            <v>-------------Đội Kê khai - Kế toán thuế và Tin học (151028)</v>
          </cell>
        </row>
        <row r="3998">
          <cell r="C3998" t="str">
            <v>-------------Đội Kiểm tra nội bộ (151029)</v>
          </cell>
        </row>
        <row r="3999">
          <cell r="C3999" t="str">
            <v>-------------Đội Quản lý nợ và cưỡng chế nợ thuế (151030)</v>
          </cell>
        </row>
        <row r="4000">
          <cell r="C4000" t="str">
            <v>-------------Đội Tổng hợp - Nghiệp vụ - Dự toán - Pháp chế (151031)</v>
          </cell>
        </row>
        <row r="4001">
          <cell r="C4001" t="str">
            <v>-------------Đội Hành chính - Nhân sự - Tài vụ - Ấn chỉ (151032)</v>
          </cell>
        </row>
        <row r="4002">
          <cell r="C4002" t="str">
            <v>-------------Đội trước bạ và thu khác (151033)</v>
          </cell>
        </row>
        <row r="4003">
          <cell r="C4003" t="str">
            <v>-------------Một số Đội thuế liên phường, xã (151034)</v>
          </cell>
        </row>
        <row r="4004">
          <cell r="C4004" t="str">
            <v>-----------Chi cục Thuế Huyện Nậm Nhùn (2146)</v>
          </cell>
        </row>
        <row r="4005">
          <cell r="C4005" t="str">
            <v>-------------Đội Tuyên truyền - hỗ trợ người nộp thuế (151035)</v>
          </cell>
        </row>
        <row r="4006">
          <cell r="C4006" t="str">
            <v>-------------Đội Kê khai - Kế toán thuế và Tin học (151036)</v>
          </cell>
        </row>
        <row r="4007">
          <cell r="C4007" t="str">
            <v>-------------Đội Kiểm tra nội bộ (151037)</v>
          </cell>
        </row>
        <row r="4008">
          <cell r="C4008" t="str">
            <v>-------------Đội Quản lý nợ và cưỡng chế nợ thuế (151038)</v>
          </cell>
        </row>
        <row r="4009">
          <cell r="C4009" t="str">
            <v>-------------Đội Tổng hợp - Nghiệp vụ - Dự toán - Pháp chế (151039)</v>
          </cell>
        </row>
        <row r="4010">
          <cell r="C4010" t="str">
            <v>-------------Đội Hành chính - Nhân sự - Tài vụ - Ấn chỉ (151040)</v>
          </cell>
        </row>
        <row r="4011">
          <cell r="C4011" t="str">
            <v>-------------Đội trước bạ và thu khác (151041)</v>
          </cell>
        </row>
        <row r="4012">
          <cell r="C4012" t="str">
            <v>-------------Một số Đội thuế liên phường, xã (151042)</v>
          </cell>
        </row>
        <row r="4013">
          <cell r="C4013" t="str">
            <v>-----------Chi cục Thuế khu vực Thành phố Lai Châu - Tam Đường (6017)</v>
          </cell>
        </row>
        <row r="4014">
          <cell r="C4014" t="str">
            <v>-------------Đội Tuyên truyền - hỗ trợ người nộp thuế (151043)</v>
          </cell>
        </row>
        <row r="4015">
          <cell r="C4015" t="str">
            <v>-------------Đội Kê khai - Kế toán thuế và Tin học (151044)</v>
          </cell>
        </row>
        <row r="4016">
          <cell r="C4016" t="str">
            <v>-------------Đội Kiểm tra nội bộ (151045)</v>
          </cell>
        </row>
        <row r="4017">
          <cell r="C4017" t="str">
            <v>-------------Đội Quản lý nợ và cưỡng chế nợ thuế (151046)</v>
          </cell>
        </row>
        <row r="4018">
          <cell r="C4018" t="str">
            <v>-------------Đội Tổng hợp - Nghiệp vụ - Dự toán - Pháp chế (151047)</v>
          </cell>
        </row>
        <row r="4019">
          <cell r="C4019" t="str">
            <v>-------------Đội Hành chính - Nhân sự - Tài vụ - Ấn chỉ (151048)</v>
          </cell>
        </row>
        <row r="4020">
          <cell r="C4020" t="str">
            <v>-------------Đội trước bạ và thu khác (151053)</v>
          </cell>
        </row>
        <row r="4021">
          <cell r="C4021" t="str">
            <v>-------------Một số Đội thuế liên phường, xã (151054)</v>
          </cell>
        </row>
        <row r="4022">
          <cell r="C4022" t="str">
            <v>-----------Chi cục Thuế khu vực Than Uyên - Tân Uyên (6018)</v>
          </cell>
        </row>
        <row r="4023">
          <cell r="C4023" t="str">
            <v>-------------Đội Tuyên truyền - hỗ trợ người nộp thuế (151055)</v>
          </cell>
        </row>
        <row r="4024">
          <cell r="C4024" t="str">
            <v>-------------Đội Kê khai - Kế toán thuế và Tin học (151056)</v>
          </cell>
        </row>
        <row r="4025">
          <cell r="C4025" t="str">
            <v>-------------Đội Kiểm tra nội bộ (151057)</v>
          </cell>
        </row>
        <row r="4026">
          <cell r="C4026" t="str">
            <v>-------------Đội Quản lý nợ và cưỡng chế nợ thuế (151058)</v>
          </cell>
        </row>
        <row r="4027">
          <cell r="C4027" t="str">
            <v>-------------Đội Tổng hợp - Nghiệp vụ - Dự toán - Pháp chế (151059)</v>
          </cell>
        </row>
        <row r="4028">
          <cell r="C4028" t="str">
            <v>-------------Đội Hành chính - Nhân sự - Tài vụ - Ấn chỉ (151060)</v>
          </cell>
        </row>
        <row r="4029">
          <cell r="C4029" t="str">
            <v>-------------Đội trước bạ và thu khác (151061)</v>
          </cell>
        </row>
        <row r="4030">
          <cell r="C4030" t="str">
            <v>-------------Một số Đội thuế liên phường, xã (151062)</v>
          </cell>
        </row>
        <row r="4031">
          <cell r="C4031" t="str">
            <v>-----------Chi cục Thuế huyện Than Uyên (12347)</v>
          </cell>
        </row>
        <row r="4032">
          <cell r="C4032" t="str">
            <v>-------------Đội Tuyên truyền - hỗ trợ người nộp thuế (151063)</v>
          </cell>
        </row>
        <row r="4033">
          <cell r="C4033" t="str">
            <v>-------------Đội Kê khai - Kế toán thuế và Tin học (151064)</v>
          </cell>
        </row>
        <row r="4034">
          <cell r="C4034" t="str">
            <v>-------------Đội Kiểm tra nội bộ (151065)</v>
          </cell>
        </row>
        <row r="4035">
          <cell r="C4035" t="str">
            <v>-------------Đội Quản lý nợ và cưỡng chế nợ thuế (151066)</v>
          </cell>
        </row>
        <row r="4036">
          <cell r="C4036" t="str">
            <v>-------------Đội Tổng hợp - Nghiệp vụ - Dự toán - Pháp chế (151067)</v>
          </cell>
        </row>
        <row r="4037">
          <cell r="C4037" t="str">
            <v>-------------Đội Hành chính - Nhân sự - Tài vụ - Ấn chỉ (151068)</v>
          </cell>
        </row>
        <row r="4038">
          <cell r="C4038" t="str">
            <v>-------------Đội trước bạ và thu khác (151069)</v>
          </cell>
        </row>
        <row r="4039">
          <cell r="C4039" t="str">
            <v>-------------Một số Đội thuế liên phường, xã (151070)</v>
          </cell>
        </row>
        <row r="4040">
          <cell r="C4040" t="str">
            <v>-----------Chi cục Thuế huyện Tân Uyên (12348)</v>
          </cell>
        </row>
        <row r="4041">
          <cell r="C4041" t="str">
            <v>-------------Đội Tuyên truyền - hỗ trợ người nộp thuế (151071)</v>
          </cell>
        </row>
        <row r="4042">
          <cell r="C4042" t="str">
            <v>-------------Đội Kê khai - Kế toán thuế và Tin học (151090)</v>
          </cell>
        </row>
        <row r="4043">
          <cell r="C4043" t="str">
            <v>-------------Đội Kiểm tra nội bộ (151091)</v>
          </cell>
        </row>
        <row r="4044">
          <cell r="C4044" t="str">
            <v>-------------Đội Quản lý nợ và cưỡng chế nợ thuế (151092)</v>
          </cell>
        </row>
        <row r="4045">
          <cell r="C4045" t="str">
            <v>-------------Đội Tổng hợp - Nghiệp vụ - Dự toán - Pháp chế (151093)</v>
          </cell>
        </row>
        <row r="4046">
          <cell r="C4046" t="str">
            <v>-------------Đội Hành chính - Nhân sự - Tài vụ - Ấn chỉ (151094)</v>
          </cell>
        </row>
        <row r="4047">
          <cell r="C4047" t="str">
            <v>-------------Đội trước bạ và thu khác (151095)</v>
          </cell>
        </row>
        <row r="4048">
          <cell r="C4048" t="str">
            <v>-------------Một số Đội thuế liên phường, xã (151096)</v>
          </cell>
        </row>
        <row r="4049">
          <cell r="C4049" t="str">
            <v>-----------Chi cục Thuế Thành phố Lai Châu (12981)</v>
          </cell>
        </row>
        <row r="4050">
          <cell r="C4050" t="str">
            <v>-----------Chi cục thuế huyện Tam Đường (12982)</v>
          </cell>
        </row>
        <row r="4051">
          <cell r="C4051" t="str">
            <v>---------Cục Thuế Tỉnh Sơn La (2148)</v>
          </cell>
        </row>
        <row r="4052">
          <cell r="C4052" t="str">
            <v>-----------Lãnh đạo Cục (6039)</v>
          </cell>
        </row>
        <row r="4053">
          <cell r="C4053" t="str">
            <v>-----------Văn phòng Cục (6038)</v>
          </cell>
        </row>
        <row r="4054">
          <cell r="C4054" t="str">
            <v>-----------Phòng Tổ chức cán bộ (6037)</v>
          </cell>
        </row>
        <row r="4055">
          <cell r="C4055" t="str">
            <v>-----------Phòng Kê khai và Kế toán thuế (6029)</v>
          </cell>
        </row>
        <row r="4056">
          <cell r="C4056" t="str">
            <v>-----------Phòng Quản lý nợ và Cưỡng chế nợ thuế (6032)</v>
          </cell>
        </row>
        <row r="4057">
          <cell r="C4057" t="str">
            <v>-----------Phòng tuyên truyền - Hỗ trợ người nộp thuế (6034)</v>
          </cell>
        </row>
        <row r="4058">
          <cell r="C4058" t="str">
            <v>-----------Phòng Nghiệp vụ - Dự toán - Pháp chế (6035)</v>
          </cell>
        </row>
        <row r="4059">
          <cell r="C4059" t="str">
            <v>-----------Phòng Công nghệ thông tin (6020)</v>
          </cell>
        </row>
        <row r="4060">
          <cell r="C4060" t="str">
            <v>-----------Phòng Quản lý thuế Thu nhập cá nhân (6028)</v>
          </cell>
        </row>
        <row r="4061">
          <cell r="C4061" t="str">
            <v>-----------Phòng kiểm tra nội bộ (6024)</v>
          </cell>
        </row>
        <row r="4062">
          <cell r="C4062" t="str">
            <v>-----------Phòng Thanh tra - Kiểm tra 1 (6026)</v>
          </cell>
        </row>
        <row r="4063">
          <cell r="C4063" t="str">
            <v>-----------Phòng Thanh tra - Kiểm tra 2 (6027)</v>
          </cell>
        </row>
        <row r="4064">
          <cell r="C4064" t="str">
            <v>-----------Phòng Thanh tra - Kiểm tra 3 (6036)</v>
          </cell>
        </row>
        <row r="4065">
          <cell r="C4065" t="str">
            <v>-----------Phòng Thuế trước bạ (6033)</v>
          </cell>
        </row>
        <row r="4066">
          <cell r="C4066" t="str">
            <v>-----------Phòng Tổng hợp và dự toán (149243)</v>
          </cell>
        </row>
        <row r="4067">
          <cell r="C4067" t="str">
            <v>-----------Phòng Thanh tra (149244)</v>
          </cell>
        </row>
        <row r="4068">
          <cell r="C4068" t="str">
            <v>-----------Phòng Hành chính - Quản trị - Tài vụ (149245)</v>
          </cell>
        </row>
        <row r="4069">
          <cell r="C4069" t="str">
            <v>-----------Phòng Kiểm tra thuế (149246)</v>
          </cell>
        </row>
        <row r="4070">
          <cell r="C4070" t="str">
            <v>-----------Phòng Thanh tra thuế (149247)</v>
          </cell>
        </row>
        <row r="4071">
          <cell r="C4071" t="str">
            <v>-----------Phòng Tổng hợp - Nghiệp vụ - Dự toán (149249)</v>
          </cell>
        </row>
        <row r="4072">
          <cell r="C4072" t="str">
            <v>-----------Phòng Hành chính - Quản trị - Tài vụ -Ấn chỉ (149250)</v>
          </cell>
        </row>
        <row r="4073">
          <cell r="C4073" t="str">
            <v>-----------Phòng Tin học (149251)</v>
          </cell>
        </row>
        <row r="4074">
          <cell r="C4074" t="str">
            <v>-----------Chi cục Thuế khu vực thành phố Sơn La - Mường La (2159)</v>
          </cell>
        </row>
        <row r="4075">
          <cell r="C4075" t="str">
            <v>------------Đội Tuyên truyền - hỗ trợ người nộp thuế (149252)</v>
          </cell>
        </row>
        <row r="4076">
          <cell r="C4076" t="str">
            <v>------------Đội Kê khai - Kế toán thuế và Tin học (149253)</v>
          </cell>
        </row>
        <row r="4077">
          <cell r="C4077" t="str">
            <v>------------Đội Kiểm tra nội bộ (149254)</v>
          </cell>
        </row>
        <row r="4078">
          <cell r="C4078" t="str">
            <v>------------Đội Quản lý nợ và cưỡng chế nợ thuế (149255)</v>
          </cell>
        </row>
        <row r="4079">
          <cell r="C4079" t="str">
            <v>------------Đội Tổng hợp - Nghiệp vụ - Dự toán - Pháp chế (149256)</v>
          </cell>
        </row>
        <row r="4080">
          <cell r="C4080" t="str">
            <v>------------Đội Hành chính - Nhân sự - Tài vụ - Ấn chỉ (149257)</v>
          </cell>
        </row>
        <row r="4081">
          <cell r="C4081" t="str">
            <v>------------Đội trước bạ và thu khác (149258)</v>
          </cell>
        </row>
        <row r="4082">
          <cell r="C4082" t="str">
            <v>------------Một số Đội thuế liên phường, xã (149259)</v>
          </cell>
        </row>
        <row r="4083">
          <cell r="C4083" t="str">
            <v>-----------Chi cục Thuế khu vực Thuận Châu - Quỳnh Nhai (2149)</v>
          </cell>
        </row>
        <row r="4084">
          <cell r="C4084" t="str">
            <v>------------Đội Tuyên truyền - hỗ trợ người nộp thuế (149072)</v>
          </cell>
        </row>
        <row r="4085">
          <cell r="C4085" t="str">
            <v>------------Đội Kê khai - Kế toán thuế và Tin học (149073)</v>
          </cell>
        </row>
        <row r="4086">
          <cell r="C4086" t="str">
            <v>------------Đội Kiểm tra nội bộ (149074)</v>
          </cell>
        </row>
        <row r="4087">
          <cell r="C4087" t="str">
            <v>------------Đội Quản lý nợ và cưỡng chế nợ thuế (149075)</v>
          </cell>
        </row>
        <row r="4088">
          <cell r="C4088" t="str">
            <v>------------Đội Tổng hợp - Nghiệp vụ - Dự toán - Pháp chế (149076)</v>
          </cell>
        </row>
        <row r="4089">
          <cell r="C4089" t="str">
            <v>------------Đội Hành chính - Nhân sự - Tài vụ - Ấn chỉ (149077)</v>
          </cell>
        </row>
        <row r="4090">
          <cell r="C4090" t="str">
            <v>------------Đội trước bạ và thu khác (149078)</v>
          </cell>
        </row>
        <row r="4091">
          <cell r="C4091" t="str">
            <v>------------Một số Đội thuế liên phường, xã (149079)</v>
          </cell>
        </row>
        <row r="4092">
          <cell r="C4092" t="str">
            <v>-----------Chi cục Thuế khu vực Phù Yên - Bắc Yên (2152)</v>
          </cell>
        </row>
        <row r="4093">
          <cell r="C4093" t="str">
            <v>------------Đội Tuyên truyền - hỗ trợ người nộp thuế (149080)</v>
          </cell>
        </row>
        <row r="4094">
          <cell r="C4094" t="str">
            <v>------------Đội Kê khai - Kế toán thuế và Tin học (149081)</v>
          </cell>
        </row>
        <row r="4095">
          <cell r="C4095" t="str">
            <v>------------Đội Kiểm tra nội bộ (149082)</v>
          </cell>
        </row>
        <row r="4096">
          <cell r="C4096" t="str">
            <v>------------Đội Quản lý nợ và cưỡng chế nợ thuế (149083)</v>
          </cell>
        </row>
        <row r="4097">
          <cell r="C4097" t="str">
            <v>------------Đội Tổng hợp - Nghiệp vụ - Dự toán - Pháp chế (149084)</v>
          </cell>
        </row>
        <row r="4098">
          <cell r="C4098" t="str">
            <v>------------Đội Hành chính - Nhân sự - Tài vụ - Ấn chỉ (149085)</v>
          </cell>
        </row>
        <row r="4099">
          <cell r="C4099" t="str">
            <v>------------Đội trước bạ và thu khác (149086)</v>
          </cell>
        </row>
        <row r="4100">
          <cell r="C4100" t="str">
            <v>------------Một số Đội thuế liên phường, xã (149087)</v>
          </cell>
        </row>
        <row r="4101">
          <cell r="C4101" t="str">
            <v>-----------Chi cục Thuế khu vực Mộc Châu - Vân Hồ (6025)</v>
          </cell>
        </row>
        <row r="4102">
          <cell r="C4102" t="str">
            <v>------------Đội Tuyên truyền - hỗ trợ người nộp thuế (149088)</v>
          </cell>
        </row>
        <row r="4103">
          <cell r="C4103" t="str">
            <v>------------Đội Kê khai - Kế toán thuế và Tin học (149089)</v>
          </cell>
        </row>
        <row r="4104">
          <cell r="C4104" t="str">
            <v>------------Đội Kiểm tra nội bộ (149090)</v>
          </cell>
        </row>
        <row r="4105">
          <cell r="C4105" t="str">
            <v>------------Đội Quản lý nợ và cưỡng chế nợ thuế (149091)</v>
          </cell>
        </row>
        <row r="4106">
          <cell r="C4106" t="str">
            <v>------------Đội Tổng hợp - Nghiệp vụ - Dự toán - Pháp chế (149092)</v>
          </cell>
        </row>
        <row r="4107">
          <cell r="C4107" t="str">
            <v>------------Đội Hành chính - Nhân sự - Tài vụ - Ấn chỉ (149107)</v>
          </cell>
        </row>
        <row r="4108">
          <cell r="C4108" t="str">
            <v>------------Đội trước bạ và thu khác (149108)</v>
          </cell>
        </row>
        <row r="4109">
          <cell r="C4109" t="str">
            <v>------------Một số Đội thuế liên phường, xã (149109)</v>
          </cell>
        </row>
        <row r="4110">
          <cell r="C4110" t="str">
            <v>-----------Chi cục Thuế khu vực Mai Sơn - Yên Châu (2156)</v>
          </cell>
        </row>
        <row r="4111">
          <cell r="C4111" t="str">
            <v>------------Đội Tuyên truyền - hỗ trợ người nộp thuế (149110)</v>
          </cell>
        </row>
        <row r="4112">
          <cell r="C4112" t="str">
            <v>------------Đội Kê khai - Kế toán thuế và Tin học (149111)</v>
          </cell>
        </row>
        <row r="4113">
          <cell r="C4113" t="str">
            <v>------------Đội Kiểm tra nội bộ (149112)</v>
          </cell>
        </row>
        <row r="4114">
          <cell r="C4114" t="str">
            <v>------------Đội Quản lý nợ và cưỡng chế nợ thuế (149113)</v>
          </cell>
        </row>
        <row r="4115">
          <cell r="C4115" t="str">
            <v>------------Đội Tổng hợp - Nghiệp vụ - Dự toán - Pháp chế (149114)</v>
          </cell>
        </row>
        <row r="4116">
          <cell r="C4116" t="str">
            <v>------------Đội Hành chính - Nhân sự - Tài vụ - Ấn chỉ (149115)</v>
          </cell>
        </row>
        <row r="4117">
          <cell r="C4117" t="str">
            <v>------------Đội trước bạ và thu khác (149116)</v>
          </cell>
        </row>
        <row r="4118">
          <cell r="C4118" t="str">
            <v>------------Một số Đội thuế liên phường, xã (149117)</v>
          </cell>
        </row>
        <row r="4119">
          <cell r="C4119" t="str">
            <v>-----------Chi cục Thuế khu vực Sông Mã - Sốp Cộp (2157)</v>
          </cell>
        </row>
        <row r="4120">
          <cell r="C4120" t="str">
            <v>------------Đội Tuyên truyền - hỗ trợ người nộp thuế (149118)</v>
          </cell>
        </row>
        <row r="4121">
          <cell r="C4121" t="str">
            <v>------------Đội Kê khai - Kế toán thuế và Tin học (149119)</v>
          </cell>
        </row>
        <row r="4122">
          <cell r="C4122" t="str">
            <v>------------Đội Kiểm tra nội bộ (149120)</v>
          </cell>
        </row>
        <row r="4123">
          <cell r="C4123" t="str">
            <v>------------Đội Quản lý nợ và cưỡng chế nợ thuế (149121)</v>
          </cell>
        </row>
        <row r="4124">
          <cell r="C4124" t="str">
            <v>------------Đội Tổng hợp - Nghiệp vụ - Dự toán - Pháp chế (149122)</v>
          </cell>
        </row>
        <row r="4125">
          <cell r="C4125" t="str">
            <v>------------Đội Hành chính - Nhân sự - Tài vụ - Ấn chỉ (149123)</v>
          </cell>
        </row>
        <row r="4126">
          <cell r="C4126" t="str">
            <v>------------Đội trước bạ và thu khác (149124)</v>
          </cell>
        </row>
        <row r="4127">
          <cell r="C4127" t="str">
            <v>------------Một số Đội thuế liên phường, xã (149125)</v>
          </cell>
        </row>
        <row r="4128">
          <cell r="C4128" t="str">
            <v>-----------Chi cục Thuế huyện Mộc Châu (12350)</v>
          </cell>
        </row>
        <row r="4129">
          <cell r="C4129" t="str">
            <v>------------Đội Tuyên truyền - hỗ trợ người nộp thuế (149126)</v>
          </cell>
        </row>
        <row r="4130">
          <cell r="C4130" t="str">
            <v>------------Đội Kê khai - Kế toán thuế và Tin học (149127)</v>
          </cell>
        </row>
        <row r="4131">
          <cell r="C4131" t="str">
            <v>------------Đội Kiểm tra nội bộ (149128)</v>
          </cell>
        </row>
        <row r="4132">
          <cell r="C4132" t="str">
            <v>------------Đội Quản lý nợ và cưỡng chế nợ thuế (149129)</v>
          </cell>
        </row>
        <row r="4133">
          <cell r="C4133" t="str">
            <v>------------Đội Tổng hợp - Nghiệp vụ - Dự toán - Pháp chế (149130)</v>
          </cell>
        </row>
        <row r="4134">
          <cell r="C4134" t="str">
            <v>------------Đội Hành chính - Nhân sự - Tài vụ - Ấn chỉ (149131)</v>
          </cell>
        </row>
        <row r="4135">
          <cell r="C4135" t="str">
            <v>------------Đội trước bạ và thu khác (149132)</v>
          </cell>
        </row>
        <row r="4136">
          <cell r="C4136" t="str">
            <v>------------Một số Đội thuế liên phường, xã (149133)</v>
          </cell>
        </row>
        <row r="4137">
          <cell r="C4137" t="str">
            <v>-----------Chi cục Thuế huyện Vân Hồ (12351)</v>
          </cell>
        </row>
        <row r="4138">
          <cell r="C4138" t="str">
            <v>------------Đội Tuyên truyền - hỗ trợ người nộp thuế (149134)</v>
          </cell>
        </row>
        <row r="4139">
          <cell r="C4139" t="str">
            <v>------------Đội Kê khai - Kế toán thuế và Tin học (149135)</v>
          </cell>
        </row>
        <row r="4140">
          <cell r="C4140" t="str">
            <v>------------Đội Kiểm tra nội bộ (149136)</v>
          </cell>
        </row>
        <row r="4141">
          <cell r="C4141" t="str">
            <v>------------Đội Quản lý nợ và cưỡng chế nợ thuế (149137)</v>
          </cell>
        </row>
        <row r="4142">
          <cell r="C4142" t="str">
            <v>------------Đội Tổng hợp - Nghiệp vụ - Dự toán - Pháp chế (149138)</v>
          </cell>
        </row>
        <row r="4143">
          <cell r="C4143" t="str">
            <v>------------Đội Hành chính - Nhân sự - Tài vụ - Ấn chỉ (149139)</v>
          </cell>
        </row>
        <row r="4144">
          <cell r="C4144" t="str">
            <v>------------Đội trước bạ và thu khác (149140)</v>
          </cell>
        </row>
        <row r="4145">
          <cell r="C4145" t="str">
            <v>------------Một số Đội thuế liên phường, xã (149141)</v>
          </cell>
        </row>
        <row r="4146">
          <cell r="C4146" t="str">
            <v>-----------Chi cục Thuế huyện Sông Mã (12352)</v>
          </cell>
        </row>
        <row r="4147">
          <cell r="C4147" t="str">
            <v>------------Đội Tuyên truyền - hỗ trợ người nộp thuế (149142)</v>
          </cell>
        </row>
        <row r="4148">
          <cell r="C4148" t="str">
            <v>------------Đội Kê khai - Kế toán thuế và Tin học (149143)</v>
          </cell>
        </row>
        <row r="4149">
          <cell r="C4149" t="str">
            <v>------------Đội Kiểm tra nội bộ (149144)</v>
          </cell>
        </row>
        <row r="4150">
          <cell r="C4150" t="str">
            <v>------------Đội Quản lý nợ và cưỡng chế nợ thuế (149145)</v>
          </cell>
        </row>
        <row r="4151">
          <cell r="C4151" t="str">
            <v>------------Đội Tổng hợp - Nghiệp vụ - Dự toán - Pháp chế (149146)</v>
          </cell>
        </row>
        <row r="4152">
          <cell r="C4152" t="str">
            <v>------------Đội Hành chính - Nhân sự - Tài vụ - Ấn chỉ (149147)</v>
          </cell>
        </row>
        <row r="4153">
          <cell r="C4153" t="str">
            <v>------------Đội trước bạ và thu khác (149148)</v>
          </cell>
        </row>
        <row r="4154">
          <cell r="C4154" t="str">
            <v>------------Một số Đội thuế liên phường, xã (149149)</v>
          </cell>
        </row>
        <row r="4155">
          <cell r="C4155" t="str">
            <v>-----------Chi cục Thuế huyện Sốp Cộp (12353)</v>
          </cell>
        </row>
        <row r="4156">
          <cell r="C4156" t="str">
            <v>------------Đội Tuyên truyền - hỗ trợ người nộp thuế (149150)</v>
          </cell>
        </row>
        <row r="4157">
          <cell r="C4157" t="str">
            <v>------------Đội Kê khai - Kế toán thuế và Tin học (149151)</v>
          </cell>
        </row>
        <row r="4158">
          <cell r="C4158" t="str">
            <v>------------Đội Kiểm tra nội bộ (149152)</v>
          </cell>
        </row>
        <row r="4159">
          <cell r="C4159" t="str">
            <v>------------Đội Quản lý nợ và cưỡng chế nợ thuế (149153)</v>
          </cell>
        </row>
        <row r="4160">
          <cell r="C4160" t="str">
            <v>------------Đội Tổng hợp - Nghiệp vụ - Dự toán - Pháp chế (149154)</v>
          </cell>
        </row>
        <row r="4161">
          <cell r="C4161" t="str">
            <v>------------Đội Hành chính - Nhân sự - Tài vụ - Ấn chỉ (149155)</v>
          </cell>
        </row>
        <row r="4162">
          <cell r="C4162" t="str">
            <v>------------Đội trước bạ và thu khác (149156)</v>
          </cell>
        </row>
        <row r="4163">
          <cell r="C4163" t="str">
            <v>------------Một số Đội thuế liên phường, xã (149157)</v>
          </cell>
        </row>
        <row r="4164">
          <cell r="C4164" t="str">
            <v>-----------Chi cục Thuế thành phố Sơn La (12354)</v>
          </cell>
        </row>
        <row r="4165">
          <cell r="C4165" t="str">
            <v>------------Đội Tuyên truyền - hỗ trợ người nộp thuế (149158)</v>
          </cell>
        </row>
        <row r="4166">
          <cell r="C4166" t="str">
            <v>------------Đội Kê khai - Kế toán thuế và Tin học (149159)</v>
          </cell>
        </row>
        <row r="4167">
          <cell r="C4167" t="str">
            <v>------------Đội Kiểm tra nội bộ (149160)</v>
          </cell>
        </row>
        <row r="4168">
          <cell r="C4168" t="str">
            <v>------------Đội Quản lý nợ và cưỡng chế nợ thuế (149161)</v>
          </cell>
        </row>
        <row r="4169">
          <cell r="C4169" t="str">
            <v>------------Đội Tổng hợp - Nghiệp vụ - Dự toán - Pháp chế (149162)</v>
          </cell>
        </row>
        <row r="4170">
          <cell r="C4170" t="str">
            <v>------------Đội Hành chính - Nhân sự - Tài vụ - Ấn chỉ (149163)</v>
          </cell>
        </row>
        <row r="4171">
          <cell r="C4171" t="str">
            <v>------------Đội trước bạ và thu khác (149164)</v>
          </cell>
        </row>
        <row r="4172">
          <cell r="C4172" t="str">
            <v>------------Một số Đội thuế liên phường, xã (149165)</v>
          </cell>
        </row>
        <row r="4173">
          <cell r="C4173" t="str">
            <v>-----------Chi cục Thuế huyện Mường La (12355)</v>
          </cell>
        </row>
        <row r="4174">
          <cell r="C4174" t="str">
            <v>------------Đội Tuyên truyền - hỗ trợ người nộp thuế (149166)</v>
          </cell>
        </row>
        <row r="4175">
          <cell r="C4175" t="str">
            <v>------------Đội Kê khai - Kế toán thuế và Tin học (149167)</v>
          </cell>
        </row>
        <row r="4176">
          <cell r="C4176" t="str">
            <v>------------Đội Kiểm tra nội bộ (149168)</v>
          </cell>
        </row>
        <row r="4177">
          <cell r="C4177" t="str">
            <v>------------Đội Quản lý nợ và cưỡng chế nợ thuế (149169)</v>
          </cell>
        </row>
        <row r="4178">
          <cell r="C4178" t="str">
            <v>------------Đội Tổng hợp - Nghiệp vụ - Dự toán - Pháp chế (149170)</v>
          </cell>
        </row>
        <row r="4179">
          <cell r="C4179" t="str">
            <v>------------Đội Hành chính - Nhân sự - Tài vụ - Ấn chỉ (149171)</v>
          </cell>
        </row>
        <row r="4180">
          <cell r="C4180" t="str">
            <v>------------Đội trước bạ và thu khác (149172)</v>
          </cell>
        </row>
        <row r="4181">
          <cell r="C4181" t="str">
            <v>------------Một số Đội thuế liên phường, xã (149173)</v>
          </cell>
        </row>
        <row r="4182">
          <cell r="C4182" t="str">
            <v>-----------Chi cục Thuế huyện Mai Sơn (12356)</v>
          </cell>
        </row>
        <row r="4183">
          <cell r="C4183" t="str">
            <v>------------Đội Tuyên truyền - hỗ trợ người nộp thuế (149174)</v>
          </cell>
        </row>
        <row r="4184">
          <cell r="C4184" t="str">
            <v>------------Đội Kê khai - Kế toán thuế và Tin học (149175)</v>
          </cell>
        </row>
        <row r="4185">
          <cell r="C4185" t="str">
            <v>------------Đội Kiểm tra nội bộ (149176)</v>
          </cell>
        </row>
        <row r="4186">
          <cell r="C4186" t="str">
            <v>------------Đội Quản lý nợ và cưỡng chế nợ thuế (149177)</v>
          </cell>
        </row>
        <row r="4187">
          <cell r="C4187" t="str">
            <v>------------Đội Tổng hợp - Nghiệp vụ - Dự toán - Pháp chế (149178)</v>
          </cell>
        </row>
        <row r="4188">
          <cell r="C4188" t="str">
            <v>------------Đội Hành chính - Nhân sự - Tài vụ - Ấn chỉ (149179)</v>
          </cell>
        </row>
        <row r="4189">
          <cell r="C4189" t="str">
            <v>------------Đội trước bạ và thu khác (149180)</v>
          </cell>
        </row>
        <row r="4190">
          <cell r="C4190" t="str">
            <v>------------Một số Đội thuế liên phường, xã (149181)</v>
          </cell>
        </row>
        <row r="4191">
          <cell r="C4191" t="str">
            <v>-----------Chi cục Thuế huyện Yên Châu (12357)</v>
          </cell>
        </row>
        <row r="4192">
          <cell r="C4192" t="str">
            <v>------------Đội Tuyên truyền - hỗ trợ người nộp thuế (149182)</v>
          </cell>
        </row>
        <row r="4193">
          <cell r="C4193" t="str">
            <v>------------Đội Kê khai - Kế toán thuế và Tin học (149183)</v>
          </cell>
        </row>
        <row r="4194">
          <cell r="C4194" t="str">
            <v>------------Đội Kiểm tra nội bộ (149184)</v>
          </cell>
        </row>
        <row r="4195">
          <cell r="C4195" t="str">
            <v>------------Đội Quản lý nợ và cưỡng chế nợ thuế (149185)</v>
          </cell>
        </row>
        <row r="4196">
          <cell r="C4196" t="str">
            <v>------------Đội Tổng hợp - Nghiệp vụ - Dự toán - Pháp chế (149186)</v>
          </cell>
        </row>
        <row r="4197">
          <cell r="C4197" t="str">
            <v>------------Đội Hành chính - Nhân sự - Tài vụ - Ấn chỉ (149187)</v>
          </cell>
        </row>
        <row r="4198">
          <cell r="C4198" t="str">
            <v>------------Đội trước bạ và thu khác (149188)</v>
          </cell>
        </row>
        <row r="4199">
          <cell r="C4199" t="str">
            <v>------------Một số Đội thuế liên phường, xã (149189)</v>
          </cell>
        </row>
        <row r="4200">
          <cell r="C4200" t="str">
            <v>-----------Chi cục Thuế huyện Thuận Châu (12358)</v>
          </cell>
        </row>
        <row r="4201">
          <cell r="C4201" t="str">
            <v>------------Đội Tuyên truyền - hỗ trợ người nộp thuế (149190)</v>
          </cell>
        </row>
        <row r="4202">
          <cell r="C4202" t="str">
            <v>------------Đội Kê khai - Kế toán thuế và Tin học (149191)</v>
          </cell>
        </row>
        <row r="4203">
          <cell r="C4203" t="str">
            <v>------------Đội Kiểm tra nội bộ (149192)</v>
          </cell>
        </row>
        <row r="4204">
          <cell r="C4204" t="str">
            <v>------------Đội Quản lý nợ và cưỡng chế nợ thuế (149193)</v>
          </cell>
        </row>
        <row r="4205">
          <cell r="C4205" t="str">
            <v>------------Đội Tổng hợp - Nghiệp vụ - Dự toán - Pháp chế (149194)</v>
          </cell>
        </row>
        <row r="4206">
          <cell r="C4206" t="str">
            <v>------------Đội Hành chính - Nhân sự - Tài vụ - Ấn chỉ (149195)</v>
          </cell>
        </row>
        <row r="4207">
          <cell r="C4207" t="str">
            <v>------------Đội trước bạ và thu khác (149196)</v>
          </cell>
        </row>
        <row r="4208">
          <cell r="C4208" t="str">
            <v>------------Một số Đội thuế liên phường, xã (149197)</v>
          </cell>
        </row>
        <row r="4209">
          <cell r="C4209" t="str">
            <v>-----------Chi cục Thuế huyện Quỳnh Nhai (12359)</v>
          </cell>
        </row>
        <row r="4210">
          <cell r="C4210" t="str">
            <v>------------Đội Tuyên truyền - hỗ trợ người nộp thuế (149198)</v>
          </cell>
        </row>
        <row r="4211">
          <cell r="C4211" t="str">
            <v>------------Đội Kê khai - Kế toán thuế và Tin học (149199)</v>
          </cell>
        </row>
        <row r="4212">
          <cell r="C4212" t="str">
            <v>------------Đội Kiểm tra nội bộ (149200)</v>
          </cell>
        </row>
        <row r="4213">
          <cell r="C4213" t="str">
            <v>------------Đội Quản lý nợ và cưỡng chế nợ thuế (149201)</v>
          </cell>
        </row>
        <row r="4214">
          <cell r="C4214" t="str">
            <v>------------Đội Tổng hợp - Nghiệp vụ - Dự toán - Pháp chế (149202)</v>
          </cell>
        </row>
        <row r="4215">
          <cell r="C4215" t="str">
            <v>------------Đội Hành chính - Nhân sự - Tài vụ - Ấn chỉ (149203)</v>
          </cell>
        </row>
        <row r="4216">
          <cell r="C4216" t="str">
            <v>------------Đội trước bạ và thu khác (149204)</v>
          </cell>
        </row>
        <row r="4217">
          <cell r="C4217" t="str">
            <v>------------Một số Đội thuế liên phường, xã (149205)</v>
          </cell>
        </row>
        <row r="4218">
          <cell r="C4218" t="str">
            <v>-----------Chi cục Thuế huyện Phù Yên (12360)</v>
          </cell>
        </row>
        <row r="4219">
          <cell r="C4219" t="str">
            <v>------------Đội Tuyên truyền - hỗ trợ người nộp thuế (149206)</v>
          </cell>
        </row>
        <row r="4220">
          <cell r="C4220" t="str">
            <v>------------Đội Kê khai - Kế toán thuế và Tin học (149207)</v>
          </cell>
        </row>
        <row r="4221">
          <cell r="C4221" t="str">
            <v>------------Đội Kiểm tra nội bộ (149208)</v>
          </cell>
        </row>
        <row r="4222">
          <cell r="C4222" t="str">
            <v>------------Đội Quản lý nợ và cưỡng chế nợ thuế (149209)</v>
          </cell>
        </row>
        <row r="4223">
          <cell r="C4223" t="str">
            <v>------------Đội Tổng hợp - Nghiệp vụ - Dự toán - Pháp chế (149210)</v>
          </cell>
        </row>
        <row r="4224">
          <cell r="C4224" t="str">
            <v>------------Đội Hành chính - Nhân sự - Tài vụ - Ấn chỉ (149211)</v>
          </cell>
        </row>
        <row r="4225">
          <cell r="C4225" t="str">
            <v>------------Đội trước bạ và thu khác (149212)</v>
          </cell>
        </row>
        <row r="4226">
          <cell r="C4226" t="str">
            <v>------------Một số Đội thuế liên phường, xã (149213)</v>
          </cell>
        </row>
        <row r="4227">
          <cell r="C4227" t="str">
            <v>-----------Chi cục Thuế huyện Bắc Yên (12361)</v>
          </cell>
        </row>
        <row r="4228">
          <cell r="C4228" t="str">
            <v>------------Đội Tuyên truyền - hỗ trợ người nộp thuế (149214)</v>
          </cell>
        </row>
        <row r="4229">
          <cell r="C4229" t="str">
            <v>------------Đội Kê khai - Kế toán thuế và Tin học (149215)</v>
          </cell>
        </row>
        <row r="4230">
          <cell r="C4230" t="str">
            <v>------------Đội Kiểm tra nội bộ (149216)</v>
          </cell>
        </row>
        <row r="4231">
          <cell r="C4231" t="str">
            <v>------------Đội Quản lý nợ và cưỡng chế nợ thuế (149217)</v>
          </cell>
        </row>
        <row r="4232">
          <cell r="C4232" t="str">
            <v>------------Đội Tổng hợp - Nghiệp vụ - Dự toán - Pháp chế (149218)</v>
          </cell>
        </row>
        <row r="4233">
          <cell r="C4233" t="str">
            <v>------------Đội Hành chính - Nhân sự - Tài vụ - Ấn chỉ (149219)</v>
          </cell>
        </row>
        <row r="4234">
          <cell r="C4234" t="str">
            <v>------------Đội trước bạ và thu khác (149220)</v>
          </cell>
        </row>
        <row r="4235">
          <cell r="C4235" t="str">
            <v>------------Một số Đội thuế liên phường, xã (149221)</v>
          </cell>
        </row>
        <row r="4236">
          <cell r="C4236" t="str">
            <v>---------Cục Thuế Tỉnh Hoà Bình (2169)</v>
          </cell>
        </row>
        <row r="4237">
          <cell r="C4237" t="str">
            <v>-----------Lãnh đạo Cục (149222)</v>
          </cell>
        </row>
        <row r="4238">
          <cell r="C4238" t="str">
            <v>-----------Văn phòng Cục (12066)</v>
          </cell>
        </row>
        <row r="4239">
          <cell r="C4239" t="str">
            <v>-----------Phòng Quản lý nợ và Cưỡng chế nợ thuế (6132)</v>
          </cell>
        </row>
        <row r="4240">
          <cell r="C4240" t="str">
            <v>-----------Phòng Tổ chức cán bộ (6140)</v>
          </cell>
        </row>
        <row r="4241">
          <cell r="C4241" t="str">
            <v>-----------Phòng Kê khai và kế toán thuế (6135)</v>
          </cell>
        </row>
        <row r="4242">
          <cell r="C4242" t="str">
            <v>-----------Phòng Nghiệp vụ - Dự toán - Pháp chế (12064)</v>
          </cell>
        </row>
        <row r="4243">
          <cell r="C4243" t="str">
            <v>-----------Phòng Công nghệ Thông tin (12063)</v>
          </cell>
        </row>
        <row r="4244">
          <cell r="C4244" t="str">
            <v>-----------Phòng Quản lý Hộ kinh doanh, cá nhân và thu khác (12065)</v>
          </cell>
        </row>
        <row r="4245">
          <cell r="C4245" t="str">
            <v>-----------Phòng Tuyên truyền - Hỗ trợ người nộp thuế (6136)</v>
          </cell>
        </row>
        <row r="4246">
          <cell r="C4246" t="str">
            <v>-----------Phòng Kiểm tra nội bộ (6134)</v>
          </cell>
        </row>
        <row r="4247">
          <cell r="C4247" t="str">
            <v>-----------Phòng Thanh tra - Kiểm tra số 1 (12067)</v>
          </cell>
        </row>
        <row r="4248">
          <cell r="C4248" t="str">
            <v>-----------Phòng Thanh tra - Kiểm tra số 2 (12068)</v>
          </cell>
        </row>
        <row r="4249">
          <cell r="C4249" t="str">
            <v>-----------Phòng Quản lý thuế thu nhập cá nhân (6133)</v>
          </cell>
        </row>
        <row r="4250">
          <cell r="C4250" t="str">
            <v>-----------Phòng Tổng hợp - Nghiệp vụ - Dự toán (6137)</v>
          </cell>
        </row>
        <row r="4251">
          <cell r="C4251" t="str">
            <v>-----------Phòng Kiểm tra thuế (6138)</v>
          </cell>
        </row>
        <row r="4252">
          <cell r="C4252" t="str">
            <v>-----------Phòng Thanh tra thuế (6139)</v>
          </cell>
        </row>
        <row r="4253">
          <cell r="C4253" t="str">
            <v>-----------Phòng Hành chính - Quản trị - Tài vụ- ấn chỉ (6141)</v>
          </cell>
        </row>
        <row r="4254">
          <cell r="C4254" t="str">
            <v>-----------Phòng Tin học (6142)</v>
          </cell>
        </row>
        <row r="4255">
          <cell r="C4255" t="str">
            <v>-----------Phòng Thuế trước bạ và thu khác (149223)</v>
          </cell>
        </row>
        <row r="4256">
          <cell r="C4256" t="str">
            <v>-----------Phòng Nghiệp vụ thuế (149224)</v>
          </cell>
        </row>
        <row r="4257">
          <cell r="C4257" t="str">
            <v>-----------Phòng Tổng hợp dự toán (149225)</v>
          </cell>
        </row>
        <row r="4258">
          <cell r="C4258" t="str">
            <v>-----------Phòng Quản lý ấn chỉ (149226)</v>
          </cell>
        </row>
        <row r="4259">
          <cell r="C4259" t="str">
            <v>-----------Phòng tin học và xử lý dữ liệu về thuế (149227)</v>
          </cell>
        </row>
        <row r="4260">
          <cell r="C4260" t="str">
            <v>-----------Phòng Quản lý doanh nghiệp (149228)</v>
          </cell>
        </row>
        <row r="4261">
          <cell r="C4261" t="str">
            <v>-----------Chi cục Thuế khu vực Kim Bôi-Lạc Thủy (12393)</v>
          </cell>
        </row>
        <row r="4262">
          <cell r="C4262" t="str">
            <v>------------Đội Tuyên truyền - Hỗ trợ người nộp thuế (149229)</v>
          </cell>
        </row>
        <row r="4263">
          <cell r="C4263" t="str">
            <v>------------Đội Quản lý nợ và Cưỡng chế nợ thuế (149230)</v>
          </cell>
        </row>
        <row r="4264">
          <cell r="C4264" t="str">
            <v>------------Đội Kiểm tra thuế (149231)</v>
          </cell>
        </row>
        <row r="4265">
          <cell r="C4265" t="str">
            <v>------------Đội Tổng hợp - Nghiệp vụ - Dự toán (149232)</v>
          </cell>
        </row>
        <row r="4266">
          <cell r="C4266" t="str">
            <v>------------Đội Hành chính - Nhân sự - Tài vụ - Ấn chỉ (149233)</v>
          </cell>
        </row>
        <row r="4267">
          <cell r="C4267" t="str">
            <v>------------Đội thuế liên xã, thị trấn (149234)</v>
          </cell>
        </row>
        <row r="4268">
          <cell r="C4268" t="str">
            <v>------------Đội thuế số 1 (149235)</v>
          </cell>
        </row>
        <row r="4269">
          <cell r="C4269" t="str">
            <v>-----------Chi cục Thuế  khu vực Hòa Bình - Đà Bắc (12394)</v>
          </cell>
        </row>
        <row r="4270">
          <cell r="C4270" t="str">
            <v>------------Đội Tuyên truyền - Hỗ trợ người nộp thuế (149236)</v>
          </cell>
        </row>
        <row r="4271">
          <cell r="C4271" t="str">
            <v>------------Đội Quản lý nợ và Cưỡng chế nợ thuế (149237)</v>
          </cell>
        </row>
        <row r="4272">
          <cell r="C4272" t="str">
            <v>------------Đội Kiểm tra thuế (149238)</v>
          </cell>
        </row>
        <row r="4273">
          <cell r="C4273" t="str">
            <v>------------Đội Tổng hợp - Nghiệp vụ - Dự toán (149239)</v>
          </cell>
        </row>
        <row r="4274">
          <cell r="C4274" t="str">
            <v>------------Đội Hành chính - Nhân sự - Tài vụ - Ấn chỉ (149240)</v>
          </cell>
        </row>
        <row r="4275">
          <cell r="C4275" t="str">
            <v>------------Đội thuế liên xã, thị trấn (149241)</v>
          </cell>
        </row>
        <row r="4276">
          <cell r="C4276" t="str">
            <v>------------Đội thuế số 1 (149242)</v>
          </cell>
        </row>
        <row r="4277">
          <cell r="C4277" t="str">
            <v>-----------Chi cục Thuế khu vực Cao Phong-Tân Lạc (12391)</v>
          </cell>
        </row>
        <row r="4278">
          <cell r="C4278" t="str">
            <v>------------Đội Tuyên truyền - Hỗ trợ người nộp thuế (149093)</v>
          </cell>
        </row>
        <row r="4279">
          <cell r="C4279" t="str">
            <v>------------Đội Quản lý nợ và Cưỡng chế nợ thuế (149094)</v>
          </cell>
        </row>
        <row r="4280">
          <cell r="C4280" t="str">
            <v>------------Đội Kiểm tra thuế (149095)</v>
          </cell>
        </row>
        <row r="4281">
          <cell r="C4281" t="str">
            <v>------------Đội Tổng hợp - Nghiệp vụ - Dự toán (149096)</v>
          </cell>
        </row>
        <row r="4282">
          <cell r="C4282" t="str">
            <v>------------Đội Hành chính - Nhân sự - Tài vụ - Ấn chỉ (149097)</v>
          </cell>
        </row>
        <row r="4283">
          <cell r="C4283" t="str">
            <v>------------Đội thuế liên xã, thị trấn (149098)</v>
          </cell>
        </row>
        <row r="4284">
          <cell r="C4284" t="str">
            <v>------------Đội thuế số 1 (149099)</v>
          </cell>
        </row>
        <row r="4285">
          <cell r="C4285" t="str">
            <v>-----------Chi cục Thuế Lạc Sơn-Yên Thủy (12392)</v>
          </cell>
        </row>
        <row r="4286">
          <cell r="C4286" t="str">
            <v>------------Đội Tuyên truyền - Hỗ trợ người nộp thuế (149100)</v>
          </cell>
        </row>
        <row r="4287">
          <cell r="C4287" t="str">
            <v>------------Đội Quản lý nợ và Cưỡng chế nợ thuế (149101)</v>
          </cell>
        </row>
        <row r="4288">
          <cell r="C4288" t="str">
            <v>------------Đội Kiểm tra thuế (149102)</v>
          </cell>
        </row>
        <row r="4289">
          <cell r="C4289" t="str">
            <v>------------Đội Tổng hợp - Nghiệp vụ - Dự toán (149103)</v>
          </cell>
        </row>
        <row r="4290">
          <cell r="C4290" t="str">
            <v>------------Đội Hành chính - Nhân sự - Tài vụ - Ấn chỉ (149104)</v>
          </cell>
        </row>
        <row r="4291">
          <cell r="C4291" t="str">
            <v>------------Đội thuế liên xã, thị trấn (149105)</v>
          </cell>
        </row>
        <row r="4292">
          <cell r="C4292" t="str">
            <v>------------Đội thuế số 1 (149106)</v>
          </cell>
        </row>
        <row r="4293">
          <cell r="C4293" t="str">
            <v>-----------Chi cục Thuế huyện Mai Châu (2176)</v>
          </cell>
        </row>
        <row r="4294">
          <cell r="C4294" t="str">
            <v>------------Đội Tuyên truyền - Hỗ trợ người nộp thuế (6059)</v>
          </cell>
        </row>
        <row r="4295">
          <cell r="C4295" t="str">
            <v>------------Đội Quản lý nợ và Cưỡng chế nợ thuế (6060)</v>
          </cell>
        </row>
        <row r="4296">
          <cell r="C4296" t="str">
            <v>------------Đội Kiểm tra thuế (6061)</v>
          </cell>
        </row>
        <row r="4297">
          <cell r="C4297" t="str">
            <v>------------Đội Tổng hợp - Nghiệp vụ - Dự toán (6062)</v>
          </cell>
        </row>
        <row r="4298">
          <cell r="C4298" t="str">
            <v>------------Đội Hành chính - Nhân sự - Tài vụ - Ấn chỉ (6063)</v>
          </cell>
        </row>
        <row r="4299">
          <cell r="C4299" t="str">
            <v>------------Đội thuế liên xã, thị trấn (6064)</v>
          </cell>
        </row>
        <row r="4300">
          <cell r="C4300" t="str">
            <v>-----------Chi cục Thuế huyện Lương Sơn (2172)</v>
          </cell>
        </row>
        <row r="4301">
          <cell r="C4301" t="str">
            <v>------------Đội Tuyên truyền - Hỗ trợ người nộp thuế (6072)</v>
          </cell>
        </row>
        <row r="4302">
          <cell r="C4302" t="str">
            <v>------------Đội Kê khai - Kế toán thuế và Tin học (6073)</v>
          </cell>
        </row>
        <row r="4303">
          <cell r="C4303" t="str">
            <v>------------Đội Quản lý nợ và Cưỡng chế nợ thuế (6074)</v>
          </cell>
        </row>
        <row r="4304">
          <cell r="C4304" t="str">
            <v>------------Đội Kiểm tra thuế (6075)</v>
          </cell>
        </row>
        <row r="4305">
          <cell r="C4305" t="str">
            <v>------------Đội Tổng hợp - Nghiệp vụ - Dự toán (6076)</v>
          </cell>
        </row>
        <row r="4306">
          <cell r="C4306" t="str">
            <v>------------Đội Trước bạ và thu khác (6077)</v>
          </cell>
        </row>
        <row r="4307">
          <cell r="C4307" t="str">
            <v>------------Đội Hành chính - Nhân sự - Tài vụ - Ấn chỉ (6078)</v>
          </cell>
        </row>
        <row r="4308">
          <cell r="C4308" t="str">
            <v>------------Đội thuế liên xã, thị trấn (6079)</v>
          </cell>
        </row>
        <row r="4309">
          <cell r="C4309" t="str">
            <v>------------Đội thuế số 1 (6080)</v>
          </cell>
        </row>
        <row r="4310">
          <cell r="C4310" t="str">
            <v>------------Đội thuế số 2 (6081)</v>
          </cell>
        </row>
        <row r="4311">
          <cell r="C4311" t="str">
            <v>------------Đội thuế số 3 (6082)</v>
          </cell>
        </row>
        <row r="4312">
          <cell r="C4312" t="str">
            <v>-----------Chi cục Thuế thành phố Hoà Bình (2180)</v>
          </cell>
        </row>
        <row r="4313">
          <cell r="C4313" t="str">
            <v>------------Đội Kiểm tra thuế (6042)</v>
          </cell>
        </row>
        <row r="4314">
          <cell r="C4314" t="str">
            <v>------------Đội Tổng hợp - Nghiệp vụ - Dự toán (6043)</v>
          </cell>
        </row>
        <row r="4315">
          <cell r="C4315" t="str">
            <v>------------Đội Trước bạ và thu khác (6044)</v>
          </cell>
        </row>
        <row r="4316">
          <cell r="C4316" t="str">
            <v>------------Đội Hành chính - Nhân sự - Tài vụ - Ấn chỉ (6045)</v>
          </cell>
        </row>
        <row r="4317">
          <cell r="C4317" t="str">
            <v>------------Đội thuế số 1 (6046)</v>
          </cell>
        </row>
        <row r="4318">
          <cell r="C4318" t="str">
            <v>------------Đội thuế số 2 (6047)</v>
          </cell>
        </row>
        <row r="4319">
          <cell r="C4319" t="str">
            <v>------------Đội Tuyên truyền - Hỗ trợ người nộp thuế (6048)</v>
          </cell>
        </row>
        <row r="4320">
          <cell r="C4320" t="str">
            <v>------------Đội thuế số 3 (6049)</v>
          </cell>
        </row>
        <row r="4321">
          <cell r="C4321" t="str">
            <v>------------Đội Kê khai - Kế toán thuế và Tin học (6050)</v>
          </cell>
        </row>
        <row r="4322">
          <cell r="C4322" t="str">
            <v>------------Đội Quản lý nợ và cưỡng chế nợ thuế (6051)</v>
          </cell>
        </row>
        <row r="4323">
          <cell r="C4323" t="str">
            <v>-----------Chi cục Thuế huyện Đà Bắc (2170)</v>
          </cell>
        </row>
        <row r="4324">
          <cell r="C4324" t="str">
            <v>------------Đội Quản lý nợ và Cưỡng chế nợ thuế (6053)</v>
          </cell>
        </row>
        <row r="4325">
          <cell r="C4325" t="str">
            <v>------------Đội Kiểm tra thuế (6054)</v>
          </cell>
        </row>
        <row r="4326">
          <cell r="C4326" t="str">
            <v>------------Đội Tổng hợp - Nghiệp vụ - Dự toán (6055)</v>
          </cell>
        </row>
        <row r="4327">
          <cell r="C4327" t="str">
            <v>------------Đội Hành chính - Nhân sự - Tài vụ - Ấn chỉ (6056)</v>
          </cell>
        </row>
        <row r="4328">
          <cell r="C4328" t="str">
            <v>------------Đội thuế liên xã, thị trấn (6057)</v>
          </cell>
        </row>
        <row r="4329">
          <cell r="C4329" t="str">
            <v>-----------Chi cục Thuế huyện Kỳ Sơn (2171)</v>
          </cell>
        </row>
        <row r="4330">
          <cell r="C4330" t="str">
            <v>------------Đội Quản lý nợ và Cưỡng chế nợ thuế (6066)</v>
          </cell>
        </row>
        <row r="4331">
          <cell r="C4331" t="str">
            <v>------------Đội Kiểm tra thuế (6067)</v>
          </cell>
        </row>
        <row r="4332">
          <cell r="C4332" t="str">
            <v>------------Đội Tổng hợp - Nghiệp vụ - Dự toán (6068)</v>
          </cell>
        </row>
        <row r="4333">
          <cell r="C4333" t="str">
            <v>------------Đội Hành chính - Nhân sự - Tài vụ - Ấn chỉ (6069)</v>
          </cell>
        </row>
        <row r="4334">
          <cell r="C4334" t="str">
            <v>------------Đội thuế liên xã, thị trấn (6070)</v>
          </cell>
        </row>
        <row r="4335">
          <cell r="C4335" t="str">
            <v>-----------Chi cục Thuế huyện Cao Phong (2174)</v>
          </cell>
        </row>
        <row r="4336">
          <cell r="C4336" t="str">
            <v>------------Đội Quản lý nợ và Cưỡng chế nợ thuế (6084)</v>
          </cell>
        </row>
        <row r="4337">
          <cell r="C4337" t="str">
            <v>------------Đội Kiểm tra thuế (6085)</v>
          </cell>
        </row>
        <row r="4338">
          <cell r="C4338" t="str">
            <v>------------Đội Tổng hợp - Nghiệp vụ - Dự toán (6086)</v>
          </cell>
        </row>
        <row r="4339">
          <cell r="C4339" t="str">
            <v>------------Đội Hành chính - Nhân sự - Tài vụ - Ấn chỉ (6087)</v>
          </cell>
        </row>
        <row r="4340">
          <cell r="C4340" t="str">
            <v>------------Đội thuế liên xã, thị trấn (6088)</v>
          </cell>
        </row>
        <row r="4341">
          <cell r="C4341" t="str">
            <v>------------Đội thuế số 1 (6089)</v>
          </cell>
        </row>
        <row r="4342">
          <cell r="C4342" t="str">
            <v>------------Đội thuế số 2 (6090)</v>
          </cell>
        </row>
        <row r="4343">
          <cell r="C4343" t="str">
            <v>-----------Chi cục Thuế huyện Kim Bôi (2173)</v>
          </cell>
        </row>
        <row r="4344">
          <cell r="C4344" t="str">
            <v>------------Đội Tuyên truyền - Hỗ trợ người nộp thuế (6092)</v>
          </cell>
        </row>
        <row r="4345">
          <cell r="C4345" t="str">
            <v>------------Đội Quản lý nợ và Cưỡng chế nợ thuế (6093)</v>
          </cell>
        </row>
        <row r="4346">
          <cell r="C4346" t="str">
            <v>------------Đội Kiểm tra thuế (6094)</v>
          </cell>
        </row>
        <row r="4347">
          <cell r="C4347" t="str">
            <v>------------Đội Tổng hợp - Nghiệp vụ - Dự toán (6095)</v>
          </cell>
        </row>
        <row r="4348">
          <cell r="C4348" t="str">
            <v>------------Đội Hành chính - Nhân sự - Tài vụ - Ấn chỉ (6096)</v>
          </cell>
        </row>
        <row r="4349">
          <cell r="C4349" t="str">
            <v>------------Đội thuế liên xã, thị trấn (6097)</v>
          </cell>
        </row>
        <row r="4350">
          <cell r="C4350" t="str">
            <v>------------Đội thuế số 1 (6098)</v>
          </cell>
        </row>
        <row r="4351">
          <cell r="C4351" t="str">
            <v>-----------Chi cục Thuế huyện Tân Lạc (2175)</v>
          </cell>
        </row>
        <row r="4352">
          <cell r="C4352" t="str">
            <v>------------Đội Quản lý nợ và Cưỡng chế nợ thuế (6100)</v>
          </cell>
        </row>
        <row r="4353">
          <cell r="C4353" t="str">
            <v>------------Đội Kiểm tra thuế (6101)</v>
          </cell>
        </row>
        <row r="4354">
          <cell r="C4354" t="str">
            <v>------------Đội Tổng hợp - Nghiệp vụ - Dự toán (6102)</v>
          </cell>
        </row>
        <row r="4355">
          <cell r="C4355" t="str">
            <v>------------Đội hành chính - Nhân sự - Tài vụ - Ấn chỉ (6103)</v>
          </cell>
        </row>
        <row r="4356">
          <cell r="C4356" t="str">
            <v>------------Đội thuế liên xã, thị trấn (6104)</v>
          </cell>
        </row>
        <row r="4357">
          <cell r="C4357" t="str">
            <v>------------Đội thuế số 1 (6105)</v>
          </cell>
        </row>
        <row r="4358">
          <cell r="C4358" t="str">
            <v>------------Đội thuế số 2 (6106)</v>
          </cell>
        </row>
        <row r="4359">
          <cell r="C4359" t="str">
            <v>-----------Chi cục Thuế huyện Lạc Sơn (2177)</v>
          </cell>
        </row>
        <row r="4360">
          <cell r="C4360" t="str">
            <v>------------Đội Tuyên truyền - Hỗ trợ người nộp thuế (6108)</v>
          </cell>
        </row>
        <row r="4361">
          <cell r="C4361" t="str">
            <v>------------Đội Quản lý nợ và Cưỡng chế nợ thuế (6109)</v>
          </cell>
        </row>
        <row r="4362">
          <cell r="C4362" t="str">
            <v>------------Đội Kiểm tra thuế (6110)</v>
          </cell>
        </row>
        <row r="4363">
          <cell r="C4363" t="str">
            <v>------------Đội Tổng hợp - Nghiệp vụ - Dự toán (6111)</v>
          </cell>
        </row>
        <row r="4364">
          <cell r="C4364" t="str">
            <v>------------Đội Hành chính - Nhân sự - Tài vụ - Ấn chỉ (6112)</v>
          </cell>
        </row>
        <row r="4365">
          <cell r="C4365" t="str">
            <v>------------Đội thuế liên xã, thị trấn (6113)</v>
          </cell>
        </row>
        <row r="4366">
          <cell r="C4366" t="str">
            <v>------------Đội thuế số 1 (6114)</v>
          </cell>
        </row>
        <row r="4367">
          <cell r="C4367" t="str">
            <v>------------Đội thuế số 2 (6115)</v>
          </cell>
        </row>
        <row r="4368">
          <cell r="C4368" t="str">
            <v>------------Đội thuế số 3 (6116)</v>
          </cell>
        </row>
        <row r="4369">
          <cell r="C4369" t="str">
            <v>-----------Chi cục Thuế huyện Lạc Thuỷ (2179)</v>
          </cell>
        </row>
        <row r="4370">
          <cell r="C4370" t="str">
            <v>------------Đội Tuyên truyền - Hỗ trợ người nộp thuế (6118)</v>
          </cell>
        </row>
        <row r="4371">
          <cell r="C4371" t="str">
            <v>------------Đội Quản lý nợ và Cưỡng chế nợ thuế (6119)</v>
          </cell>
        </row>
        <row r="4372">
          <cell r="C4372" t="str">
            <v>------------Đội Kiểm tra thuế (6120)</v>
          </cell>
        </row>
        <row r="4373">
          <cell r="C4373" t="str">
            <v>------------Đội Tổng hợp - Nghiệp vụ - Dự toán (6121)</v>
          </cell>
        </row>
        <row r="4374">
          <cell r="C4374" t="str">
            <v>------------Đội Hành chính - Nhân sự - Tài vụ - Ấn chỉ (6122)</v>
          </cell>
        </row>
        <row r="4375">
          <cell r="C4375" t="str">
            <v>------------Đội thuế liên xã, thị trấn (6123)</v>
          </cell>
        </row>
        <row r="4376">
          <cell r="C4376" t="str">
            <v>------------Đội thuế số 2 (6124)</v>
          </cell>
        </row>
        <row r="4377">
          <cell r="C4377" t="str">
            <v>-----------Chi cục Thuế huyện Yên Thuỷ (2178)</v>
          </cell>
        </row>
        <row r="4378">
          <cell r="C4378" t="str">
            <v>------------Đội Quản lý nợ và Cưỡng chế nợ thuế (6126)</v>
          </cell>
        </row>
        <row r="4379">
          <cell r="C4379" t="str">
            <v>------------Đội Kiểm tra thuế (6127)</v>
          </cell>
        </row>
        <row r="4380">
          <cell r="C4380" t="str">
            <v>------------Đội Tổng hợp - Nghiệp vụ - Dự toán (6128)</v>
          </cell>
        </row>
        <row r="4381">
          <cell r="C4381" t="str">
            <v>------------Đội Hành chính - Nhân sự - Tài vụ - Ấn chỉ (6129)</v>
          </cell>
        </row>
        <row r="4382">
          <cell r="C4382" t="str">
            <v>------------Đội thuế liên xã, thị trấn (6130)</v>
          </cell>
        </row>
        <row r="4383">
          <cell r="C4383" t="str">
            <v>------------Đội thuế số 2 (6131)</v>
          </cell>
        </row>
        <row r="4384">
          <cell r="C4384" t="str">
            <v>---------Cục Thuế Tỉnh Thanh Hoá (2321)</v>
          </cell>
        </row>
        <row r="4385">
          <cell r="C4385" t="str">
            <v>-----------Lãnh đạo Cục (6166)</v>
          </cell>
        </row>
        <row r="4386">
          <cell r="C4386" t="str">
            <v>-----------Văn phòng Cục (6176)</v>
          </cell>
        </row>
        <row r="4387">
          <cell r="C4387" t="str">
            <v>-----------Phòng Tổ chức cán bộ (6175)</v>
          </cell>
        </row>
        <row r="4388">
          <cell r="C4388" t="str">
            <v>-----------Phòng tuyên truyền hỗ trợ người nộp thuế (6179)</v>
          </cell>
        </row>
        <row r="4389">
          <cell r="C4389" t="str">
            <v>-----------Phòng Kê khai và Kế toán (6180)</v>
          </cell>
        </row>
        <row r="4390">
          <cell r="C4390" t="str">
            <v>-----------Phòng quản lý thu nợ và cưỡng chế về thuế (6170)</v>
          </cell>
        </row>
        <row r="4391">
          <cell r="C4391" t="str">
            <v>-----------Phòng kiểm tra nội bộ (6177)</v>
          </cell>
        </row>
        <row r="4392">
          <cell r="C4392" t="str">
            <v>-----------Phòng Nghiệp vụ - Dự toán - Pháp chế (6172)</v>
          </cell>
        </row>
        <row r="4393">
          <cell r="C4393" t="str">
            <v>-----------Phòng Quản lý hộ kinh doanh, cá nhân và thu khác (6148)</v>
          </cell>
        </row>
        <row r="4394">
          <cell r="C4394" t="str">
            <v>-----------Phòng Công nghệ Thông Tin (6178)</v>
          </cell>
        </row>
        <row r="4395">
          <cell r="C4395" t="str">
            <v>-----------Phòng Thanh tra - Kiểm tra số 1 (6171)</v>
          </cell>
        </row>
        <row r="4396">
          <cell r="C4396" t="str">
            <v>-----------Phòng Thanh tra - kiểm tra số 2 (6173)</v>
          </cell>
        </row>
        <row r="4397">
          <cell r="C4397" t="str">
            <v>-----------Phòng Thanh Tra - Kiểm tra số 3 (6149)</v>
          </cell>
        </row>
        <row r="4398">
          <cell r="C4398" t="str">
            <v>-----------Phòng Thuế khu vực KTQD các ngành CN, XD và giao thông (6167)</v>
          </cell>
        </row>
        <row r="4399">
          <cell r="C4399" t="str">
            <v>-----------Phòng Thuế khu vực KTQD các ngành lưu thông - phân phố dịch vụ (6168)</v>
          </cell>
        </row>
        <row r="4400">
          <cell r="C4400" t="str">
            <v>-----------Phòng Quản lý thu thuế các doanh nghiệp NQD và QD quận, huyện (6169)</v>
          </cell>
        </row>
        <row r="4401">
          <cell r="C4401" t="str">
            <v>-----------Phòng Thanh tra và xử lý tố tụng về thuế (6174)</v>
          </cell>
        </row>
        <row r="4402">
          <cell r="C4402" t="str">
            <v>-----------Phòng Thuế trước bạ và thu khác (150125)</v>
          </cell>
        </row>
        <row r="4403">
          <cell r="C4403" t="str">
            <v>-----------Phòng Nghiệp vụ thuế (150126)</v>
          </cell>
        </row>
        <row r="4404">
          <cell r="C4404" t="str">
            <v>-----------Phòng Tổng hợp dự toán (150127)</v>
          </cell>
        </row>
        <row r="4405">
          <cell r="C4405" t="str">
            <v>-----------Phòng Quản lý ấn chỉ (150128)</v>
          </cell>
        </row>
        <row r="4406">
          <cell r="C4406" t="str">
            <v>-----------Phòng tin học và xử lý dữ liệu về thuế (150129)</v>
          </cell>
        </row>
        <row r="4407">
          <cell r="C4407" t="str">
            <v>-----------Phòng Quản lý doanh nghiệp (150130)</v>
          </cell>
        </row>
        <row r="4408">
          <cell r="C4408" t="str">
            <v>-----------Chi cục Thuế khu vực Thành phố Thanh Hoá - Đông Sơn (2322)</v>
          </cell>
        </row>
        <row r="4409">
          <cell r="C4409" t="str">
            <v>------------Đội Tuyên truyền - hỗ trợ người nộp thuế (150131)</v>
          </cell>
        </row>
        <row r="4410">
          <cell r="C4410" t="str">
            <v>------------Đội Kê khai - Kế toán thuế và Tin học (150132)</v>
          </cell>
        </row>
        <row r="4411">
          <cell r="C4411" t="str">
            <v>------------Đội Kiểm tra nội bộ (150141)</v>
          </cell>
        </row>
        <row r="4412">
          <cell r="C4412" t="str">
            <v>------------Đội Quản lý nợ và cưỡng chế nợ thuế (150142)</v>
          </cell>
        </row>
        <row r="4413">
          <cell r="C4413" t="str">
            <v>------------Đội Tổng hợp - Nghiệp vụ - Dự toán - Pháp chế (150143)</v>
          </cell>
        </row>
        <row r="4414">
          <cell r="C4414" t="str">
            <v>------------Đội Hành chính - Nhân sự - Tài vụ - Ấn chỉ (150144)</v>
          </cell>
        </row>
        <row r="4415">
          <cell r="C4415" t="str">
            <v>------------Đội trước bạ và thu khác (150145)</v>
          </cell>
        </row>
        <row r="4416">
          <cell r="C4416" t="str">
            <v>------------Một số Đội thuế liên phường, xã (150146)</v>
          </cell>
        </row>
        <row r="4417">
          <cell r="C4417" t="str">
            <v>-----------Chi cục Thuế Thị xã Bỉm Sơn (2323)</v>
          </cell>
        </row>
        <row r="4418">
          <cell r="C4418" t="str">
            <v>------------Đội Tuyên truyền - hỗ trợ người nộp thuế (150147)</v>
          </cell>
        </row>
        <row r="4419">
          <cell r="C4419" t="str">
            <v>------------Đội Kê khai - Kế toán thuế và Tin học (150148)</v>
          </cell>
        </row>
        <row r="4420">
          <cell r="C4420" t="str">
            <v>------------Đội Kiểm tra nội bộ (150149)</v>
          </cell>
        </row>
        <row r="4421">
          <cell r="C4421" t="str">
            <v>------------Đội Quản lý nợ và cưỡng chế nợ thuế (150150)</v>
          </cell>
        </row>
        <row r="4422">
          <cell r="C4422" t="str">
            <v>------------Đội Tổng hợp - Nghiệp vụ - Dự toán - Pháp chế (150151)</v>
          </cell>
        </row>
        <row r="4423">
          <cell r="C4423" t="str">
            <v>------------Đội Hành chính - Nhân sự - Tài vụ - Ấn chỉ (150152)</v>
          </cell>
        </row>
        <row r="4424">
          <cell r="C4424" t="str">
            <v>------------Đội trước bạ và thu khác (150153)</v>
          </cell>
        </row>
        <row r="4425">
          <cell r="C4425" t="str">
            <v>------------Một số Đội thuế liên phường, xã (150154)</v>
          </cell>
        </row>
        <row r="4426">
          <cell r="C4426" t="str">
            <v>-----------Chi cục Thuế TP. Sầm Sơn (2324)</v>
          </cell>
        </row>
        <row r="4427">
          <cell r="C4427" t="str">
            <v>------------Đội Tuyên truyền - hỗ trợ người nộp thuế (150155)</v>
          </cell>
        </row>
        <row r="4428">
          <cell r="C4428" t="str">
            <v>------------Đội Kê khai - Kế toán thuế và Tin học (150156)</v>
          </cell>
        </row>
        <row r="4429">
          <cell r="C4429" t="str">
            <v>------------Đội Kiểm tra nội bộ (150157)</v>
          </cell>
        </row>
        <row r="4430">
          <cell r="C4430" t="str">
            <v>------------Đội Quản lý nợ và cưỡng chế nợ thuế (150158)</v>
          </cell>
        </row>
        <row r="4431">
          <cell r="C4431" t="str">
            <v>------------Đội Tổng hợp - Nghiệp vụ - Dự toán - Pháp chế (150159)</v>
          </cell>
        </row>
        <row r="4432">
          <cell r="C4432" t="str">
            <v>------------Đội Hành chính - Nhân sự - Tài vụ - Ấn chỉ (150160)</v>
          </cell>
        </row>
        <row r="4433">
          <cell r="C4433" t="str">
            <v>------------Đội trước bạ và thu khác (150161)</v>
          </cell>
        </row>
        <row r="4434">
          <cell r="C4434" t="str">
            <v>------------Một số Đội thuế liên phường, xã (150162)</v>
          </cell>
        </row>
        <row r="4435">
          <cell r="C4435" t="str">
            <v>-----------Chi cục Thuế khu vực Quan Hoá - Quan Sơn - Mường Lát (2326)</v>
          </cell>
        </row>
        <row r="4436">
          <cell r="C4436" t="str">
            <v>------------Đội Tuyên truyền - hỗ trợ người nộp thuế (150169)</v>
          </cell>
        </row>
        <row r="4437">
          <cell r="C4437" t="str">
            <v>------------Đội Kê khai - Kế toán thuế và Tin học (150170)</v>
          </cell>
        </row>
        <row r="4438">
          <cell r="C4438" t="str">
            <v>------------Đội Kiểm tra nội bộ (150171)</v>
          </cell>
        </row>
        <row r="4439">
          <cell r="C4439" t="str">
            <v>------------Đội Quản lý nợ và cưỡng chế nợ thuế (150172)</v>
          </cell>
        </row>
        <row r="4440">
          <cell r="C4440" t="str">
            <v>------------Đội Tổng hợp - Nghiệp vụ - Dự toán - Pháp chế (150173)</v>
          </cell>
        </row>
        <row r="4441">
          <cell r="C4441" t="str">
            <v>------------Đội Hành chính - Nhân sự - Tài vụ - Ấn chỉ (150174)</v>
          </cell>
        </row>
        <row r="4442">
          <cell r="C4442" t="str">
            <v>------------Đội trước bạ và thu khác (150175)</v>
          </cell>
        </row>
        <row r="4443">
          <cell r="C4443" t="str">
            <v>------------Một số Đội thuế liên phường, xã (150176)</v>
          </cell>
        </row>
        <row r="4444">
          <cell r="C4444" t="str">
            <v>-----------Chi cục Thuế khu vực Cẩm Thuỷ - Bá Thước (2331)</v>
          </cell>
        </row>
        <row r="4445">
          <cell r="C4445" t="str">
            <v>------------Đội Tuyên truyền - hỗ trợ người nộp thuế (150177)</v>
          </cell>
        </row>
        <row r="4446">
          <cell r="C4446" t="str">
            <v>------------Đội Kê khai - Kế toán thuế và Tin học (150178)</v>
          </cell>
        </row>
        <row r="4447">
          <cell r="C4447" t="str">
            <v>------------Đội Kiểm tra nội bộ (150179)</v>
          </cell>
        </row>
        <row r="4448">
          <cell r="C4448" t="str">
            <v>------------Đội Quản lý nợ và cưỡng chế nợ thuế (150180)</v>
          </cell>
        </row>
        <row r="4449">
          <cell r="C4449" t="str">
            <v>------------Đội Tổng hợp - Nghiệp vụ - Dự toán - Pháp chế (150181)</v>
          </cell>
        </row>
        <row r="4450">
          <cell r="C4450" t="str">
            <v>------------Đội Hành chính - Nhân sự - Tài vụ - Ấn chỉ (150182)</v>
          </cell>
        </row>
        <row r="4451">
          <cell r="C4451" t="str">
            <v>------------Đội trước bạ và thu khác (150183)</v>
          </cell>
        </row>
        <row r="4452">
          <cell r="C4452" t="str">
            <v>------------Một số Đội thuế liên phường, xã (150184)</v>
          </cell>
        </row>
        <row r="4453">
          <cell r="C4453" t="str">
            <v>-----------Chi cục Thuế khu vưc Ngọc Lặc - Lang Chánh (2330)</v>
          </cell>
        </row>
        <row r="4454">
          <cell r="C4454" t="str">
            <v>------------Đội Tuyên truyền - hỗ trợ người nộp thuế (150185)</v>
          </cell>
        </row>
        <row r="4455">
          <cell r="C4455" t="str">
            <v>------------Đội Kê khai - Kế toán thuế và Tin học (150186)</v>
          </cell>
        </row>
        <row r="4456">
          <cell r="C4456" t="str">
            <v>------------Đội Kiểm tra nội bộ (150209)</v>
          </cell>
        </row>
        <row r="4457">
          <cell r="C4457" t="str">
            <v>------------Đội Quản lý nợ và cưỡng chế nợ thuế (150210)</v>
          </cell>
        </row>
        <row r="4458">
          <cell r="C4458" t="str">
            <v>------------Đội Tổng hợp - Nghiệp vụ - Dự toán - Pháp chế (150211)</v>
          </cell>
        </row>
        <row r="4459">
          <cell r="C4459" t="str">
            <v>------------Đội Hành chính - Nhân sự - Tài vụ - Ấn chỉ (150212)</v>
          </cell>
        </row>
        <row r="4460">
          <cell r="C4460" t="str">
            <v>------------Đội trước bạ và thu khác (150213)</v>
          </cell>
        </row>
        <row r="4461">
          <cell r="C4461" t="str">
            <v>------------Một số Đội thuế liên phường, xã (150214)</v>
          </cell>
        </row>
        <row r="4462">
          <cell r="C4462" t="str">
            <v>-----------Chi cục Thuế Huyện Thường Xuân (2337)</v>
          </cell>
        </row>
        <row r="4463">
          <cell r="C4463" t="str">
            <v>------------Đội Tuyên truyền - hỗ trợ người nộp thuế (150215)</v>
          </cell>
        </row>
        <row r="4464">
          <cell r="C4464" t="str">
            <v>------------Đội Kê khai - Kế toán thuế và Tin học (150216)</v>
          </cell>
        </row>
        <row r="4465">
          <cell r="C4465" t="str">
            <v>------------Đội Kiểm tra nội bộ (150217)</v>
          </cell>
        </row>
        <row r="4466">
          <cell r="C4466" t="str">
            <v>------------Đội Quản lý nợ và cưỡng chế nợ thuế (150218)</v>
          </cell>
        </row>
        <row r="4467">
          <cell r="C4467" t="str">
            <v>------------Đội Tổng hợp - Nghiệp vụ - Dự toán - Pháp chế (150219)</v>
          </cell>
        </row>
        <row r="4468">
          <cell r="C4468" t="str">
            <v>------------Đội Hành chính - Nhân sự - Tài vụ - Ấn chỉ (150220)</v>
          </cell>
        </row>
        <row r="4469">
          <cell r="C4469" t="str">
            <v>------------Đội trước bạ và thu khác (150221)</v>
          </cell>
        </row>
        <row r="4470">
          <cell r="C4470" t="str">
            <v>------------Một số Đội thuế liên phường, xã (150222)</v>
          </cell>
        </row>
        <row r="4471">
          <cell r="C4471" t="str">
            <v>-----------Chi cục Thuế khu vực Vĩnh Lộc - Thạch Thành (2334)</v>
          </cell>
        </row>
        <row r="4472">
          <cell r="C4472" t="str">
            <v>------------Đội Tuyên truyền - hỗ trợ người nộp thuế (150223)</v>
          </cell>
        </row>
        <row r="4473">
          <cell r="C4473" t="str">
            <v>------------Đội Kê khai - Kế toán thuế và Tin học (150224)</v>
          </cell>
        </row>
        <row r="4474">
          <cell r="C4474" t="str">
            <v>------------Đội Kiểm tra nội bộ (150225)</v>
          </cell>
        </row>
        <row r="4475">
          <cell r="C4475" t="str">
            <v>------------Đội Quản lý nợ và cưỡng chế nợ thuế (150226)</v>
          </cell>
        </row>
        <row r="4476">
          <cell r="C4476" t="str">
            <v>------------Đội Tổng hợp - Nghiệp vụ - Dự toán - Pháp chế (150227)</v>
          </cell>
        </row>
        <row r="4477">
          <cell r="C4477" t="str">
            <v>------------Đội Hành chính - Nhân sự - Tài vụ - Ấn chỉ (150228)</v>
          </cell>
        </row>
        <row r="4478">
          <cell r="C4478" t="str">
            <v>------------Đội trước bạ và thu khác (150229)</v>
          </cell>
        </row>
        <row r="4479">
          <cell r="C4479" t="str">
            <v>------------Một số Đội thuế liên phường, xã (150249)</v>
          </cell>
        </row>
        <row r="4480">
          <cell r="C4480" t="str">
            <v>-----------Chi cục Thuế Huyện Hà Trung (2333)</v>
          </cell>
        </row>
        <row r="4481">
          <cell r="C4481" t="str">
            <v>------------Đội Tuyên truyền - hỗ trợ người nộp thuế (150250)</v>
          </cell>
        </row>
        <row r="4482">
          <cell r="C4482" t="str">
            <v>------------Đội Kê khai - Kế toán thuế và Tin học (150251)</v>
          </cell>
        </row>
        <row r="4483">
          <cell r="C4483" t="str">
            <v>------------Đội Kiểm tra nội bộ (150252)</v>
          </cell>
        </row>
        <row r="4484">
          <cell r="C4484" t="str">
            <v>------------Đội Quản lý nợ và cưỡng chế nợ thuế (150253)</v>
          </cell>
        </row>
        <row r="4485">
          <cell r="C4485" t="str">
            <v>------------Đội Tổng hợp - Nghiệp vụ - Dự toán - Pháp chế (150254)</v>
          </cell>
        </row>
        <row r="4486">
          <cell r="C4486" t="str">
            <v>------------Đội Hành chính - Nhân sự - Tài vụ - Ấn chỉ (150255)</v>
          </cell>
        </row>
        <row r="4487">
          <cell r="C4487" t="str">
            <v>------------Đội trước bạ và thu khác (150256)</v>
          </cell>
        </row>
        <row r="4488">
          <cell r="C4488" t="str">
            <v>------------Một số Đội thuế liên phường, xã (150257)</v>
          </cell>
        </row>
        <row r="4489">
          <cell r="C4489" t="str">
            <v>-----------Chi cục Thuế khu vực Nga Sơn - Hậu Lộc (2342)</v>
          </cell>
        </row>
        <row r="4490">
          <cell r="C4490" t="str">
            <v>------------Đội Tuyên truyền - hỗ trợ người nộp thuế (150258)</v>
          </cell>
        </row>
        <row r="4491">
          <cell r="C4491" t="str">
            <v>------------Đội Kê khai - Kế toán thuế và Tin học (150259)</v>
          </cell>
        </row>
        <row r="4492">
          <cell r="C4492" t="str">
            <v>------------Đội Kiểm tra nội bộ (150260)</v>
          </cell>
        </row>
        <row r="4493">
          <cell r="C4493" t="str">
            <v>------------Đội Quản lý nợ và cưỡng chế nợ thuế (150261)</v>
          </cell>
        </row>
        <row r="4494">
          <cell r="C4494" t="str">
            <v>------------Đội Tổng hợp - Nghiệp vụ - Dự toán - Pháp chế (150262)</v>
          </cell>
        </row>
        <row r="4495">
          <cell r="C4495" t="str">
            <v>------------Đội Hành chính - Nhân sự - Tài vụ - Ấn chỉ (150263)</v>
          </cell>
        </row>
        <row r="4496">
          <cell r="C4496" t="str">
            <v>------------Đội trước bạ và thu khác (150264)</v>
          </cell>
        </row>
        <row r="4497">
          <cell r="C4497" t="str">
            <v>------------Một số Đội thuế liên phường, xã (150265)</v>
          </cell>
        </row>
        <row r="4498">
          <cell r="C4498" t="str">
            <v>-----------Chi cục Thuế Huyện Yên Định (2335)</v>
          </cell>
        </row>
        <row r="4499">
          <cell r="C4499" t="str">
            <v>------------Đội Tuyên truyền - hỗ trợ người nộp thuế (150266)</v>
          </cell>
        </row>
        <row r="4500">
          <cell r="C4500" t="str">
            <v>------------Đội Kê khai - Kế toán thuế và Tin học (150267)</v>
          </cell>
        </row>
        <row r="4501">
          <cell r="C4501" t="str">
            <v>------------Đội Kiểm tra nội bộ (150268)</v>
          </cell>
        </row>
        <row r="4502">
          <cell r="C4502" t="str">
            <v>------------Đội Quản lý nợ và cưỡng chế nợ thuế (150274)</v>
          </cell>
        </row>
        <row r="4503">
          <cell r="C4503" t="str">
            <v>------------Đội Tổng hợp - Nghiệp vụ - Dự toán - Pháp chế (150275)</v>
          </cell>
        </row>
        <row r="4504">
          <cell r="C4504" t="str">
            <v>------------Đội Hành chính - Nhân sự - Tài vụ - Ấn chỉ (150276)</v>
          </cell>
        </row>
        <row r="4505">
          <cell r="C4505" t="str">
            <v>------------Đội trước bạ và thu khác (150277)</v>
          </cell>
        </row>
        <row r="4506">
          <cell r="C4506" t="str">
            <v>------------Một số Đội thuế liên phường, xã (150278)</v>
          </cell>
        </row>
        <row r="4507">
          <cell r="C4507" t="str">
            <v>-----------Chi cục Thuế Huyện Thọ Xuân (2336)</v>
          </cell>
        </row>
        <row r="4508">
          <cell r="C4508" t="str">
            <v>------------Đội Tuyên truyền - hỗ trợ người nộp thuế (150279)</v>
          </cell>
        </row>
        <row r="4509">
          <cell r="C4509" t="str">
            <v>------------Đội Kê khai - Kế toán thuế và Tin học (150280)</v>
          </cell>
        </row>
        <row r="4510">
          <cell r="C4510" t="str">
            <v>------------Đội Kiểm tra nội bộ (150281)</v>
          </cell>
        </row>
        <row r="4511">
          <cell r="C4511" t="str">
            <v>------------Đội Quản lý nợ và cưỡng chế nợ thuế (150282)</v>
          </cell>
        </row>
        <row r="4512">
          <cell r="C4512" t="str">
            <v>------------Đội Tổng hợp - Nghiệp vụ - Dự toán - Pháp chế (150283)</v>
          </cell>
        </row>
        <row r="4513">
          <cell r="C4513" t="str">
            <v>------------Đội Hành chính - Nhân sự - Tài vụ - Ấn chỉ (150284)</v>
          </cell>
        </row>
        <row r="4514">
          <cell r="C4514" t="str">
            <v>------------Đội trước bạ và thu khác (150285)</v>
          </cell>
        </row>
        <row r="4515">
          <cell r="C4515" t="str">
            <v>------------Một số Đội thuế liên phường, xã (150286)</v>
          </cell>
        </row>
        <row r="4516">
          <cell r="C4516" t="str">
            <v>-----------Chi cục Thuế Huyện Thiệu Hoá (2339)</v>
          </cell>
        </row>
        <row r="4517">
          <cell r="C4517" t="str">
            <v>------------Đội Tuyên truyền - hỗ trợ người nộp thuế (150287)</v>
          </cell>
        </row>
        <row r="4518">
          <cell r="C4518" t="str">
            <v>------------Đội Kê khai - Kế toán thuế và Tin học (150288)</v>
          </cell>
        </row>
        <row r="4519">
          <cell r="C4519" t="str">
            <v>------------Đội Kiểm tra nội bộ (150289)</v>
          </cell>
        </row>
        <row r="4520">
          <cell r="C4520" t="str">
            <v>------------Đội Quản lý nợ và cưỡng chế nợ thuế (150290)</v>
          </cell>
        </row>
        <row r="4521">
          <cell r="C4521" t="str">
            <v>------------Đội Tổng hợp - Nghiệp vụ - Dự toán - Pháp chế (150291)</v>
          </cell>
        </row>
        <row r="4522">
          <cell r="C4522" t="str">
            <v>------------Đội Hành chính - Nhân sự - Tài vụ - Ấn chỉ (150292)</v>
          </cell>
        </row>
        <row r="4523">
          <cell r="C4523" t="str">
            <v>------------Đội trước bạ và thu khác (150293)</v>
          </cell>
        </row>
        <row r="4524">
          <cell r="C4524" t="str">
            <v>------------Một số Đội thuế liên phường, xã (150294)</v>
          </cell>
        </row>
        <row r="4525">
          <cell r="C4525" t="str">
            <v>-----------Chi cục Thuế Huyện Hoằng Hoá (2340)</v>
          </cell>
        </row>
        <row r="4526">
          <cell r="C4526" t="str">
            <v>------------Đội Tuyên truyền - hỗ trợ người nộp thuế (149856)</v>
          </cell>
        </row>
        <row r="4527">
          <cell r="C4527" t="str">
            <v>------------Đội Kê khai - Kế toán thuế và Tin học (149857)</v>
          </cell>
        </row>
        <row r="4528">
          <cell r="C4528" t="str">
            <v>------------Đội Kiểm tra nội bộ (149858)</v>
          </cell>
        </row>
        <row r="4529">
          <cell r="C4529" t="str">
            <v>------------Đội Quản lý nợ và cưỡng chế nợ thuế (149859)</v>
          </cell>
        </row>
        <row r="4530">
          <cell r="C4530" t="str">
            <v>------------Đội Tổng hợp - Nghiệp vụ - Dự toán - Pháp chế (149860)</v>
          </cell>
        </row>
        <row r="4531">
          <cell r="C4531" t="str">
            <v>------------Đội Hành chính - Nhân sự - Tài vụ - Ấn chỉ (149861)</v>
          </cell>
        </row>
        <row r="4532">
          <cell r="C4532" t="str">
            <v>------------Đội trước bạ và thu khác (149862)</v>
          </cell>
        </row>
        <row r="4533">
          <cell r="C4533" t="str">
            <v>------------Một số Đội thuế liên phường, xã (149863)</v>
          </cell>
        </row>
        <row r="4534">
          <cell r="C4534" t="str">
            <v>-----------Chi cục Thuế Huyện Triệu Sơn (2338)</v>
          </cell>
        </row>
        <row r="4535">
          <cell r="C4535" t="str">
            <v>------------Đội Tuyên truyền - hỗ trợ người nộp thuế (149864)</v>
          </cell>
        </row>
        <row r="4536">
          <cell r="C4536" t="str">
            <v>------------Đội Kê khai - Kế toán thuế và Tin học (149865)</v>
          </cell>
        </row>
        <row r="4537">
          <cell r="C4537" t="str">
            <v>------------Đội Kiểm tra nội bộ (149866)</v>
          </cell>
        </row>
        <row r="4538">
          <cell r="C4538" t="str">
            <v>------------Đội Quản lý nợ và cưỡng chế nợ thuế (149867)</v>
          </cell>
        </row>
        <row r="4539">
          <cell r="C4539" t="str">
            <v>------------Đội Tổng hợp - Nghiệp vụ - Dự toán - Pháp chế (149868)</v>
          </cell>
        </row>
        <row r="4540">
          <cell r="C4540" t="str">
            <v>------------Đội Hành chính - Nhân sự - Tài vụ - Ấn chỉ (149869)</v>
          </cell>
        </row>
        <row r="4541">
          <cell r="C4541" t="str">
            <v>------------Đội trước bạ và thu khác (149870)</v>
          </cell>
        </row>
        <row r="4542">
          <cell r="C4542" t="str">
            <v>------------Một số Đội thuế liên phường, xã (149871)</v>
          </cell>
        </row>
        <row r="4543">
          <cell r="C4543" t="str">
            <v>-----------Chi cục Thuế Huyện Quảng Xương (2347)</v>
          </cell>
        </row>
        <row r="4544">
          <cell r="C4544" t="str">
            <v>------------Đội Tuyên truyền - hỗ trợ người nộp thuế (149872)</v>
          </cell>
        </row>
        <row r="4545">
          <cell r="C4545" t="str">
            <v>------------Đội Kê khai - Kế toán thuế và Tin học (149873)</v>
          </cell>
        </row>
        <row r="4546">
          <cell r="C4546" t="str">
            <v>------------Đội Kiểm tra nội bộ (149874)</v>
          </cell>
        </row>
        <row r="4547">
          <cell r="C4547" t="str">
            <v>------------Đội Quản lý nợ và cưỡng chế nợ thuế (149875)</v>
          </cell>
        </row>
        <row r="4548">
          <cell r="C4548" t="str">
            <v>------------Đội Tổng hợp - Nghiệp vụ - Dự toán - Pháp chế (150042)</v>
          </cell>
        </row>
        <row r="4549">
          <cell r="C4549" t="str">
            <v>------------Đội Hành chính - Nhân sự - Tài vụ - Ấn chỉ (150043)</v>
          </cell>
        </row>
        <row r="4550">
          <cell r="C4550" t="str">
            <v>------------Đội trước bạ và thu khác (150044)</v>
          </cell>
        </row>
        <row r="4551">
          <cell r="C4551" t="str">
            <v>------------Một số Đội thuế liên phường, xã (150045)</v>
          </cell>
        </row>
        <row r="4552">
          <cell r="C4552" t="str">
            <v>-----------Chi cục Thuế Huyện Nông Cống (2345)</v>
          </cell>
        </row>
        <row r="4553">
          <cell r="C4553" t="str">
            <v>------------Đội Tuyên truyền - hỗ trợ người nộp thuế (150046)</v>
          </cell>
        </row>
        <row r="4554">
          <cell r="C4554" t="str">
            <v>------------Đội Kê khai - Kế toán thuế và Tin học (150047)</v>
          </cell>
        </row>
        <row r="4555">
          <cell r="C4555" t="str">
            <v>------------Đội Kiểm tra nội bộ (150048)</v>
          </cell>
        </row>
        <row r="4556">
          <cell r="C4556" t="str">
            <v>------------Đội Quản lý nợ và cưỡng chế nợ thuế (150049)</v>
          </cell>
        </row>
        <row r="4557">
          <cell r="C4557" t="str">
            <v>------------Đội Tổng hợp - Nghiệp vụ - Dự toán - Pháp chế (150050)</v>
          </cell>
        </row>
        <row r="4558">
          <cell r="C4558" t="str">
            <v>------------Đội Hành chính - Nhân sự - Tài vụ - Ấn chỉ (150051)</v>
          </cell>
        </row>
        <row r="4559">
          <cell r="C4559" t="str">
            <v>------------Đội trước bạ và thu khác (150052)</v>
          </cell>
        </row>
        <row r="4560">
          <cell r="C4560" t="str">
            <v>------------Một số Đội thuế liên phường, xã (150053)</v>
          </cell>
        </row>
        <row r="4561">
          <cell r="C4561" t="str">
            <v>-----------Chi cục Thuế Huyện Tĩnh Gia (2348)</v>
          </cell>
        </row>
        <row r="4562">
          <cell r="C4562" t="str">
            <v>------------Đội Tuyên truyền - hỗ trợ người nộp thuế (150054)</v>
          </cell>
        </row>
        <row r="4563">
          <cell r="C4563" t="str">
            <v>------------Đội Kê khai - Kế toán thuế và Tin học (150055)</v>
          </cell>
        </row>
        <row r="4564">
          <cell r="C4564" t="str">
            <v>------------Đội Kiểm tra nội bộ (150056)</v>
          </cell>
        </row>
        <row r="4565">
          <cell r="C4565" t="str">
            <v>------------Đội Quản lý nợ và cưỡng chế nợ thuế (150057)</v>
          </cell>
        </row>
        <row r="4566">
          <cell r="C4566" t="str">
            <v>------------Đội Tổng hợp - Nghiệp vụ - Dự toán - Pháp chế (150058)</v>
          </cell>
        </row>
        <row r="4567">
          <cell r="C4567" t="str">
            <v>------------Đội Hành chính - Nhân sự - Tài vụ - Ấn chỉ (150059)</v>
          </cell>
        </row>
        <row r="4568">
          <cell r="C4568" t="str">
            <v>------------Đội trước bạ và thu khác (150060)</v>
          </cell>
        </row>
        <row r="4569">
          <cell r="C4569" t="str">
            <v>------------Một số Đội thuế liên phường, xã (150061)</v>
          </cell>
        </row>
        <row r="4570">
          <cell r="C4570" t="str">
            <v>-----------Chi cục Thuế khu vực Như Thanh - Như Xuân (12384)</v>
          </cell>
        </row>
        <row r="4571">
          <cell r="C4571" t="str">
            <v>------------Đội Tuyên truyền - hỗ trợ người nộp thuế (150076)</v>
          </cell>
        </row>
        <row r="4572">
          <cell r="C4572" t="str">
            <v>------------Đội Kê khai - Kế toán thuế và Tin học (150077)</v>
          </cell>
        </row>
        <row r="4573">
          <cell r="C4573" t="str">
            <v>------------Đội Kiểm tra nội bộ (150078)</v>
          </cell>
        </row>
        <row r="4574">
          <cell r="C4574" t="str">
            <v>------------Đội Quản lý nợ và cưỡng chế nợ thuế (150079)</v>
          </cell>
        </row>
        <row r="4575">
          <cell r="C4575" t="str">
            <v>------------Đội Tổng hợp - Nghiệp vụ - Dự toán - Pháp chế (150080)</v>
          </cell>
        </row>
        <row r="4576">
          <cell r="C4576" t="str">
            <v>------------Đội Hành chính - Nhân sự - Tài vụ - Ấn chỉ (150081)</v>
          </cell>
        </row>
        <row r="4577">
          <cell r="C4577" t="str">
            <v>------------Đội trước bạ và thu khác (150082)</v>
          </cell>
        </row>
        <row r="4578">
          <cell r="C4578" t="str">
            <v>------------Một số Đội thuế liên phường, xã (150083)</v>
          </cell>
        </row>
        <row r="4579">
          <cell r="C4579" t="str">
            <v>-----------Chi cục Thuế Huyện Như Xuân (2343)</v>
          </cell>
        </row>
        <row r="4580">
          <cell r="C4580" t="str">
            <v>------------Đội Tuyên truyền - hỗ trợ người nộp thuế (150084)</v>
          </cell>
        </row>
        <row r="4581">
          <cell r="C4581" t="str">
            <v>------------Đội Kê khai - Kế toán thuế và Tin học (150085)</v>
          </cell>
        </row>
        <row r="4582">
          <cell r="C4582" t="str">
            <v>------------Đội Kiểm tra nội bộ (150086)</v>
          </cell>
        </row>
        <row r="4583">
          <cell r="C4583" t="str">
            <v>------------Đội Quản lý nợ và cưỡng chế nợ thuế (150087)</v>
          </cell>
        </row>
        <row r="4584">
          <cell r="C4584" t="str">
            <v>------------Đội Tổng hợp - Nghiệp vụ - Dự toán - Pháp chế (150088)</v>
          </cell>
        </row>
        <row r="4585">
          <cell r="C4585" t="str">
            <v>------------Đội Hành chính - Nhân sự - Tài vụ - Ấn chỉ (150089)</v>
          </cell>
        </row>
        <row r="4586">
          <cell r="C4586" t="str">
            <v>------------Đội trước bạ và thu khác (150090)</v>
          </cell>
        </row>
        <row r="4587">
          <cell r="C4587" t="str">
            <v>------------Một số Đội thuế liên phường, xã (150091)</v>
          </cell>
        </row>
        <row r="4588">
          <cell r="C4588" t="str">
            <v>-----------Chi cục Thuế Huyện Như Thanh (2344)</v>
          </cell>
        </row>
        <row r="4589">
          <cell r="C4589" t="str">
            <v>------------Đội Tuyên truyền - hỗ trợ người nộp thuế (150092)</v>
          </cell>
        </row>
        <row r="4590">
          <cell r="C4590" t="str">
            <v>------------Đội Kê khai - Kế toán thuế và Tin học (150093)</v>
          </cell>
        </row>
        <row r="4591">
          <cell r="C4591" t="str">
            <v>------------Đội Kiểm tra nội bộ (150094)</v>
          </cell>
        </row>
        <row r="4592">
          <cell r="C4592" t="str">
            <v>------------Đội Quản lý nợ và cưỡng chế nợ thuế (150095)</v>
          </cell>
        </row>
        <row r="4593">
          <cell r="C4593" t="str">
            <v>------------Đội Tổng hợp - Nghiệp vụ - Dự toán - Pháp chế (150096)</v>
          </cell>
        </row>
        <row r="4594">
          <cell r="C4594" t="str">
            <v>------------Đội Hành chính - Nhân sự - Tài vụ - Ấn chỉ (150114)</v>
          </cell>
        </row>
        <row r="4595">
          <cell r="C4595" t="str">
            <v>------------Đội trước bạ và thu khác (150115)</v>
          </cell>
        </row>
        <row r="4596">
          <cell r="C4596" t="str">
            <v>------------Một số Đội thuế liên phường, xã (150116)</v>
          </cell>
        </row>
        <row r="4597">
          <cell r="C4597" t="str">
            <v>---------Cục Thuế Tỉnh Nghệ An (2349)</v>
          </cell>
        </row>
        <row r="4598">
          <cell r="C4598" t="str">
            <v>-----------Lãnh đạo Cục (6387)</v>
          </cell>
        </row>
        <row r="4599">
          <cell r="C4599" t="str">
            <v>-----------Văn phòng Cục (12070)</v>
          </cell>
        </row>
        <row r="4600">
          <cell r="C4600" t="str">
            <v>-----------Phòng Tổ chức cán bộ (6395)</v>
          </cell>
        </row>
        <row r="4601">
          <cell r="C4601" t="str">
            <v>-----------Phòng Kê khai và kế toán thuế (6390)</v>
          </cell>
        </row>
        <row r="4602">
          <cell r="C4602" t="str">
            <v>-----------Phòng Quản lý nợ và Cưỡng chế nợ thuế (6391)</v>
          </cell>
        </row>
        <row r="4603">
          <cell r="C4603" t="str">
            <v>-----------Phòng Tuyên truyền - Hỗ trợ người nộp thuế (6392)</v>
          </cell>
        </row>
        <row r="4604">
          <cell r="C4604" t="str">
            <v>-----------Phòng Nghiệp vụ - Dự toán - Pháp chế (6393)</v>
          </cell>
        </row>
        <row r="4605">
          <cell r="C4605" t="str">
            <v>-----------Phòng Quản lý Hộ kinh doanh, cá nhân và thu khác (12069)</v>
          </cell>
        </row>
        <row r="4606">
          <cell r="C4606" t="str">
            <v>-----------Phòng Công nghệ Thông tin (6398)</v>
          </cell>
        </row>
        <row r="4607">
          <cell r="C4607" t="str">
            <v>-----------Phòng Kiểm tra nội bộ (6394)</v>
          </cell>
        </row>
        <row r="4608">
          <cell r="C4608" t="str">
            <v>-----------Phòng Quản lý Thuế thu nhập cá nhân (6397)</v>
          </cell>
        </row>
        <row r="4609">
          <cell r="C4609" t="str">
            <v>-----------Phòng quản lý các khoản thu từ đất (6399)</v>
          </cell>
        </row>
        <row r="4610">
          <cell r="C4610" t="str">
            <v>-----------Phòng Thanh tra - Kiểm tra số 01 (6400)</v>
          </cell>
        </row>
        <row r="4611">
          <cell r="C4611" t="str">
            <v>-----------Phòng Thanh tra - Kiểm tra số 02 (6388)</v>
          </cell>
        </row>
        <row r="4612">
          <cell r="C4612" t="str">
            <v>-----------Phòng Thanh tra - Kiểm tra số 03 (6389)</v>
          </cell>
        </row>
        <row r="4613">
          <cell r="C4613" t="str">
            <v>-----------Phòng Hành chính - Quản trị - Tài vụ - Ấn chỉ (6396)</v>
          </cell>
        </row>
        <row r="4614">
          <cell r="C4614" t="str">
            <v>-----------Phòng Thuế trước bạ và thu khác (150133)</v>
          </cell>
        </row>
        <row r="4615">
          <cell r="C4615" t="str">
            <v>-----------Phòng Nghiệp vụ thuế (150134)</v>
          </cell>
        </row>
        <row r="4616">
          <cell r="C4616" t="str">
            <v>-----------Phòng Tổng hợp dự toán (150135)</v>
          </cell>
        </row>
        <row r="4617">
          <cell r="C4617" t="str">
            <v>-----------Phòng Quản lý ấn chỉ (150136)</v>
          </cell>
        </row>
        <row r="4618">
          <cell r="C4618" t="str">
            <v>-----------Phòng tin học và xử lý dữ liệu về thuế (150137)</v>
          </cell>
        </row>
        <row r="4619">
          <cell r="C4619" t="str">
            <v>-----------Phòng Quản lý doanh nghiệp (150138)</v>
          </cell>
        </row>
        <row r="4620">
          <cell r="C4620" t="str">
            <v>-----------Chi cục Thuế khu vực Bắc Vinh (12415)</v>
          </cell>
        </row>
        <row r="4621">
          <cell r="C4621" t="str">
            <v>-----------Chi cục Thuế Huyện Tương Dương (2355)</v>
          </cell>
        </row>
        <row r="4622">
          <cell r="C4622" t="str">
            <v>------------Đội Nghiệp vụ - Tuyên truyền và hỗ trợ người nộp thuế (6255)</v>
          </cell>
        </row>
        <row r="4623">
          <cell r="C4623" t="str">
            <v>------------Đội Tổng hợp - Dự toán – Kê Khai - Kế toán thuế - Thu khác vàTin học (6256)</v>
          </cell>
        </row>
        <row r="4624">
          <cell r="C4624" t="str">
            <v>------------Đội Kiểm tra - Quản lý nợ và cưỡng chế nợ thuế (6257)</v>
          </cell>
        </row>
        <row r="4625">
          <cell r="C4625" t="str">
            <v>------------Đội Hành chính – Tài vụ - Ấn chỉ (6258)</v>
          </cell>
        </row>
        <row r="4626">
          <cell r="C4626" t="str">
            <v>------------Đội Thuế Liên xã, Thị trấn (6259)</v>
          </cell>
        </row>
        <row r="4627">
          <cell r="C4627" t="str">
            <v>------------Đội Kiểm tra - Quản lý nợ &amp; CCNT - Kỉem tra nội bộ (6260)</v>
          </cell>
        </row>
        <row r="4628">
          <cell r="C4628" t="str">
            <v>------------Đội Kiêm tra và quản lý thu (6261)</v>
          </cell>
        </row>
        <row r="4629">
          <cell r="C4629" t="str">
            <v>------------Đội Tuyên truyền - Nghiệp vụ - Tổng hợp (6262)</v>
          </cell>
        </row>
        <row r="4630">
          <cell r="C4630" t="str">
            <v>-----------Chi cục Thuế Huyện Quỳnh Lưu (2358)</v>
          </cell>
        </row>
        <row r="4631">
          <cell r="C4631" t="str">
            <v>------------Đội Nghiệp vụ - Tuyên truyền và hỗ trợ người nộp thuế (6264)</v>
          </cell>
        </row>
        <row r="4632">
          <cell r="C4632" t="str">
            <v>------------Đội Tổng hợp - Dự toán - Kế toán thuế (6265)</v>
          </cell>
        </row>
        <row r="4633">
          <cell r="C4633" t="str">
            <v>------------Đội Kiểm tra nội bộ (6266)</v>
          </cell>
        </row>
        <row r="4634">
          <cell r="C4634" t="str">
            <v>------------Đội Kiểm tra số 1 (6267)</v>
          </cell>
        </row>
        <row r="4635">
          <cell r="C4635" t="str">
            <v>------------Đội Kiểm tra và quản lý nợ thuế (6268)</v>
          </cell>
        </row>
        <row r="4636">
          <cell r="C4636" t="str">
            <v>------------Đội Quản lý Trước bạ - Thu khác - Thuế thu nhập cá nhân (6269)</v>
          </cell>
        </row>
        <row r="4637">
          <cell r="C4637" t="str">
            <v>------------Đội Hành chính - Tài vụ - Ấn chỉ (6270)</v>
          </cell>
        </row>
        <row r="4638">
          <cell r="C4638" t="str">
            <v>------------Đội thuế liên xã Cầu Giát (6271)</v>
          </cell>
        </row>
        <row r="4639">
          <cell r="C4639" t="str">
            <v>------------Đội thuế liên xã Hoàng Mai (6272)</v>
          </cell>
        </row>
        <row r="4640">
          <cell r="C4640" t="str">
            <v>------------Đội thuế liên xã Quỳnh Bảng (6273)</v>
          </cell>
        </row>
        <row r="4641">
          <cell r="C4641" t="str">
            <v>------------Đội Tuyên truyền - Nghiệp vụ - Thu khác (6274)</v>
          </cell>
        </row>
        <row r="4642">
          <cell r="C4642" t="str">
            <v>------------Đội thuế Liên xã (6275)</v>
          </cell>
        </row>
        <row r="4643">
          <cell r="C4643" t="str">
            <v>-----------Chi cục Thuế Huyện Tân Kỳ (2360)</v>
          </cell>
        </row>
        <row r="4644">
          <cell r="C4644" t="str">
            <v>------------Đội Nghiệp vụ - Tuyên truyền và hỗ trợ người nộp thuế (6277)</v>
          </cell>
        </row>
        <row r="4645">
          <cell r="C4645" t="str">
            <v>------------Đội Tổng hợp - Dự toán – Kê Khai - Kế toán thuế và Tin học (6278)</v>
          </cell>
        </row>
        <row r="4646">
          <cell r="C4646" t="str">
            <v>------------Đội Kiểm tra và quản lý nợ thuế (6279)</v>
          </cell>
        </row>
        <row r="4647">
          <cell r="C4647" t="str">
            <v>------------Đội Quản lý Trước bạ - thu khác và thuế thu nhập cá nhân (6280)</v>
          </cell>
        </row>
        <row r="4648">
          <cell r="C4648" t="str">
            <v>------------Đội Hành chính – Tài vụ - Ấn chỉ (6281)</v>
          </cell>
        </row>
        <row r="4649">
          <cell r="C4649" t="str">
            <v>------------Đội Thuế Liên xã (6282)</v>
          </cell>
        </row>
        <row r="4650">
          <cell r="C4650" t="str">
            <v>------------Đội Quản lý trước bạ - Thu khác - Nghiệp vụ - Tuyên truyền &amp; hỗ trợ Người nộp thuế (6283)</v>
          </cell>
        </row>
        <row r="4651">
          <cell r="C4651" t="str">
            <v>------------Đội Tuyên truyền - Nghiệp vụ - Tổng hợp (6284)</v>
          </cell>
        </row>
        <row r="4652">
          <cell r="C4652" t="str">
            <v>-----------Chi cục Thuế Huyện Con Cuông (2359)</v>
          </cell>
        </row>
        <row r="4653">
          <cell r="C4653" t="str">
            <v>------------Đội Nghiệp vụ - Tuyên truyền và hỗ trợ người nộp thuế (6286)</v>
          </cell>
        </row>
        <row r="4654">
          <cell r="C4654" t="str">
            <v>------------Đội Tổng hợp - Dự toán – Kê Khai - Kế toán thuế - Thu khác vàTin học (6287)</v>
          </cell>
        </row>
        <row r="4655">
          <cell r="C4655" t="str">
            <v>------------Đội Kiểm tra - Quản lý nợ và cưỡng chế nợ thuế (6288)</v>
          </cell>
        </row>
        <row r="4656">
          <cell r="C4656" t="str">
            <v>------------Đội Hành chính – Tài vụ - Ấn chỉ (6289)</v>
          </cell>
        </row>
        <row r="4657">
          <cell r="C4657" t="str">
            <v>------------Đội Thuế Liên xã, Thị trấn (6290)</v>
          </cell>
        </row>
        <row r="4658">
          <cell r="C4658" t="str">
            <v>------------Đội Kiểm tra và quản lý thu (6291)</v>
          </cell>
        </row>
        <row r="4659">
          <cell r="C4659" t="str">
            <v>------------Đội Tuyên truyền - Nghiệp vụ - Tổng hợp (6292)</v>
          </cell>
        </row>
        <row r="4660">
          <cell r="C4660" t="str">
            <v>-----------Chi cục Thuế Huyện Yên Thành (6293)</v>
          </cell>
        </row>
        <row r="4661">
          <cell r="C4661" t="str">
            <v>------------Đội Nghiệp vụ - Tuyên truyền và hỗ trợ người nộp thuế (6294)</v>
          </cell>
        </row>
        <row r="4662">
          <cell r="C4662" t="str">
            <v>------------Đội Tổng hợp - Dự toán – Kê Khai - Kế toán thuế và Tin học (6295)</v>
          </cell>
        </row>
        <row r="4663">
          <cell r="C4663" t="str">
            <v>------------Đội Kiểm tra - Quản lý nợ và cưỡng chế nợ thuế (6296)</v>
          </cell>
        </row>
        <row r="4664">
          <cell r="C4664" t="str">
            <v>------------Đội Quản lý Trước bạ - thu khác và thuế thu nhập cá nhân (6297)</v>
          </cell>
        </row>
        <row r="4665">
          <cell r="C4665" t="str">
            <v>------------Đội Hành chính – Tài vụ - Ấn chỉ (6298)</v>
          </cell>
        </row>
        <row r="4666">
          <cell r="C4666" t="str">
            <v>------------Đội Thuế Liên xã số 1 (6299)</v>
          </cell>
        </row>
        <row r="4667">
          <cell r="C4667" t="str">
            <v>------------Đội Thuế Liên xã số 2 (6300)</v>
          </cell>
        </row>
        <row r="4668">
          <cell r="C4668" t="str">
            <v>------------Đội Tuyên truyền - Nghiệp vụ - Tổng hợp (6301)</v>
          </cell>
        </row>
        <row r="4669">
          <cell r="C4669" t="str">
            <v>------------Đội thúế Liên xã (6302)</v>
          </cell>
        </row>
        <row r="4670">
          <cell r="C4670" t="str">
            <v>-----------Chi cục Thuế Huyện Diễn Châu (2362)</v>
          </cell>
        </row>
        <row r="4671">
          <cell r="C4671" t="str">
            <v>------------Đội Nghiệp vụ - Tuyên truyền và hỗ trợ người nộp thuế (6304)</v>
          </cell>
        </row>
        <row r="4672">
          <cell r="C4672" t="str">
            <v>------------Đội Tổng hợp - Dự toán – Kế toán thuế (6305)</v>
          </cell>
        </row>
        <row r="4673">
          <cell r="C4673" t="str">
            <v>------------Đội Kiểm tra nội bộ (6306)</v>
          </cell>
        </row>
        <row r="4674">
          <cell r="C4674" t="str">
            <v>------------Đội Kiểm tra số 1 (6307)</v>
          </cell>
        </row>
        <row r="4675">
          <cell r="C4675" t="str">
            <v>------------Đội Kiểm tra và quản lý nợ thuế (6308)</v>
          </cell>
        </row>
        <row r="4676">
          <cell r="C4676" t="str">
            <v>------------Đội Quản lý Trước bạ - Thu khác - Thuế thu nhập cá nhân (6309)</v>
          </cell>
        </row>
        <row r="4677">
          <cell r="C4677" t="str">
            <v>------------Đội Hành chính - Tài vụ - Ấn chỉ (6310)</v>
          </cell>
        </row>
        <row r="4678">
          <cell r="C4678" t="str">
            <v>------------Đội thuế Liên xã Nam Diễn Châu (6311)</v>
          </cell>
        </row>
        <row r="4679">
          <cell r="C4679" t="str">
            <v>------------Đội thuế Liên xã Bắc Diễn Châu (6312)</v>
          </cell>
        </row>
        <row r="4680">
          <cell r="C4680" t="str">
            <v>------------Đội Kiểm tra tại trụ sở người nộp thuế và Kiểm tra nội bộ (6314)</v>
          </cell>
        </row>
        <row r="4681">
          <cell r="C4681" t="str">
            <v>------------Đội Tuyên truyền - Hỗ trợ Người nộp thuế và Thu khác (6315)</v>
          </cell>
        </row>
        <row r="4682">
          <cell r="C4682" t="str">
            <v>------------Đội Tuyên truyền - Nghiệp vụ - Thu khác (6316)</v>
          </cell>
        </row>
        <row r="4683">
          <cell r="C4683" t="str">
            <v>------------Đội thuế Liên phường, xã (6317)</v>
          </cell>
        </row>
        <row r="4684">
          <cell r="C4684" t="str">
            <v>-----------Chi cục Thuế Huyện Anh Sơn (6318)</v>
          </cell>
        </row>
        <row r="4685">
          <cell r="C4685" t="str">
            <v>------------Đội Nghiệp vụ - Tuyên truyền và hỗ trợ người nộp thuế (6319)</v>
          </cell>
        </row>
        <row r="4686">
          <cell r="C4686" t="str">
            <v>------------Đội Tổng hợp - Dự toán – Kê Khai - Kế toán thuế và Tin học (6320)</v>
          </cell>
        </row>
        <row r="4687">
          <cell r="C4687" t="str">
            <v>------------Đội Kiểm tra và quản lý nợ thuế (6321)</v>
          </cell>
        </row>
        <row r="4688">
          <cell r="C4688" t="str">
            <v>------------Đội Quản lý Trước bạ - thu khác và thuế thu nhập cá nhân (6322)</v>
          </cell>
        </row>
        <row r="4689">
          <cell r="C4689" t="str">
            <v>------------Đội Hành chính – Tài vụ - Ấn chỉ (6323)</v>
          </cell>
        </row>
        <row r="4690">
          <cell r="C4690" t="str">
            <v>------------Đội Thuế Liên xã Đông Anh Sơn (6324)</v>
          </cell>
        </row>
        <row r="4691">
          <cell r="C4691" t="str">
            <v>------------Đội Thuế Liên xã Nam Anh Sơn (6325)</v>
          </cell>
        </row>
        <row r="4692">
          <cell r="C4692" t="str">
            <v>------------Đội Nghiệp vụ - Tuyên truyền &amp; Hỗ trợ Người nộp thuế - Trước bạ - Thu khác - TNCN (6326)</v>
          </cell>
        </row>
        <row r="4693">
          <cell r="C4693" t="str">
            <v>------------Đội thuế Liên xã (6327)</v>
          </cell>
        </row>
        <row r="4694">
          <cell r="C4694" t="str">
            <v>------------Đội Nghiệp vụ - Tuyên truyền hỗ trợ Người nộp thuế - Trước bạ - Thu khác - TNCN (6328)</v>
          </cell>
        </row>
        <row r="4695">
          <cell r="C4695" t="str">
            <v>------------Đội Tuyên truyền - Nghiệp vụ - Tổng hợp (6329)</v>
          </cell>
        </row>
        <row r="4696">
          <cell r="C4696" t="str">
            <v>------------Đội thuế Liên xã Tây Anh Sơn (6330)</v>
          </cell>
        </row>
        <row r="4697">
          <cell r="C4697" t="str">
            <v>-----------Chi cục Thuế Huyện Đô Lương (6331)</v>
          </cell>
        </row>
        <row r="4698">
          <cell r="C4698" t="str">
            <v>------------Đội Nghiệp vụ - Tuyên truyền và hỗ trợ người nộp thuế (6332)</v>
          </cell>
        </row>
        <row r="4699">
          <cell r="C4699" t="str">
            <v>------------Đội Tổng hợp - Dự toán - Kế toán thuế (6333)</v>
          </cell>
        </row>
        <row r="4700">
          <cell r="C4700" t="str">
            <v>------------Đội Kiểm tra thuế và Kiểm tra nội bộ (6334)</v>
          </cell>
        </row>
        <row r="4701">
          <cell r="C4701" t="str">
            <v>------------Đội Kiểm tra và quản lý nợ thuế (6335)</v>
          </cell>
        </row>
        <row r="4702">
          <cell r="C4702" t="str">
            <v>------------Đội Quản lý Trước bạ - Thu khác - Thuế thu nhập cá nhân (6336)</v>
          </cell>
        </row>
        <row r="4703">
          <cell r="C4703" t="str">
            <v>------------Đội Hành chính - Tài vụ - Ấn chỉ (6337)</v>
          </cell>
        </row>
        <row r="4704">
          <cell r="C4704" t="str">
            <v>------------Đội Thuế Liên phường, xã (6338)</v>
          </cell>
        </row>
        <row r="4705">
          <cell r="C4705" t="str">
            <v>------------Đội Tuyên truyền - Nghiệp vụ - Thu khác (6339)</v>
          </cell>
        </row>
        <row r="4706">
          <cell r="C4706" t="str">
            <v>-----------Chi cục Thuế Thị xã Thái Hoà (2369)</v>
          </cell>
        </row>
        <row r="4707">
          <cell r="C4707" t="str">
            <v>------------Đội Nghiệp vụ - Tuyên truyền và hỗ trợ người nộp thuế (6341)</v>
          </cell>
        </row>
        <row r="4708">
          <cell r="C4708" t="str">
            <v>------------Đội Kiểm tra và quản lý nợ thuế (6342)</v>
          </cell>
        </row>
        <row r="4709">
          <cell r="C4709" t="str">
            <v>------------Đội Quản lý Trước bạ - Thu khác - Thuế thu nhập cá nhân (6343)</v>
          </cell>
        </row>
        <row r="4710">
          <cell r="C4710" t="str">
            <v>------------Đội Hành chính - Tài vụ - Ấn chỉ (6344)</v>
          </cell>
        </row>
        <row r="4711">
          <cell r="C4711" t="str">
            <v>------------Đội Thuế Liên phường, xã (6345)</v>
          </cell>
        </row>
        <row r="4712">
          <cell r="C4712" t="str">
            <v>------------Đội Tổng hợp - Dự toán - Kế toán thuế (6346)</v>
          </cell>
        </row>
        <row r="4713">
          <cell r="C4713" t="str">
            <v>------------Đội Tuyên truyền - Nghiệp vụ - Thu khác (6347)</v>
          </cell>
        </row>
        <row r="4714">
          <cell r="C4714" t="str">
            <v>-----------Chi cục Thuế Huyện Thanh Chương (2365)</v>
          </cell>
        </row>
        <row r="4715">
          <cell r="C4715" t="str">
            <v>------------Đội Nghiệp vụ - Tuyên truyền và hỗ trợ người nộp thuế (6349)</v>
          </cell>
        </row>
        <row r="4716">
          <cell r="C4716" t="str">
            <v>------------Đội Tổng hợp - Dự toán – Kê Khai - Kế toán thuế và Tin học; (6350)</v>
          </cell>
        </row>
        <row r="4717">
          <cell r="C4717" t="str">
            <v>------------Đội Kiểm tra và quản lý nợ thuế (6351)</v>
          </cell>
        </row>
        <row r="4718">
          <cell r="C4718" t="str">
            <v>------------Đội Quản lý Trước bạ - thu khác và thuế thu nhập cá nhân; (6352)</v>
          </cell>
        </row>
        <row r="4719">
          <cell r="C4719" t="str">
            <v>------------Đội Hành chính – Tài vụ - Ấn chỉ (6353)</v>
          </cell>
        </row>
        <row r="4720">
          <cell r="C4720" t="str">
            <v>------------Đội Thuế liên phường, xã (6354)</v>
          </cell>
        </row>
        <row r="4721">
          <cell r="C4721" t="str">
            <v>------------Đội Tuyên truyền - Nghiệp vụ - Tổng hợp (6355)</v>
          </cell>
        </row>
        <row r="4722">
          <cell r="C4722" t="str">
            <v>-----------Chi cục Thuế Huyện Nghi Lộc (2366)</v>
          </cell>
        </row>
        <row r="4723">
          <cell r="C4723" t="str">
            <v>------------Đội Nghiệp vụ - Tuyên truyền và hỗ trợ người nộp thuế (6357)</v>
          </cell>
        </row>
        <row r="4724">
          <cell r="C4724" t="str">
            <v>------------Đội Tổng hợp - Dự toán – Kế toán thuế (6358)</v>
          </cell>
        </row>
        <row r="4725">
          <cell r="C4725" t="str">
            <v>------------Đội Kiểm tra nội bộ (6359)</v>
          </cell>
        </row>
        <row r="4726">
          <cell r="C4726" t="str">
            <v>------------Đội Kiểm tra số 1 (6360)</v>
          </cell>
        </row>
        <row r="4727">
          <cell r="C4727" t="str">
            <v>------------Đội Kiểm tra và quản lý nợ thuế (6361)</v>
          </cell>
        </row>
        <row r="4728">
          <cell r="C4728" t="str">
            <v>------------Đội Quản lý Trước bạ - Thu khác - Thuế thu nhập cá nhân (6362)</v>
          </cell>
        </row>
        <row r="4729">
          <cell r="C4729" t="str">
            <v>------------Đội Hành chính - Tài vụ - Ấn chỉ (6363)</v>
          </cell>
        </row>
        <row r="4730">
          <cell r="C4730" t="str">
            <v>------------Đội thuế Liên xã, Thị trấn Quán Hành - Chợ Thượng (6364)</v>
          </cell>
        </row>
        <row r="4731">
          <cell r="C4731" t="str">
            <v>------------Đội thuế Liên xã Nghi Trung - Cửa Hội - Cầu Cấm (6365)</v>
          </cell>
        </row>
        <row r="4732">
          <cell r="C4732" t="str">
            <v>------------Đội Nghiệp vụ - Tuyên truyền - Hỗ trợ người nộp thuế - Trước bạ - Thu khác - TNCN (6366)</v>
          </cell>
        </row>
        <row r="4733">
          <cell r="C4733" t="str">
            <v>------------Đội thuế Liên phường, xã (6367)</v>
          </cell>
        </row>
        <row r="4734">
          <cell r="C4734" t="str">
            <v>------------Đội Nghiệp vụ - Tuyên truyền hỗ trợ Người nộp thuế - Trước bạ - Thu khác - TNCN (6368)</v>
          </cell>
        </row>
        <row r="4735">
          <cell r="C4735" t="str">
            <v>------------Đội Tuyên truyền - Nghiệp vụ - Thu khác (6369)</v>
          </cell>
        </row>
        <row r="4736">
          <cell r="C4736" t="str">
            <v>-----------Chi cục Thuế Huyện Nam Đàn (2367)</v>
          </cell>
        </row>
        <row r="4737">
          <cell r="C4737" t="str">
            <v>------------Đội Nghiệp vụ - Tuyên truyền và hỗ trợ người nộp thuế (6371)</v>
          </cell>
        </row>
        <row r="4738">
          <cell r="C4738" t="str">
            <v>------------Đội Tổng hợp - Dự toán – Kê Khai - Kế toán thuế và Tin học (6372)</v>
          </cell>
        </row>
        <row r="4739">
          <cell r="C4739" t="str">
            <v>------------Đội Kiểm tra và quản lý nợ thuế (6373)</v>
          </cell>
        </row>
        <row r="4740">
          <cell r="C4740" t="str">
            <v>------------Đội Quản lý Trước bạ - thu khác và thuế thu nhập cá nhân (6374)</v>
          </cell>
        </row>
        <row r="4741">
          <cell r="C4741" t="str">
            <v>------------Đội Hành chính - Tài vụ - Ấn chỉ (6375)</v>
          </cell>
        </row>
        <row r="4742">
          <cell r="C4742" t="str">
            <v>------------Đội Thuế Liên xã (6376)</v>
          </cell>
        </row>
        <row r="4743">
          <cell r="C4743" t="str">
            <v>------------Đội Tuyên truyền - Nghiệp vụ - Tổng hợp (6377)</v>
          </cell>
        </row>
        <row r="4744">
          <cell r="C4744" t="str">
            <v>-----------Chi cục Thuế Huyện Hưng Nguyên (2368)</v>
          </cell>
        </row>
        <row r="4745">
          <cell r="C4745" t="str">
            <v>------------Đội Nghiệp vụ - Tuyên truyền và hỗ trợ người nộp thuế (6379)</v>
          </cell>
        </row>
        <row r="4746">
          <cell r="C4746" t="str">
            <v>------------Đội Tổng hợp - Dự toán – Kê Khai - Kế toán thuế và Tin học (6380)</v>
          </cell>
        </row>
        <row r="4747">
          <cell r="C4747" t="str">
            <v>------------Đội Kiểm tra và Quản lý nợ thuế (6381)</v>
          </cell>
        </row>
        <row r="4748">
          <cell r="C4748" t="str">
            <v>------------Đội Quản lý Trước bạ - thu khác và thuế thu nhập cá nhân (6382)</v>
          </cell>
        </row>
        <row r="4749">
          <cell r="C4749" t="str">
            <v>------------Đội Hành chính – Tài vụ - Ấn chỉ (6383)</v>
          </cell>
        </row>
        <row r="4750">
          <cell r="C4750" t="str">
            <v>------------Đội Thuế Liên xã (6384)</v>
          </cell>
        </row>
        <row r="4751">
          <cell r="C4751" t="str">
            <v>------------Đội Tổng hợp - Nghiệp vụ - Dự toán - Kê khai Kế toán thuế &amp; Tin học (6385)</v>
          </cell>
        </row>
        <row r="4752">
          <cell r="C4752" t="str">
            <v>------------Đội Tuyên truyền - Nghiệp vụ - Tổng hợp (6386)</v>
          </cell>
        </row>
        <row r="4753">
          <cell r="C4753" t="str">
            <v>-----------Chi cục Thuế Thị xã Cửa Lò (2351)</v>
          </cell>
        </row>
        <row r="4754">
          <cell r="C4754" t="str">
            <v>------------Đội Hành chính - Tài vụ - Ấn chỉ (6199)</v>
          </cell>
        </row>
        <row r="4755">
          <cell r="C4755" t="str">
            <v>------------Đội Thuế Liên phường, xã (6200)</v>
          </cell>
        </row>
        <row r="4756">
          <cell r="C4756" t="str">
            <v>------------Đội Kiểm tra và Quản lý nợ thuế (6201)</v>
          </cell>
        </row>
        <row r="4757">
          <cell r="C4757" t="str">
            <v>------------Đội Tổng hợp - Dự toán - Kế toán thuế (6202)</v>
          </cell>
        </row>
        <row r="4758">
          <cell r="C4758" t="str">
            <v>------------Đội Tuyên truyền - Nghiệp vụ và Thu khác (6203)</v>
          </cell>
        </row>
        <row r="4759">
          <cell r="C4759" t="str">
            <v>-----------Chi cục Thuế khu vực Tây Nghệ I (12406)</v>
          </cell>
        </row>
        <row r="4760">
          <cell r="C4760" t="str">
            <v>------------Đội Nghiệp vụ - Tuyên truyền và hỗ trợ người nộp thuế (149964)</v>
          </cell>
        </row>
        <row r="4761">
          <cell r="C4761" t="str">
            <v>------------Đội Tổng hợp - Dự toán - Kế toán thuế (149965)</v>
          </cell>
        </row>
        <row r="4762">
          <cell r="C4762" t="str">
            <v>------------Đội Kiểm tra thuế và Kiểm tra nội bộ (149966)</v>
          </cell>
        </row>
        <row r="4763">
          <cell r="C4763" t="str">
            <v>------------Đội Kiểm tra và quản lý nợ thuế (149992)</v>
          </cell>
        </row>
        <row r="4764">
          <cell r="C4764" t="str">
            <v>------------Đội Quản lý Trước bạ - Thu khác - Thuế thu nhập cá nhân (149993)</v>
          </cell>
        </row>
        <row r="4765">
          <cell r="C4765" t="str">
            <v>------------Đội Hành chính - Tài vụ - Ấn chỉ (149994)</v>
          </cell>
        </row>
        <row r="4766">
          <cell r="C4766" t="str">
            <v>------------Đội Thuế Liên phường, xã (149995)</v>
          </cell>
        </row>
        <row r="4767">
          <cell r="C4767" t="str">
            <v>------------Đội Tuyên truyền - Nghiệp vụ - Thu khác (149996)</v>
          </cell>
        </row>
        <row r="4768">
          <cell r="C4768" t="str">
            <v>-----------Chi cục Thuế Huyện Quế Phong (2352)</v>
          </cell>
        </row>
        <row r="4769">
          <cell r="C4769" t="str">
            <v>------------Đội Nghiệp vụ - Tuyên truyền và hỗ trợ người nộp thuế (6205)</v>
          </cell>
        </row>
        <row r="4770">
          <cell r="C4770" t="str">
            <v>------------Đội Tổng hợp - Dự toán – Kê Khai - Kế toán thuế - Thu khác và Tin học (6206)</v>
          </cell>
        </row>
        <row r="4771">
          <cell r="C4771" t="str">
            <v>------------Đội kiểm tra - Quản lý nợ và cưỡng chế nợ thuế (6207)</v>
          </cell>
        </row>
        <row r="4772">
          <cell r="C4772" t="str">
            <v>------------Đội Hành chính - Tài vụ - Ấn chỉ (6208)</v>
          </cell>
        </row>
        <row r="4773">
          <cell r="C4773" t="str">
            <v>------------Đội Thuế Liên xã, Thị trấn (6209)</v>
          </cell>
        </row>
        <row r="4774">
          <cell r="C4774" t="str">
            <v>------------Đội tuyên truyền - Nghiệp vụ - Tổng hợp (6210)</v>
          </cell>
        </row>
        <row r="4775">
          <cell r="C4775" t="str">
            <v>------------Đội Kiểm tra và quản lý thu (6211)</v>
          </cell>
        </row>
        <row r="4776">
          <cell r="C4776" t="str">
            <v>-----------Chi cục Thuế khu vực Tây Nghệ II (12407)</v>
          </cell>
        </row>
        <row r="4777">
          <cell r="C4777" t="str">
            <v>------------Đội Nghiệp vụ - Tuyên truyền và hỗ trợ người nộp thuế (150022)</v>
          </cell>
        </row>
        <row r="4778">
          <cell r="C4778" t="str">
            <v>------------Đội Tổng hợp - Dự toán - Kế toán thuế (150023)</v>
          </cell>
        </row>
        <row r="4779">
          <cell r="C4779" t="str">
            <v>------------Đội Kiểm tra thuế và Kiểm tra nội bộ (150024)</v>
          </cell>
        </row>
        <row r="4780">
          <cell r="C4780" t="str">
            <v>------------Đội Kiểm tra và quản lý nợ thuế (150025)</v>
          </cell>
        </row>
        <row r="4781">
          <cell r="C4781" t="str">
            <v>------------Đội Quản lý Trước bạ - Thu khác - Thuế thu nhập cá nhân (150026)</v>
          </cell>
        </row>
        <row r="4782">
          <cell r="C4782" t="str">
            <v>------------Đội Hành chính - Tài vụ - Ấn chỉ (150027)</v>
          </cell>
        </row>
        <row r="4783">
          <cell r="C4783" t="str">
            <v>------------Đội Thuế Liên phường, xã (150028)</v>
          </cell>
        </row>
        <row r="4784">
          <cell r="C4784" t="str">
            <v>------------Đội Tuyên truyền - Nghiệp vụ - Thu khác (150029)</v>
          </cell>
        </row>
        <row r="4785">
          <cell r="C4785" t="str">
            <v>-----------Chi cục Thuế Huyện Quỳ Châu (2353)</v>
          </cell>
        </row>
        <row r="4786">
          <cell r="C4786" t="str">
            <v>------------Đội Nghiệp vụ - Tuyên truyền và hỗ trợ người nộp thuế (6213)</v>
          </cell>
        </row>
        <row r="4787">
          <cell r="C4787" t="str">
            <v>------------Đội Tổng hợp - Dự toán – Kê Khai - Kế toán thuế - Thu khác vàTin học (6214)</v>
          </cell>
        </row>
        <row r="4788">
          <cell r="C4788" t="str">
            <v>------------Đội kiểm tra - Quản lý nợ và cưỡng chế nợ thuế (6215)</v>
          </cell>
        </row>
        <row r="4789">
          <cell r="C4789" t="str">
            <v>------------Đội Hành chính - Tài vụ - Ấn chỉ (6216)</v>
          </cell>
        </row>
        <row r="4790">
          <cell r="C4790" t="str">
            <v>------------Đội Thuế Liên xã, Thị trấn (6217)</v>
          </cell>
        </row>
        <row r="4791">
          <cell r="C4791" t="str">
            <v>------------Đội Tuyên truyền - Nghiệp vụ - Tổng hợp (6218)</v>
          </cell>
        </row>
        <row r="4792">
          <cell r="C4792" t="str">
            <v>------------Đội Kiêm tra và quản lý thu (6219)</v>
          </cell>
        </row>
        <row r="4793">
          <cell r="C4793" t="str">
            <v>-----------Chi cục Thuế khu vực Phủ Quỳ I (12408)</v>
          </cell>
        </row>
        <row r="4794">
          <cell r="C4794" t="str">
            <v>------------Đội Nghiệp vụ - Tuyên truyền và hỗ trợ người nộp thuế (150062)</v>
          </cell>
        </row>
        <row r="4795">
          <cell r="C4795" t="str">
            <v>------------Đội Tổng hợp - Dự toán - Kế toán thuế (150063)</v>
          </cell>
        </row>
        <row r="4796">
          <cell r="C4796" t="str">
            <v>------------Đội Kiểm tra thuế và Kiểm tra nội bộ (150064)</v>
          </cell>
        </row>
        <row r="4797">
          <cell r="C4797" t="str">
            <v>------------Đội Kiểm tra và quản lý nợ thuế (150065)</v>
          </cell>
        </row>
        <row r="4798">
          <cell r="C4798" t="str">
            <v>------------Đội Quản lý Trước bạ - Thu khác - Thuế thu nhập cá nhân (150066)</v>
          </cell>
        </row>
        <row r="4799">
          <cell r="C4799" t="str">
            <v>------------Đội Hành chính - Tài vụ - Ấn chỉ (150067)</v>
          </cell>
        </row>
        <row r="4800">
          <cell r="C4800" t="str">
            <v>------------Đội Thuế Liên phường, xã (150068)</v>
          </cell>
        </row>
        <row r="4801">
          <cell r="C4801" t="str">
            <v>------------Đội Tuyên truyền - Nghiệp vụ - Thu khác (150069)</v>
          </cell>
        </row>
        <row r="4802">
          <cell r="C4802" t="str">
            <v>-----------Chi cục Thuế Huyện Kỳ Sơn (2354)</v>
          </cell>
        </row>
        <row r="4803">
          <cell r="C4803" t="str">
            <v>------------Đội Hành chính – Tài vụ - Ấn chỉ (6221)</v>
          </cell>
        </row>
        <row r="4804">
          <cell r="C4804" t="str">
            <v>------------Đội Kiểm tra và Quản lý thu (6222)</v>
          </cell>
        </row>
        <row r="4805">
          <cell r="C4805" t="str">
            <v>------------Đội Tuyên truyền - Nghiệp vụ - Tổng hợp (6223)</v>
          </cell>
        </row>
        <row r="4806">
          <cell r="C4806" t="str">
            <v>-----------Chi cục Thuế khu vực Phủ Quỳ II (12409)</v>
          </cell>
        </row>
        <row r="4807">
          <cell r="C4807" t="str">
            <v>------------Đội Nghiệp vụ - Tuyên truyền và hỗ trợ người nộp thuế (150097)</v>
          </cell>
        </row>
        <row r="4808">
          <cell r="C4808" t="str">
            <v>------------Đội Tổng hợp - Dự toán - Kế toán thuế (150098)</v>
          </cell>
        </row>
        <row r="4809">
          <cell r="C4809" t="str">
            <v>------------Đội Kiểm tra thuế và Kiểm tra nội bộ (150099)</v>
          </cell>
        </row>
        <row r="4810">
          <cell r="C4810" t="str">
            <v>------------Đội Kiểm tra và quản lý nợ thuế (150100)</v>
          </cell>
        </row>
        <row r="4811">
          <cell r="C4811" t="str">
            <v>------------Đội Quản lý Trước bạ - Thu khác - Thuế thu nhập cá nhân (150101)</v>
          </cell>
        </row>
        <row r="4812">
          <cell r="C4812" t="str">
            <v>------------Đội Hành chính - Tài vụ - Ấn chỉ (150102)</v>
          </cell>
        </row>
        <row r="4813">
          <cell r="C4813" t="str">
            <v>------------Đội Thuế Liên phường, xã (150103)</v>
          </cell>
        </row>
        <row r="4814">
          <cell r="C4814" t="str">
            <v>------------Đội Tuyên truyền - Nghiệp vụ - Thu khác (150104)</v>
          </cell>
        </row>
        <row r="4815">
          <cell r="C4815" t="str">
            <v>-----------Chi cục Thuế thị xã Hoàng Mai (2370)</v>
          </cell>
        </row>
        <row r="4816">
          <cell r="C4816" t="str">
            <v>------------Đội Kiểm tra và quản lý nợ thuế (6225)</v>
          </cell>
        </row>
        <row r="4817">
          <cell r="C4817" t="str">
            <v>------------Đội Tuyên truyền - Nghiệp vụ - Tổng hợp (6226)</v>
          </cell>
        </row>
        <row r="4818">
          <cell r="C4818" t="str">
            <v>------------Đội Hành chính - Tài vụ - Ấn chỉ (6227)</v>
          </cell>
        </row>
        <row r="4819">
          <cell r="C4819" t="str">
            <v>------------Đội Kiểm tra - Quản lý nợ và cưỡng chê nợ thuế - Kiểm tra nội bộ (6228)</v>
          </cell>
        </row>
        <row r="4820">
          <cell r="C4820" t="str">
            <v>------------Đội Tuyên truyền HT - Trước bạ - Thu khác - TNCN (6229)</v>
          </cell>
        </row>
        <row r="4821">
          <cell r="C4821" t="str">
            <v>------------Đội thuế liên phường, xã (6230)</v>
          </cell>
        </row>
        <row r="4822">
          <cell r="C4822" t="str">
            <v>-----------Chi cục Thuế khu vực Bắc Nghệ I (12410)</v>
          </cell>
        </row>
        <row r="4823">
          <cell r="C4823" t="str">
            <v>------------Đội Nghiệp vụ - Tuyên truyền và hỗ trợ người nộp thuế (150117)</v>
          </cell>
        </row>
        <row r="4824">
          <cell r="C4824" t="str">
            <v>------------Đội Tổng hợp - Dự toán - Kế toán thuế (150118)</v>
          </cell>
        </row>
        <row r="4825">
          <cell r="C4825" t="str">
            <v>------------Đội Kiểm tra thuế và Kiểm tra nội bộ (150119)</v>
          </cell>
        </row>
        <row r="4826">
          <cell r="C4826" t="str">
            <v>------------Đội Kiểm tra và quản lý nợ thuế (150120)</v>
          </cell>
        </row>
        <row r="4827">
          <cell r="C4827" t="str">
            <v>------------Đội Quản lý Trước bạ - Thu khác - Thuế thu nhập cá nhân (150121)</v>
          </cell>
        </row>
        <row r="4828">
          <cell r="C4828" t="str">
            <v>------------Đội Hành chính - Tài vụ - Ấn chỉ (150122)</v>
          </cell>
        </row>
        <row r="4829">
          <cell r="C4829" t="str">
            <v>------------Đội Thuế Liên phường, xã (150123)</v>
          </cell>
        </row>
        <row r="4830">
          <cell r="C4830" t="str">
            <v>------------Đội Tuyên truyền - Nghiệp vụ - Thu khác (150124)</v>
          </cell>
        </row>
        <row r="4831">
          <cell r="C4831" t="str">
            <v>-----------Chi cục Thuế Huyện Quỳ Hợp (2357)</v>
          </cell>
        </row>
        <row r="4832">
          <cell r="C4832" t="str">
            <v>------------Đội Nghiệp vụ - Tuyên truyền và hỗ trợ người nộp thuế (6232)</v>
          </cell>
        </row>
        <row r="4833">
          <cell r="C4833" t="str">
            <v>------------Đội Tổng hợp - Dự toán – Kế toán thuế (6233)</v>
          </cell>
        </row>
        <row r="4834">
          <cell r="C4834" t="str">
            <v>------------Đội Kiểm tra nội bộ (6234)</v>
          </cell>
        </row>
        <row r="4835">
          <cell r="C4835" t="str">
            <v>------------Đội Kiểm tra số 1 (6235)</v>
          </cell>
        </row>
        <row r="4836">
          <cell r="C4836" t="str">
            <v>------------Đội Kiểm tra và quản lý nợ thuế (6236)</v>
          </cell>
        </row>
        <row r="4837">
          <cell r="C4837" t="str">
            <v>------------Đội Quản lý Trước bạ - Thu khác - Thuế thu nhập cá nhân (6237)</v>
          </cell>
        </row>
        <row r="4838">
          <cell r="C4838" t="str">
            <v>------------Đội Hành chính - Tài vụ - Ấn chỉ (6238)</v>
          </cell>
        </row>
        <row r="4839">
          <cell r="C4839" t="str">
            <v>------------Đội Thuế Liên phường, xã (6239)</v>
          </cell>
        </row>
        <row r="4840">
          <cell r="C4840" t="str">
            <v>------------Đội Nghiệp vụ - Tuyên truyền hỗ trợ - Pháp chế - Trước bạ - Thu khác - TNCN (6240)</v>
          </cell>
        </row>
        <row r="4841">
          <cell r="C4841" t="str">
            <v>------------Đội Kiểm tra thuế (6241)</v>
          </cell>
        </row>
        <row r="4842">
          <cell r="C4842" t="str">
            <v>------------Đội Tuyên truyền - Nghiệp vụ và Thu khác (6243)</v>
          </cell>
        </row>
        <row r="4843">
          <cell r="C4843" t="str">
            <v>-----------Chi cục Thuế khu vực Bắc Nghệ II (12411)</v>
          </cell>
        </row>
        <row r="4844">
          <cell r="C4844" t="str">
            <v>------------Đội Nghiệp vụ - Tuyên truyền và hỗ trợ người nộp thuế (150139)</v>
          </cell>
        </row>
        <row r="4845">
          <cell r="C4845" t="str">
            <v>------------Đội Tổng hợp - Dự toán - Kế toán thuế (150140)</v>
          </cell>
        </row>
        <row r="4846">
          <cell r="C4846" t="str">
            <v>------------Đội Kiểm tra thuế và Kiểm tra nội bộ (150163)</v>
          </cell>
        </row>
        <row r="4847">
          <cell r="C4847" t="str">
            <v>------------Đội Kiểm tra và quản lý nợ thuế (150164)</v>
          </cell>
        </row>
        <row r="4848">
          <cell r="C4848" t="str">
            <v>------------Đội Quản lý Trước bạ - Thu khác - Thuế thu nhập cá nhân (150165)</v>
          </cell>
        </row>
        <row r="4849">
          <cell r="C4849" t="str">
            <v>------------Đội Hành chính - Tài vụ - Ấn chỉ (150166)</v>
          </cell>
        </row>
        <row r="4850">
          <cell r="C4850" t="str">
            <v>------------Đội Thuế Liên phường, xã (150167)</v>
          </cell>
        </row>
        <row r="4851">
          <cell r="C4851" t="str">
            <v>------------Đội Tuyên truyền - Nghiệp vụ - Thu khác (150168)</v>
          </cell>
        </row>
        <row r="4852">
          <cell r="C4852" t="str">
            <v>-----------Chi cục Thuế Huyện Nghĩa Đàn (2356)</v>
          </cell>
        </row>
        <row r="4853">
          <cell r="C4853" t="str">
            <v>------------Đội Nghiệp vụ - Tuyên truyền và hỗ trợ người nộp thuế (6245)</v>
          </cell>
        </row>
        <row r="4854">
          <cell r="C4854" t="str">
            <v>------------Đội Tổng hợp - Dự toán – Kê Khai - Kế toán thuế và Tin học (6246)</v>
          </cell>
        </row>
        <row r="4855">
          <cell r="C4855" t="str">
            <v>------------Đội Kiểm tra và quản lý nợ thuế (6247)</v>
          </cell>
        </row>
        <row r="4856">
          <cell r="C4856" t="str">
            <v>------------Đội Quản lý Trước bạ - thu khác và thuế thu nhập cá nhân (6248)</v>
          </cell>
        </row>
        <row r="4857">
          <cell r="C4857" t="str">
            <v>------------Đội Hành chính – Tài vụ - Ấn chỉ (6249)</v>
          </cell>
        </row>
        <row r="4858">
          <cell r="C4858" t="str">
            <v>------------Đội Thuế Liên xã Bình Sơn (6250)</v>
          </cell>
        </row>
        <row r="4859">
          <cell r="C4859" t="str">
            <v>------------Đội Thuế Liên xã Liên Hưng (6251)</v>
          </cell>
        </row>
        <row r="4860">
          <cell r="C4860" t="str">
            <v>------------Đội Tuyên truyền - Nghiệp vụ - Tổng hợp (6252)</v>
          </cell>
        </row>
        <row r="4861">
          <cell r="C4861" t="str">
            <v>------------Đội thuế Liên xã (6253)</v>
          </cell>
        </row>
        <row r="4862">
          <cell r="C4862" t="str">
            <v>-----------Chi cục Thuế khu vực Sông Lam I (12412)</v>
          </cell>
        </row>
        <row r="4863">
          <cell r="C4863" t="str">
            <v>------------Đội Nghiệp vụ - Tuyên truyền và hỗ trợ người nộp thuế (150198)</v>
          </cell>
        </row>
        <row r="4864">
          <cell r="C4864" t="str">
            <v>------------Đội Tổng hợp - Dự toán - Kế toán thuế (150199)</v>
          </cell>
        </row>
        <row r="4865">
          <cell r="C4865" t="str">
            <v>------------Đội Kiểm tra thuế và Kiểm tra nội bộ (150200)</v>
          </cell>
        </row>
        <row r="4866">
          <cell r="C4866" t="str">
            <v>------------Đội Kiểm tra và quản lý nợ thuế (150201)</v>
          </cell>
        </row>
        <row r="4867">
          <cell r="C4867" t="str">
            <v>------------Đội Quản lý Trước bạ - Thu khác - Thuế thu nhập cá nhân (150202)</v>
          </cell>
        </row>
        <row r="4868">
          <cell r="C4868" t="str">
            <v>------------Đội Hành chính - Tài vụ - Ấn chỉ (150203)</v>
          </cell>
        </row>
        <row r="4869">
          <cell r="C4869" t="str">
            <v>------------Đội Thuế Liên phường, xã (150204)</v>
          </cell>
        </row>
        <row r="4870">
          <cell r="C4870" t="str">
            <v>------------Đội Tuyên truyền - Nghiệp vụ - Thu khác (150205)</v>
          </cell>
        </row>
        <row r="4871">
          <cell r="C4871" t="str">
            <v>-----------Chi cục Thuế khu vực Sông Lam II (12414)</v>
          </cell>
        </row>
        <row r="4872">
          <cell r="C4872" t="str">
            <v>------------Đội Nghiệp vụ - Tuyên truyền và hỗ trợ người nộp thuế (150206)</v>
          </cell>
        </row>
        <row r="4873">
          <cell r="C4873" t="str">
            <v>------------Đội Tổng hợp - Dự toán - Kế toán thuế (150207)</v>
          </cell>
        </row>
        <row r="4874">
          <cell r="C4874" t="str">
            <v>------------Đội Kiểm tra thuế và Kiểm tra nội bộ (150208)</v>
          </cell>
        </row>
        <row r="4875">
          <cell r="C4875" t="str">
            <v>------------Đội Kiểm tra và quản lý nợ thuế (150244)</v>
          </cell>
        </row>
        <row r="4876">
          <cell r="C4876" t="str">
            <v>------------Đội Quản lý Trước bạ - Thu khác - Thuế thu nhập cá nhân (150245)</v>
          </cell>
        </row>
        <row r="4877">
          <cell r="C4877" t="str">
            <v>------------Đội Hành chính - Tài vụ - Ấn chỉ (150246)</v>
          </cell>
        </row>
        <row r="4878">
          <cell r="C4878" t="str">
            <v>------------Đội Thuế Liên phường, xã (150247)</v>
          </cell>
        </row>
        <row r="4879">
          <cell r="C4879" t="str">
            <v>------------Đội Tuyên truyền - Nghiệp vụ - Thu khác (150248)</v>
          </cell>
        </row>
        <row r="4880">
          <cell r="C4880" t="str">
            <v>-----------Chi cục Thuế Thành phố Vinh (2350)</v>
          </cell>
        </row>
        <row r="4881">
          <cell r="C4881" t="str">
            <v>------------Đội Quản lý nợ và Cưỡng chế nợ thuế (6183)</v>
          </cell>
        </row>
        <row r="4882">
          <cell r="C4882" t="str">
            <v>------------Đội Kiểm tra nội bộ (6184)</v>
          </cell>
        </row>
        <row r="4883">
          <cell r="C4883" t="str">
            <v>------------Đội Kiểm tra thuế số 1 (6185)</v>
          </cell>
        </row>
        <row r="4884">
          <cell r="C4884" t="str">
            <v>------------Đội Kiểm tra thuế số 2 (6186)</v>
          </cell>
        </row>
        <row r="4885">
          <cell r="C4885" t="str">
            <v>------------Đội Kiểm tra thuế số 4 (6187)</v>
          </cell>
        </row>
        <row r="4886">
          <cell r="C4886" t="str">
            <v>------------Đội Kiểm tra thuế số 3 (6188)</v>
          </cell>
        </row>
        <row r="4887">
          <cell r="C4887" t="str">
            <v>------------Đội Trước bạ - Thu khác (6189)</v>
          </cell>
        </row>
        <row r="4888">
          <cell r="C4888" t="str">
            <v>------------Đội Hành chính - Nhân sự - Tài vụ - Quản trị - Ấn chỉ (6190)</v>
          </cell>
        </row>
        <row r="4889">
          <cell r="C4889" t="str">
            <v>------------Đội Quản lý thuế liên phường, xã số 1 (6191)</v>
          </cell>
        </row>
        <row r="4890">
          <cell r="C4890" t="str">
            <v>------------Đội Thuế Liên phường, xã số 2 (6192)</v>
          </cell>
        </row>
        <row r="4891">
          <cell r="C4891" t="str">
            <v>------------Đội Thuế Liên phường, xã số 3 (6193)</v>
          </cell>
        </row>
        <row r="4892">
          <cell r="C4892" t="str">
            <v>------------Đội Thuế Liên phường, xã số 4 (6194)</v>
          </cell>
        </row>
        <row r="4893">
          <cell r="C4893" t="str">
            <v>------------Đội Thuế Liên phường, xã số 5 (6195)</v>
          </cell>
        </row>
        <row r="4894">
          <cell r="C4894" t="str">
            <v>------------Đội Tuyên truyền - Nghiệp vụ và Tổng hợp (6196)</v>
          </cell>
        </row>
        <row r="4895">
          <cell r="C4895" t="str">
            <v>------------Đội Kê khai - Kế toán thuế - Tin học (6197)</v>
          </cell>
        </row>
        <row r="4896">
          <cell r="C4896" t="str">
            <v>---------Cục Thuế Tỉnh Hà Tĩnh (2371)</v>
          </cell>
        </row>
        <row r="4897">
          <cell r="C4897" t="str">
            <v>-----------Lãnh đạo Cục (6420)</v>
          </cell>
        </row>
        <row r="4898">
          <cell r="C4898" t="str">
            <v>-----------Văn phòng Cục (12075)</v>
          </cell>
        </row>
        <row r="4899">
          <cell r="C4899" t="str">
            <v>-----------Phòng Tổ chức cán bộ (6429)</v>
          </cell>
        </row>
        <row r="4900">
          <cell r="C4900" t="str">
            <v>-----------Phòng tuyên truyền - Hỗ trợ người nộp thuế (6425)</v>
          </cell>
        </row>
        <row r="4901">
          <cell r="C4901" t="str">
            <v>-----------Phòng kê khai và kế toán thuế (6415)</v>
          </cell>
        </row>
        <row r="4902">
          <cell r="C4902" t="str">
            <v>-----------Phòng quản lý nợ và cưỡng chế thuế (6416)</v>
          </cell>
        </row>
        <row r="4903">
          <cell r="C4903" t="str">
            <v>-----------Phòng Nghiệp vụ - Dự toán - Pháp chế (12076)</v>
          </cell>
        </row>
        <row r="4904">
          <cell r="C4904" t="str">
            <v>-----------Phòng Quản lý Hộ kinh doanh, cá nhân và thu khác (12074)</v>
          </cell>
        </row>
        <row r="4905">
          <cell r="C4905" t="str">
            <v>-----------Phòng Công nghệ Thông tin (12077)</v>
          </cell>
        </row>
        <row r="4906">
          <cell r="C4906" t="str">
            <v>-----------Phòng kiểm tra nội bộ (6417)</v>
          </cell>
        </row>
        <row r="4907">
          <cell r="C4907" t="str">
            <v>-----------Phòng Thanh tra - Kiểm tra số 1 (12073)</v>
          </cell>
        </row>
        <row r="4908">
          <cell r="C4908" t="str">
            <v>-----------Phòng Thanh tra - Kiểm tra số 2 (12072)</v>
          </cell>
        </row>
        <row r="4909">
          <cell r="C4909" t="str">
            <v>-----------Phòng Thanh tra - Kiểm tra số 3 (12071)</v>
          </cell>
        </row>
        <row r="4910">
          <cell r="C4910" t="str">
            <v>-----------Phòng kiểm tra thuế số 1 (6421)</v>
          </cell>
        </row>
        <row r="4911">
          <cell r="C4911" t="str">
            <v>-----------Phòng Thuế khu vực KTQD các ngành lưu thông - phân phố dịch vụ (6422)</v>
          </cell>
        </row>
        <row r="4912">
          <cell r="C4912" t="str">
            <v>-----------Phòng kiểm tra thuế số 2 (6423)</v>
          </cell>
        </row>
        <row r="4913">
          <cell r="C4913" t="str">
            <v>-----------Phòng Thuế trước bạ và thu khác (6424)</v>
          </cell>
        </row>
        <row r="4914">
          <cell r="C4914" t="str">
            <v>-----------Phòng tổng hợp- nghiệp vụ- dự toán (6426)</v>
          </cell>
        </row>
        <row r="4915">
          <cell r="C4915" t="str">
            <v>-----------Phòng Quản lý ấn chỉ (6427)</v>
          </cell>
        </row>
        <row r="4916">
          <cell r="C4916" t="str">
            <v>-----------Phòng thanh tra (6428)</v>
          </cell>
        </row>
        <row r="4917">
          <cell r="C4917" t="str">
            <v>-----------Phòng Hành chính - quản trị - tài vụ - ấn chỉ (6430)</v>
          </cell>
        </row>
        <row r="4918">
          <cell r="C4918" t="str">
            <v>-----------Phòng Tài vụ (6431)</v>
          </cell>
        </row>
        <row r="4919">
          <cell r="C4919" t="str">
            <v>-----------Phòng tin học (6432)</v>
          </cell>
        </row>
        <row r="4920">
          <cell r="C4920" t="str">
            <v>-----------Phòng thanh tra số 2 (6433)</v>
          </cell>
        </row>
        <row r="4921">
          <cell r="C4921" t="str">
            <v>-----------Phòng quản lý thuế thu nhập cá nhân (6418)</v>
          </cell>
        </row>
        <row r="4922">
          <cell r="C4922" t="str">
            <v>-----------Phòng Nghiệp vụ thuế (149889)</v>
          </cell>
        </row>
        <row r="4923">
          <cell r="C4923" t="str">
            <v>-----------Phòng Tổng hợp dự toán (149890)</v>
          </cell>
        </row>
        <row r="4924">
          <cell r="C4924" t="str">
            <v>-----------Phòng tin học và xử lý dữ liệu về thuế (149891)</v>
          </cell>
        </row>
        <row r="4925">
          <cell r="C4925" t="str">
            <v>-----------Phòng Quản lý doanh nghiệp (149892)</v>
          </cell>
        </row>
        <row r="4926">
          <cell r="C4926" t="str">
            <v>-----------Chi cục Thuế Huyện Nghi Xuân (2376)</v>
          </cell>
        </row>
        <row r="4927">
          <cell r="C4927" t="str">
            <v>------------Đội Nghiệp vụ - Tuyên truyền và hỗ trợ người nộp thuế (149893)</v>
          </cell>
        </row>
        <row r="4928">
          <cell r="C4928" t="str">
            <v>------------Đội Tổng hợp - Dự toán - Kế toán thuế (149894)</v>
          </cell>
        </row>
        <row r="4929">
          <cell r="C4929" t="str">
            <v>------------Đội Kiểm tra thuế và Kiểm tra nội bộ (149895)</v>
          </cell>
        </row>
        <row r="4930">
          <cell r="C4930" t="str">
            <v>------------Đội Kiểm tra và quản lý nợ thuế (149896)</v>
          </cell>
        </row>
        <row r="4931">
          <cell r="C4931" t="str">
            <v>------------Đội Quản lý Trước bạ - Thu khác - Thuế thu nhập cá nhân (149897)</v>
          </cell>
        </row>
        <row r="4932">
          <cell r="C4932" t="str">
            <v>------------Đội Hành chính - Tài vụ - Ấn chỉ (149898)</v>
          </cell>
        </row>
        <row r="4933">
          <cell r="C4933" t="str">
            <v>------------Đội Thuế Liên phường, xã (149899)</v>
          </cell>
        </row>
        <row r="4934">
          <cell r="C4934" t="str">
            <v>------------Đội Tuyên truyền - Nghiệp vụ - Thu khác (149900)</v>
          </cell>
        </row>
        <row r="4935">
          <cell r="C4935" t="str">
            <v>-----------Chi cục thuế khu vực thành phố Hà Tĩnh - Cẩm Xuyên (12440)</v>
          </cell>
        </row>
        <row r="4936">
          <cell r="C4936" t="str">
            <v>------------Đội Nghiệp vụ - Tuyên truyền và hỗ trợ người nộp thuế (149901)</v>
          </cell>
        </row>
        <row r="4937">
          <cell r="C4937" t="str">
            <v>------------Đội Tổng hợp - Dự toán - Kế toán thuế (149914)</v>
          </cell>
        </row>
        <row r="4938">
          <cell r="C4938" t="str">
            <v>------------Đội Kiểm tra thuế và Kiểm tra nội bộ (149915)</v>
          </cell>
        </row>
        <row r="4939">
          <cell r="C4939" t="str">
            <v>------------Đội Kiểm tra và quản lý nợ thuế (149916)</v>
          </cell>
        </row>
        <row r="4940">
          <cell r="C4940" t="str">
            <v>------------Đội Quản lý Trước bạ - Thu khác - Thuế thu nhập cá nhân (149917)</v>
          </cell>
        </row>
        <row r="4941">
          <cell r="C4941" t="str">
            <v>------------Đội Hành chính - Tài vụ - Ấn chỉ (149918)</v>
          </cell>
        </row>
        <row r="4942">
          <cell r="C4942" t="str">
            <v>------------Đội Thuế Liên phường, xã (149919)</v>
          </cell>
        </row>
        <row r="4943">
          <cell r="C4943" t="str">
            <v>------------Đội Tuyên truyền - Nghiệp vụ - Thu khác (149920)</v>
          </cell>
        </row>
        <row r="4944">
          <cell r="C4944" t="str">
            <v>-----------Chi cục thuế khu vực Thạch Hà - Lộc Hà (12441)</v>
          </cell>
        </row>
        <row r="4945">
          <cell r="C4945" t="str">
            <v>------------Đội Nghiệp vụ - Tuyên truyền và hỗ trợ người nộp thuế (149921)</v>
          </cell>
        </row>
        <row r="4946">
          <cell r="C4946" t="str">
            <v>------------Đội Tổng hợp - Dự toán - Kế toán thuế (149922)</v>
          </cell>
        </row>
        <row r="4947">
          <cell r="C4947" t="str">
            <v>------------Đội Kiểm tra thuế và Kiểm tra nội bộ (149923)</v>
          </cell>
        </row>
        <row r="4948">
          <cell r="C4948" t="str">
            <v>------------Đội Kiểm tra và quản lý nợ thuế (149924)</v>
          </cell>
        </row>
        <row r="4949">
          <cell r="C4949" t="str">
            <v>------------Đội Quản lý Trước bạ - Thu khác - Thuế thu nhập cá nhân (149925)</v>
          </cell>
        </row>
        <row r="4950">
          <cell r="C4950" t="str">
            <v>------------Đội Hành chính - Tài vụ - Ấn chỉ (149926)</v>
          </cell>
        </row>
        <row r="4951">
          <cell r="C4951" t="str">
            <v>------------Đội Thuế Liên phường, xã (149939)</v>
          </cell>
        </row>
        <row r="4952">
          <cell r="C4952" t="str">
            <v>------------Đội Tuyên truyền - Nghiệp vụ - Thu khác (149940)</v>
          </cell>
        </row>
        <row r="4953">
          <cell r="C4953" t="str">
            <v>-----------Chi cục thuế khu vực thị xã Hồng Lĩnh - Can Lộc (12443)</v>
          </cell>
        </row>
        <row r="4954">
          <cell r="C4954" t="str">
            <v>------------Đội Nghiệp vụ - Tuyên truyền và hỗ trợ người nộp thuế (149941)</v>
          </cell>
        </row>
        <row r="4955">
          <cell r="C4955" t="str">
            <v>------------Đội Tổng hợp - Dự toán - Kế toán thuế (149942)</v>
          </cell>
        </row>
        <row r="4956">
          <cell r="C4956" t="str">
            <v>------------Đội Kiểm tra thuế và Kiểm tra nội bộ (149943)</v>
          </cell>
        </row>
        <row r="4957">
          <cell r="C4957" t="str">
            <v>------------Đội Kiểm tra và quản lý nợ thuế (149944)</v>
          </cell>
        </row>
        <row r="4958">
          <cell r="C4958" t="str">
            <v>------------Đội Quản lý Trước bạ - Thu khác - Thuế thu nhập cá nhân (149945)</v>
          </cell>
        </row>
        <row r="4959">
          <cell r="C4959" t="str">
            <v>------------Đội Hành chính - Tài vụ - Ấn chỉ (149946)</v>
          </cell>
        </row>
        <row r="4960">
          <cell r="C4960" t="str">
            <v>------------Đội Thuế Liên phường, xã (149947)</v>
          </cell>
        </row>
        <row r="4961">
          <cell r="C4961" t="str">
            <v>------------Đội Tuyên truyền - Nghiệp vụ - Thu khác (149948)</v>
          </cell>
        </row>
        <row r="4962">
          <cell r="C4962" t="str">
            <v>-----------Chi cục thuế khu vực Hương Khê - Vũ Quang (12444)</v>
          </cell>
        </row>
        <row r="4963">
          <cell r="C4963" t="str">
            <v>------------Đội Nghiệp vụ - Tuyên truyền và hỗ trợ người nộp thuế (149949)</v>
          </cell>
        </row>
        <row r="4964">
          <cell r="C4964" t="str">
            <v>------------Đội Tổng hợp - Dự toán - Kế toán thuế (149950)</v>
          </cell>
        </row>
        <row r="4965">
          <cell r="C4965" t="str">
            <v>------------Đội Kiểm tra thuế và Kiểm tra nội bộ (149967)</v>
          </cell>
        </row>
        <row r="4966">
          <cell r="C4966" t="str">
            <v>------------Đội Kiểm tra và quản lý nợ thuế (149968)</v>
          </cell>
        </row>
        <row r="4967">
          <cell r="C4967" t="str">
            <v>------------Đội Quản lý Trước bạ - Thu khác - Thuế thu nhập cá nhân (149969)</v>
          </cell>
        </row>
        <row r="4968">
          <cell r="C4968" t="str">
            <v>------------Đội Hành chính - Tài vụ - Ấn chỉ (149970)</v>
          </cell>
        </row>
        <row r="4969">
          <cell r="C4969" t="str">
            <v>------------Đội Thuế Liên phường, xã (149971)</v>
          </cell>
        </row>
        <row r="4970">
          <cell r="C4970" t="str">
            <v>------------Đội Tuyên truyền - Nghiệp vụ - Thu khác (149972)</v>
          </cell>
        </row>
        <row r="4971">
          <cell r="C4971" t="str">
            <v>-----------Chi cục thuế khu vực Kỳ Anh (12445)</v>
          </cell>
        </row>
        <row r="4972">
          <cell r="C4972" t="str">
            <v>------------Đội Nghiệp vụ - Tuyên truyền và hỗ trợ người nộp thuế (149973)</v>
          </cell>
        </row>
        <row r="4973">
          <cell r="C4973" t="str">
            <v>------------Đội Tổng hợp - Dự toán - Kế toán thuế (149974)</v>
          </cell>
        </row>
        <row r="4974">
          <cell r="C4974" t="str">
            <v>------------Đội Kiểm tra thuế và Kiểm tra nội bộ (149975)</v>
          </cell>
        </row>
        <row r="4975">
          <cell r="C4975" t="str">
            <v>------------Đội Kiểm tra và quản lý nợ thuế (149976)</v>
          </cell>
        </row>
        <row r="4976">
          <cell r="C4976" t="str">
            <v>------------Đội Quản lý Trước bạ - Thu khác - Thuế thu nhập cá nhân (149977)</v>
          </cell>
        </row>
        <row r="4977">
          <cell r="C4977" t="str">
            <v>------------Đội Hành chính - Tài vụ - Ấn chỉ (149978)</v>
          </cell>
        </row>
        <row r="4978">
          <cell r="C4978" t="str">
            <v>------------Đội Thuế Liên phường, xã (149979)</v>
          </cell>
        </row>
        <row r="4979">
          <cell r="C4979" t="str">
            <v>------------Đội Tuyên truyền - Nghiệp vụ - Thu khác (149997)</v>
          </cell>
        </row>
        <row r="4980">
          <cell r="C4980" t="str">
            <v>-----------Chi cục thuế khu vực Hương Sơn - Đức Thọ (12447)</v>
          </cell>
        </row>
        <row r="4981">
          <cell r="C4981" t="str">
            <v>------------Đội Nghiệp vụ - Tuyên truyền và hỗ trợ người nộp thuế (149998)</v>
          </cell>
        </row>
        <row r="4982">
          <cell r="C4982" t="str">
            <v>------------Đội Tổng hợp - Dự toán - Kế toán thuế (149999)</v>
          </cell>
        </row>
        <row r="4983">
          <cell r="C4983" t="str">
            <v>------------Đội Kiểm tra thuế và Kiểm tra nội bộ (150000)</v>
          </cell>
        </row>
        <row r="4984">
          <cell r="C4984" t="str">
            <v>------------Đội Kiểm tra và quản lý nợ thuế (150001)</v>
          </cell>
        </row>
        <row r="4985">
          <cell r="C4985" t="str">
            <v>------------Đội Quản lý Trước bạ - Thu khác - Thuế thu nhập cá nhân (150002)</v>
          </cell>
        </row>
        <row r="4986">
          <cell r="C4986" t="str">
            <v>------------Đội Hành chính - Tài vụ - Ấn chỉ (150003)</v>
          </cell>
        </row>
        <row r="4987">
          <cell r="C4987" t="str">
            <v>------------Đội Thuế Liên phường, xã (150004)</v>
          </cell>
        </row>
        <row r="4988">
          <cell r="C4988" t="str">
            <v>------------Đội Tuyên truyền - Nghiệp vụ - Thu khác (150005)</v>
          </cell>
        </row>
        <row r="4989">
          <cell r="C4989" t="str">
            <v>-----------Chi cục Thuế thị xã Kỳ Anh (6419)</v>
          </cell>
        </row>
        <row r="4990">
          <cell r="C4990" t="str">
            <v>------------Đội Nghiệp vụ - Tuyên truyền và hỗ trợ người nộp thuế (150006)</v>
          </cell>
        </row>
        <row r="4991">
          <cell r="C4991" t="str">
            <v>------------Đội Tổng hợp - Dự toán - Kế toán thuế (150007)</v>
          </cell>
        </row>
        <row r="4992">
          <cell r="C4992" t="str">
            <v>------------Đội Kiểm tra thuế và Kiểm tra nội bộ (150008)</v>
          </cell>
        </row>
        <row r="4993">
          <cell r="C4993" t="str">
            <v>------------Đội Kiểm tra và quản lý nợ thuế (149876)</v>
          </cell>
        </row>
        <row r="4994">
          <cell r="C4994" t="str">
            <v>------------Đội Quản lý Trước bạ - Thu khác - Thuế thu nhập cá nhân (149877)</v>
          </cell>
        </row>
        <row r="4995">
          <cell r="C4995" t="str">
            <v>------------Đội Hành chính - Tài vụ - Ấn chỉ (149878)</v>
          </cell>
        </row>
        <row r="4996">
          <cell r="C4996" t="str">
            <v>------------Đội Thuế Liên phường, xã (149879)</v>
          </cell>
        </row>
        <row r="4997">
          <cell r="C4997" t="str">
            <v>------------Đội Tuyên truyền - Nghiệp vụ - Thu khác (149880)</v>
          </cell>
        </row>
        <row r="4998">
          <cell r="C4998" t="str">
            <v>-----------Chi cục thuế Thành Phố Hà Tĩnh (2382)</v>
          </cell>
        </row>
        <row r="4999">
          <cell r="C4999" t="str">
            <v>------------Đội Nghiệp vụ - Tuyên truyền và hỗ trợ người nộp thuế (149881)</v>
          </cell>
        </row>
        <row r="5000">
          <cell r="C5000" t="str">
            <v>------------Đội Tổng hợp - Dự toán - Kế toán thuế (149882)</v>
          </cell>
        </row>
        <row r="5001">
          <cell r="C5001" t="str">
            <v>------------Đội Kiểm tra thuế và Kiểm tra nội bộ (149883)</v>
          </cell>
        </row>
        <row r="5002">
          <cell r="C5002" t="str">
            <v>------------Đội Kiểm tra và quản lý nợ thuế (149884)</v>
          </cell>
        </row>
        <row r="5003">
          <cell r="C5003" t="str">
            <v>------------Đội Quản lý Trước bạ - Thu khác - Thuế thu nhập cá nhân (149885)</v>
          </cell>
        </row>
        <row r="5004">
          <cell r="C5004" t="str">
            <v>------------Đội Hành chính - Tài vụ - Ấn chỉ (149886)</v>
          </cell>
        </row>
        <row r="5005">
          <cell r="C5005" t="str">
            <v>------------Đội Thuế Liên phường, xã (149887)</v>
          </cell>
        </row>
        <row r="5006">
          <cell r="C5006" t="str">
            <v>------------Đội Tuyên truyền - Nghiệp vụ - Thu khác (149888)</v>
          </cell>
        </row>
        <row r="5007">
          <cell r="C5007" t="str">
            <v>-----------Chi cục Thuế Thị xã Hồng Lĩnh (2372)</v>
          </cell>
        </row>
        <row r="5008">
          <cell r="C5008" t="str">
            <v>------------Đội Nghiệp vụ - Tuyên truyền và hỗ trợ người nộp thuế (149902)</v>
          </cell>
        </row>
        <row r="5009">
          <cell r="C5009" t="str">
            <v>------------Đội Tổng hợp - Dự toán - Kế toán thuế (149903)</v>
          </cell>
        </row>
        <row r="5010">
          <cell r="C5010" t="str">
            <v>------------Đội Kiểm tra thuế và Kiểm tra nội bộ (149904)</v>
          </cell>
        </row>
        <row r="5011">
          <cell r="C5011" t="str">
            <v>------------Đội Kiểm tra và quản lý nợ thuế (149905)</v>
          </cell>
        </row>
        <row r="5012">
          <cell r="C5012" t="str">
            <v>------------Đội Quản lý Trước bạ - Thu khác - Thuế thu nhập cá nhân (149906)</v>
          </cell>
        </row>
        <row r="5013">
          <cell r="C5013" t="str">
            <v>------------Đội Hành chính - Tài vụ - Ấn chỉ (149907)</v>
          </cell>
        </row>
        <row r="5014">
          <cell r="C5014" t="str">
            <v>------------Đội Thuế Liên phường, xã (149908)</v>
          </cell>
        </row>
        <row r="5015">
          <cell r="C5015" t="str">
            <v>------------Đội Tuyên truyền - Nghiệp vụ - Thu khác (149909)</v>
          </cell>
        </row>
        <row r="5016">
          <cell r="C5016" t="str">
            <v>-----------Chi cục Thuế Huyện Đức Thọ (2374)</v>
          </cell>
        </row>
        <row r="5017">
          <cell r="C5017" t="str">
            <v>------------Đội Nghiệp vụ - Tuyên truyền và hỗ trợ người nộp thuế (149910)</v>
          </cell>
        </row>
        <row r="5018">
          <cell r="C5018" t="str">
            <v>------------Đội Tổng hợp - Dự toán - Kế toán thuế (149911)</v>
          </cell>
        </row>
        <row r="5019">
          <cell r="C5019" t="str">
            <v>------------Đội Kiểm tra thuế và Kiểm tra nội bộ (149912)</v>
          </cell>
        </row>
        <row r="5020">
          <cell r="C5020" t="str">
            <v>------------Đội Kiểm tra và quản lý nợ thuế (149913)</v>
          </cell>
        </row>
        <row r="5021">
          <cell r="C5021" t="str">
            <v>------------Đội Quản lý Trước bạ - Thu khác - Thuế thu nhập cá nhân (149927)</v>
          </cell>
        </row>
        <row r="5022">
          <cell r="C5022" t="str">
            <v>------------Đội Hành chính - Tài vụ - Ấn chỉ (149928)</v>
          </cell>
        </row>
        <row r="5023">
          <cell r="C5023" t="str">
            <v>------------Đội Thuế Liên phường, xã (149929)</v>
          </cell>
        </row>
        <row r="5024">
          <cell r="C5024" t="str">
            <v>------------Đội Tuyên truyền - Nghiệp vụ - Thu khác (149930)</v>
          </cell>
        </row>
        <row r="5025">
          <cell r="C5025" t="str">
            <v>-----------Chi cục Thuế Huyện Hương Sơn (2373)</v>
          </cell>
        </row>
        <row r="5026">
          <cell r="C5026" t="str">
            <v>------------Đội Nghiệp vụ - Tuyên truyền và hỗ trợ người nộp thuế (149931)</v>
          </cell>
        </row>
        <row r="5027">
          <cell r="C5027" t="str">
            <v>------------Đội Tổng hợp - Dự toán - Kế toán thuế (149932)</v>
          </cell>
        </row>
        <row r="5028">
          <cell r="C5028" t="str">
            <v>------------Đội Kiểm tra thuế và Kiểm tra nội bộ (149933)</v>
          </cell>
        </row>
        <row r="5029">
          <cell r="C5029" t="str">
            <v>------------Đội Kiểm tra và quản lý nợ thuế (149934)</v>
          </cell>
        </row>
        <row r="5030">
          <cell r="C5030" t="str">
            <v>------------Đội Quản lý Trước bạ - Thu khác - Thuế thu nhập cá nhân (149935)</v>
          </cell>
        </row>
        <row r="5031">
          <cell r="C5031" t="str">
            <v>------------Đội Hành chính - Tài vụ - Ấn chỉ (149936)</v>
          </cell>
        </row>
        <row r="5032">
          <cell r="C5032" t="str">
            <v>------------Đội Thuế Liên phường, xã (149937)</v>
          </cell>
        </row>
        <row r="5033">
          <cell r="C5033" t="str">
            <v>------------Đội Tuyên truyền - Nghiệp vụ - Thu khác (149938)</v>
          </cell>
        </row>
        <row r="5034">
          <cell r="C5034" t="str">
            <v>-----------Chi cục Thuế Huyện Can Lộc (2377)</v>
          </cell>
        </row>
        <row r="5035">
          <cell r="C5035" t="str">
            <v>------------Đội Nghiệp vụ - Tuyên truyền và hỗ trợ người nộp thuế (149951)</v>
          </cell>
        </row>
        <row r="5036">
          <cell r="C5036" t="str">
            <v>------------Đội Tổng hợp - Dự toán - Kế toán thuế (149952)</v>
          </cell>
        </row>
        <row r="5037">
          <cell r="C5037" t="str">
            <v>------------Đội Kiểm tra thuế và Kiểm tra nội bộ (149953)</v>
          </cell>
        </row>
        <row r="5038">
          <cell r="C5038" t="str">
            <v>------------Đội Kiểm tra và quản lý nợ thuế (149954)</v>
          </cell>
        </row>
        <row r="5039">
          <cell r="C5039" t="str">
            <v>------------Đội Quản lý Trước bạ - Thu khác - Thuế thu nhập cá nhân (149955)</v>
          </cell>
        </row>
        <row r="5040">
          <cell r="C5040" t="str">
            <v>------------Đội Hành chính - Tài vụ - Ấn chỉ (149956)</v>
          </cell>
        </row>
        <row r="5041">
          <cell r="C5041" t="str">
            <v>------------Đội Thuế Liên phường, xã (149957)</v>
          </cell>
        </row>
        <row r="5042">
          <cell r="C5042" t="str">
            <v>------------Đội Tuyên truyền - Nghiệp vụ - Thu khác (149958)</v>
          </cell>
        </row>
        <row r="5043">
          <cell r="C5043" t="str">
            <v>-----------Chi cục Thuế Huyện Thạch Hà (2379)</v>
          </cell>
        </row>
        <row r="5044">
          <cell r="C5044" t="str">
            <v>------------Đội Nghiệp vụ - Tuyên truyền và hỗ trợ người nộp thuế (149959)</v>
          </cell>
        </row>
        <row r="5045">
          <cell r="C5045" t="str">
            <v>------------Đội Tổng hợp - Dự toán - Kế toán thuế (149960)</v>
          </cell>
        </row>
        <row r="5046">
          <cell r="C5046" t="str">
            <v>------------Đội Kiểm tra thuế và Kiểm tra nội bộ (149961)</v>
          </cell>
        </row>
        <row r="5047">
          <cell r="C5047" t="str">
            <v>------------Đội Kiểm tra và quản lý nợ thuế (149962)</v>
          </cell>
        </row>
        <row r="5048">
          <cell r="C5048" t="str">
            <v>------------Đội Quản lý Trước bạ - Thu khác - Thuế thu nhập cá nhân (149963)</v>
          </cell>
        </row>
        <row r="5049">
          <cell r="C5049" t="str">
            <v>------------Đội Hành chính - Tài vụ - Ấn chỉ (149980)</v>
          </cell>
        </row>
        <row r="5050">
          <cell r="C5050" t="str">
            <v>------------Đội Thuế Liên phường, xã (149981)</v>
          </cell>
        </row>
        <row r="5051">
          <cell r="C5051" t="str">
            <v>------------Đội Tuyên truyền - Nghiệp vụ - Thu khác (149982)</v>
          </cell>
        </row>
        <row r="5052">
          <cell r="C5052" t="str">
            <v>-----------Chi cục Thuế Huyện Cẩm Xuyên (2380)</v>
          </cell>
        </row>
        <row r="5053">
          <cell r="C5053" t="str">
            <v>------------Đội Nghiệp vụ - Tuyên truyền và hỗ trợ người nộp thuế (149983)</v>
          </cell>
        </row>
        <row r="5054">
          <cell r="C5054" t="str">
            <v>------------Đội Tổng hợp - Dự toán - Kế toán thuế (149984)</v>
          </cell>
        </row>
        <row r="5055">
          <cell r="C5055" t="str">
            <v>------------Đội Kiểm tra thuế và Kiểm tra nội bộ (149985)</v>
          </cell>
        </row>
        <row r="5056">
          <cell r="C5056" t="str">
            <v>------------Đội Kiểm tra và quản lý nợ thuế (149986)</v>
          </cell>
        </row>
        <row r="5057">
          <cell r="C5057" t="str">
            <v>------------Đội Quản lý Trước bạ - Thu khác - Thuế thu nhập cá nhân (149987)</v>
          </cell>
        </row>
        <row r="5058">
          <cell r="C5058" t="str">
            <v>------------Đội Hành chính - Tài vụ - Ấn chỉ (149988)</v>
          </cell>
        </row>
        <row r="5059">
          <cell r="C5059" t="str">
            <v>------------Đội Thuế Liên phường, xã (149989)</v>
          </cell>
        </row>
        <row r="5060">
          <cell r="C5060" t="str">
            <v>------------Đội Tuyên truyền - Nghiệp vụ - Thu khác (149990)</v>
          </cell>
        </row>
        <row r="5061">
          <cell r="C5061" t="str">
            <v>-----------Chi cục Thuế Huyện Hương Khê (2378)</v>
          </cell>
        </row>
        <row r="5062">
          <cell r="C5062" t="str">
            <v>------------Đội Nghiệp vụ - Tuyên truyền và hỗ trợ người nộp thuế (149991)</v>
          </cell>
        </row>
        <row r="5063">
          <cell r="C5063" t="str">
            <v>------------Đội Tổng hợp - Dự toán - Kế toán thuế (150009)</v>
          </cell>
        </row>
        <row r="5064">
          <cell r="C5064" t="str">
            <v>------------Đội Kiểm tra thuế và Kiểm tra nội bộ (150010)</v>
          </cell>
        </row>
        <row r="5065">
          <cell r="C5065" t="str">
            <v>------------Đội Kiểm tra và quản lý nợ thuế (150011)</v>
          </cell>
        </row>
        <row r="5066">
          <cell r="C5066" t="str">
            <v>------------Đội Quản lý Trước bạ - Thu khác - Thuế thu nhập cá nhân (150012)</v>
          </cell>
        </row>
        <row r="5067">
          <cell r="C5067" t="str">
            <v>------------Đội Hành chính - Tài vụ - Ấn chỉ (150013)</v>
          </cell>
        </row>
        <row r="5068">
          <cell r="C5068" t="str">
            <v>------------Đội Thuế Liên phường, xã (150014)</v>
          </cell>
        </row>
        <row r="5069">
          <cell r="C5069" t="str">
            <v>------------Đội Tuyên truyền - Nghiệp vụ - Thu khác (150015)</v>
          </cell>
        </row>
        <row r="5070">
          <cell r="C5070" t="str">
            <v>-----------Chi cục Thuế Huyện Kỳ Anh (2381)</v>
          </cell>
        </row>
        <row r="5071">
          <cell r="C5071" t="str">
            <v>------------Đội Nghiệp vụ - Tuyên truyền và hỗ trợ người nộp thuế (150016)</v>
          </cell>
        </row>
        <row r="5072">
          <cell r="C5072" t="str">
            <v>------------Đội Tổng hợp - Dự toán - Kế toán thuế (150017)</v>
          </cell>
        </row>
        <row r="5073">
          <cell r="C5073" t="str">
            <v>------------Đội Kiểm tra thuế và Kiểm tra nội bộ (150018)</v>
          </cell>
        </row>
        <row r="5074">
          <cell r="C5074" t="str">
            <v>------------Đội Kiểm tra và quản lý nợ thuế (150019)</v>
          </cell>
        </row>
        <row r="5075">
          <cell r="C5075" t="str">
            <v>------------Đội Quản lý Trước bạ - Thu khác - Thuế thu nhập cá nhân (150020)</v>
          </cell>
        </row>
        <row r="5076">
          <cell r="C5076" t="str">
            <v>------------Đội Hành chính - Tài vụ - Ấn chỉ (150021)</v>
          </cell>
        </row>
        <row r="5077">
          <cell r="C5077" t="str">
            <v>------------Đội Thuế Liên phường, xã (150030)</v>
          </cell>
        </row>
        <row r="5078">
          <cell r="C5078" t="str">
            <v>------------Đội Tuyên truyền - Nghiệp vụ - Thu khác (150031)</v>
          </cell>
        </row>
        <row r="5079">
          <cell r="C5079" t="str">
            <v>-----------Chi cục thuế Huyện Lộc Hà (2383)</v>
          </cell>
        </row>
        <row r="5080">
          <cell r="C5080" t="str">
            <v>------------Đội Nghiệp vụ - Tuyên truyền và hỗ trợ người nộp thuế (150032)</v>
          </cell>
        </row>
        <row r="5081">
          <cell r="C5081" t="str">
            <v>------------Đội Tổng hợp - Dự toán - Kế toán thuế (150033)</v>
          </cell>
        </row>
        <row r="5082">
          <cell r="C5082" t="str">
            <v>------------Đội Kiểm tra thuế và Kiểm tra nội bộ (150034)</v>
          </cell>
        </row>
        <row r="5083">
          <cell r="C5083" t="str">
            <v>------------Đội Kiểm tra và quản lý nợ thuế (150035)</v>
          </cell>
        </row>
        <row r="5084">
          <cell r="C5084" t="str">
            <v>------------Đội Quản lý Trước bạ - Thu khác - Thuế thu nhập cá nhân (150036)</v>
          </cell>
        </row>
        <row r="5085">
          <cell r="C5085" t="str">
            <v>------------Đội Hành chính - Tài vụ - Ấn chỉ (150037)</v>
          </cell>
        </row>
        <row r="5086">
          <cell r="C5086" t="str">
            <v>------------Đội Thuế Liên phường, xã (150038)</v>
          </cell>
        </row>
        <row r="5087">
          <cell r="C5087" t="str">
            <v>------------Đội Tuyên truyền - Nghiệp vụ - Thu khác (150039)</v>
          </cell>
        </row>
        <row r="5088">
          <cell r="C5088" t="str">
            <v>-----------Chi cục Thuế Huyện Vũ Quang (2375)</v>
          </cell>
        </row>
        <row r="5089">
          <cell r="C5089" t="str">
            <v>------------Đội Nghiệp vụ - Tuyên truyền và hỗ trợ người nộp thuế (150040)</v>
          </cell>
        </row>
        <row r="5090">
          <cell r="C5090" t="str">
            <v>------------Đội Tổng hợp - Dự toán - Kế toán thuế (150041)</v>
          </cell>
        </row>
        <row r="5091">
          <cell r="C5091" t="str">
            <v>------------Đội Kiểm tra thuế và Kiểm tra nội bộ (150070)</v>
          </cell>
        </row>
        <row r="5092">
          <cell r="C5092" t="str">
            <v>------------Đội Kiểm tra và quản lý nợ thuế (150071)</v>
          </cell>
        </row>
        <row r="5093">
          <cell r="C5093" t="str">
            <v>------------Đội Quản lý Trước bạ - Thu khác - Thuế thu nhập cá nhân (150072)</v>
          </cell>
        </row>
        <row r="5094">
          <cell r="C5094" t="str">
            <v>------------Đội Hành chính - Tài vụ - Ấn chỉ (150073)</v>
          </cell>
        </row>
        <row r="5095">
          <cell r="C5095" t="str">
            <v>------------Đội Thuế Liên phường, xã (150074)</v>
          </cell>
        </row>
        <row r="5096">
          <cell r="C5096" t="str">
            <v>------------Đội Tuyên truyền - Nghiệp vụ - Thu khác (150075)</v>
          </cell>
        </row>
        <row r="5097">
          <cell r="C5097" t="str">
            <v>---------Cục Thuế Tỉnh Quảng Bình (2384)</v>
          </cell>
        </row>
        <row r="5098">
          <cell r="C5098" t="str">
            <v>-----------Lãnh đạo Cục (6474)</v>
          </cell>
        </row>
        <row r="5099">
          <cell r="C5099" t="str">
            <v>-----------Văn phòng Cục (6483)</v>
          </cell>
        </row>
        <row r="5100">
          <cell r="C5100" t="str">
            <v>-----------Phòng Tổ chức cán bộ (6482)</v>
          </cell>
        </row>
        <row r="5101">
          <cell r="C5101" t="str">
            <v>-----------Phòng Tuyên truyền - Hỗ trợ Người nộp thuế (6475)</v>
          </cell>
        </row>
        <row r="5102">
          <cell r="C5102" t="str">
            <v>-----------Phòng Kê khai và Kế toán thuế (6476)</v>
          </cell>
        </row>
        <row r="5103">
          <cell r="C5103" t="str">
            <v>-----------Phòng Quản lý nợ và cưỡng chế nợ thuế (6477)</v>
          </cell>
        </row>
        <row r="5104">
          <cell r="C5104" t="str">
            <v>-----------Phòng Nghiệp vụ - Dự toán - Pháp chế (6479)</v>
          </cell>
        </row>
        <row r="5105">
          <cell r="C5105" t="str">
            <v>-----------Phòng Công nghệ thông tin (6481)</v>
          </cell>
        </row>
        <row r="5106">
          <cell r="C5106" t="str">
            <v>-----------Phòng Kiểm tra nội bộ (6480)</v>
          </cell>
        </row>
        <row r="5107">
          <cell r="C5107" t="str">
            <v>-----------Phòng Thanh tra - Kiểm tra (6478)</v>
          </cell>
        </row>
        <row r="5108">
          <cell r="C5108" t="str">
            <v>-----------Phòng Tổng hợp và dự toán (150105)</v>
          </cell>
        </row>
        <row r="5109">
          <cell r="C5109" t="str">
            <v>-----------Phòng Thanh tra (150106)</v>
          </cell>
        </row>
        <row r="5110">
          <cell r="C5110" t="str">
            <v>-----------Phòng Hành chính - Quản trị - Tài vụ (150107)</v>
          </cell>
        </row>
        <row r="5111">
          <cell r="C5111" t="str">
            <v>-----------Phòng Kiểm tra thuế (150108)</v>
          </cell>
        </row>
        <row r="5112">
          <cell r="C5112" t="str">
            <v>-----------Phòng Thanh tra thuế (150109)</v>
          </cell>
        </row>
        <row r="5113">
          <cell r="C5113" t="str">
            <v>-----------Phòng Quản lý thuế Thu nhập cá nhân (150110)</v>
          </cell>
        </row>
        <row r="5114">
          <cell r="C5114" t="str">
            <v>-----------Phòng Tổng hợp - Nghiệp vụ - Dự toán (150111)</v>
          </cell>
        </row>
        <row r="5115">
          <cell r="C5115" t="str">
            <v>-----------Phòng Hành chính - Quản trị - Tài vụ -Ấn chỉ (150112)</v>
          </cell>
        </row>
        <row r="5116">
          <cell r="C5116" t="str">
            <v>-----------Phòng Tin học (150113)</v>
          </cell>
        </row>
        <row r="5117">
          <cell r="C5117" t="str">
            <v>-----------Chi cục Thuế khu vực Đồng Hới - Quảng Ninh (6435)</v>
          </cell>
        </row>
        <row r="5118">
          <cell r="C5118" t="str">
            <v>------------Đội Tuyên truyền - Hỗ trợ người nộp thuế - Trước bạ - Thu khác (6436)</v>
          </cell>
        </row>
        <row r="5119">
          <cell r="C5119" t="str">
            <v>------------Đội Kê khai - Kế toán thuế - Tin học - Nghiệp vụ - Dự toán - Pháp chế (6437)</v>
          </cell>
        </row>
        <row r="5120">
          <cell r="C5120" t="str">
            <v>------------Đội Kiểm tra thuế số 1 (6438)</v>
          </cell>
        </row>
        <row r="5121">
          <cell r="C5121" t="str">
            <v>------------Đội Kiểm tra thuế số 2 (6439)</v>
          </cell>
        </row>
        <row r="5122">
          <cell r="C5122" t="str">
            <v>------------Đội Hành chính - Nhân sự - Tài vụ - Quản trị - Ấn chỉ (6440)</v>
          </cell>
        </row>
        <row r="5123">
          <cell r="C5123" t="str">
            <v>------------Đội Thuế số 1 (6441)</v>
          </cell>
        </row>
        <row r="5124">
          <cell r="C5124" t="str">
            <v>------------Đội Thuế số 2 (6442)</v>
          </cell>
        </row>
        <row r="5125">
          <cell r="C5125" t="str">
            <v>------------Đội Thuế số 3 (6443)</v>
          </cell>
        </row>
        <row r="5126">
          <cell r="C5126" t="str">
            <v>------------Đội Thuế số 4 (6444)</v>
          </cell>
        </row>
        <row r="5127">
          <cell r="C5127" t="str">
            <v>------------Đội Thuế số 5 (6445)</v>
          </cell>
        </row>
        <row r="5128">
          <cell r="C5128" t="str">
            <v>------------Đội Thuế số 6 (6446)</v>
          </cell>
        </row>
        <row r="5129">
          <cell r="C5129" t="str">
            <v>-----------Chi cục Thuế khu vực Tuyên Hóa - Minh Hóa (6447)</v>
          </cell>
        </row>
        <row r="5130">
          <cell r="C5130" t="str">
            <v>------------Đội Nghiệp vụ Quản lý thuế (6448)</v>
          </cell>
        </row>
        <row r="5131">
          <cell r="C5131" t="str">
            <v>------------Đội Kiểm tra thuế (6449)</v>
          </cell>
        </row>
        <row r="5132">
          <cell r="C5132" t="str">
            <v>------------Đội Hành chính - Nhân sự - Tài vụ - Quản trị - Ấn chỉ (6450)</v>
          </cell>
        </row>
        <row r="5133">
          <cell r="C5133" t="str">
            <v>------------Đội Thuế số 1 (6451)</v>
          </cell>
        </row>
        <row r="5134">
          <cell r="C5134" t="str">
            <v>------------Đội Thuế số 2 (6452)</v>
          </cell>
        </row>
        <row r="5135">
          <cell r="C5135" t="str">
            <v>------------Đội Thuế số 3 (6453)</v>
          </cell>
        </row>
        <row r="5136">
          <cell r="C5136" t="str">
            <v>-----------Chi cục Thuế khu vực Quảng Trạch - Ba Đồn (6454)</v>
          </cell>
        </row>
        <row r="5137">
          <cell r="C5137" t="str">
            <v>------------Đội Nghiệp vụ Quản lý thuế (6455)</v>
          </cell>
        </row>
        <row r="5138">
          <cell r="C5138" t="str">
            <v>------------Đội Kiểm tra thuế (6456)</v>
          </cell>
        </row>
        <row r="5139">
          <cell r="C5139" t="str">
            <v>------------Đội Hành chính - Nhân sự - Tài vụ - Quản trị - Ấn chỉ (6457)</v>
          </cell>
        </row>
        <row r="5140">
          <cell r="C5140" t="str">
            <v>------------Đội Thuế số 1 (6458)</v>
          </cell>
        </row>
        <row r="5141">
          <cell r="C5141" t="str">
            <v>------------Đội Thuế số 2 (6459)</v>
          </cell>
        </row>
        <row r="5142">
          <cell r="C5142" t="str">
            <v>------------Đội Thuế số 3 (6460)</v>
          </cell>
        </row>
        <row r="5143">
          <cell r="C5143" t="str">
            <v>-----------Chi cục Thuế Huyện Bố Trạch (2388)</v>
          </cell>
        </row>
        <row r="5144">
          <cell r="C5144" t="str">
            <v>------------Đội Nghiệp vụ Quản lý thuế (6462)</v>
          </cell>
        </row>
        <row r="5145">
          <cell r="C5145" t="str">
            <v>------------Đội Kiểm tra thuế (6463)</v>
          </cell>
        </row>
        <row r="5146">
          <cell r="C5146" t="str">
            <v>------------Đội Hành chính - Nhân sự - Tài vụ - Quản trị - Ấn chỉ (6464)</v>
          </cell>
        </row>
        <row r="5147">
          <cell r="C5147" t="str">
            <v>------------Đội Thuế số 1 (6465)</v>
          </cell>
        </row>
        <row r="5148">
          <cell r="C5148" t="str">
            <v>------------Đội Thuế số 2 (6466)</v>
          </cell>
        </row>
        <row r="5149">
          <cell r="C5149" t="str">
            <v>------------Đội Thuế số 3 (6467)</v>
          </cell>
        </row>
        <row r="5150">
          <cell r="C5150" t="str">
            <v>-----------Chi cục Thuế Huyện Lệ Thuỷ (2390)</v>
          </cell>
        </row>
        <row r="5151">
          <cell r="C5151" t="str">
            <v>------------Đội Nghiệp vụ Quản lý thuế (6469)</v>
          </cell>
        </row>
        <row r="5152">
          <cell r="C5152" t="str">
            <v>------------Đội Kiểm tra thuế (6470)</v>
          </cell>
        </row>
        <row r="5153">
          <cell r="C5153" t="str">
            <v>------------Đội Hành chính - Nhân sự - Tài vụ - Quản trị - Ấn chỉ (6471)</v>
          </cell>
        </row>
        <row r="5154">
          <cell r="C5154" t="str">
            <v>------------Đội Thuế số 1 (6472)</v>
          </cell>
        </row>
        <row r="5155">
          <cell r="C5155" t="str">
            <v>------------Đội Thuế số 2 (6473)</v>
          </cell>
        </row>
        <row r="5156">
          <cell r="C5156" t="str">
            <v>-----------Chi cục Thuế TP Đồng Hới (12429)</v>
          </cell>
        </row>
        <row r="5157">
          <cell r="C5157" t="str">
            <v>------------Đội Nghiệp vụ Quản lý thuế (150187)</v>
          </cell>
        </row>
        <row r="5158">
          <cell r="C5158" t="str">
            <v>------------Đội Kiểm tra thuế (150188)</v>
          </cell>
        </row>
        <row r="5159">
          <cell r="C5159" t="str">
            <v>------------Đội Hành chính - Nhân sự - Tài vụ - Quản trị - Ấn chỉ (150189)</v>
          </cell>
        </row>
        <row r="5160">
          <cell r="C5160" t="str">
            <v>------------Đội Thuế số 1 (150190)</v>
          </cell>
        </row>
        <row r="5161">
          <cell r="C5161" t="str">
            <v>------------Đội Thuế số 2 (150191)</v>
          </cell>
        </row>
        <row r="5162">
          <cell r="C5162" t="str">
            <v>-----------Chi cục Thuế Quảng Ninh (12433)</v>
          </cell>
        </row>
        <row r="5163">
          <cell r="C5163" t="str">
            <v>------------Đội Nghiệp vụ Quản lý thuế (150192)</v>
          </cell>
        </row>
        <row r="5164">
          <cell r="C5164" t="str">
            <v>------------Đội Kiểm tra thuế (150193)</v>
          </cell>
        </row>
        <row r="5165">
          <cell r="C5165" t="str">
            <v>------------Đội Hành chính - Nhân sự - Tài vụ - Quản trị - Ấn chỉ (150194)</v>
          </cell>
        </row>
        <row r="5166">
          <cell r="C5166" t="str">
            <v>------------Đội Thuế số 1 (150195)</v>
          </cell>
        </row>
        <row r="5167">
          <cell r="C5167" t="str">
            <v>------------Đội Thuế số 2 (150196)</v>
          </cell>
        </row>
        <row r="5168">
          <cell r="C5168" t="str">
            <v>-----------Chi cục Thuế Minh Hóa (12434)</v>
          </cell>
        </row>
        <row r="5169">
          <cell r="C5169" t="str">
            <v>------------Đội Nghiệp vụ Quản lý thuế (150197)</v>
          </cell>
        </row>
        <row r="5170">
          <cell r="C5170" t="str">
            <v>------------Đội Kiểm tra thuế (150230)</v>
          </cell>
        </row>
        <row r="5171">
          <cell r="C5171" t="str">
            <v>------------Đội Hành chính - Nhân sự - Tài vụ - Quản trị - Ấn chỉ (150231)</v>
          </cell>
        </row>
        <row r="5172">
          <cell r="C5172" t="str">
            <v>------------Đội Thuế số 1 (150232)</v>
          </cell>
        </row>
        <row r="5173">
          <cell r="C5173" t="str">
            <v>------------Đội Thuế số 2 (150233)</v>
          </cell>
        </row>
        <row r="5174">
          <cell r="C5174" t="str">
            <v>-----------Chi cục Thuế Tuyên Hoá (12435)</v>
          </cell>
        </row>
        <row r="5175">
          <cell r="C5175" t="str">
            <v>------------Đội Nghiệp vụ Quản lý thuế (150234)</v>
          </cell>
        </row>
        <row r="5176">
          <cell r="C5176" t="str">
            <v>------------Đội Kiểm tra thuế (150235)</v>
          </cell>
        </row>
        <row r="5177">
          <cell r="C5177" t="str">
            <v>------------Đội Hành chính - Nhân sự - Tài vụ - Quản trị - Ấn chỉ (150236)</v>
          </cell>
        </row>
        <row r="5178">
          <cell r="C5178" t="str">
            <v>------------Đội Thuế số 1 (150237)</v>
          </cell>
        </row>
        <row r="5179">
          <cell r="C5179" t="str">
            <v>------------Đội Thuế số 2 (150238)</v>
          </cell>
        </row>
        <row r="5180">
          <cell r="C5180" t="str">
            <v>-----------Chi cục Thuế thị xã Ba Đồn (12436)</v>
          </cell>
        </row>
        <row r="5181">
          <cell r="C5181" t="str">
            <v>------------Đội Nghiệp vụ Quản lý thuế (150239)</v>
          </cell>
        </row>
        <row r="5182">
          <cell r="C5182" t="str">
            <v>------------Đội Kiểm tra thuế (150240)</v>
          </cell>
        </row>
        <row r="5183">
          <cell r="C5183" t="str">
            <v>------------Đội Hành chính - Nhân sự - Tài vụ - Quản trị - Ấn chỉ (150241)</v>
          </cell>
        </row>
        <row r="5184">
          <cell r="C5184" t="str">
            <v>------------Đội Thuế số 1 (150242)</v>
          </cell>
        </row>
        <row r="5185">
          <cell r="C5185" t="str">
            <v>------------Đội Thuế số 2 (150243)</v>
          </cell>
        </row>
        <row r="5186">
          <cell r="C5186" t="str">
            <v>-----------Chi cục Thuế Quảng Trạch (12437)</v>
          </cell>
        </row>
        <row r="5187">
          <cell r="C5187" t="str">
            <v>------------Đội Nghiệp vụ Quản lý thuế (150269)</v>
          </cell>
        </row>
        <row r="5188">
          <cell r="C5188" t="str">
            <v>------------Đội Kiểm tra thuế (150270)</v>
          </cell>
        </row>
        <row r="5189">
          <cell r="C5189" t="str">
            <v>------------Đội Hành chính - Nhân sự - Tài vụ - Quản trị - Ấn chỉ (150271)</v>
          </cell>
        </row>
        <row r="5190">
          <cell r="C5190" t="str">
            <v>------------Đội Thuế số 1 (150272)</v>
          </cell>
        </row>
        <row r="5191">
          <cell r="C5191" t="str">
            <v>------------Đội Thuế số 2 (150273)</v>
          </cell>
        </row>
        <row r="5192">
          <cell r="C5192" t="str">
            <v>---------Cục Thuế Tỉnh Quảng Trị (2393)</v>
          </cell>
        </row>
        <row r="5193">
          <cell r="C5193" t="str">
            <v>-----------Lãnh đạo Cục (6548)</v>
          </cell>
        </row>
        <row r="5194">
          <cell r="C5194" t="str">
            <v>-----------Văn phòng Cục (6555)</v>
          </cell>
        </row>
        <row r="5195">
          <cell r="C5195" t="str">
            <v>-----------Phòng Tổ chức cán bộ (6554)</v>
          </cell>
        </row>
        <row r="5196">
          <cell r="C5196" t="str">
            <v>-----------Phòng Nghiệp vụ - Dự toán - Pháp chế (6552)</v>
          </cell>
        </row>
        <row r="5197">
          <cell r="C5197" t="str">
            <v>-----------Phòng Quản lý nợ và Cưỡng chế nợ thuế (6544)</v>
          </cell>
        </row>
        <row r="5198">
          <cell r="C5198" t="str">
            <v>-----------Phòng Quản lý ấn chỉ (6553)</v>
          </cell>
        </row>
        <row r="5199">
          <cell r="C5199" t="str">
            <v>-----------Phòng Tuyên truyền - Hỗ trợ người nộp thuế (6546)</v>
          </cell>
        </row>
        <row r="5200">
          <cell r="C5200" t="str">
            <v>-----------Phòng Kê khai và Kế toán thuế (6547)</v>
          </cell>
        </row>
        <row r="5201">
          <cell r="C5201" t="str">
            <v>-----------Phòng Công nghệ Thông tin (6556)</v>
          </cell>
        </row>
        <row r="5202">
          <cell r="C5202" t="str">
            <v>-----------Phòng Thanh tra - Kiểm tra (6574)</v>
          </cell>
        </row>
        <row r="5203">
          <cell r="C5203" t="str">
            <v>-----------Phòng Kiểm tra nội bộ (6543)</v>
          </cell>
        </row>
        <row r="5204">
          <cell r="C5204" t="str">
            <v>-----------Phòng Quản lý thu thuế các doanh nghiệp NQD và QD quận, huyện (6549)</v>
          </cell>
        </row>
        <row r="5205">
          <cell r="C5205" t="str">
            <v>-----------Phòng Thuế trước bạ và thu khác (6550)</v>
          </cell>
        </row>
        <row r="5206">
          <cell r="C5206" t="str">
            <v>-----------Phòng Nghiệp vụ thuế (6551)</v>
          </cell>
        </row>
        <row r="5207">
          <cell r="C5207" t="str">
            <v>-----------Phòng Thuế khu vực kinh tế Quốc doanh (6557)</v>
          </cell>
        </row>
        <row r="5208">
          <cell r="C5208" t="str">
            <v>-----------Tổ thuế Trạm kiểm soát liên hợp tân hợp Hướng hoá (6558)</v>
          </cell>
        </row>
        <row r="5209">
          <cell r="C5209" t="str">
            <v>-----------Phòng Hành chính quản trị Tài vụ (6559)</v>
          </cell>
        </row>
        <row r="5210">
          <cell r="C5210" t="str">
            <v>-----------Phòng Quản lý thuế Thu nhập cá nhân (6545)</v>
          </cell>
        </row>
        <row r="5211">
          <cell r="C5211" t="str">
            <v>-----------Phòng Tổng hợp và dự toán (150295)</v>
          </cell>
        </row>
        <row r="5212">
          <cell r="C5212" t="str">
            <v>-----------Phòng Thanh tra (150296)</v>
          </cell>
        </row>
        <row r="5213">
          <cell r="C5213" t="str">
            <v>-----------Phòng Hành chính - Quản trị - Tài vụ (150297)</v>
          </cell>
        </row>
        <row r="5214">
          <cell r="C5214" t="str">
            <v>-----------Phòng Kiểm tra thuế (150298)</v>
          </cell>
        </row>
        <row r="5215">
          <cell r="C5215" t="str">
            <v>-----------Phòng Thanh tra thuế (150299)</v>
          </cell>
        </row>
        <row r="5216">
          <cell r="C5216" t="str">
            <v>-----------Phòng Tổng hợp - Nghiệp vụ - Dự toán (150301)</v>
          </cell>
        </row>
        <row r="5217">
          <cell r="C5217" t="str">
            <v>-----------Phòng Hành chính - Quản trị - Tài vụ -Ấn chỉ (150302)</v>
          </cell>
        </row>
        <row r="5218">
          <cell r="C5218" t="str">
            <v>-----------Phòng Tin học (150303)</v>
          </cell>
        </row>
        <row r="5219">
          <cell r="C5219" t="str">
            <v>-----------Chi cục Thuế Thị xã Quảng Trị (2394)</v>
          </cell>
        </row>
        <row r="5220">
          <cell r="C5220" t="str">
            <v>------------Đội Tuyên truyền – Hỗ trợ người nộp thuế và Tổng hợp - Nghiệp vụ - Dự toán (6486)</v>
          </cell>
        </row>
        <row r="5221">
          <cell r="C5221" t="str">
            <v>------------Đội Kê khai - Kế toán thuế và Tin học (6487)</v>
          </cell>
        </row>
        <row r="5222">
          <cell r="C5222" t="str">
            <v>------------Đội Quản lý nợ và Kiểm tra thuế (6488)</v>
          </cell>
        </row>
        <row r="5223">
          <cell r="C5223" t="str">
            <v>------------Đội Hành chính - Nhân sự - Tài vụ - Ấn chỉ (6489)</v>
          </cell>
        </row>
        <row r="5224">
          <cell r="C5224" t="str">
            <v>------------Đội Trước bạ - Thu khác và Quản lý Thuế thu nhập cá nhân (6490)</v>
          </cell>
        </row>
        <row r="5225">
          <cell r="C5225" t="str">
            <v>------------Đội thuế số 1 (6491)</v>
          </cell>
        </row>
        <row r="5226">
          <cell r="C5226" t="str">
            <v>------------Đội thuế số 2 (6492)</v>
          </cell>
        </row>
        <row r="5227">
          <cell r="C5227" t="str">
            <v>------------Đội thuế Chợ (6493)</v>
          </cell>
        </row>
        <row r="5228">
          <cell r="C5228" t="str">
            <v>------------Đội Nghiệp vụ - Tuyên truyền - Hỗ trợ - Kê khai - Kế toán thuế - Tin học (6494)</v>
          </cell>
        </row>
        <row r="5229">
          <cell r="C5229" t="str">
            <v>------------Đội Kiểm tra thuế - Quản lý nợ và Cưỡng chế nợ thuế - Kiểm tra nội bộ (6495)</v>
          </cell>
        </row>
        <row r="5230">
          <cell r="C5230" t="str">
            <v>------------Đội Thuế liên phường, xã (6496)</v>
          </cell>
        </row>
        <row r="5231">
          <cell r="C5231" t="str">
            <v>-----------Chi cục Thuế Huyện Triệu Phong (2400)</v>
          </cell>
        </row>
        <row r="5232">
          <cell r="C5232" t="str">
            <v>------------Đội Tuyên truyền - Hỗ trợ người nộp thuế và Tổng hợp - Nghiệp vụ - Dự toán (6498)</v>
          </cell>
        </row>
        <row r="5233">
          <cell r="C5233" t="str">
            <v>------------Đội Kê khai - Kế toán thuế và Tin học (6499)</v>
          </cell>
        </row>
        <row r="5234">
          <cell r="C5234" t="str">
            <v>------------Đội Quản lý nợ và Kiểm tra thuế (6500)</v>
          </cell>
        </row>
        <row r="5235">
          <cell r="C5235" t="str">
            <v>------------Đội Trước bạ - Thu khác và Quản lý Thuế thu nhập cá nhân (6501)</v>
          </cell>
        </row>
        <row r="5236">
          <cell r="C5236" t="str">
            <v>------------Đội Hành chính - Nhân sự - Tài vụ - Ấn chỉ (6502)</v>
          </cell>
        </row>
        <row r="5237">
          <cell r="C5237" t="str">
            <v>------------Đội thuế Liên xã cụm Ngô Xá (6503)</v>
          </cell>
        </row>
        <row r="5238">
          <cell r="C5238" t="str">
            <v>------------Đội thuế Liên xã cụm Chợ Thuận (6504)</v>
          </cell>
        </row>
        <row r="5239">
          <cell r="C5239" t="str">
            <v>------------Đội thuế Liên xã cụm Đường 1 (6505)</v>
          </cell>
        </row>
        <row r="5240">
          <cell r="C5240" t="str">
            <v>------------Đội Nghiệp vụ - Tuyên truyền - Hỗ trợ - Kê khai - Kế toán thuế - Tin học (6506)</v>
          </cell>
        </row>
        <row r="5241">
          <cell r="C5241" t="str">
            <v>------------Đội Kiểm tra thuế - Quản lý nợ và Cưỡng chế nợ thuế - Kiểm tra nội bộ (6507)</v>
          </cell>
        </row>
        <row r="5242">
          <cell r="C5242" t="str">
            <v>------------Đội Thuế liên xã, thị trấn (6508)</v>
          </cell>
        </row>
        <row r="5243">
          <cell r="C5243" t="str">
            <v>-----------Chi cục Thuế Huyện Hải lăng (2401)</v>
          </cell>
        </row>
        <row r="5244">
          <cell r="C5244" t="str">
            <v>------------Đội Tuyên truyền - Hỗ trợ người nộp thuế và Tổng hợp - Nghiệp vụ - Dự toán (6510)</v>
          </cell>
        </row>
        <row r="5245">
          <cell r="C5245" t="str">
            <v>------------Đội Kê khai - Kế toán thuế và Tin học (6511)</v>
          </cell>
        </row>
        <row r="5246">
          <cell r="C5246" t="str">
            <v>------------Đội Quản lý nợ và Kiểm tra thuế (6512)</v>
          </cell>
        </row>
        <row r="5247">
          <cell r="C5247" t="str">
            <v>------------Đội Trước bạ - Thu khác và Quản lý Thuế thu nhập cá nhân (6513)</v>
          </cell>
        </row>
        <row r="5248">
          <cell r="C5248" t="str">
            <v>------------Đội Hành chính - Nhân sự - Tài vụ - Ấn chỉ (6514)</v>
          </cell>
        </row>
        <row r="5249">
          <cell r="C5249" t="str">
            <v>------------Đội thuế Liên xã Diên Sanh (6515)</v>
          </cell>
        </row>
        <row r="5250">
          <cell r="C5250" t="str">
            <v>------------Đội thuế Liên xã Hội Yên (6516)</v>
          </cell>
        </row>
        <row r="5251">
          <cell r="C5251" t="str">
            <v>------------Đội thuế Liên xã Long Hưng (6517)</v>
          </cell>
        </row>
        <row r="5252">
          <cell r="C5252" t="str">
            <v>------------Đội thuế Liên xã Mỹ Chánh (6518)</v>
          </cell>
        </row>
        <row r="5253">
          <cell r="C5253" t="str">
            <v>------------Đội Nghiệp vụ - Tuyên truyền - Hỗ trợ - Kê khai - Kế toán thuế - Tin học (6519)</v>
          </cell>
        </row>
        <row r="5254">
          <cell r="C5254" t="str">
            <v>------------Đội Kiểm tra thuế - Quản lý nợ và Cưỡng chế nợ thuế - Kiểm tra nội bộ (6520)</v>
          </cell>
        </row>
        <row r="5255">
          <cell r="C5255" t="str">
            <v>------------Đội Thuế liên xã, thị trấn (6521)</v>
          </cell>
        </row>
        <row r="5256">
          <cell r="C5256" t="str">
            <v>-----------Chi cục Thuế Huyện Hướng Hoá (2396)</v>
          </cell>
        </row>
        <row r="5257">
          <cell r="C5257" t="str">
            <v>------------Đội Tuyên truyền - Hỗ trợ người nộp thuế và Tổng hợp - Nghiệp vụ - Dự toán (6523)</v>
          </cell>
        </row>
        <row r="5258">
          <cell r="C5258" t="str">
            <v>------------Đội Quản lý nợ và Kiểm tra thuế (6524)</v>
          </cell>
        </row>
        <row r="5259">
          <cell r="C5259" t="str">
            <v>------------Đội Kê khai - Kế toán thuế và Tin học (6525)</v>
          </cell>
        </row>
        <row r="5260">
          <cell r="C5260" t="str">
            <v>------------Đội Hành chính - Nhân sự - Tài vụ - Ấn chỉ (6526)</v>
          </cell>
        </row>
        <row r="5261">
          <cell r="C5261" t="str">
            <v>------------Đội Trước bạ - Thu khác và Quản lý Thuế thu nhập cá nhân (6527)</v>
          </cell>
        </row>
        <row r="5262">
          <cell r="C5262" t="str">
            <v>------------Đội thuế Liên xã khu vực I (6528)</v>
          </cell>
        </row>
        <row r="5263">
          <cell r="C5263" t="str">
            <v>------------Đội thuế Lao Bảo (6529)</v>
          </cell>
        </row>
        <row r="5264">
          <cell r="C5264" t="str">
            <v>------------Đội Nghiệp vụ - Tuyên truyền - Hỗ trợ - Kê khai - Kế toán thuế - Tin học (6530)</v>
          </cell>
        </row>
        <row r="5265">
          <cell r="C5265" t="str">
            <v>------------Đội Kiểm tra thuế - Quản lý nợ và Cưỡng chế nợ thuế - Kiểm tra nội bộ (6531)</v>
          </cell>
        </row>
        <row r="5266">
          <cell r="C5266" t="str">
            <v>------------Đội Thuế liên xã, thị trấn (6532)</v>
          </cell>
        </row>
        <row r="5267">
          <cell r="C5267" t="str">
            <v>-----------Chi cục Thuế Huyện Đa Krông (2398)</v>
          </cell>
        </row>
        <row r="5268">
          <cell r="C5268" t="str">
            <v>------------Đội Văn phòng - Tổng hợp (6534)</v>
          </cell>
        </row>
        <row r="5269">
          <cell r="C5269" t="str">
            <v>------------Đội Trước bạ - Thu khác và Quản lý Thuế thu nhập cá nhân (6535)</v>
          </cell>
        </row>
        <row r="5270">
          <cell r="C5270" t="str">
            <v>------------Đội Quản lý nợ và Kiểm tra thuế (6536)</v>
          </cell>
        </row>
        <row r="5271">
          <cell r="C5271" t="str">
            <v>------------Đội thuế Liên xã (6537)</v>
          </cell>
        </row>
        <row r="5272">
          <cell r="C5272" t="str">
            <v>------------Đội Hành chính - Nhân sự - Tài vụ - Ấn chỉ (6538)</v>
          </cell>
        </row>
        <row r="5273">
          <cell r="C5273" t="str">
            <v>------------Đội Nghiệp vụ - Thu khác (6539)</v>
          </cell>
        </row>
        <row r="5274">
          <cell r="C5274" t="str">
            <v>-----------Chi cục Thuế huyện đảo Cồn Cỏ (2402)</v>
          </cell>
        </row>
        <row r="5275">
          <cell r="C5275" t="str">
            <v>------------Đội Văn phòng - Tổng hợp (6541)</v>
          </cell>
        </row>
        <row r="5276">
          <cell r="C5276" t="str">
            <v>------------Đội Thuế (6542)</v>
          </cell>
        </row>
        <row r="5277">
          <cell r="C5277" t="str">
            <v>-----------Chi cục Thuế khu vực Đông Hà - Cam Lộ (6560)</v>
          </cell>
        </row>
        <row r="5278">
          <cell r="C5278" t="str">
            <v>------------Đội thuế số 1 (6561)</v>
          </cell>
        </row>
        <row r="5279">
          <cell r="C5279" t="str">
            <v>------------Đội thuế số 3 (6563)</v>
          </cell>
        </row>
        <row r="5280">
          <cell r="C5280" t="str">
            <v>------------Đội thuế số 4 (6564)</v>
          </cell>
        </row>
        <row r="5281">
          <cell r="C5281" t="str">
            <v>------------Đội thuế Chợ Đông Hà (6565)</v>
          </cell>
        </row>
        <row r="5282">
          <cell r="C5282" t="str">
            <v>------------Đội thuế số 2 (6567)</v>
          </cell>
        </row>
        <row r="5283">
          <cell r="C5283" t="str">
            <v>------------Đội Thuế liên xã (6568)</v>
          </cell>
        </row>
        <row r="5284">
          <cell r="C5284" t="str">
            <v>------------Đội Hành chính - Nhân sự - Tài vụ - Quản trị - Ấn chỉ (6569)</v>
          </cell>
        </row>
        <row r="5285">
          <cell r="C5285" t="str">
            <v>------------Đội Tuyên truyền - Hỗ trợ người nộp thuế - Trước bạ - Thu khác (6570)</v>
          </cell>
        </row>
        <row r="5286">
          <cell r="C5286" t="str">
            <v>------------Đội Kê khai - Kế toán thuế - Tin học - Nghiệp vụ - Dự toán - Pháp chế (6571)</v>
          </cell>
        </row>
        <row r="5287">
          <cell r="C5287" t="str">
            <v>------------Đội Kiểm tra thuế số 2 (6572)</v>
          </cell>
        </row>
        <row r="5288">
          <cell r="C5288" t="str">
            <v>------------Đội Kiểm tra thuế số 1 (6573)</v>
          </cell>
        </row>
        <row r="5289">
          <cell r="C5289" t="str">
            <v>-----------Chi cục Thuế khu vực Vĩnh Linh - Gio Linh (6575)</v>
          </cell>
        </row>
        <row r="5290">
          <cell r="C5290" t="str">
            <v>------------Đội Tuyên truyền - Hỗ trợ người nộp thuế (6576)</v>
          </cell>
        </row>
        <row r="5291">
          <cell r="C5291" t="str">
            <v>------------Đội Tổng hợp - Nghiệp vụ - Dự toán (6581)</v>
          </cell>
        </row>
        <row r="5292">
          <cell r="C5292" t="str">
            <v>------------Đội Quản lý thu nợ và Kiểm tra thuế (6582)</v>
          </cell>
        </row>
        <row r="5293">
          <cell r="C5293" t="str">
            <v>------------Đội thuế số 1 (6583)</v>
          </cell>
        </row>
        <row r="5294">
          <cell r="C5294" t="str">
            <v>------------Đội thuế số 2 (6584)</v>
          </cell>
        </row>
        <row r="5295">
          <cell r="C5295" t="str">
            <v>------------Đội thuế thị trấn Hồ Xá (6585)</v>
          </cell>
        </row>
        <row r="5296">
          <cell r="C5296" t="str">
            <v>------------Đội Tuyên truyền - Hỗ trợ người nộp thuế và Tổng hợp - Nghiệp vụ - Dự toán (6588)</v>
          </cell>
        </row>
        <row r="5297">
          <cell r="C5297" t="str">
            <v>------------Đội Kê khai - Kế toán thuế và Tin học (6589)</v>
          </cell>
        </row>
        <row r="5298">
          <cell r="C5298" t="str">
            <v>------------Đội Hành chính - Nhân sự - Tài vụ - Ấn chỉ (6590)</v>
          </cell>
        </row>
        <row r="5299">
          <cell r="C5299" t="str">
            <v>------------Đội Trước bạ - Thu khác và Quản lý Thuế thu nhập cá nhân (6592)</v>
          </cell>
        </row>
        <row r="5300">
          <cell r="C5300" t="str">
            <v>------------Đội thuế Liên xã Tây Gio Linh (6593)</v>
          </cell>
        </row>
        <row r="5301">
          <cell r="C5301" t="str">
            <v>------------Đội thuế Liên xã Cửa Việt (6594)</v>
          </cell>
        </row>
        <row r="5302">
          <cell r="C5302" t="str">
            <v>------------Đội Thuế Liên xã Gio Linh (6595)</v>
          </cell>
        </row>
        <row r="5303">
          <cell r="C5303" t="str">
            <v>------------Đội Nghiệp vụ - Tuyên truyền - Hỗ trợ - Kê khai - Kế toán thuế - Tin học (6596)</v>
          </cell>
        </row>
        <row r="5304">
          <cell r="C5304" t="str">
            <v>------------Đội Kiểm tra thuế - Quản lý nợ và Cưỡng chế nợ thuế - Kiểm tra nội bộ (6597)</v>
          </cell>
        </row>
        <row r="5305">
          <cell r="C5305" t="str">
            <v>------------Đội Thuế liên xã, thị trấn (6598)</v>
          </cell>
        </row>
        <row r="5306">
          <cell r="C5306" t="str">
            <v>-----------Chi cục Thuế huyện Gio Linh (12432)</v>
          </cell>
        </row>
        <row r="5307">
          <cell r="C5307" t="str">
            <v>------------Đội Văn phòng - Tổng hợp (150502)</v>
          </cell>
        </row>
        <row r="5308">
          <cell r="C5308" t="str">
            <v>------------Đội Trước bạ - Thu khác và Quản lý Thuế thu nhập cá nhân (150503)</v>
          </cell>
        </row>
        <row r="5309">
          <cell r="C5309" t="str">
            <v>------------Đội Quản lý nợ và Kiểm tra thuế (150504)</v>
          </cell>
        </row>
        <row r="5310">
          <cell r="C5310" t="str">
            <v>------------Đội thuế Liên xã (150505)</v>
          </cell>
        </row>
        <row r="5311">
          <cell r="C5311" t="str">
            <v>------------Đội Hành chính - Nhân sự - Tài vụ - Ấn chỉ (150506)</v>
          </cell>
        </row>
        <row r="5312">
          <cell r="C5312" t="str">
            <v>------------Đội Nghiệp vụ - Thu khác (150507)</v>
          </cell>
        </row>
        <row r="5313">
          <cell r="C5313" t="str">
            <v>-----------Chi cục Thuế huyện Đông Hà (12423)</v>
          </cell>
        </row>
        <row r="5314">
          <cell r="C5314" t="str">
            <v>------------Đội Văn phòng - Tổng hợp (150508)</v>
          </cell>
        </row>
        <row r="5315">
          <cell r="C5315" t="str">
            <v>------------Đội Trước bạ - Thu khác và Quản lý Thuế thu nhập cá nhân (150509)</v>
          </cell>
        </row>
        <row r="5316">
          <cell r="C5316" t="str">
            <v>------------Đội Quản lý nợ và Kiểm tra thuế (150510)</v>
          </cell>
        </row>
        <row r="5317">
          <cell r="C5317" t="str">
            <v>------------Đội thuế Liên xã (150511)</v>
          </cell>
        </row>
        <row r="5318">
          <cell r="C5318" t="str">
            <v>------------Đội Hành chính - Nhân sự - Tài vụ - Ấn chỉ (150512)</v>
          </cell>
        </row>
        <row r="5319">
          <cell r="C5319" t="str">
            <v>------------Đội Nghiệp vụ - Thu khác (150513)</v>
          </cell>
        </row>
        <row r="5320">
          <cell r="C5320" t="str">
            <v>-----------Chi cục Thuế huyện Cam Lộ (12424)</v>
          </cell>
        </row>
        <row r="5321">
          <cell r="C5321" t="str">
            <v>------------Đội Văn phòng - Tổng hợp (150514)</v>
          </cell>
        </row>
        <row r="5322">
          <cell r="C5322" t="str">
            <v>------------Đội Trước bạ - Thu khác và Quản lý Thuế thu nhập cá nhân (150540)</v>
          </cell>
        </row>
        <row r="5323">
          <cell r="C5323" t="str">
            <v>------------Đội Quản lý nợ và Kiểm tra thuế (150541)</v>
          </cell>
        </row>
        <row r="5324">
          <cell r="C5324" t="str">
            <v>------------Đội thuế Liên xã (150542)</v>
          </cell>
        </row>
        <row r="5325">
          <cell r="C5325" t="str">
            <v>------------Đội Hành chính - Nhân sự - Tài vụ - Ấn chỉ (150543)</v>
          </cell>
        </row>
        <row r="5326">
          <cell r="C5326" t="str">
            <v>------------Đội Nghiệp vụ - Thu khác (150544)</v>
          </cell>
        </row>
        <row r="5327">
          <cell r="C5327" t="str">
            <v>-----------Chi cục Thuế huyện Vĩnh Linh (12425)</v>
          </cell>
        </row>
        <row r="5328">
          <cell r="C5328" t="str">
            <v>------------Đội Văn phòng - Tổng hợp (150545)</v>
          </cell>
        </row>
        <row r="5329">
          <cell r="C5329" t="str">
            <v>------------Đội Trước bạ - Thu khác và Quản lý Thuế thu nhập cá nhân (150546)</v>
          </cell>
        </row>
        <row r="5330">
          <cell r="C5330" t="str">
            <v>------------Đội Quản lý nợ và Kiểm tra thuế (150547)</v>
          </cell>
        </row>
        <row r="5331">
          <cell r="C5331" t="str">
            <v>------------Đội thuế Liên xã (150548)</v>
          </cell>
        </row>
        <row r="5332">
          <cell r="C5332" t="str">
            <v>------------Đội Hành chính - Nhân sự - Tài vụ - Ấn chỉ (150549)</v>
          </cell>
        </row>
        <row r="5333">
          <cell r="C5333" t="str">
            <v>------------Đội Nghiệp vụ - Thu khác (150550)</v>
          </cell>
        </row>
        <row r="5334">
          <cell r="C5334" t="str">
            <v>---------Cục Thuế Tỉnh Thừa Thiên - Huế (2404)</v>
          </cell>
        </row>
        <row r="5335">
          <cell r="C5335" t="str">
            <v>-----------Lãnh đạo Cục (6610)</v>
          </cell>
        </row>
        <row r="5336">
          <cell r="C5336" t="str">
            <v>-----------Văn phòng Cục (6620)</v>
          </cell>
        </row>
        <row r="5337">
          <cell r="C5337" t="str">
            <v>-----------Phòng Tổ chức cán bộ (6619)</v>
          </cell>
        </row>
        <row r="5338">
          <cell r="C5338" t="str">
            <v>-----------Phòng Kê khai và kế toán thuế (6612)</v>
          </cell>
        </row>
        <row r="5339">
          <cell r="C5339" t="str">
            <v>-----------Phòng Tuyên truyền hỗ trợ ngưòi nộp thuế (6611)</v>
          </cell>
        </row>
        <row r="5340">
          <cell r="C5340" t="str">
            <v>-----------Phòng Quản lý nợ và cưỡng chế nợ thuế (6613)</v>
          </cell>
        </row>
        <row r="5341">
          <cell r="C5341" t="str">
            <v>-----------Phòng Nghiệp vụ - Dự toán - Pháp chế (6615)</v>
          </cell>
        </row>
        <row r="5342">
          <cell r="C5342" t="str">
            <v>-----------Phòng Kiểm tra nội bộ (6616)</v>
          </cell>
        </row>
        <row r="5343">
          <cell r="C5343" t="str">
            <v>-----------Phòng Quản lý các khoản thu từ đất (6622)</v>
          </cell>
        </row>
        <row r="5344">
          <cell r="C5344" t="str">
            <v>-----------Phòng Quản lý hộ kinh doanh, cá nhân và thu khác (6625)</v>
          </cell>
        </row>
        <row r="5345">
          <cell r="C5345" t="str">
            <v>-----------Phòng Công Nghệ Thông Tin (6623)</v>
          </cell>
        </row>
        <row r="5346">
          <cell r="C5346" t="str">
            <v>-----------Phòng Thanh tra Kiểm tra số 1 (6624)</v>
          </cell>
        </row>
        <row r="5347">
          <cell r="C5347" t="str">
            <v>-----------Phòng Thanh tra Kiểm tra số 2 (6628)</v>
          </cell>
        </row>
        <row r="5348">
          <cell r="C5348" t="str">
            <v>-----------Phòng Thanh tra Kiểm tra số 3 (6600)</v>
          </cell>
        </row>
        <row r="5349">
          <cell r="C5349" t="str">
            <v>-----------Phòng Quản lý thuế thu nhập cá nhân (6614)</v>
          </cell>
        </row>
        <row r="5350">
          <cell r="C5350" t="str">
            <v>-----------Phòng Kiểm tra thuế số 1 (6617)</v>
          </cell>
        </row>
        <row r="5351">
          <cell r="C5351" t="str">
            <v>-----------Phòng Thanh tra thuế (6618)</v>
          </cell>
        </row>
        <row r="5352">
          <cell r="C5352" t="str">
            <v>-----------Phòng Kiểm tra thuế số 2 (6621)</v>
          </cell>
        </row>
        <row r="5353">
          <cell r="C5353" t="str">
            <v>-----------Phòng Thuế trước bạ và thu khác (150576)</v>
          </cell>
        </row>
        <row r="5354">
          <cell r="C5354" t="str">
            <v>-----------Phòng Nghiệp vụ thuế (150592)</v>
          </cell>
        </row>
        <row r="5355">
          <cell r="C5355" t="str">
            <v>-----------Phòng Tổng hợp dự toán (150593)</v>
          </cell>
        </row>
        <row r="5356">
          <cell r="C5356" t="str">
            <v>-----------Phòng Quản lý ấn chỉ (150594)</v>
          </cell>
        </row>
        <row r="5357">
          <cell r="C5357" t="str">
            <v>-----------Phòng tin học và xử lý dữ liệu về thuế (150595)</v>
          </cell>
        </row>
        <row r="5358">
          <cell r="C5358" t="str">
            <v>-----------Phòng Quản lý doanh nghiệp (150596)</v>
          </cell>
        </row>
        <row r="5359">
          <cell r="C5359" t="str">
            <v>-----------Chi cục Thuế Thành phố Huế (2405)</v>
          </cell>
        </row>
        <row r="5360">
          <cell r="C5360" t="str">
            <v>------------Đội Nghiệp vụ - Tuyên truyền và hỗ trợ người nộp thuế (150597)</v>
          </cell>
        </row>
        <row r="5361">
          <cell r="C5361" t="str">
            <v>------------Đội Tổng hợp - Dự toán - Kế toán thuế (150598)</v>
          </cell>
        </row>
        <row r="5362">
          <cell r="C5362" t="str">
            <v>------------Đội Kiểm tra thuế và Kiểm tra nội bộ (150599)</v>
          </cell>
        </row>
        <row r="5363">
          <cell r="C5363" t="str">
            <v>------------Đội Kiểm tra và quản lý nợ thuế (150600)</v>
          </cell>
        </row>
        <row r="5364">
          <cell r="C5364" t="str">
            <v>------------Đội Quản lý Trước bạ - Thu khác - Thuế thu nhập cá nhân (150601)</v>
          </cell>
        </row>
        <row r="5365">
          <cell r="C5365" t="str">
            <v>------------Đội Hành chính - Tài vụ - Ấn chỉ (150602)</v>
          </cell>
        </row>
        <row r="5366">
          <cell r="C5366" t="str">
            <v>------------Đội Thuế Liên phường, xã (150603)</v>
          </cell>
        </row>
        <row r="5367">
          <cell r="C5367" t="str">
            <v>------------Đội Tuyên truyền - Nghiệp vụ - Thu khác (150604)</v>
          </cell>
        </row>
        <row r="5368">
          <cell r="C5368" t="str">
            <v>-----------Chi cục Thuế Huyện Phú Lộc (2410)</v>
          </cell>
        </row>
        <row r="5369">
          <cell r="C5369" t="str">
            <v>------------Đội Nghiệp vụ - Tuyên truyền và hỗ trợ người nộp thuế (150605)</v>
          </cell>
        </row>
        <row r="5370">
          <cell r="C5370" t="str">
            <v>------------Đội Tổng hợp - Dự toán - Kế toán thuế (150630)</v>
          </cell>
        </row>
        <row r="5371">
          <cell r="C5371" t="str">
            <v>------------Đội Kiểm tra thuế và Kiểm tra nội bộ (150631)</v>
          </cell>
        </row>
        <row r="5372">
          <cell r="C5372" t="str">
            <v>------------Đội Kiểm tra và quản lý nợ thuế (150632)</v>
          </cell>
        </row>
        <row r="5373">
          <cell r="C5373" t="str">
            <v>------------Đội Quản lý Trước bạ - Thu khác - Thuế thu nhập cá nhân (150633)</v>
          </cell>
        </row>
        <row r="5374">
          <cell r="C5374" t="str">
            <v>------------Đội Hành chính - Tài vụ - Ấn chỉ (150634)</v>
          </cell>
        </row>
        <row r="5375">
          <cell r="C5375" t="str">
            <v>------------Đội Thuế Liên phường, xã (150635)</v>
          </cell>
        </row>
        <row r="5376">
          <cell r="C5376" t="str">
            <v>------------Đội Tuyên truyền - Nghiệp vụ - Thu khác (150636)</v>
          </cell>
        </row>
        <row r="5377">
          <cell r="C5377" t="str">
            <v>-----------Chi cục Thuế Huyện A Lưới (2409)</v>
          </cell>
        </row>
        <row r="5378">
          <cell r="C5378" t="str">
            <v>------------Đội Nghiệp vụ - Tuyên truyền và hỗ trợ người nộp thuế (150637)</v>
          </cell>
        </row>
        <row r="5379">
          <cell r="C5379" t="str">
            <v>------------Đội Tổng hợp - Dự toán - Kế toán thuế (150638)</v>
          </cell>
        </row>
        <row r="5380">
          <cell r="C5380" t="str">
            <v>------------Đội Kiểm tra thuế và Kiểm tra nội bộ (150639)</v>
          </cell>
        </row>
        <row r="5381">
          <cell r="C5381" t="str">
            <v>------------Đội Kiểm tra và quản lý nợ thuế (150640)</v>
          </cell>
        </row>
        <row r="5382">
          <cell r="C5382" t="str">
            <v>------------Đội Quản lý Trước bạ - Thu khác - Thuế thu nhập cá nhân (150641)</v>
          </cell>
        </row>
        <row r="5383">
          <cell r="C5383" t="str">
            <v>------------Đội Hành chính - Tài vụ - Ấn chỉ (150642)</v>
          </cell>
        </row>
        <row r="5384">
          <cell r="C5384" t="str">
            <v>------------Đội Thuế Liên phường, xã (150668)</v>
          </cell>
        </row>
        <row r="5385">
          <cell r="C5385" t="str">
            <v>------------Đội Tuyên truyền - Nghiệp vụ - Thu khác (150669)</v>
          </cell>
        </row>
        <row r="5386">
          <cell r="C5386" t="str">
            <v>-----------Chi cục Thuế Huyện Nam Đông (2411)</v>
          </cell>
        </row>
        <row r="5387">
          <cell r="C5387" t="str">
            <v>------------Đội Nghiệp vụ - Tuyên truyền và hỗ trợ người nộp thuế (150670)</v>
          </cell>
        </row>
        <row r="5388">
          <cell r="C5388" t="str">
            <v>------------Đội Tổng hợp - Dự toán - Kế toán thuế (150671)</v>
          </cell>
        </row>
        <row r="5389">
          <cell r="C5389" t="str">
            <v>------------Đội Kiểm tra thuế và Kiểm tra nội bộ (150672)</v>
          </cell>
        </row>
        <row r="5390">
          <cell r="C5390" t="str">
            <v>------------Đội Kiểm tra và quản lý nợ thuế (150673)</v>
          </cell>
        </row>
        <row r="5391">
          <cell r="C5391" t="str">
            <v>------------Đội Quản lý Trước bạ - Thu khác - Thuế thu nhập cá nhân (150674)</v>
          </cell>
        </row>
        <row r="5392">
          <cell r="C5392" t="str">
            <v>------------Đội Hành chính - Tài vụ - Ấn chỉ (150675)</v>
          </cell>
        </row>
        <row r="5393">
          <cell r="C5393" t="str">
            <v>------------Đội Thuế Liên phường, xã (150676)</v>
          </cell>
        </row>
        <row r="5394">
          <cell r="C5394" t="str">
            <v>------------Đội Tuyên truyền - Nghiệp vụ - Thu khác (150677)</v>
          </cell>
        </row>
        <row r="5395">
          <cell r="C5395" t="str">
            <v>-----------Chi cục Thuế khu vực Hương Điền (6626)</v>
          </cell>
        </row>
        <row r="5396">
          <cell r="C5396" t="str">
            <v>------------Đội Nghiệp vụ - Tuyên truyền và hỗ trợ người nộp thuế (150678)</v>
          </cell>
        </row>
        <row r="5397">
          <cell r="C5397" t="str">
            <v>------------Đội Tổng hợp - Dự toán - Kế toán thuế (150679)</v>
          </cell>
        </row>
        <row r="5398">
          <cell r="C5398" t="str">
            <v>------------Đội Kiểm tra thuế và Kiểm tra nội bộ (150692)</v>
          </cell>
        </row>
        <row r="5399">
          <cell r="C5399" t="str">
            <v>------------Đội Kiểm tra và quản lý nợ thuế (150693)</v>
          </cell>
        </row>
        <row r="5400">
          <cell r="C5400" t="str">
            <v>------------Đội Quản lý Trước bạ - Thu khác - Thuế thu nhập cá nhân (150694)</v>
          </cell>
        </row>
        <row r="5401">
          <cell r="C5401" t="str">
            <v>------------Đội Hành chính - Tài vụ - Ấn chỉ (150695)</v>
          </cell>
        </row>
        <row r="5402">
          <cell r="C5402" t="str">
            <v>------------Đội Thuế Liên phường, xã (150696)</v>
          </cell>
        </row>
        <row r="5403">
          <cell r="C5403" t="str">
            <v>------------Đội Tuyên truyền - Nghiệp vụ - Thu khác (150697)</v>
          </cell>
        </row>
        <row r="5404">
          <cell r="C5404" t="str">
            <v>-----------Chi cục Thuế khu vực Hương Phú (6627)</v>
          </cell>
        </row>
        <row r="5405">
          <cell r="C5405" t="str">
            <v>------------Đội Nghiệp vụ - Tuyên truyền và hỗ trợ người nộp thuế (150698)</v>
          </cell>
        </row>
        <row r="5406">
          <cell r="C5406" t="str">
            <v>------------Đội Tổng hợp - Dự toán - Kế toán thuế (150699)</v>
          </cell>
        </row>
        <row r="5407">
          <cell r="C5407" t="str">
            <v>------------Đội Kiểm tra thuế và Kiểm tra nội bộ (150700)</v>
          </cell>
        </row>
        <row r="5408">
          <cell r="C5408" t="str">
            <v>------------Đội Kiểm tra và quản lý nợ thuế (150701)</v>
          </cell>
        </row>
        <row r="5409">
          <cell r="C5409" t="str">
            <v>------------Đội Quản lý Trước bạ - Thu khác - Thuế thu nhập cá nhân (150702)</v>
          </cell>
        </row>
        <row r="5410">
          <cell r="C5410" t="str">
            <v>------------Đội Hành chính - Tài vụ - Ấn chỉ (150703)</v>
          </cell>
        </row>
        <row r="5411">
          <cell r="C5411" t="str">
            <v>------------Đội Thuế Liên phường, xã (150704)</v>
          </cell>
        </row>
        <row r="5412">
          <cell r="C5412" t="str">
            <v>------------Đội Tuyên truyền - Nghiệp vụ - Thu khác (150718)</v>
          </cell>
        </row>
        <row r="5413">
          <cell r="C5413" t="str">
            <v>-----------Chi cục Thuế Huyện Phong ĐIền (2406)</v>
          </cell>
        </row>
        <row r="5414">
          <cell r="C5414" t="str">
            <v>------------Đội Nghiệp vụ - Tuyên truyền và hỗ trợ người nộp thuế (150719)</v>
          </cell>
        </row>
        <row r="5415">
          <cell r="C5415" t="str">
            <v>------------Đội Tổng hợp - Dự toán - Kế toán thuế (150720)</v>
          </cell>
        </row>
        <row r="5416">
          <cell r="C5416" t="str">
            <v>------------Đội Kiểm tra thuế và Kiểm tra nội bộ (150721)</v>
          </cell>
        </row>
        <row r="5417">
          <cell r="C5417" t="str">
            <v>------------Đội Kiểm tra và quản lý nợ thuế (150722)</v>
          </cell>
        </row>
        <row r="5418">
          <cell r="C5418" t="str">
            <v>------------Đội Quản lý Trước bạ - Thu khác - Thuế thu nhập cá nhân (150723)</v>
          </cell>
        </row>
        <row r="5419">
          <cell r="C5419" t="str">
            <v>------------Đội Hành chính - Tài vụ - Ấn chỉ (150724)</v>
          </cell>
        </row>
        <row r="5420">
          <cell r="C5420" t="str">
            <v>------------Đội Thuế Liên phường, xã (150725)</v>
          </cell>
        </row>
        <row r="5421">
          <cell r="C5421" t="str">
            <v>------------Đội Tuyên truyền - Nghiệp vụ - Thu khác (150726)</v>
          </cell>
        </row>
        <row r="5422">
          <cell r="C5422" t="str">
            <v>-----------Chi cục Thuế Huyện Quảng ĐIền (2407)</v>
          </cell>
        </row>
        <row r="5423">
          <cell r="C5423" t="str">
            <v>------------Đội Nghiệp vụ - Tuyên truyền và hỗ trợ người nộp thuế (150727)</v>
          </cell>
        </row>
        <row r="5424">
          <cell r="C5424" t="str">
            <v>------------Đội Tổng hợp - Dự toán - Kế toán thuế (150728)</v>
          </cell>
        </row>
        <row r="5425">
          <cell r="C5425" t="str">
            <v>------------Đội Kiểm tra thuế và Kiểm tra nội bộ (150729)</v>
          </cell>
        </row>
        <row r="5426">
          <cell r="C5426" t="str">
            <v>------------Đội Kiểm tra và quản lý nợ thuế (150742)</v>
          </cell>
        </row>
        <row r="5427">
          <cell r="C5427" t="str">
            <v>------------Đội Quản lý Trước bạ - Thu khác - Thuế thu nhập cá nhân (150743)</v>
          </cell>
        </row>
        <row r="5428">
          <cell r="C5428" t="str">
            <v>------------Đội Hành chính - Tài vụ - Ấn chỉ (150744)</v>
          </cell>
        </row>
        <row r="5429">
          <cell r="C5429" t="str">
            <v>------------Đội Thuế Liên phường, xã (150745)</v>
          </cell>
        </row>
        <row r="5430">
          <cell r="C5430" t="str">
            <v>------------Đội Tuyên truyền - Nghiệp vụ - Thu khác (150746)</v>
          </cell>
        </row>
        <row r="5431">
          <cell r="C5431" t="str">
            <v>-----------Chi cục Thuế Huyện Hương Trà (2413)</v>
          </cell>
        </row>
        <row r="5432">
          <cell r="C5432" t="str">
            <v>------------Đội Nghiệp vụ - Tuyên truyền và hỗ trợ người nộp thuế (150747)</v>
          </cell>
        </row>
        <row r="5433">
          <cell r="C5433" t="str">
            <v>------------Đội Tổng hợp - Dự toán - Kế toán thuế (150748)</v>
          </cell>
        </row>
        <row r="5434">
          <cell r="C5434" t="str">
            <v>------------Đội Kiểm tra thuế và Kiểm tra nội bộ (150749)</v>
          </cell>
        </row>
        <row r="5435">
          <cell r="C5435" t="str">
            <v>------------Đội Kiểm tra và quản lý nợ thuế (150750)</v>
          </cell>
        </row>
        <row r="5436">
          <cell r="C5436" t="str">
            <v>------------Đội Quản lý Trước bạ - Thu khác - Thuế thu nhập cá nhân (150751)</v>
          </cell>
        </row>
        <row r="5437">
          <cell r="C5437" t="str">
            <v>------------Đội Hành chính - Tài vụ - Ấn chỉ (150752)</v>
          </cell>
        </row>
        <row r="5438">
          <cell r="C5438" t="str">
            <v>------------Đội Thuế Liên phường, xã (150753)</v>
          </cell>
        </row>
        <row r="5439">
          <cell r="C5439" t="str">
            <v>------------Đội Tuyên truyền - Nghiệp vụ - Thu khác (150754)</v>
          </cell>
        </row>
        <row r="5440">
          <cell r="C5440" t="str">
            <v>-----------Chi cục Thuế Huyện Phú Vang (2408)</v>
          </cell>
        </row>
        <row r="5441">
          <cell r="C5441" t="str">
            <v>------------Đội Nghiệp vụ - Tuyên truyền và hỗ trợ người nộp thuế (150764)</v>
          </cell>
        </row>
        <row r="5442">
          <cell r="C5442" t="str">
            <v>------------Đội Tổng hợp - Dự toán - Kế toán thuế (150765)</v>
          </cell>
        </row>
        <row r="5443">
          <cell r="C5443" t="str">
            <v>------------Đội Kiểm tra thuế và Kiểm tra nội bộ (150766)</v>
          </cell>
        </row>
        <row r="5444">
          <cell r="C5444" t="str">
            <v>------------Đội Kiểm tra và quản lý nợ thuế (150767)</v>
          </cell>
        </row>
        <row r="5445">
          <cell r="C5445" t="str">
            <v>------------Đội Quản lý Trước bạ - Thu khác - Thuế thu nhập cá nhân (150768)</v>
          </cell>
        </row>
        <row r="5446">
          <cell r="C5446" t="str">
            <v>------------Đội Hành chính - Tài vụ - Ấn chỉ (150769)</v>
          </cell>
        </row>
        <row r="5447">
          <cell r="C5447" t="str">
            <v>------------Đội Thuế Liên phường, xã (150770)</v>
          </cell>
        </row>
        <row r="5448">
          <cell r="C5448" t="str">
            <v>------------Đội Tuyên truyền - Nghiệp vụ - Thu khác (150771)</v>
          </cell>
        </row>
        <row r="5449">
          <cell r="C5449" t="str">
            <v>-----------Chi cục Thuế Huyện Hương Thuỷ (2412)</v>
          </cell>
        </row>
        <row r="5450">
          <cell r="C5450" t="str">
            <v>------------Đội Nghiệp vụ - Tuyên truyền và hỗ trợ người nộp thuế (150772)</v>
          </cell>
        </row>
        <row r="5451">
          <cell r="C5451" t="str">
            <v>------------Đội Tổng hợp - Dự toán - Kế toán thuế (150773)</v>
          </cell>
        </row>
        <row r="5452">
          <cell r="C5452" t="str">
            <v>------------Đội Kiểm tra thuế và Kiểm tra nội bộ (150774)</v>
          </cell>
        </row>
        <row r="5453">
          <cell r="C5453" t="str">
            <v>------------Đội Kiểm tra và quản lý nợ thuế (150775)</v>
          </cell>
        </row>
        <row r="5454">
          <cell r="C5454" t="str">
            <v>------------Đội Quản lý Trước bạ - Thu khác - Thuế thu nhập cá nhân (150317)</v>
          </cell>
        </row>
        <row r="5455">
          <cell r="C5455" t="str">
            <v>------------Đội Hành chính - Tài vụ - Ấn chỉ (150318)</v>
          </cell>
        </row>
        <row r="5456">
          <cell r="C5456" t="str">
            <v>------------Đội Thuế Liên phường, xã (150319)</v>
          </cell>
        </row>
        <row r="5457">
          <cell r="C5457" t="str">
            <v>------------Đội Tuyên truyền - Nghiệp vụ - Thu khác (150320)</v>
          </cell>
        </row>
        <row r="5458">
          <cell r="C5458" t="str">
            <v>---------Cục Thuế Thành phố Đà Nẵng (2414)</v>
          </cell>
        </row>
        <row r="5459">
          <cell r="C5459" t="str">
            <v>-----------Lãnh đạo Cục (6640)</v>
          </cell>
        </row>
        <row r="5460">
          <cell r="C5460" t="str">
            <v>-----------Văn phòng Cục (12082)</v>
          </cell>
        </row>
        <row r="5461">
          <cell r="C5461" t="str">
            <v>-----------Phòng Tổ chức cán bộ (6649)</v>
          </cell>
        </row>
        <row r="5462">
          <cell r="C5462" t="str">
            <v>-----------Phòng Tuyên truyền Hỗ trợ (6641)</v>
          </cell>
        </row>
        <row r="5463">
          <cell r="C5463" t="str">
            <v>-----------Phòng Quản lý nợ và Cưỡng chế nợ thuế (6642)</v>
          </cell>
        </row>
        <row r="5464">
          <cell r="C5464" t="str">
            <v>-----------Phòng Kê khai- Kế toán thuế (6643)</v>
          </cell>
        </row>
        <row r="5465">
          <cell r="C5465" t="str">
            <v>-----------Phòng Nghiệp vụ - Dự toán - Pháp chế (12083)</v>
          </cell>
        </row>
        <row r="5466">
          <cell r="C5466" t="str">
            <v>-----------Phòng Quản lý Hộ kinh doanh, cá nhân và thu khác (12085)</v>
          </cell>
        </row>
        <row r="5467">
          <cell r="C5467" t="str">
            <v>-----------Phòng Công nghệ Thông tin (12084)</v>
          </cell>
        </row>
        <row r="5468">
          <cell r="C5468" t="str">
            <v>-----------Phòng Kiểm tra nội bộ (6639)</v>
          </cell>
        </row>
        <row r="5469">
          <cell r="C5469" t="str">
            <v>-----------Phòng Thanh tra - Kiểm tra số 1 (12086)</v>
          </cell>
        </row>
        <row r="5470">
          <cell r="C5470" t="str">
            <v>-----------Phòng Thanh tra - Kiểm tra số 2 (12087)</v>
          </cell>
        </row>
        <row r="5471">
          <cell r="C5471" t="str">
            <v>-----------Phòng Thanh tra - Kiểm tra số 3 (12088)</v>
          </cell>
        </row>
        <row r="5472">
          <cell r="C5472" t="str">
            <v>-----------Phòng Thanh tra - Kiểm tra số 4 (12089)</v>
          </cell>
        </row>
        <row r="5473">
          <cell r="C5473" t="str">
            <v>-----------Phòng Kiểm tra thuế số 1 (6644)</v>
          </cell>
        </row>
        <row r="5474">
          <cell r="C5474" t="str">
            <v>-----------Phòng Tổng hợp - Nghiệp vụ - Dự toán (6645)</v>
          </cell>
        </row>
        <row r="5475">
          <cell r="C5475" t="str">
            <v>-----------Phòng Quản lý Thuế thu nhập cá nhân (6646)</v>
          </cell>
        </row>
        <row r="5476">
          <cell r="C5476" t="str">
            <v>-----------Phòng Thanh tra 2 (6647)</v>
          </cell>
        </row>
        <row r="5477">
          <cell r="C5477" t="str">
            <v>-----------Phòng Thanh tra 1 (6648)</v>
          </cell>
        </row>
        <row r="5478">
          <cell r="C5478" t="str">
            <v>-----------Phòng Hành chính - Quản trị - Tài vụ - Ấn chỉ (6650)</v>
          </cell>
        </row>
        <row r="5479">
          <cell r="C5479" t="str">
            <v>-----------Phòng Quản lý các khoản thu từ đất (6651)</v>
          </cell>
        </row>
        <row r="5480">
          <cell r="C5480" t="str">
            <v>-----------Phòng Tin học (6652)</v>
          </cell>
        </row>
        <row r="5481">
          <cell r="C5481" t="str">
            <v>-----------Phòng Kiểm tra thuế số 2 (6636)</v>
          </cell>
        </row>
        <row r="5482">
          <cell r="C5482" t="str">
            <v>-----------Phòng Thuế trước bạ và thu khác (150336)</v>
          </cell>
        </row>
        <row r="5483">
          <cell r="C5483" t="str">
            <v>-----------Phòng Nghiệp vụ thuế (150337)</v>
          </cell>
        </row>
        <row r="5484">
          <cell r="C5484" t="str">
            <v>-----------Phòng Tổng hợp dự toán (150338)</v>
          </cell>
        </row>
        <row r="5485">
          <cell r="C5485" t="str">
            <v>-----------Phòng Quản lý ấn chỉ (150339)</v>
          </cell>
        </row>
        <row r="5486">
          <cell r="C5486" t="str">
            <v>-----------Phòng tin học và xử lý dữ liệu về thuế (150340)</v>
          </cell>
        </row>
        <row r="5487">
          <cell r="C5487" t="str">
            <v>-----------Phòng Quản lý doanh nghiệp (150354)</v>
          </cell>
        </row>
        <row r="5488">
          <cell r="C5488" t="str">
            <v>-----------Chi cục Thuế huyện Đảo Hoàng Sa (2421)</v>
          </cell>
        </row>
        <row r="5489">
          <cell r="C5489" t="str">
            <v>------------Đội Nghiệp vụ - Tuyên truyền và hỗ trợ người nộp thuế (150355)</v>
          </cell>
        </row>
        <row r="5490">
          <cell r="C5490" t="str">
            <v>------------Đội Tổng hợp - Dự toán - Kế toán thuế (150356)</v>
          </cell>
        </row>
        <row r="5491">
          <cell r="C5491" t="str">
            <v>------------Đội Kiểm tra thuế và Kiểm tra nội bộ (150357)</v>
          </cell>
        </row>
        <row r="5492">
          <cell r="C5492" t="str">
            <v>------------Đội Kiểm tra và quản lý nợ thuế (150358)</v>
          </cell>
        </row>
        <row r="5493">
          <cell r="C5493" t="str">
            <v>------------Đội Quản lý Trước bạ - Thu khác - Thuế thu nhập cá nhân (150359)</v>
          </cell>
        </row>
        <row r="5494">
          <cell r="C5494" t="str">
            <v>------------Đội Hành chính - Tài vụ - Ấn chỉ (150360)</v>
          </cell>
        </row>
        <row r="5495">
          <cell r="C5495" t="str">
            <v>------------Đội Thuế Liên phường, xã (150361)</v>
          </cell>
        </row>
        <row r="5496">
          <cell r="C5496" t="str">
            <v>------------Đội Tuyên truyền - Nghiệp vụ - Thu khác (150362)</v>
          </cell>
        </row>
        <row r="5497">
          <cell r="C5497" t="str">
            <v>-----------Chi Cục Thuế khu vực Sơn Trà - Ngũ Hành Sơn (6654)</v>
          </cell>
        </row>
        <row r="5498">
          <cell r="C5498" t="str">
            <v>------------Đội Nghiệp vụ - Tuyên truyền và hỗ trợ người nộp thuế (150363)</v>
          </cell>
        </row>
        <row r="5499">
          <cell r="C5499" t="str">
            <v>------------Đội Tổng hợp - Dự toán - Kế toán thuế (150364)</v>
          </cell>
        </row>
        <row r="5500">
          <cell r="C5500" t="str">
            <v>------------Đội Kiểm tra thuế và Kiểm tra nội bộ (150365)</v>
          </cell>
        </row>
        <row r="5501">
          <cell r="C5501" t="str">
            <v>------------Đội Kiểm tra và quản lý nợ thuế (150385)</v>
          </cell>
        </row>
        <row r="5502">
          <cell r="C5502" t="str">
            <v>------------Đội Quản lý Trước bạ - Thu khác - Thuế thu nhập cá nhân (150386)</v>
          </cell>
        </row>
        <row r="5503">
          <cell r="C5503" t="str">
            <v>------------Đội Hành chính - Tài vụ - Ấn chỉ (150387)</v>
          </cell>
        </row>
        <row r="5504">
          <cell r="C5504" t="str">
            <v>------------Đội Thuế Liên phường, xã (150388)</v>
          </cell>
        </row>
        <row r="5505">
          <cell r="C5505" t="str">
            <v>------------Đội Tuyên truyền - Nghiệp vụ - Thu khác (150389)</v>
          </cell>
        </row>
        <row r="5506">
          <cell r="C5506" t="str">
            <v>-----------Chi cục Thuế khu vực Thanh Khê - Liên Chiểu (6655)</v>
          </cell>
        </row>
        <row r="5507">
          <cell r="C5507" t="str">
            <v>------------Đội Nghiệp vụ - Tuyên truyền và hỗ trợ người nộp thuế (150390)</v>
          </cell>
        </row>
        <row r="5508">
          <cell r="C5508" t="str">
            <v>------------Đội Tổng hợp - Dự toán - Kế toán thuế (150391)</v>
          </cell>
        </row>
        <row r="5509">
          <cell r="C5509" t="str">
            <v>------------Đội Kiểm tra thuế và Kiểm tra nội bộ (150392)</v>
          </cell>
        </row>
        <row r="5510">
          <cell r="C5510" t="str">
            <v>------------Đội Kiểm tra và quản lý nợ thuế (150393)</v>
          </cell>
        </row>
        <row r="5511">
          <cell r="C5511" t="str">
            <v>------------Đội Quản lý Trước bạ - Thu khác - Thuế thu nhập cá nhân (150394)</v>
          </cell>
        </row>
        <row r="5512">
          <cell r="C5512" t="str">
            <v>------------Đội Hành chính - Tài vụ - Ấn chỉ (150395)</v>
          </cell>
        </row>
        <row r="5513">
          <cell r="C5513" t="str">
            <v>------------Đội Thuế Liên phường, xã (150396)</v>
          </cell>
        </row>
        <row r="5514">
          <cell r="C5514" t="str">
            <v>------------Đội Tuyên truyền - Nghiệp vụ - Thu khác (150397)</v>
          </cell>
        </row>
        <row r="5515">
          <cell r="C5515" t="str">
            <v>-----------Chi cục Thuế khu vực Cẩm Lệ - Hòa Vang (12452)</v>
          </cell>
        </row>
        <row r="5516">
          <cell r="C5516" t="str">
            <v>------------Đội Nghiệp vụ - Tuyên truyền và hỗ trợ người nộp thuế (150422)</v>
          </cell>
        </row>
        <row r="5517">
          <cell r="C5517" t="str">
            <v>------------Đội Tổng hợp - Dự toán - Kế toán thuế (150423)</v>
          </cell>
        </row>
        <row r="5518">
          <cell r="C5518" t="str">
            <v>------------Đội Kiểm tra thuế và Kiểm tra nội bộ (150424)</v>
          </cell>
        </row>
        <row r="5519">
          <cell r="C5519" t="str">
            <v>------------Đội Kiểm tra và quản lý nợ thuế (150425)</v>
          </cell>
        </row>
        <row r="5520">
          <cell r="C5520" t="str">
            <v>------------Đội Quản lý Trước bạ - Thu khác - Thuế thu nhập cá nhân (150426)</v>
          </cell>
        </row>
        <row r="5521">
          <cell r="C5521" t="str">
            <v>------------Đội Hành chính - Tài vụ - Ấn chỉ (150427)</v>
          </cell>
        </row>
        <row r="5522">
          <cell r="C5522" t="str">
            <v>------------Đội Thuế Liên phường, xã (150428)</v>
          </cell>
        </row>
        <row r="5523">
          <cell r="C5523" t="str">
            <v>------------Đội Tuyên truyền - Nghiệp vụ - Thu khác (150429)</v>
          </cell>
        </row>
        <row r="5524">
          <cell r="C5524" t="str">
            <v>-----------Chi cục Thuế quận Sơn Trà (2418)</v>
          </cell>
        </row>
        <row r="5525">
          <cell r="C5525" t="str">
            <v>------------Đội Nghiệp vụ - Tuyên truyền và hỗ trợ người nộp thuế (150430)</v>
          </cell>
        </row>
        <row r="5526">
          <cell r="C5526" t="str">
            <v>------------Đội Tổng hợp - Dự toán - Kế toán thuế (150431)</v>
          </cell>
        </row>
        <row r="5527">
          <cell r="C5527" t="str">
            <v>------------Đội Kiểm tra thuế và Kiểm tra nội bộ (150432)</v>
          </cell>
        </row>
        <row r="5528">
          <cell r="C5528" t="str">
            <v>------------Đội Kiểm tra và quản lý nợ thuế (150433)</v>
          </cell>
        </row>
        <row r="5529">
          <cell r="C5529" t="str">
            <v>------------Đội Quản lý Trước bạ - Thu khác - Thuế thu nhập cá nhân (150472)</v>
          </cell>
        </row>
        <row r="5530">
          <cell r="C5530" t="str">
            <v>------------Đội Hành chính - Tài vụ - Ấn chỉ (150473)</v>
          </cell>
        </row>
        <row r="5531">
          <cell r="C5531" t="str">
            <v>------------Đội Thuế Liên phường, xã (150474)</v>
          </cell>
        </row>
        <row r="5532">
          <cell r="C5532" t="str">
            <v>------------Đội Tuyên truyền - Nghiệp vụ - Thu khác (150475)</v>
          </cell>
        </row>
        <row r="5533">
          <cell r="C5533" t="str">
            <v>-----------Chi cục Thuế quận Ngũ Hành Sơn (2419)</v>
          </cell>
        </row>
        <row r="5534">
          <cell r="C5534" t="str">
            <v>------------Đội Nghiệp vụ - Tuyên truyền và hỗ trợ người nộp thuế (150476)</v>
          </cell>
        </row>
        <row r="5535">
          <cell r="C5535" t="str">
            <v>------------Đội Tổng hợp - Dự toán - Kế toán thuế (150477)</v>
          </cell>
        </row>
        <row r="5536">
          <cell r="C5536" t="str">
            <v>------------Đội Kiểm tra thuế và Kiểm tra nội bộ (150478)</v>
          </cell>
        </row>
        <row r="5537">
          <cell r="C5537" t="str">
            <v>------------Đội Kiểm tra và quản lý nợ thuế (150479)</v>
          </cell>
        </row>
        <row r="5538">
          <cell r="C5538" t="str">
            <v>------------Đội Quản lý Trước bạ - Thu khác - Thuế thu nhập cá nhân (150480)</v>
          </cell>
        </row>
        <row r="5539">
          <cell r="C5539" t="str">
            <v>------------Đội Hành chính - Tài vụ - Ấn chỉ (150481)</v>
          </cell>
        </row>
        <row r="5540">
          <cell r="C5540" t="str">
            <v>------------Đội Thuế Liên phường, xã (150482)</v>
          </cell>
        </row>
        <row r="5541">
          <cell r="C5541" t="str">
            <v>------------Đội Tuyên truyền - Nghiệp vụ - Thu khác (150483)</v>
          </cell>
        </row>
        <row r="5542">
          <cell r="C5542" t="str">
            <v>-----------Chi cục Thuế quận Cẩm Lệ (2422)</v>
          </cell>
        </row>
        <row r="5543">
          <cell r="C5543" t="str">
            <v>------------Đội Nghiệp vụ - Tuyên truyền và hỗ trợ người nộp thuế (150515)</v>
          </cell>
        </row>
        <row r="5544">
          <cell r="C5544" t="str">
            <v>------------Đội Tổng hợp - Dự toán - Kế toán thuế (150516)</v>
          </cell>
        </row>
        <row r="5545">
          <cell r="C5545" t="str">
            <v>------------Đội Kiểm tra thuế và Kiểm tra nội bộ (150517)</v>
          </cell>
        </row>
        <row r="5546">
          <cell r="C5546" t="str">
            <v>------------Đội Kiểm tra và quản lý nợ thuế (150518)</v>
          </cell>
        </row>
        <row r="5547">
          <cell r="C5547" t="str">
            <v>------------Đội Quản lý Trước bạ - Thu khác - Thuế thu nhập cá nhân (150519)</v>
          </cell>
        </row>
        <row r="5548">
          <cell r="C5548" t="str">
            <v>------------Đội Hành chính - Tài vụ - Ấn chỉ (150520)</v>
          </cell>
        </row>
        <row r="5549">
          <cell r="C5549" t="str">
            <v>------------Đội Thuế Liên phường, xã (150521)</v>
          </cell>
        </row>
        <row r="5550">
          <cell r="C5550" t="str">
            <v>------------Đội Tuyên truyền - Nghiệp vụ - Thu khác (150522)</v>
          </cell>
        </row>
        <row r="5551">
          <cell r="C5551" t="str">
            <v>-----------Chi cục Thuế huyện Hoà Vang (2420)</v>
          </cell>
        </row>
        <row r="5552">
          <cell r="C5552" t="str">
            <v>------------Đội Nghiệp vụ - Tuyên truyền và hỗ trợ người nộp thuế (150523)</v>
          </cell>
        </row>
        <row r="5553">
          <cell r="C5553" t="str">
            <v>------------Đội Tổng hợp - Dự toán - Kế toán thuế (150524)</v>
          </cell>
        </row>
        <row r="5554">
          <cell r="C5554" t="str">
            <v>------------Đội Kiểm tra thuế và Kiểm tra nội bộ (150525)</v>
          </cell>
        </row>
        <row r="5555">
          <cell r="C5555" t="str">
            <v>------------Đội Kiểm tra và quản lý nợ thuế (150526)</v>
          </cell>
        </row>
        <row r="5556">
          <cell r="C5556" t="str">
            <v>------------Đội Quản lý Trước bạ - Thu khác - Thuế thu nhập cá nhân (150527)</v>
          </cell>
        </row>
        <row r="5557">
          <cell r="C5557" t="str">
            <v>------------Đội Hành chính - Tài vụ - Ấn chỉ (150551)</v>
          </cell>
        </row>
        <row r="5558">
          <cell r="C5558" t="str">
            <v>------------Đội Thuế Liên phường, xã (150552)</v>
          </cell>
        </row>
        <row r="5559">
          <cell r="C5559" t="str">
            <v>------------Đội Tuyên truyền - Nghiệp vụ - Thu khác (150553)</v>
          </cell>
        </row>
        <row r="5560">
          <cell r="C5560" t="str">
            <v>-----------Chi cục Thuế quận Liên Chiểu (2415)</v>
          </cell>
        </row>
        <row r="5561">
          <cell r="C5561" t="str">
            <v>------------Đội Nghiệp vụ - Tuyên truyền và hỗ trợ người nộp thuế (150554)</v>
          </cell>
        </row>
        <row r="5562">
          <cell r="C5562" t="str">
            <v>------------Đội Tổng hợp - Dự toán - Kế toán thuế (150555)</v>
          </cell>
        </row>
        <row r="5563">
          <cell r="C5563" t="str">
            <v>------------Đội Kiểm tra thuế và Kiểm tra nội bộ (150556)</v>
          </cell>
        </row>
        <row r="5564">
          <cell r="C5564" t="str">
            <v>------------Đội Kiểm tra và quản lý nợ thuế (150557)</v>
          </cell>
        </row>
        <row r="5565">
          <cell r="C5565" t="str">
            <v>------------Đội Quản lý Trước bạ - Thu khác - Thuế thu nhập cá nhân (150558)</v>
          </cell>
        </row>
        <row r="5566">
          <cell r="C5566" t="str">
            <v>------------Đội Hành chính - Tài vụ - Ấn chỉ (150559)</v>
          </cell>
        </row>
        <row r="5567">
          <cell r="C5567" t="str">
            <v>------------Đội Thuế Liên phường, xã (150560)</v>
          </cell>
        </row>
        <row r="5568">
          <cell r="C5568" t="str">
            <v>------------Đội Tuyên truyền - Nghiệp vụ - Thu khác (150561)</v>
          </cell>
        </row>
        <row r="5569">
          <cell r="C5569" t="str">
            <v>-----------Chi cục Thuế quận Thanh Khê (2416)</v>
          </cell>
        </row>
        <row r="5570">
          <cell r="C5570" t="str">
            <v>------------Đội Nghiệp vụ - Tuyên truyền và hỗ trợ người nộp thuế (150562)</v>
          </cell>
        </row>
        <row r="5571">
          <cell r="C5571" t="str">
            <v>------------Đội Tổng hợp - Dự toán - Kế toán thuế (150577)</v>
          </cell>
        </row>
        <row r="5572">
          <cell r="C5572" t="str">
            <v>------------Đội Kiểm tra thuế và Kiểm tra nội bộ (150578)</v>
          </cell>
        </row>
        <row r="5573">
          <cell r="C5573" t="str">
            <v>------------Đội Kiểm tra và quản lý nợ thuế (150579)</v>
          </cell>
        </row>
        <row r="5574">
          <cell r="C5574" t="str">
            <v>------------Đội Quản lý Trước bạ - Thu khác - Thuế thu nhập cá nhân (150580)</v>
          </cell>
        </row>
        <row r="5575">
          <cell r="C5575" t="str">
            <v>------------Đội Hành chính - Tài vụ - Ấn chỉ (150581)</v>
          </cell>
        </row>
        <row r="5576">
          <cell r="C5576" t="str">
            <v>------------Đội Thuế Liên phường, xã (150582)</v>
          </cell>
        </row>
        <row r="5577">
          <cell r="C5577" t="str">
            <v>------------Đội Tuyên truyền - Nghiệp vụ - Thu khác (150583)</v>
          </cell>
        </row>
        <row r="5578">
          <cell r="C5578" t="str">
            <v>---------Cục thuế Tỉnh Quảng Nam (2423)</v>
          </cell>
        </row>
        <row r="5579">
          <cell r="C5579" t="str">
            <v>-----------Lãnh đạo Cục (6772)</v>
          </cell>
        </row>
        <row r="5580">
          <cell r="C5580" t="str">
            <v>-----------Văn Phòng (6752)</v>
          </cell>
        </row>
        <row r="5581">
          <cell r="C5581" t="str">
            <v>-----------Phòng Tổ chức cán bộ (6773)</v>
          </cell>
        </row>
        <row r="5582">
          <cell r="C5582" t="str">
            <v>-----------Phòng Kê khai và Kế toán thuế (6758)</v>
          </cell>
        </row>
        <row r="5583">
          <cell r="C5583" t="str">
            <v>-----------Phòng Quản lý hộ kinh doanh, nhập cá nhân và thu khác (6759)</v>
          </cell>
        </row>
        <row r="5584">
          <cell r="C5584" t="str">
            <v>-----------Phòng Công nghệ thông tin (6735)</v>
          </cell>
        </row>
        <row r="5585">
          <cell r="C5585" t="str">
            <v>-----------Phòng Tuyên truyền và Hỗ trợ người nộp thuế (6753)</v>
          </cell>
        </row>
        <row r="5586">
          <cell r="C5586" t="str">
            <v>-----------Phòng Quản lý nợ và Cưỡng chế nợ thuế (6748)</v>
          </cell>
        </row>
        <row r="5587">
          <cell r="C5587" t="str">
            <v>-----------Phòng Nghiệp vụ - Dự toán - Pháp chế (6750)</v>
          </cell>
        </row>
        <row r="5588">
          <cell r="C5588" t="str">
            <v>-----------Phòng Kiểm tra nội bộ (6757)</v>
          </cell>
        </row>
        <row r="5589">
          <cell r="C5589" t="str">
            <v>-----------Phòng Thanh tra - Kiểm tra số 1 (6755)</v>
          </cell>
        </row>
        <row r="5590">
          <cell r="C5590" t="str">
            <v>-----------Phòng Thanh tra - Kiểm tra số 2 (6756)</v>
          </cell>
        </row>
        <row r="5591">
          <cell r="C5591" t="str">
            <v>-----------Phòng Thanh tra - Kiểm tra số 3 (6754)</v>
          </cell>
        </row>
        <row r="5592">
          <cell r="C5592" t="str">
            <v>-----------Phòng Thuế trước bạ và thu khác (150606)</v>
          </cell>
        </row>
        <row r="5593">
          <cell r="C5593" t="str">
            <v>-----------Phòng Nghiệp vụ thuế (150607)</v>
          </cell>
        </row>
        <row r="5594">
          <cell r="C5594" t="str">
            <v>-----------Phòng Tổng hợp dự toán (150608)</v>
          </cell>
        </row>
        <row r="5595">
          <cell r="C5595" t="str">
            <v>-----------Phòng Quản lý ấn chỉ (150609)</v>
          </cell>
        </row>
        <row r="5596">
          <cell r="C5596" t="str">
            <v>-----------Phòng tin học và xử lý dữ liệu về thuế (150610)</v>
          </cell>
        </row>
        <row r="5597">
          <cell r="C5597" t="str">
            <v>-----------Phòng Quản lý doanh nghiệp (150611)</v>
          </cell>
        </row>
        <row r="5598">
          <cell r="C5598" t="str">
            <v>-----------Chi cục thuế Thành phố Tam Kỳ (2439)</v>
          </cell>
        </row>
        <row r="5599">
          <cell r="C5599" t="str">
            <v>------------Đội Hành chính - Nhân sự - Tài vụ - Quản trị - Ấn chỉ, Chi cục Thuế thành phố Tam Kỳ (6764)</v>
          </cell>
        </row>
        <row r="5600">
          <cell r="C5600" t="str">
            <v>------------Đội Tuyên truyền - Hỗ trợ NNT - Trước bạ - Thu khác, CCT thành phố Tam Kỳ (6742)</v>
          </cell>
        </row>
        <row r="5601">
          <cell r="C5601" t="str">
            <v>------------Đội Quản lý thuế liên xã, phường số 1 (Ã, TX, AM, TT, HT, TN), CCT thành phố Tam Kỳ (6743)</v>
          </cell>
        </row>
        <row r="5602">
          <cell r="C5602" t="str">
            <v>------------Đội Quản lý thuế liên xã, phường số 2 (Phước Hòa, Hòa Hương, An Sơn, An Phú, Tam Phú, Tam Thăng, Tam Thanh), CCT thành phố Tam Kỳ (6765)</v>
          </cell>
        </row>
        <row r="5603">
          <cell r="C5603" t="str">
            <v>------------Đội Kiểm tra thuế số 1, CCT thành phố Tam Kỳ (6744)</v>
          </cell>
        </row>
        <row r="5604">
          <cell r="C5604" t="str">
            <v>------------Đội Kiểm tra thuế số 2, CCT thành phố Tam Kỳ (6745)</v>
          </cell>
        </row>
        <row r="5605">
          <cell r="C5605" t="str">
            <v>------------Đội Kê khai - Kế toán thuế - Tin học - Nghiệp vụ - Dự toán - Pháp chế, CCT thành phố Tam Kỳ (6760)</v>
          </cell>
        </row>
        <row r="5606">
          <cell r="C5606" t="str">
            <v>------------Đội Kiểm tra và Quản lý nợ số 1, Chi cục Thuế thành phố Tam Kỳ (6761)</v>
          </cell>
        </row>
        <row r="5607">
          <cell r="C5607" t="str">
            <v>------------Đội Kiểm tra và Quản lý nợ số 3, Chi cục Thuế thành phố Tam Kỳ (6762)</v>
          </cell>
        </row>
        <row r="5608">
          <cell r="C5608" t="str">
            <v>------------Đội Kiểm tra và Quản lý nợ số 2, Chi cục Thuế thành phố Tam Kỳ (6763)</v>
          </cell>
        </row>
        <row r="5609">
          <cell r="C5609" t="str">
            <v>-----------Chi cục thuế Thành phố Hội An (2441)</v>
          </cell>
        </row>
        <row r="5610">
          <cell r="C5610" t="str">
            <v>------------Đội Hành chính - Nhân sự - Tài vụ - Quản trị - Ấn chỉ, Chi cục Thuế thành phố Hội An (6770)</v>
          </cell>
        </row>
        <row r="5611">
          <cell r="C5611" t="str">
            <v>------------Đội Tuyên truyền - Hỗ trợ NNT - Trước bạ - Thu Khác, CCT thành phố Hội An (6723)</v>
          </cell>
        </row>
        <row r="5612">
          <cell r="C5612" t="str">
            <v>------------Đội Quản lý thuế phường Minh An và chợ Hội An, Chi cục Thuế thành phố Hội An (6771)</v>
          </cell>
        </row>
        <row r="5613">
          <cell r="C5613" t="str">
            <v>------------Đội Quản lý thuế liên xã, phường (CP, TA, TH, SP, CC, CN,CA, CĐ và các xã CH, CK, CT, TH), CCT thành phố Hội An (6724)</v>
          </cell>
        </row>
        <row r="5614">
          <cell r="C5614" t="str">
            <v>------------Đội Kiểm tra thuế số 2, Chi cục Thuế thành phố Hội An (6766)</v>
          </cell>
        </row>
        <row r="5615">
          <cell r="C5615" t="str">
            <v>------------Đội Kiểm tra thuế số 1, Chi cục Thuế thành phố Hội An (6767)</v>
          </cell>
        </row>
        <row r="5616">
          <cell r="C5616" t="str">
            <v>------------Đội Kê khai - Kế toán thuế - Tin học -Nghiệp vụ - Dự toán - Pháp chế, Chi cục Thuế thành phố Hội An (6768)</v>
          </cell>
        </row>
        <row r="5617">
          <cell r="C5617" t="str">
            <v>------------Đội Quản lý nợ và cưỡng chế nợ thuế, Chi cục Thuế thành phố Hội An (6769)</v>
          </cell>
        </row>
        <row r="5618">
          <cell r="C5618" t="str">
            <v>-----------Chi cục thuế Huyện Đại Lộc (2426)</v>
          </cell>
        </row>
        <row r="5619">
          <cell r="C5619" t="str">
            <v>------------Đội Hành chính - Nhân sự - Tài vụ - Quản trị - Ấn chỉ, Chi cục Thuế huyện Đại Lộc (6665)</v>
          </cell>
        </row>
        <row r="5620">
          <cell r="C5620" t="str">
            <v>------------Đội thuế Vùng C (Ái Nghĩa, Đại Nghĩa, Đại Hiệp, Đại An, Đại Hòa), Chi cục Thuế huyện Đại Lộc" (6666)</v>
          </cell>
        </row>
        <row r="5621">
          <cell r="C5621" t="str">
            <v>------------Đội thuế liên xã, thị trấn, Chi cục Thuế huyện Đại Lộc (6667)</v>
          </cell>
        </row>
        <row r="5622">
          <cell r="C5622" t="str">
            <v>------------Đội thuế Vùng B (Đại Phong, Đại Minh, Đại Cường, Đại Thắng, Đại Tân, Đại Thạnh, Đại Chánh), Chi cục Thuế huyện Đại Lộc (6668)</v>
          </cell>
        </row>
        <row r="5623">
          <cell r="C5623" t="str">
            <v>------------Đội Kiểm tra thuế, CCT huyện Đại Lộc (6728)</v>
          </cell>
        </row>
        <row r="5624">
          <cell r="C5624" t="str">
            <v>------------Đội Quản lý thuế liên xã (ĐM, ĐT, ĐC, ĐP, ĐT, ĐC, ĐT, ĐH), CCT huyện Đại Lộc (6730)</v>
          </cell>
        </row>
        <row r="5625">
          <cell r="C5625" t="str">
            <v>------------Đội nghiệp vụ Quản lý thuế, CCT huyện Đại Lộc (6729)</v>
          </cell>
        </row>
        <row r="5626">
          <cell r="C5626" t="str">
            <v>-----------Chi cục thuế Thị xã Điện Bàn (2427)</v>
          </cell>
        </row>
        <row r="5627">
          <cell r="C5627" t="str">
            <v>------------Đội Hành chính - Nhân sự - Tài vụ - Quản trị - Ấn chỉ, Chi cục Thuế huyện Điện Bàn (6660)</v>
          </cell>
        </row>
        <row r="5628">
          <cell r="C5628" t="str">
            <v>------------Đội thuế liên xã, phường, Chi cục Thuế thị xã Điện Bàn (6664)</v>
          </cell>
        </row>
        <row r="5629">
          <cell r="C5629" t="str">
            <v>------------Đội Kê khai - Kế toán thuế - Tin học - Nghiệp vụ - Dự Toán - Pháp chế, Chi cục Thuế thị xã Điện Bàn (6673)</v>
          </cell>
        </row>
        <row r="5630">
          <cell r="C5630" t="str">
            <v>------------Đội Kiểm tra thuế số 1, Chi cục Thuế thị xã Điện Bàn (6688)</v>
          </cell>
        </row>
        <row r="5631">
          <cell r="C5631" t="str">
            <v>------------Đội Kiểm tra thuế số 2, Chi cục Thuế thị xã Điện Bàn (6703)</v>
          </cell>
        </row>
        <row r="5632">
          <cell r="C5632" t="str">
            <v>------------Đội Quản lý thuế liên xã, phường số 1 (VĐ, ĐA, ĐM, ĐP, ĐP, ĐT, ĐH, ĐP, ĐT, ĐQ), CCT thị xã Điện Bàn (6726)</v>
          </cell>
        </row>
        <row r="5633">
          <cell r="C5633" t="str">
            <v>------------Đội Quản lý thuế liên xã, phường số 2 (ĐNB, ĐNT, ĐNĐ, ĐD, ĐN, ĐTB, ĐTT, ĐTN, ĐH, ĐT), CCT thị xã Điện Bàn (6727)</v>
          </cell>
        </row>
        <row r="5634">
          <cell r="C5634" t="str">
            <v>------------Đội Tuyên truyền - Hỗ trợ NNT - Trước bạ - Thu khác, CCT thị xã Điện Bàn (6725)</v>
          </cell>
        </row>
        <row r="5635">
          <cell r="C5635" t="str">
            <v>-----------Chi cục thuế Huyện Duy Xuyên (2428)</v>
          </cell>
        </row>
        <row r="5636">
          <cell r="C5636" t="str">
            <v>------------Đội Hành chính - Nhân sự - Tài vụ - Quản trị - Ấn chỉ, Chi cục Thuế huyện Duy Xuyên (6670)</v>
          </cell>
        </row>
        <row r="5637">
          <cell r="C5637" t="str">
            <v>------------Đội Quản lý thuế liên xã (DP, DTân, DT, DH, DC, DTrinh, DS, DTrung), Chi cục Thuế huyện Duy Xuyên (6671)</v>
          </cell>
        </row>
        <row r="5638">
          <cell r="C5638" t="str">
            <v>------------Đội Quản lý thuế liên xã, thị trấn (NP, DP, DTh, DV, DN, DH), Chi cục Thuế huyện Duy Xuyên (6672)</v>
          </cell>
        </row>
        <row r="5639">
          <cell r="C5639" t="str">
            <v>------------Đội nghiệp vụ Quản lý thuế, CCT huyện Duy Xuyên (6731)</v>
          </cell>
        </row>
        <row r="5640">
          <cell r="C5640" t="str">
            <v>------------Đội Kiểm tra thuế, CCT huyện Duy Xuyên (6732)</v>
          </cell>
        </row>
        <row r="5641">
          <cell r="C5641" t="str">
            <v>-----------Chi cục thuế Huyện Nam Giang (2430)</v>
          </cell>
        </row>
        <row r="5642">
          <cell r="C5642" t="str">
            <v>------------Đội Tổng Hợp (HC - NS - TV - QT - AC - NV - DT - TB), CCT huyện Nam Giang (6740)</v>
          </cell>
        </row>
        <row r="5643">
          <cell r="C5643" t="str">
            <v>------------Đội Tổng hợp - Nghiệp vụ, Chi cục Thuế huyện Nam Giang (6698)</v>
          </cell>
        </row>
        <row r="5644">
          <cell r="C5644" t="str">
            <v>------------Đội Quản lý thuế, Chi cục Thuế huyện Nam Giang (6699)</v>
          </cell>
        </row>
        <row r="5645">
          <cell r="C5645" t="str">
            <v>------------Đội nghiệp vụ Quản lý thuế, CCT huyện Nam Giang (6741)</v>
          </cell>
        </row>
        <row r="5646">
          <cell r="C5646" t="str">
            <v>-----------Chi cục thuế Huyện Thăng Bình (2433)</v>
          </cell>
        </row>
        <row r="5647">
          <cell r="C5647" t="str">
            <v>------------Đội Hành chính - Nhân sự - Tài vụ - Quản trị - Ấn chỉ, Chi cục Thuế huyện Thăng Bình (6780)</v>
          </cell>
        </row>
        <row r="5648">
          <cell r="C5648" t="str">
            <v>------------Đội Kiểm tra thuế, Chi cục Thuế huyện Thăng Bình (6778)</v>
          </cell>
        </row>
        <row r="5649">
          <cell r="C5649" t="str">
            <v>------------Đội Quản lý nợ và cưỡng chế nợ thuế, Chi cục Thuế huyện Thăng Bình (6779)</v>
          </cell>
        </row>
        <row r="5650">
          <cell r="C5650" t="str">
            <v>------------Đội thuế liên xã, thị trấn số 2 (Hà Lam, Bình An, Bình Trung, Bình Tú, Bình Nguyên, Bình Phục), Chi cục Thuế huyện Thăng Bình (6781)</v>
          </cell>
        </row>
        <row r="5651">
          <cell r="C5651" t="str">
            <v>------------Đội thuế liên xã số 3 (Bình Triều, Bình Sa, Bình Giang, Bình Đào, Bình Dương, Bình Minh, Bình Hải, Bình Nam), Chi cục Thuế huyện Thăng Bình (6782)</v>
          </cell>
        </row>
        <row r="5652">
          <cell r="C5652" t="str">
            <v>------------Đội thuế liên xã số 1(Bình Lãnh, Bình Trị, Bình Định Bắc, Bình Định Nam, Bình Quý, Bình Phú, Bình Chánh, Bình Quế), Chi cục Thuế huyện Thăng Bình (6783)</v>
          </cell>
        </row>
        <row r="5653">
          <cell r="C5653" t="str">
            <v>------------Đội Nghiệp vụ và Quản lý thuế, CCT huyện Thăng Bình (6734)</v>
          </cell>
        </row>
        <row r="5654">
          <cell r="C5654" t="str">
            <v>------------Đội Quản lý thuế liên xã, thị trấn (HL, BL, BT, BĐN, BĐB, BC, BP, BQ, BQ, BN, BP), CCT huyện Thăng Bình (6736)</v>
          </cell>
        </row>
        <row r="5655">
          <cell r="C5655" t="str">
            <v>------------Đội Quản lý thuế liên xã, CCT huyện Thăng Bình (6737)</v>
          </cell>
        </row>
        <row r="5656">
          <cell r="C5656" t="str">
            <v>------------Chi cục thuế Bắc Trà My (150755)</v>
          </cell>
        </row>
        <row r="5657">
          <cell r="C5657" t="str">
            <v>--------------Đội Tổng hợp - Nghiệp vụ, Chi cục Thuế huyện Bắc Trà My (6693)</v>
          </cell>
        </row>
        <row r="5658">
          <cell r="C5658" t="str">
            <v>--------------Đội Quản lý thuế, Chi cục Thuế huyện Bắc Trà My (6694)</v>
          </cell>
        </row>
        <row r="5659">
          <cell r="C5659" t="str">
            <v>------------Chi cục thuế Nam Trà My (150756)</v>
          </cell>
        </row>
        <row r="5660">
          <cell r="C5660" t="str">
            <v>--------------Đội Quản lý thuế, Chi cục Thuế huyện Nam Trà My (6696)</v>
          </cell>
        </row>
        <row r="5661">
          <cell r="C5661" t="str">
            <v>--------------Đội Tổng hợp - Nghiệp vụ, Chi cục Thuế huyện Nam Trà My (6697)</v>
          </cell>
        </row>
        <row r="5662">
          <cell r="C5662" t="str">
            <v>------------Chi cục thuế Tiên Phước (150776)</v>
          </cell>
        </row>
        <row r="5663">
          <cell r="C5663" t="str">
            <v>--------------Đội Tổng hợp - Nghiệp vụ, Chi cục Thuế huyện Tiên Phước (6684)</v>
          </cell>
        </row>
        <row r="5664">
          <cell r="C5664" t="str">
            <v>--------------Đội Quản lý thuế, Chi cục Thuế huyện Tiên Phước (6685)</v>
          </cell>
        </row>
        <row r="5665">
          <cell r="C5665" t="str">
            <v>--------------Đội Hành chính - Nhân sự - Tài vụ - Quản trị - Ấn chỉ, Chi cục Thuế huyện Tiên Phước (6686)</v>
          </cell>
        </row>
        <row r="5666">
          <cell r="C5666" t="str">
            <v>--------------Đội thuế liên xã, thị trấn, Chi cục Thuế huyện Tiên Phước (6687)</v>
          </cell>
        </row>
        <row r="5667">
          <cell r="C5667" t="str">
            <v>------------Chi cục thuế Đông giang (150777)</v>
          </cell>
        </row>
        <row r="5668">
          <cell r="C5668" t="str">
            <v>--------------Đội Tổng hợp - Nghiệp vụ, Chi cục Thuế huyện Đông Giang (6704)</v>
          </cell>
        </row>
        <row r="5669">
          <cell r="C5669" t="str">
            <v>--------------Đội Quản lý thuế, Chi cục Thuế huyện Đông Giang (6705)</v>
          </cell>
        </row>
        <row r="5670">
          <cell r="C5670" t="str">
            <v>------------Chi cục thuế Tây Giang (150778)</v>
          </cell>
        </row>
        <row r="5671">
          <cell r="C5671" t="str">
            <v>--------------Đội Tổng hợp - Nghiệp vụ, Chi cục Thuế huyện Tây Giang (6706)</v>
          </cell>
        </row>
        <row r="5672">
          <cell r="C5672" t="str">
            <v>--------------Đội Quản lý thuế, Chi cục Thuế huyện Tây Giang (6707)</v>
          </cell>
        </row>
        <row r="5673">
          <cell r="C5673" t="str">
            <v>------------Chi cục thuế Quế Sơn (150779)</v>
          </cell>
        </row>
        <row r="5674">
          <cell r="C5674" t="str">
            <v>--------------Đội Kê khai - Kế toán thuế và Tin học, Chi cục Thuế huyện Quế Sơn (6674)</v>
          </cell>
        </row>
        <row r="5675">
          <cell r="C5675" t="str">
            <v>--------------Đội Kiểm tra thuế, Chi cục Thuế huyện Quế Sơn (6675)</v>
          </cell>
        </row>
        <row r="5676">
          <cell r="C5676" t="str">
            <v>--------------Đội Quản lý nợ và cưỡng chế nợ thuế, Chi cục Thuế huyện Quế Sơn (6676)</v>
          </cell>
        </row>
        <row r="5677">
          <cell r="C5677" t="str">
            <v>--------------Đội Hành chính - Nhân sự - Tài vụ - Quản trị - Ấn chỉ, Chi cục Thuế huyện Quế Sơn (6677)</v>
          </cell>
        </row>
        <row r="5678">
          <cell r="C5678" t="str">
            <v>--------------Đội thuế liên xã, thị trấn, Chi cục Thuế huyện Quế Sơn (6678)</v>
          </cell>
        </row>
        <row r="5679">
          <cell r="C5679" t="str">
            <v>------------Chi cục thuế Nông Sơn (150321)</v>
          </cell>
        </row>
        <row r="5680">
          <cell r="C5680" t="str">
            <v>--------------Đội Tổng hợp - Nghiệp vụ, Chi cục Thuế huyện Nông Sơn (6680)</v>
          </cell>
        </row>
        <row r="5681">
          <cell r="C5681" t="str">
            <v>--------------Đội Quản lý thuế, Chi cục Thuế huyện Nông Sơn (6681)</v>
          </cell>
        </row>
        <row r="5682">
          <cell r="C5682" t="str">
            <v>--------------Đội Hành chính - Nhân sự - Tài vụ - Quản trị - Ấn chỉ, Chi cục Thuế huyện Nông Sơn (6682)</v>
          </cell>
        </row>
        <row r="5683">
          <cell r="C5683" t="str">
            <v>--------------Đội thuế liên xã, Chi cục Thuế huyện Nông Sơn (6683)</v>
          </cell>
        </row>
        <row r="5684">
          <cell r="C5684" t="str">
            <v>------------Chi cục thuế Hiệp Đức (150322)</v>
          </cell>
        </row>
        <row r="5685">
          <cell r="C5685" t="str">
            <v>--------------Đội Tổng hợp - Nghiệp vụ, Chi cục Thuế huyện Hiệp Đức (6689)</v>
          </cell>
        </row>
        <row r="5686">
          <cell r="C5686" t="str">
            <v>--------------Đội Quản lý thuế, Chi cục Thuế huyện Hiệp Đức (6690)</v>
          </cell>
        </row>
        <row r="5687">
          <cell r="C5687" t="str">
            <v>--------------Đội Hành chính - Nhân sự - Tài vụ - Quản trị - Ấn chỉ, Chi cục Thuế huyện Hiệp Đức (6691)</v>
          </cell>
        </row>
        <row r="5688">
          <cell r="C5688" t="str">
            <v>--------------Đội thuế liên xã, thị trấn, Chi cục Thuế huyện Hiệp Đức (6692)</v>
          </cell>
        </row>
        <row r="5689">
          <cell r="C5689" t="str">
            <v>-----------Chi cục thuế Huyện Phước Sơn (2431)</v>
          </cell>
        </row>
        <row r="5690">
          <cell r="C5690" t="str">
            <v>------------Đội Tổng hợp (HC-NS-TV-QT-AC-NV-DT), CCT huyện Phước Sơn (6738)</v>
          </cell>
        </row>
        <row r="5691">
          <cell r="C5691" t="str">
            <v>------------Đội Tổng hợp - Nghiệp vụ, Chi cục Thuế huyện Phước Sơn (6700)</v>
          </cell>
        </row>
        <row r="5692">
          <cell r="C5692" t="str">
            <v>------------Đội Kiểm tra và Quản lý nợ, Chi cục Thuế huyện Phước Sơn (6701)</v>
          </cell>
        </row>
        <row r="5693">
          <cell r="C5693" t="str">
            <v>------------Đội Quản lý thuế, Chi cục Thuế huyện Phước Sơn (6702)</v>
          </cell>
        </row>
        <row r="5694">
          <cell r="C5694" t="str">
            <v>------------Đội nghiệp vụ Quản lý thuế, CCT huyện Phước Sơn (6739)</v>
          </cell>
        </row>
        <row r="5695">
          <cell r="C5695" t="str">
            <v>-----------Chi cục thuế Huyện Núi Thành (2437)</v>
          </cell>
        </row>
        <row r="5696">
          <cell r="C5696" t="str">
            <v>------------Đội Hành chính - Nhân sự - Tài vụ - Quản trị - Ấn chỉ, Chi cục Thuế huyện Núi Thành (6777)</v>
          </cell>
        </row>
        <row r="5697">
          <cell r="C5697" t="str">
            <v>------------Đội Quản lý nợ và cưỡng chế nợ thuế, Chi cục Thuế huyện Núi Thành (6776)</v>
          </cell>
        </row>
        <row r="5698">
          <cell r="C5698" t="str">
            <v>------------Đội Kiểm tra thuế, Chi cục Thuế huyện Núi Thành (6775)</v>
          </cell>
        </row>
        <row r="5699">
          <cell r="C5699" t="str">
            <v>------------Đội Quản lý thuế liên xã (TX1, TX2, TTiến, TSơn, TA Bắc, TA Nam, TThạnh, TTrà, T.Hòa, T.Hiệp), CCT huyện Núi Thành (6709)</v>
          </cell>
        </row>
        <row r="5700">
          <cell r="C5700" t="str">
            <v>------------Đội Quản lý thuế liên xã, thị trấn (TT Núi Thành, TM Tây, TGiang, TNghĩa, QQuang, T.Hải), CCT huyện Núi Thành (6710)</v>
          </cell>
        </row>
        <row r="5701">
          <cell r="C5701" t="str">
            <v>------------Đội nghiệp vụ Quản lý thuế, Chi cục Thuế huyện Núi Thành (6733)</v>
          </cell>
        </row>
        <row r="5702">
          <cell r="C5702" t="str">
            <v>-----------Chi cục Thuế khu vực Đông Giang - Tây Giang (6784)</v>
          </cell>
        </row>
        <row r="5703">
          <cell r="C5703" t="str">
            <v>------------Đội Tổng hợp (HC-NS-TV-QT-AC-NV-DT) - CCTKV Đông Giang - Tây Giang (6657)</v>
          </cell>
        </row>
        <row r="5704">
          <cell r="C5704" t="str">
            <v>------------Đội Nghiệp vụ Quản lý thuế (TT-HT-QLN-KTT-Kê khai-KTT-TH-TB và TK-QLT lên xã, thị trấn), CCTKV Đông Giang - Tây Giang (6711)</v>
          </cell>
        </row>
        <row r="5705">
          <cell r="C5705" t="str">
            <v>-----------Chi cục Thuế khu vực Trà My - Tiên Phước (6785)</v>
          </cell>
        </row>
        <row r="5706">
          <cell r="C5706" t="str">
            <v>------------Đội Hành chính - NS - TV - QT - AC, CCTKV Trà My - Tiên Phước (6712)</v>
          </cell>
        </row>
        <row r="5707">
          <cell r="C5707" t="str">
            <v>------------Đội quản lý thuế liên xã, thị trấn số 1 (BTM), CCTKV Trà My - Tiên Phước (6658)</v>
          </cell>
        </row>
        <row r="5708">
          <cell r="C5708" t="str">
            <v>------------Đội Ngiệp vụ Quản lý thuế (TT-TT- NV-DT-KK-KKT- TH-TB và TK), CCTKV Trà My - Tiên Phước (6713)</v>
          </cell>
        </row>
        <row r="5709">
          <cell r="C5709" t="str">
            <v>------------Đội Kiểm tra thuế, CCTKV Trà My - Tiên Phước (6714)</v>
          </cell>
        </row>
        <row r="5710">
          <cell r="C5710" t="str">
            <v>------------Đội Quản lý thuế liên xã, thị trấn số 2 (TP), CCTKV Trà My - Tiên Phước (6715)</v>
          </cell>
        </row>
        <row r="5711">
          <cell r="C5711" t="str">
            <v>------------Đội Quản lý thuế liên xã (NTM), CCTKV Trà My - Tiên Phước (6716)</v>
          </cell>
        </row>
        <row r="5712">
          <cell r="C5712" t="str">
            <v>-----------Chi cục Thuế khu vực Quế Sơn - Nông Sơn - Hiệp Đức (6786)</v>
          </cell>
        </row>
        <row r="5713">
          <cell r="C5713" t="str">
            <v>------------Đội Hành chính - Nhân sự - TV - QT - AC, CCTKV Quế Sơn-Nông Sơn-Hiệp Đức (6717)</v>
          </cell>
        </row>
        <row r="5714">
          <cell r="C5714" t="str">
            <v>------------Đội Nghiệp vụ Quản lý thuế, CCTKV Quế Sơn-Nông Sơn-Hiệp Đức (6718)</v>
          </cell>
        </row>
        <row r="5715">
          <cell r="C5715" t="str">
            <v>------------Đội Kiểm tra thuế, CCTKV Quế Sơn-Nông Sơn-Hiệp Đức (6719)</v>
          </cell>
        </row>
        <row r="5716">
          <cell r="C5716" t="str">
            <v>------------Đội Quản lý thuế liên xã, thị trấn số 1 (QS), CCTKV Quế Sơn-Nông Sơn-Hiệp Đức (6720)</v>
          </cell>
        </row>
        <row r="5717">
          <cell r="C5717" t="str">
            <v>------------Đội Quản lý thuế liên xã, thị trấn số 2 (HĐ), CCTKV Quế Sơn-Nông Sơn-Hiệp Đức (6721)</v>
          </cell>
        </row>
        <row r="5718">
          <cell r="C5718" t="str">
            <v>------------Đội Quản lý thuế lên xã (NS), CCTKV Quế Sơn-Nông Sơn-Hiệp Đức (6722)</v>
          </cell>
        </row>
        <row r="5719">
          <cell r="C5719" t="str">
            <v>-----------Chi cục thuế Huyện Phú Ninh (2438)</v>
          </cell>
        </row>
        <row r="5720">
          <cell r="C5720" t="str">
            <v>------------Đội Tổng hợp, CCT huyện Phú Ninh (6746)</v>
          </cell>
        </row>
        <row r="5721">
          <cell r="C5721" t="str">
            <v>------------Đội Nghiệp vụ Quản lý thuê, CCT huyện Phú Ninh (6747)</v>
          </cell>
        </row>
        <row r="5722">
          <cell r="C5722" t="str">
            <v>---------Cục Thuế Tỉnh Quảng Ngãi (2442)</v>
          </cell>
        </row>
        <row r="5723">
          <cell r="C5723" t="str">
            <v>-----------Lãnh đạo Cục (6848)</v>
          </cell>
        </row>
        <row r="5724">
          <cell r="C5724" t="str">
            <v>-----------Văn Phòng (6857)</v>
          </cell>
        </row>
        <row r="5725">
          <cell r="C5725" t="str">
            <v>-----------Phòng Tổ chức cán bộ (6856)</v>
          </cell>
        </row>
        <row r="5726">
          <cell r="C5726" t="str">
            <v>-----------Phòng Tuyên truyền - Hỗ trợ Người nộp thuế (6851)</v>
          </cell>
        </row>
        <row r="5727">
          <cell r="C5727" t="str">
            <v>-----------Phòng Nghiệp vụ - Dự toán - Pháp chế (6852)</v>
          </cell>
        </row>
        <row r="5728">
          <cell r="C5728" t="str">
            <v>-----------Phòng Quản lý nợ và Cưỡng chế nợ thuế (6853)</v>
          </cell>
        </row>
        <row r="5729">
          <cell r="C5729" t="str">
            <v>-----------Phòng Quản lý Hộ kinh doanh, cá nhân và thu khác (6854)</v>
          </cell>
        </row>
        <row r="5730">
          <cell r="C5730" t="str">
            <v>-----------Phòng Kê khai và Kế toán thuế (6821)</v>
          </cell>
        </row>
        <row r="5731">
          <cell r="C5731" t="str">
            <v>-----------Phòng Công nghệ thông tin (6827)</v>
          </cell>
        </row>
        <row r="5732">
          <cell r="C5732" t="str">
            <v>-----------Phòng Kiểm tra nội bộ (6858)</v>
          </cell>
        </row>
        <row r="5733">
          <cell r="C5733" t="str">
            <v>-----------Phòng Thanh tra - Kiểm tra số 1 (6849)</v>
          </cell>
        </row>
        <row r="5734">
          <cell r="C5734" t="str">
            <v>-----------Phòng Thanh tra - Kiểm tra số 2 (6850)</v>
          </cell>
        </row>
        <row r="5735">
          <cell r="C5735" t="str">
            <v>-----------Phòng Thanh tra - Kiểm tra số 3 (6855)</v>
          </cell>
        </row>
        <row r="5736">
          <cell r="C5736" t="str">
            <v>-----------Phòng Thuế trước bạ và thu khác (150398)</v>
          </cell>
        </row>
        <row r="5737">
          <cell r="C5737" t="str">
            <v>-----------Phòng Nghiệp vụ thuế (150399)</v>
          </cell>
        </row>
        <row r="5738">
          <cell r="C5738" t="str">
            <v>-----------Phòng Tổng hợp dự toán (150400)</v>
          </cell>
        </row>
        <row r="5739">
          <cell r="C5739" t="str">
            <v>-----------Phòng Quản lý ấn chỉ (150401)</v>
          </cell>
        </row>
        <row r="5740">
          <cell r="C5740" t="str">
            <v>-----------Phòng tin học và xử lý dữ liệu về thuế (150434)</v>
          </cell>
        </row>
        <row r="5741">
          <cell r="C5741" t="str">
            <v>-----------Phòng Quản lý doanh nghiệp (150435)</v>
          </cell>
        </row>
        <row r="5742">
          <cell r="C5742" t="str">
            <v>-----------Chi cục Thuế khu vực Quảng Ngãi - Sơn Tịnh (12493)</v>
          </cell>
        </row>
        <row r="5743">
          <cell r="C5743" t="str">
            <v>------------Đội Nghiệp vụ - Tuyên truyền và hỗ trợ người nộp thuế (150436)</v>
          </cell>
        </row>
        <row r="5744">
          <cell r="C5744" t="str">
            <v>------------Đội Tổng hợp - Dự toán - Kế toán thuế (150437)</v>
          </cell>
        </row>
        <row r="5745">
          <cell r="C5745" t="str">
            <v>------------Đội Kiểm tra thuế và Kiểm tra nội bộ (150438)</v>
          </cell>
        </row>
        <row r="5746">
          <cell r="C5746" t="str">
            <v>------------Đội Kiểm tra và quản lý nợ thuế (150439)</v>
          </cell>
        </row>
        <row r="5747">
          <cell r="C5747" t="str">
            <v>------------Đội Quản lý Trước bạ - Thu khác - Thuế thu nhập cá nhân (150440)</v>
          </cell>
        </row>
        <row r="5748">
          <cell r="C5748" t="str">
            <v>------------Đội Hành chính - Tài vụ - Ấn chỉ (150441)</v>
          </cell>
        </row>
        <row r="5749">
          <cell r="C5749" t="str">
            <v>------------Đội Thuế Liên phường, xã (150442)</v>
          </cell>
        </row>
        <row r="5750">
          <cell r="C5750" t="str">
            <v>------------Đội Tuyên truyền - Nghiệp vụ - Thu khác (150443)</v>
          </cell>
        </row>
        <row r="5751">
          <cell r="C5751" t="str">
            <v>-----------Chi cục Thuế khu vực Tư Nghĩa - Mộ Đức (12494)</v>
          </cell>
        </row>
        <row r="5752">
          <cell r="C5752" t="str">
            <v>------------Đội Nghiệp vụ - Tuyên truyền và hỗ trợ người nộp thuế (150444)</v>
          </cell>
        </row>
        <row r="5753">
          <cell r="C5753" t="str">
            <v>------------Đội Tổng hợp - Dự toán - Kế toán thuế (150445)</v>
          </cell>
        </row>
        <row r="5754">
          <cell r="C5754" t="str">
            <v>------------Đội Kiểm tra thuế và Kiểm tra nội bộ (150446)</v>
          </cell>
        </row>
        <row r="5755">
          <cell r="C5755" t="str">
            <v>------------Đội Kiểm tra và quản lý nợ thuế (150484)</v>
          </cell>
        </row>
        <row r="5756">
          <cell r="C5756" t="str">
            <v>------------Đội Quản lý Trước bạ - Thu khác - Thuế thu nhập cá nhân (150485)</v>
          </cell>
        </row>
        <row r="5757">
          <cell r="C5757" t="str">
            <v>------------Đội Hành chính - Tài vụ - Ấn chỉ (150486)</v>
          </cell>
        </row>
        <row r="5758">
          <cell r="C5758" t="str">
            <v>------------Đội Thuế Liên phường, xã (150487)</v>
          </cell>
        </row>
        <row r="5759">
          <cell r="C5759" t="str">
            <v>------------Đội Tuyên truyền - Nghiệp vụ - Thu khác (150488)</v>
          </cell>
        </row>
        <row r="5760">
          <cell r="C5760" t="str">
            <v>-----------Chi cục Thuế Huyện Lý Sơn (2449)</v>
          </cell>
        </row>
        <row r="5761">
          <cell r="C5761" t="str">
            <v>------------Đội Nghiệp vụ Quản lý thuế (6800)</v>
          </cell>
        </row>
        <row r="5762">
          <cell r="C5762" t="str">
            <v>------------Đội Tổng hợp (6801)</v>
          </cell>
        </row>
        <row r="5763">
          <cell r="C5763" t="str">
            <v>-----------Chi cục Thuế Huyện Bình Sơn (2443)</v>
          </cell>
        </row>
        <row r="5764">
          <cell r="C5764" t="str">
            <v>------------Đội Hành chính - Nhân sự - Tài vụ - Quản trị - Ấn chỉ (6803)</v>
          </cell>
        </row>
        <row r="5765">
          <cell r="C5765" t="str">
            <v>------------Đội Quản lý thuế liên xã số 1 (6804)</v>
          </cell>
        </row>
        <row r="5766">
          <cell r="C5766" t="str">
            <v>------------Đội Nghiệp vụ Quản lý thuế (6805)</v>
          </cell>
        </row>
        <row r="5767">
          <cell r="C5767" t="str">
            <v>------------Đội Quản lý thuế liên xã số 3 (6806)</v>
          </cell>
        </row>
        <row r="5768">
          <cell r="C5768" t="str">
            <v>------------Đội Kiểm tra thuế (6807)</v>
          </cell>
        </row>
        <row r="5769">
          <cell r="C5769" t="str">
            <v>------------Đội Quản lý thuế liên xã số 2 (6808)</v>
          </cell>
        </row>
        <row r="5770">
          <cell r="C5770" t="str">
            <v>-----------Chi cục Thuế khu vực Đức Phổ - Ba Tơ (6828)</v>
          </cell>
        </row>
        <row r="5771">
          <cell r="C5771" t="str">
            <v>------------Đội Thuế Liên xã số 1 (6829)</v>
          </cell>
        </row>
        <row r="5772">
          <cell r="C5772" t="str">
            <v>------------Đội Thuế Liên xã số 2 (6830)</v>
          </cell>
        </row>
        <row r="5773">
          <cell r="C5773" t="str">
            <v>------------Đội Thuế Liên xã số 3 (6831)</v>
          </cell>
        </row>
        <row r="5774">
          <cell r="C5774" t="str">
            <v>------------Đội Thuế Liên xã số 4 (6832)</v>
          </cell>
        </row>
        <row r="5775">
          <cell r="C5775" t="str">
            <v>------------Đội Thuế liên xã Ba Tơ (6833)</v>
          </cell>
        </row>
        <row r="5776">
          <cell r="C5776" t="str">
            <v>------------Đội Nghiệp vụ Quản lý thuế (6834)</v>
          </cell>
        </row>
        <row r="5777">
          <cell r="C5777" t="str">
            <v>------------Đội Kiểm tra thuế (6835)</v>
          </cell>
        </row>
        <row r="5778">
          <cell r="C5778" t="str">
            <v>------------Đội Hành chính - Nhân sự - Tài vụ - Quản trị - Ấn chỉ (6836)</v>
          </cell>
        </row>
        <row r="5779">
          <cell r="C5779" t="str">
            <v>-----------Chi cục Thuế khu vực Sơn Hà - Sơn Tây (6837)</v>
          </cell>
        </row>
        <row r="5780">
          <cell r="C5780" t="str">
            <v>------------Đội Tổng hợp (6838)</v>
          </cell>
        </row>
        <row r="5781">
          <cell r="C5781" t="str">
            <v>------------Đội Nghiệp vụ Quản lý thuế (6839)</v>
          </cell>
        </row>
        <row r="5782">
          <cell r="C5782" t="str">
            <v>-----------Chi cục Thuế khu vực Trà Bồng - Tây Trà (6840)</v>
          </cell>
        </row>
        <row r="5783">
          <cell r="C5783" t="str">
            <v>------------Đội Tổng hợp (6841)</v>
          </cell>
        </row>
        <row r="5784">
          <cell r="C5784" t="str">
            <v>------------Đội Nghiệp vụ Quản lý thuế (6842)</v>
          </cell>
        </row>
        <row r="5785">
          <cell r="C5785" t="str">
            <v>-----------Chi cục Thuế khu vực Nghĩa Hành - Minh Long (6843)</v>
          </cell>
        </row>
        <row r="5786">
          <cell r="C5786" t="str">
            <v>------------Đội Quản lý thuế liên xã số 1 (6844)</v>
          </cell>
        </row>
        <row r="5787">
          <cell r="C5787" t="str">
            <v>------------Đội Quản lý thuế liên xã số 2 (6845)</v>
          </cell>
        </row>
        <row r="5788">
          <cell r="C5788" t="str">
            <v>------------Đội Nghiệp vụ Quản lý thuế (6846)</v>
          </cell>
        </row>
        <row r="5789">
          <cell r="C5789" t="str">
            <v>------------Đội Tổng hợp (6847)</v>
          </cell>
        </row>
        <row r="5790">
          <cell r="C5790" t="str">
            <v>-----------Chi cục Thuế Thành phố Quảng Ngãi (2450)</v>
          </cell>
        </row>
        <row r="5791">
          <cell r="C5791" t="str">
            <v>------------Đội Hành chính-Nhân sự-Tài vụ-Ấn chỉ (6789)</v>
          </cell>
        </row>
        <row r="5792">
          <cell r="C5792" t="str">
            <v>------------Đội Kiểm tra thuế số 1 (6790)</v>
          </cell>
        </row>
        <row r="5793">
          <cell r="C5793" t="str">
            <v>------------Đội Kiểm tra thuế số 2 (6791)</v>
          </cell>
        </row>
        <row r="5794">
          <cell r="C5794" t="str">
            <v>------------Đội Quản lý thuế liên xã, phường số 3 (6792)</v>
          </cell>
        </row>
        <row r="5795">
          <cell r="C5795" t="str">
            <v>------------Đội Quản lý thuế liên phường số 1 (6793)</v>
          </cell>
        </row>
        <row r="5796">
          <cell r="C5796" t="str">
            <v>------------Đội Quản lý thuế liên xã số 5 (6794)</v>
          </cell>
        </row>
        <row r="5797">
          <cell r="C5797" t="str">
            <v>------------Đội Quản lý thuế liên xã, phường số 4 (6795)</v>
          </cell>
        </row>
        <row r="5798">
          <cell r="C5798" t="str">
            <v>------------Đội Kê khai - Kế toán thuế - Tin học - Nghiệp vụ - Dự toán - Pháp chế (6796)</v>
          </cell>
        </row>
        <row r="5799">
          <cell r="C5799" t="str">
            <v>------------Đội Quản lý thuế liên phường số 2 (6797)</v>
          </cell>
        </row>
        <row r="5800">
          <cell r="C5800" t="str">
            <v>------------Đội Tuyên truyền - Hỗ trợ người nộp thuế - Trước bạ - Thu khác (6798)</v>
          </cell>
        </row>
        <row r="5801">
          <cell r="C5801" t="str">
            <v>-----------Chi cục Thuế Huyện Sơn Tịnh (2444)</v>
          </cell>
        </row>
        <row r="5802">
          <cell r="C5802" t="str">
            <v>------------Đội Hành chính - Nhân sự - Tài vụ - Quản trị - Ấn chỉ (6810)</v>
          </cell>
        </row>
        <row r="5803">
          <cell r="C5803" t="str">
            <v>------------Đội Quản lý thuế liên xã số 1 (6811)</v>
          </cell>
        </row>
        <row r="5804">
          <cell r="C5804" t="str">
            <v>------------Đội Quản lý thuế liên xã số 2 (6812)</v>
          </cell>
        </row>
        <row r="5805">
          <cell r="C5805" t="str">
            <v>------------Đội Nghiệp vụ Quản lý thuế (6813)</v>
          </cell>
        </row>
        <row r="5806">
          <cell r="C5806" t="str">
            <v>------------Đội Kiểm tra thuế (6814)</v>
          </cell>
        </row>
        <row r="5807">
          <cell r="C5807" t="str">
            <v>-----------Chi cục Thuế Huyện Tư Nghĩa (2445)</v>
          </cell>
        </row>
        <row r="5808">
          <cell r="C5808" t="str">
            <v>------------Đội Quản lý thuế liên xã số 1 (6816)</v>
          </cell>
        </row>
        <row r="5809">
          <cell r="C5809" t="str">
            <v>------------Đội Hành chính - Nhân sự - Tài vụ - Quản trị - Ấn chỉ (6817)</v>
          </cell>
        </row>
        <row r="5810">
          <cell r="C5810" t="str">
            <v>------------Đội Quản lý thuế liên xã số 2 (6818)</v>
          </cell>
        </row>
        <row r="5811">
          <cell r="C5811" t="str">
            <v>------------Đội Nghiệp vụ Quản lý thuế (6819)</v>
          </cell>
        </row>
        <row r="5812">
          <cell r="C5812" t="str">
            <v>------------Đội Kiểm tra thuế (6820)</v>
          </cell>
        </row>
        <row r="5813">
          <cell r="C5813" t="str">
            <v>-----------Chi cục Thuế Huyện Mộ Đức (2448)</v>
          </cell>
        </row>
        <row r="5814">
          <cell r="C5814" t="str">
            <v>------------Đội Quản lý thuế liên xã số 1 (6823)</v>
          </cell>
        </row>
        <row r="5815">
          <cell r="C5815" t="str">
            <v>------------Đội Tổng hợp (6824)</v>
          </cell>
        </row>
        <row r="5816">
          <cell r="C5816" t="str">
            <v>------------Đội Quản lý thuế liên xã số 2 (6825)</v>
          </cell>
        </row>
        <row r="5817">
          <cell r="C5817" t="str">
            <v>------------Đội Nghiệp vụ Quản lý thuế (6826)</v>
          </cell>
        </row>
        <row r="5818">
          <cell r="C5818" t="str">
            <v>-----------Chi cục Thuế Huyện Đức Phổ (12507)</v>
          </cell>
        </row>
        <row r="5819">
          <cell r="C5819" t="str">
            <v>------------Đội Nghiệp vụ - Tuyên truyền và hỗ trợ người nộp thuế (150612)</v>
          </cell>
        </row>
        <row r="5820">
          <cell r="C5820" t="str">
            <v>------------Đội Tổng hợp - Dự toán - Kế toán thuế (150613)</v>
          </cell>
        </row>
        <row r="5821">
          <cell r="C5821" t="str">
            <v>------------Đội Kiểm tra thuế và Kiểm tra nội bộ (150614)</v>
          </cell>
        </row>
        <row r="5822">
          <cell r="C5822" t="str">
            <v>------------Đội Kiểm tra và quản lý nợ thuế (150615)</v>
          </cell>
        </row>
        <row r="5823">
          <cell r="C5823" t="str">
            <v>------------Đội Quản lý Trước bạ - Thu khác - Thuế thu nhập cá nhân (150616)</v>
          </cell>
        </row>
        <row r="5824">
          <cell r="C5824" t="str">
            <v>------------Đội Hành chính - Tài vụ - Ấn chỉ (150617)</v>
          </cell>
        </row>
        <row r="5825">
          <cell r="C5825" t="str">
            <v>------------Đội Thuế Liên phường, xã (150618)</v>
          </cell>
        </row>
        <row r="5826">
          <cell r="C5826" t="str">
            <v>------------Đội Tuyên truyền - Nghiệp vụ - Thu khác (150643)</v>
          </cell>
        </row>
        <row r="5827">
          <cell r="C5827" t="str">
            <v>-----------Chi cục Thuế Huyện Ba Tơ (12508)</v>
          </cell>
        </row>
        <row r="5828">
          <cell r="C5828" t="str">
            <v>------------Đội Nghiệp vụ - Tuyên truyền và hỗ trợ người nộp thuế (150644)</v>
          </cell>
        </row>
        <row r="5829">
          <cell r="C5829" t="str">
            <v>------------Đội Tổng hợp - Dự toán - Kế toán thuế (150645)</v>
          </cell>
        </row>
        <row r="5830">
          <cell r="C5830" t="str">
            <v>------------Đội Kiểm tra thuế và Kiểm tra nội bộ (150646)</v>
          </cell>
        </row>
        <row r="5831">
          <cell r="C5831" t="str">
            <v>------------Đội Kiểm tra và quản lý nợ thuế (150647)</v>
          </cell>
        </row>
        <row r="5832">
          <cell r="C5832" t="str">
            <v>------------Đội Quản lý Trước bạ - Thu khác - Thuế thu nhập cá nhân (150648)</v>
          </cell>
        </row>
        <row r="5833">
          <cell r="C5833" t="str">
            <v>------------Đội Hành chính - Tài vụ - Ấn chỉ (150649)</v>
          </cell>
        </row>
        <row r="5834">
          <cell r="C5834" t="str">
            <v>------------Đội Thuế Liên phường, xã (150650)</v>
          </cell>
        </row>
        <row r="5835">
          <cell r="C5835" t="str">
            <v>------------Đội Tuyên truyền - Nghiệp vụ - Thu khác (150651)</v>
          </cell>
        </row>
        <row r="5836">
          <cell r="C5836" t="str">
            <v>-----------Chi cục Thuế Huyện Sơn Hà (12509)</v>
          </cell>
        </row>
        <row r="5837">
          <cell r="C5837" t="str">
            <v>------------Đội Nghiệp vụ - Tuyên truyền và hỗ trợ người nộp thuế (150652)</v>
          </cell>
        </row>
        <row r="5838">
          <cell r="C5838" t="str">
            <v>------------Đội Tổng hợp - Dự toán - Kế toán thuế (150653)</v>
          </cell>
        </row>
        <row r="5839">
          <cell r="C5839" t="str">
            <v>------------Đội Kiểm tra thuế và Kiểm tra nội bộ (150654)</v>
          </cell>
        </row>
        <row r="5840">
          <cell r="C5840" t="str">
            <v>------------Đội Kiểm tra và quản lý nợ thuế (150655)</v>
          </cell>
        </row>
        <row r="5841">
          <cell r="C5841" t="str">
            <v>------------Đội Quản lý Trước bạ - Thu khác - Thuế thu nhập cá nhân (150680)</v>
          </cell>
        </row>
        <row r="5842">
          <cell r="C5842" t="str">
            <v>------------Đội Hành chính - Tài vụ - Ấn chỉ (150681)</v>
          </cell>
        </row>
        <row r="5843">
          <cell r="C5843" t="str">
            <v>------------Đội Thuế Liên phường, xã (150682)</v>
          </cell>
        </row>
        <row r="5844">
          <cell r="C5844" t="str">
            <v>------------Đội Tuyên truyền - Nghiệp vụ - Thu khác (150683)</v>
          </cell>
        </row>
        <row r="5845">
          <cell r="C5845" t="str">
            <v>-----------Chi cục Thuế Huyện Sơn Tây (12511)</v>
          </cell>
        </row>
        <row r="5846">
          <cell r="C5846" t="str">
            <v>------------Đội Nghiệp vụ - Tuyên truyền và hỗ trợ người nộp thuế (150684)</v>
          </cell>
        </row>
        <row r="5847">
          <cell r="C5847" t="str">
            <v>------------Đội Tổng hợp - Dự toán - Kế toán thuế (150685)</v>
          </cell>
        </row>
        <row r="5848">
          <cell r="C5848" t="str">
            <v>------------Đội Kiểm tra thuế và Kiểm tra nội bộ (150686)</v>
          </cell>
        </row>
        <row r="5849">
          <cell r="C5849" t="str">
            <v>------------Đội Kiểm tra và quản lý nợ thuế (150687)</v>
          </cell>
        </row>
        <row r="5850">
          <cell r="C5850" t="str">
            <v>------------Đội Quản lý Trước bạ - Thu khác - Thuế thu nhập cá nhân (150688)</v>
          </cell>
        </row>
        <row r="5851">
          <cell r="C5851" t="str">
            <v>------------Đội Hành chính - Tài vụ - Ấn chỉ (150689)</v>
          </cell>
        </row>
        <row r="5852">
          <cell r="C5852" t="str">
            <v>------------Đội Thuế Liên phường, xã (150690)</v>
          </cell>
        </row>
        <row r="5853">
          <cell r="C5853" t="str">
            <v>------------Đội Tuyên truyền - Nghiệp vụ - Thu khác (150691)</v>
          </cell>
        </row>
        <row r="5854">
          <cell r="C5854" t="str">
            <v>-----------Chi cục Thuế Huyện Trà Bồng (12513)</v>
          </cell>
        </row>
        <row r="5855">
          <cell r="C5855" t="str">
            <v>------------Đội Nghiệp vụ - Tuyên truyền và hỗ trợ người nộp thuế (150705)</v>
          </cell>
        </row>
        <row r="5856">
          <cell r="C5856" t="str">
            <v>------------Đội Tổng hợp - Dự toán - Kế toán thuế (150706)</v>
          </cell>
        </row>
        <row r="5857">
          <cell r="C5857" t="str">
            <v>------------Đội Kiểm tra thuế và Kiểm tra nội bộ (150707)</v>
          </cell>
        </row>
        <row r="5858">
          <cell r="C5858" t="str">
            <v>------------Đội Kiểm tra và quản lý nợ thuế (150708)</v>
          </cell>
        </row>
        <row r="5859">
          <cell r="C5859" t="str">
            <v>------------Đội Quản lý Trước bạ - Thu khác - Thuế thu nhập cá nhân (150709)</v>
          </cell>
        </row>
        <row r="5860">
          <cell r="C5860" t="str">
            <v>------------Đội Hành chính - Tài vụ - Ấn chỉ (150710)</v>
          </cell>
        </row>
        <row r="5861">
          <cell r="C5861" t="str">
            <v>------------Đội Thuế Liên phường, xã (150711)</v>
          </cell>
        </row>
        <row r="5862">
          <cell r="C5862" t="str">
            <v>------------Đội Tuyên truyền - Nghiệp vụ - Thu khác (150712)</v>
          </cell>
        </row>
        <row r="5863">
          <cell r="C5863" t="str">
            <v>-----------Chi cục Thuế Huyện Tây Trà (12515)</v>
          </cell>
        </row>
        <row r="5864">
          <cell r="C5864" t="str">
            <v>------------Đội Nghiệp vụ - Tuyên truyền và hỗ trợ người nộp thuế (150713)</v>
          </cell>
        </row>
        <row r="5865">
          <cell r="C5865" t="str">
            <v>------------Đội Tổng hợp - Dự toán - Kế toán thuế (150714)</v>
          </cell>
        </row>
        <row r="5866">
          <cell r="C5866" t="str">
            <v>------------Đội Kiểm tra thuế và Kiểm tra nội bộ (150715)</v>
          </cell>
        </row>
        <row r="5867">
          <cell r="C5867" t="str">
            <v>------------Đội Kiểm tra và quản lý nợ thuế (150716)</v>
          </cell>
        </row>
        <row r="5868">
          <cell r="C5868" t="str">
            <v>------------Đội Quản lý Trước bạ - Thu khác - Thuế thu nhập cá nhân (150717)</v>
          </cell>
        </row>
        <row r="5869">
          <cell r="C5869" t="str">
            <v>------------Đội Hành chính - Tài vụ - Ấn chỉ (150730)</v>
          </cell>
        </row>
        <row r="5870">
          <cell r="C5870" t="str">
            <v>------------Đội Thuế Liên phường, xã (150731)</v>
          </cell>
        </row>
        <row r="5871">
          <cell r="C5871" t="str">
            <v>------------Đội Tuyên truyền - Nghiệp vụ - Thu khác (150732)</v>
          </cell>
        </row>
        <row r="5872">
          <cell r="C5872" t="str">
            <v>-----------Chi cục Thuế Huyện Nghĩa Hành (12517)</v>
          </cell>
        </row>
        <row r="5873">
          <cell r="C5873" t="str">
            <v>------------Đội Nghiệp vụ - Tuyên truyền và hỗ trợ người nộp thuế (150733)</v>
          </cell>
        </row>
        <row r="5874">
          <cell r="C5874" t="str">
            <v>------------Đội Tổng hợp - Dự toán - Kế toán thuế (150734)</v>
          </cell>
        </row>
        <row r="5875">
          <cell r="C5875" t="str">
            <v>------------Đội Kiểm tra thuế và Kiểm tra nội bộ (150735)</v>
          </cell>
        </row>
        <row r="5876">
          <cell r="C5876" t="str">
            <v>------------Đội Kiểm tra và quản lý nợ thuế (150736)</v>
          </cell>
        </row>
        <row r="5877">
          <cell r="C5877" t="str">
            <v>------------Đội Quản lý Trước bạ - Thu khác - Thuế thu nhập cá nhân (150737)</v>
          </cell>
        </row>
        <row r="5878">
          <cell r="C5878" t="str">
            <v>------------Đội Hành chính - Tài vụ - Ấn chỉ (150738)</v>
          </cell>
        </row>
        <row r="5879">
          <cell r="C5879" t="str">
            <v>------------Đội Thuế Liên phường, xã (150739)</v>
          </cell>
        </row>
        <row r="5880">
          <cell r="C5880" t="str">
            <v>------------Đội Tuyên truyền - Nghiệp vụ - Thu khác (150740)</v>
          </cell>
        </row>
        <row r="5881">
          <cell r="C5881" t="str">
            <v>-----------Chi cục Thuế Huyện Minh Long (12519)</v>
          </cell>
        </row>
        <row r="5882">
          <cell r="C5882" t="str">
            <v>------------Đội Nghiệp vụ - Tuyên truyền và hỗ trợ người nộp thuế (150741)</v>
          </cell>
        </row>
        <row r="5883">
          <cell r="C5883" t="str">
            <v>------------Đội Tổng hợp - Dự toán - Kế toán thuế (150757)</v>
          </cell>
        </row>
        <row r="5884">
          <cell r="C5884" t="str">
            <v>------------Đội Kiểm tra thuế và Kiểm tra nội bộ (150758)</v>
          </cell>
        </row>
        <row r="5885">
          <cell r="C5885" t="str">
            <v>------------Đội Kiểm tra và quản lý nợ thuế (150759)</v>
          </cell>
        </row>
        <row r="5886">
          <cell r="C5886" t="str">
            <v>------------Đội Quản lý Trước bạ - Thu khác - Thuế thu nhập cá nhân (150760)</v>
          </cell>
        </row>
        <row r="5887">
          <cell r="C5887" t="str">
            <v>------------Đội Hành chính - Tài vụ - Ấn chỉ (150761)</v>
          </cell>
        </row>
        <row r="5888">
          <cell r="C5888" t="str">
            <v>------------Đội Thuế Liên phường, xã (150762)</v>
          </cell>
        </row>
        <row r="5889">
          <cell r="C5889" t="str">
            <v>------------Đội Tuyên truyền - Nghiệp vụ - Thu khác (150763)</v>
          </cell>
        </row>
        <row r="5890">
          <cell r="C5890" t="str">
            <v>---------Cục Thuế Tỉnh Bình Định (2451)</v>
          </cell>
        </row>
        <row r="5891">
          <cell r="C5891" t="str">
            <v>-----------Lãnh đạo Cục (6871)</v>
          </cell>
        </row>
        <row r="5892">
          <cell r="C5892" t="str">
            <v>-----------Văn phòng Cục (12090)</v>
          </cell>
        </row>
        <row r="5893">
          <cell r="C5893" t="str">
            <v>-----------Phòng Tổ chức cán bộ (6881)</v>
          </cell>
        </row>
        <row r="5894">
          <cell r="C5894" t="str">
            <v>-----------Phòng Quản lý nợ và Cưỡng chế nợ thuế (6874)</v>
          </cell>
        </row>
        <row r="5895">
          <cell r="C5895" t="str">
            <v>-----------Phòng Kê khai và Kế toán thuế (6877)</v>
          </cell>
        </row>
        <row r="5896">
          <cell r="C5896" t="str">
            <v>-----------Phòng Tuyên truyền và Hỗ trợ Người nộp thuế (6879)</v>
          </cell>
        </row>
        <row r="5897">
          <cell r="C5897" t="str">
            <v>-----------Phòng Kiểm tra nội bộ (6873)</v>
          </cell>
        </row>
        <row r="5898">
          <cell r="C5898" t="str">
            <v>-----------Phòng Nghiệp vụ - Dự toán - Pháp chế (12092)</v>
          </cell>
        </row>
        <row r="5899">
          <cell r="C5899" t="str">
            <v>-----------Phòng Quản lý Hộ kinh doanh, cá nhân và thu khác (12093)</v>
          </cell>
        </row>
        <row r="5900">
          <cell r="C5900" t="str">
            <v>-----------Phòng Công nghệ Thông tin (12091)</v>
          </cell>
        </row>
        <row r="5901">
          <cell r="C5901" t="str">
            <v>-----------Phòng Thanh tra - Kiểm tra số 1 (12094)</v>
          </cell>
        </row>
        <row r="5902">
          <cell r="C5902" t="str">
            <v>-----------Phòng Thanh tra - Kiểm tra số 2 (12095)</v>
          </cell>
        </row>
        <row r="5903">
          <cell r="C5903" t="str">
            <v>-----------Phòng Thanh tra - Kiểm tra số 3 (12096)</v>
          </cell>
        </row>
        <row r="5904">
          <cell r="C5904" t="str">
            <v>-----------Phòng Kiểm tra thuế số 1 (6872)</v>
          </cell>
        </row>
        <row r="5905">
          <cell r="C5905" t="str">
            <v>-----------Phòng Quản lý thuế thu nhập cá nhân (6875)</v>
          </cell>
        </row>
        <row r="5906">
          <cell r="C5906" t="str">
            <v>-----------Phòng Tổng hợp - Nghiệp vụ - Dự toán (6876)</v>
          </cell>
        </row>
        <row r="5907">
          <cell r="C5907" t="str">
            <v>-----------Phòng Kiểm tra thuế số 2 (6878)</v>
          </cell>
        </row>
        <row r="5908">
          <cell r="C5908" t="str">
            <v>-----------Phòng Thanh tra thuế (6880)</v>
          </cell>
        </row>
        <row r="5909">
          <cell r="C5909" t="str">
            <v>-----------Phòng Hành Chính - Quản trị - Tài vụ - Ấn chỉ (6882)</v>
          </cell>
        </row>
        <row r="5910">
          <cell r="C5910" t="str">
            <v>-----------Phòng Tin học (6883)</v>
          </cell>
        </row>
        <row r="5911">
          <cell r="C5911" t="str">
            <v>-----------Phòng Thuế trước bạ và thu khác (150780)</v>
          </cell>
        </row>
        <row r="5912">
          <cell r="C5912" t="str">
            <v>-----------Phòng Nghiệp vụ thuế (150781)</v>
          </cell>
        </row>
        <row r="5913">
          <cell r="C5913" t="str">
            <v>-----------Phòng Tổng hợp dự toán (150782)</v>
          </cell>
        </row>
        <row r="5914">
          <cell r="C5914" t="str">
            <v>-----------Phòng Quản lý ấn chỉ (150783)</v>
          </cell>
        </row>
        <row r="5915">
          <cell r="C5915" t="str">
            <v>-----------Phòng tin học và xử lý dữ liệu về thuế (150304)</v>
          </cell>
        </row>
        <row r="5916">
          <cell r="C5916" t="str">
            <v>-----------Phòng Quản lý doanh nghiệp (150305)</v>
          </cell>
        </row>
        <row r="5917">
          <cell r="C5917" t="str">
            <v>-----------Chi cục Thuế Thành phố Quy Nhơn (2452)</v>
          </cell>
        </row>
        <row r="5918">
          <cell r="C5918" t="str">
            <v>------------Đội Nghiệp vụ - Tuyên truyền và hỗ trợ người nộp thuế (150306)</v>
          </cell>
        </row>
        <row r="5919">
          <cell r="C5919" t="str">
            <v>------------Đội Tổng hợp - Dự toán - Kế toán thuế (150307)</v>
          </cell>
        </row>
        <row r="5920">
          <cell r="C5920" t="str">
            <v>------------Đội Kiểm tra thuế và Kiểm tra nội bộ (150308)</v>
          </cell>
        </row>
        <row r="5921">
          <cell r="C5921" t="str">
            <v>------------Đội Kiểm tra và quản lý nợ thuế (150309)</v>
          </cell>
        </row>
        <row r="5922">
          <cell r="C5922" t="str">
            <v>------------Đội Quản lý Trước bạ - Thu khác - Thuế thu nhập cá nhân (150310)</v>
          </cell>
        </row>
        <row r="5923">
          <cell r="C5923" t="str">
            <v>------------Đội Hành chính - Tài vụ - Ấn chỉ (150311)</v>
          </cell>
        </row>
        <row r="5924">
          <cell r="C5924" t="str">
            <v>------------Đội Thuế Liên phường, xã (150312)</v>
          </cell>
        </row>
        <row r="5925">
          <cell r="C5925" t="str">
            <v>------------Đội Tuyên truyền - Nghiệp vụ - Thu khác (150313)</v>
          </cell>
        </row>
        <row r="5926">
          <cell r="C5926" t="str">
            <v>-----------Chi cục Thuế Thị xã An Nhơn (2462)</v>
          </cell>
        </row>
        <row r="5927">
          <cell r="C5927" t="str">
            <v>------------Đội Nghiệp vụ - Tuyên truyền và hỗ trợ người nộp thuế (150314)</v>
          </cell>
        </row>
        <row r="5928">
          <cell r="C5928" t="str">
            <v>------------Đội Tổng hợp - Dự toán - Kế toán thuế (150315)</v>
          </cell>
        </row>
        <row r="5929">
          <cell r="C5929" t="str">
            <v>------------Đội Kiểm tra thuế và Kiểm tra nội bộ (150316)</v>
          </cell>
        </row>
        <row r="5930">
          <cell r="C5930" t="str">
            <v>------------Đội Kiểm tra và quản lý nợ thuế (150323)</v>
          </cell>
        </row>
        <row r="5931">
          <cell r="C5931" t="str">
            <v>------------Đội Quản lý Trước bạ - Thu khác - Thuế thu nhập cá nhân (150324)</v>
          </cell>
        </row>
        <row r="5932">
          <cell r="C5932" t="str">
            <v>------------Đội Hành chính - Tài vụ - Ấn chỉ (150325)</v>
          </cell>
        </row>
        <row r="5933">
          <cell r="C5933" t="str">
            <v>------------Đội Thuế Liên phường, xã (150326)</v>
          </cell>
        </row>
        <row r="5934">
          <cell r="C5934" t="str">
            <v>------------Đội Tuyên truyền - Nghiệp vụ - Thu khác (150327)</v>
          </cell>
        </row>
        <row r="5935">
          <cell r="C5935" t="str">
            <v>-----------Chi cục Thuế Tuy Phước - Vân Canh (12453)</v>
          </cell>
        </row>
        <row r="5936">
          <cell r="C5936" t="str">
            <v>------------Đội Nghiệp vụ - Tuyên truyền và hỗ trợ người nộp thuế (150328)</v>
          </cell>
        </row>
        <row r="5937">
          <cell r="C5937" t="str">
            <v>------------Đội Tổng hợp - Dự toán - Kế toán thuế (150329)</v>
          </cell>
        </row>
        <row r="5938">
          <cell r="C5938" t="str">
            <v>------------Đội Kiểm tra thuế và Kiểm tra nội bộ (150330)</v>
          </cell>
        </row>
        <row r="5939">
          <cell r="C5939" t="str">
            <v>------------Đội Kiểm tra và quản lý nợ thuế (150331)</v>
          </cell>
        </row>
        <row r="5940">
          <cell r="C5940" t="str">
            <v>------------Đội Quản lý Trước bạ - Thu khác - Thuế thu nhập cá nhân (150332)</v>
          </cell>
        </row>
        <row r="5941">
          <cell r="C5941" t="str">
            <v>------------Đội Hành chính - Tài vụ - Ấn chỉ (150333)</v>
          </cell>
        </row>
        <row r="5942">
          <cell r="C5942" t="str">
            <v>------------Đội Thuế Liên phường, xã (150334)</v>
          </cell>
        </row>
        <row r="5943">
          <cell r="C5943" t="str">
            <v>------------Đội Tuyên truyền - Nghiệp vụ - Thu khác (150335)</v>
          </cell>
        </row>
        <row r="5944">
          <cell r="C5944" t="str">
            <v>-----------Chi cục Thuế Hoài Nhơn - Hoài Ân- An Lão (12454)</v>
          </cell>
        </row>
        <row r="5945">
          <cell r="C5945" t="str">
            <v>------------Đội Nghiệp vụ - Tuyên truyền và hỗ trợ người nộp thuế (150341)</v>
          </cell>
        </row>
        <row r="5946">
          <cell r="C5946" t="str">
            <v>------------Đội Tổng hợp - Dự toán - Kế toán thuế (150342)</v>
          </cell>
        </row>
        <row r="5947">
          <cell r="C5947" t="str">
            <v>------------Đội Kiểm tra thuế và Kiểm tra nội bộ (150343)</v>
          </cell>
        </row>
        <row r="5948">
          <cell r="C5948" t="str">
            <v>------------Đội Kiểm tra và quản lý nợ thuế (150344)</v>
          </cell>
        </row>
        <row r="5949">
          <cell r="C5949" t="str">
            <v>------------Đội Quản lý Trước bạ - Thu khác - Thuế thu nhập cá nhân (150345)</v>
          </cell>
        </row>
        <row r="5950">
          <cell r="C5950" t="str">
            <v>------------Đội Hành chính - Tài vụ - Ấn chỉ (150346)</v>
          </cell>
        </row>
        <row r="5951">
          <cell r="C5951" t="str">
            <v>------------Đội Thuế Liên phường, xã (150347)</v>
          </cell>
        </row>
        <row r="5952">
          <cell r="C5952" t="str">
            <v>------------Đội Tuyên truyền - Nghiệp vụ - Thu khác (150348)</v>
          </cell>
        </row>
        <row r="5953">
          <cell r="C5953" t="str">
            <v>-----------Chi cục Thuế Tây Sơn- Vĩnh Thạnh (12455)</v>
          </cell>
        </row>
        <row r="5954">
          <cell r="C5954" t="str">
            <v>------------Đội Nghiệp vụ - Tuyên truyền và hỗ trợ người nộp thuế (150349)</v>
          </cell>
        </row>
        <row r="5955">
          <cell r="C5955" t="str">
            <v>------------Đội Tổng hợp - Dự toán - Kế toán thuế (150350)</v>
          </cell>
        </row>
        <row r="5956">
          <cell r="C5956" t="str">
            <v>------------Đội Kiểm tra thuế và Kiểm tra nội bộ (150351)</v>
          </cell>
        </row>
        <row r="5957">
          <cell r="C5957" t="str">
            <v>------------Đội Kiểm tra và quản lý nợ thuế (150352)</v>
          </cell>
        </row>
        <row r="5958">
          <cell r="C5958" t="str">
            <v>------------Đội Quản lý Trước bạ - Thu khác - Thuế thu nhập cá nhân (150353)</v>
          </cell>
        </row>
        <row r="5959">
          <cell r="C5959" t="str">
            <v>------------Đội Hành chính - Tài vụ - Ấn chỉ (150366)</v>
          </cell>
        </row>
        <row r="5960">
          <cell r="C5960" t="str">
            <v>------------Đội Thuế Liên phường, xã (150367)</v>
          </cell>
        </row>
        <row r="5961">
          <cell r="C5961" t="str">
            <v>------------Đội Tuyên truyền - Nghiệp vụ - Thu khác (150368)</v>
          </cell>
        </row>
        <row r="5962">
          <cell r="C5962" t="str">
            <v>-----------Chi cục Thuế Phù Cát - Phù Mỹ (12456)</v>
          </cell>
        </row>
        <row r="5963">
          <cell r="C5963" t="str">
            <v>------------Đội Nghiệp vụ - Tuyên truyền và hỗ trợ người nộp thuế (150369)</v>
          </cell>
        </row>
        <row r="5964">
          <cell r="C5964" t="str">
            <v>------------Đội Tổng hợp - Dự toán - Kế toán thuế (150370)</v>
          </cell>
        </row>
        <row r="5965">
          <cell r="C5965" t="str">
            <v>------------Đội Kiểm tra thuế và Kiểm tra nội bộ (150371)</v>
          </cell>
        </row>
        <row r="5966">
          <cell r="C5966" t="str">
            <v>------------Đội Kiểm tra và quản lý nợ thuế (150372)</v>
          </cell>
        </row>
        <row r="5967">
          <cell r="C5967" t="str">
            <v>------------Đội Quản lý Trước bạ - Thu khác - Thuế thu nhập cá nhân (150373)</v>
          </cell>
        </row>
        <row r="5968">
          <cell r="C5968" t="str">
            <v>------------Đội Hành chính - Tài vụ - Ấn chỉ (150374)</v>
          </cell>
        </row>
        <row r="5969">
          <cell r="C5969" t="str">
            <v>------------Đội Thuế Liên phường, xã (150375)</v>
          </cell>
        </row>
        <row r="5970">
          <cell r="C5970" t="str">
            <v>------------Đội Tuyên truyền - Nghiệp vụ - Thu khác (150376)</v>
          </cell>
        </row>
        <row r="5971">
          <cell r="C5971" t="str">
            <v>-----------Chi cục Thuế Huyện An Lão (2453)</v>
          </cell>
        </row>
        <row r="5972">
          <cell r="C5972" t="str">
            <v>------------Đội Nghiệp vụ - Tuyên truyền và hỗ trợ người nộp thuế (150377)</v>
          </cell>
        </row>
        <row r="5973">
          <cell r="C5973" t="str">
            <v>------------Đội Tổng hợp - Dự toán - Kế toán thuế (150402)</v>
          </cell>
        </row>
        <row r="5974">
          <cell r="C5974" t="str">
            <v>------------Đội Kiểm tra thuế và Kiểm tra nội bộ (150403)</v>
          </cell>
        </row>
        <row r="5975">
          <cell r="C5975" t="str">
            <v>------------Đội Kiểm tra và quản lý nợ thuế (150404)</v>
          </cell>
        </row>
        <row r="5976">
          <cell r="C5976" t="str">
            <v>------------Đội Quản lý Trước bạ - Thu khác - Thuế thu nhập cá nhân (150405)</v>
          </cell>
        </row>
        <row r="5977">
          <cell r="C5977" t="str">
            <v>------------Đội Hành chính - Tài vụ - Ấn chỉ (150406)</v>
          </cell>
        </row>
        <row r="5978">
          <cell r="C5978" t="str">
            <v>------------Đội Thuế Liên phường, xã (150407)</v>
          </cell>
        </row>
        <row r="5979">
          <cell r="C5979" t="str">
            <v>------------Đội Tuyên truyền - Nghiệp vụ - Thu khác (150408)</v>
          </cell>
        </row>
        <row r="5980">
          <cell r="C5980" t="str">
            <v>-----------Chi cục Thuế Huyện Hoài Nhơn (2454)</v>
          </cell>
        </row>
        <row r="5981">
          <cell r="C5981" t="str">
            <v>------------Đội Nghiệp vụ - Tuyên truyền và hỗ trợ người nộp thuế (150409)</v>
          </cell>
        </row>
        <row r="5982">
          <cell r="C5982" t="str">
            <v>------------Đội Tổng hợp - Dự toán - Kế toán thuế (150410)</v>
          </cell>
        </row>
        <row r="5983">
          <cell r="C5983" t="str">
            <v>------------Đội Kiểm tra thuế và Kiểm tra nội bộ (150411)</v>
          </cell>
        </row>
        <row r="5984">
          <cell r="C5984" t="str">
            <v>------------Đội Kiểm tra và quản lý nợ thuế (150412)</v>
          </cell>
        </row>
        <row r="5985">
          <cell r="C5985" t="str">
            <v>------------Đội Quản lý Trước bạ - Thu khác - Thuế thu nhập cá nhân (150413)</v>
          </cell>
        </row>
        <row r="5986">
          <cell r="C5986" t="str">
            <v>------------Đội Hành chính - Tài vụ - Ấn chỉ (150414)</v>
          </cell>
        </row>
        <row r="5987">
          <cell r="C5987" t="str">
            <v>------------Đội Thuế Liên phường, xã (150447)</v>
          </cell>
        </row>
        <row r="5988">
          <cell r="C5988" t="str">
            <v>------------Đội Tuyên truyền - Nghiệp vụ - Thu khác (150448)</v>
          </cell>
        </row>
        <row r="5989">
          <cell r="C5989" t="str">
            <v>-----------Chi cục Thuế Huyện Hoài ân (2455)</v>
          </cell>
        </row>
        <row r="5990">
          <cell r="C5990" t="str">
            <v>------------Đội Nghiệp vụ - Tuyên truyền và hỗ trợ người nộp thuế (150449)</v>
          </cell>
        </row>
        <row r="5991">
          <cell r="C5991" t="str">
            <v>------------Đội Tổng hợp - Dự toán - Kế toán thuế (150450)</v>
          </cell>
        </row>
        <row r="5992">
          <cell r="C5992" t="str">
            <v>------------Đội Kiểm tra thuế và Kiểm tra nội bộ (150451)</v>
          </cell>
        </row>
        <row r="5993">
          <cell r="C5993" t="str">
            <v>------------Đội Kiểm tra và quản lý nợ thuế (150452)</v>
          </cell>
        </row>
        <row r="5994">
          <cell r="C5994" t="str">
            <v>------------Đội Quản lý Trước bạ - Thu khác - Thuế thu nhập cá nhân (150453)</v>
          </cell>
        </row>
        <row r="5995">
          <cell r="C5995" t="str">
            <v>------------Đội Hành chính - Tài vụ - Ấn chỉ (150454)</v>
          </cell>
        </row>
        <row r="5996">
          <cell r="C5996" t="str">
            <v>------------Đội Thuế Liên phường, xã (150455)</v>
          </cell>
        </row>
        <row r="5997">
          <cell r="C5997" t="str">
            <v>------------Đội Tuyên truyền - Nghiệp vụ - Thu khác (150456)</v>
          </cell>
        </row>
        <row r="5998">
          <cell r="C5998" t="str">
            <v>-----------Chi cục Thuế Huyện Phù Mỹ (2456)</v>
          </cell>
        </row>
        <row r="5999">
          <cell r="C5999" t="str">
            <v>------------Đội Nghiệp vụ - Tuyên truyền và hỗ trợ người nộp thuế (150457)</v>
          </cell>
        </row>
        <row r="6000">
          <cell r="C6000" t="str">
            <v>------------Đội Tổng hợp - Dự toán - Kế toán thuế (150458)</v>
          </cell>
        </row>
        <row r="6001">
          <cell r="C6001" t="str">
            <v>------------Đội Kiểm tra thuế và Kiểm tra nội bộ (150489)</v>
          </cell>
        </row>
        <row r="6002">
          <cell r="C6002" t="str">
            <v>------------Đội Kiểm tra và quản lý nợ thuế (150490)</v>
          </cell>
        </row>
        <row r="6003">
          <cell r="C6003" t="str">
            <v>------------Đội Quản lý Trước bạ - Thu khác - Thuế thu nhập cá nhân (150491)</v>
          </cell>
        </row>
        <row r="6004">
          <cell r="C6004" t="str">
            <v>------------Đội Hành chính - Tài vụ - Ấn chỉ (150492)</v>
          </cell>
        </row>
        <row r="6005">
          <cell r="C6005" t="str">
            <v>------------Đội Thuế Liên phường, xã (150493)</v>
          </cell>
        </row>
        <row r="6006">
          <cell r="C6006" t="str">
            <v>------------Đội Tuyên truyền - Nghiệp vụ - Thu khác (150494)</v>
          </cell>
        </row>
        <row r="6007">
          <cell r="C6007" t="str">
            <v>-----------Chi cục Thuế Huyện Vĩnh Thạnh (2457)</v>
          </cell>
        </row>
        <row r="6008">
          <cell r="C6008" t="str">
            <v>------------Đội Nghiệp vụ - Tuyên truyền và hỗ trợ người nộp thuế (150495)</v>
          </cell>
        </row>
        <row r="6009">
          <cell r="C6009" t="str">
            <v>------------Đội Tổng hợp - Dự toán - Kế toán thuế (150496)</v>
          </cell>
        </row>
        <row r="6010">
          <cell r="C6010" t="str">
            <v>------------Đội Kiểm tra thuế và Kiểm tra nội bộ (150497)</v>
          </cell>
        </row>
        <row r="6011">
          <cell r="C6011" t="str">
            <v>------------Đội Kiểm tra và quản lý nợ thuế (150498)</v>
          </cell>
        </row>
        <row r="6012">
          <cell r="C6012" t="str">
            <v>------------Đội Quản lý Trước bạ - Thu khác - Thuế thu nhập cá nhân (150499)</v>
          </cell>
        </row>
        <row r="6013">
          <cell r="C6013" t="str">
            <v>------------Đội Hành chính - Tài vụ - Ấn chỉ (150500)</v>
          </cell>
        </row>
        <row r="6014">
          <cell r="C6014" t="str">
            <v>------------Đội Thuế Liên phường, xã (150501)</v>
          </cell>
        </row>
        <row r="6015">
          <cell r="C6015" t="str">
            <v>------------Đội Tuyên truyền - Nghiệp vụ - Thu khác (150528)</v>
          </cell>
        </row>
        <row r="6016">
          <cell r="C6016" t="str">
            <v>-----------Chi cục Thuế Huyện Phù Cát (2459)</v>
          </cell>
        </row>
        <row r="6017">
          <cell r="C6017" t="str">
            <v>------------Đội Nghiệp vụ - Tuyên truyền và hỗ trợ người nộp thuế (150529)</v>
          </cell>
        </row>
        <row r="6018">
          <cell r="C6018" t="str">
            <v>------------Đội Tổng hợp - Dự toán - Kế toán thuế (150530)</v>
          </cell>
        </row>
        <row r="6019">
          <cell r="C6019" t="str">
            <v>------------Đội Kiểm tra thuế và Kiểm tra nội bộ (150531)</v>
          </cell>
        </row>
        <row r="6020">
          <cell r="C6020" t="str">
            <v>------------Đội Kiểm tra và quản lý nợ thuế (150532)</v>
          </cell>
        </row>
        <row r="6021">
          <cell r="C6021" t="str">
            <v>------------Đội Quản lý Trước bạ - Thu khác - Thuế thu nhập cá nhân (150533)</v>
          </cell>
        </row>
        <row r="6022">
          <cell r="C6022" t="str">
            <v>------------Đội Hành chính - Tài vụ - Ấn chỉ (150534)</v>
          </cell>
        </row>
        <row r="6023">
          <cell r="C6023" t="str">
            <v>------------Đội Thuế Liên phường, xã (150535)</v>
          </cell>
        </row>
        <row r="6024">
          <cell r="C6024" t="str">
            <v>------------Đội Tuyên truyền - Nghiệp vụ - Thu khác (150536)</v>
          </cell>
        </row>
        <row r="6025">
          <cell r="C6025" t="str">
            <v>-----------Chi cục Thuế Huyện Tây Sơn (2458)</v>
          </cell>
        </row>
        <row r="6026">
          <cell r="C6026" t="str">
            <v>------------Đội Nghiệp vụ - Tuyên truyền và hỗ trợ người nộp thuế (150537)</v>
          </cell>
        </row>
        <row r="6027">
          <cell r="C6027" t="str">
            <v>------------Đội Tổng hợp - Dự toán - Kế toán thuế (150538)</v>
          </cell>
        </row>
        <row r="6028">
          <cell r="C6028" t="str">
            <v>------------Đội Kiểm tra thuế và Kiểm tra nội bộ (150539)</v>
          </cell>
        </row>
        <row r="6029">
          <cell r="C6029" t="str">
            <v>------------Đội Kiểm tra và quản lý nợ thuế (150563)</v>
          </cell>
        </row>
        <row r="6030">
          <cell r="C6030" t="str">
            <v>------------Đội Quản lý Trước bạ - Thu khác - Thuế thu nhập cá nhân (150564)</v>
          </cell>
        </row>
        <row r="6031">
          <cell r="C6031" t="str">
            <v>------------Đội Hành chính - Tài vụ - Ấn chỉ (150565)</v>
          </cell>
        </row>
        <row r="6032">
          <cell r="C6032" t="str">
            <v>------------Đội Thuế Liên phường, xã (150566)</v>
          </cell>
        </row>
        <row r="6033">
          <cell r="C6033" t="str">
            <v>------------Đội Tuyên truyền - Nghiệp vụ - Thu khác (150567)</v>
          </cell>
        </row>
        <row r="6034">
          <cell r="C6034" t="str">
            <v>-----------Chi cục Thuế Huyện Tuy PHước (2460)</v>
          </cell>
        </row>
        <row r="6035">
          <cell r="C6035" t="str">
            <v>------------Đội Nghiệp vụ - Tuyên truyền và hỗ trợ người nộp thuế (150568)</v>
          </cell>
        </row>
        <row r="6036">
          <cell r="C6036" t="str">
            <v>------------Đội Tổng hợp - Dự toán - Kế toán thuế (150569)</v>
          </cell>
        </row>
        <row r="6037">
          <cell r="C6037" t="str">
            <v>------------Đội Kiểm tra thuế và Kiểm tra nội bộ (150570)</v>
          </cell>
        </row>
        <row r="6038">
          <cell r="C6038" t="str">
            <v>------------Đội Kiểm tra và quản lý nợ thuế (150571)</v>
          </cell>
        </row>
        <row r="6039">
          <cell r="C6039" t="str">
            <v>------------Đội Quản lý Trước bạ - Thu khác - Thuế thu nhập cá nhân (150572)</v>
          </cell>
        </row>
        <row r="6040">
          <cell r="C6040" t="str">
            <v>------------Đội Hành chính - Tài vụ - Ấn chỉ (150573)</v>
          </cell>
        </row>
        <row r="6041">
          <cell r="C6041" t="str">
            <v>------------Đội Thuế Liên phường, xã (150574)</v>
          </cell>
        </row>
        <row r="6042">
          <cell r="C6042" t="str">
            <v>------------Đội Tuyên truyền - Nghiệp vụ - Thu khác (150575)</v>
          </cell>
        </row>
        <row r="6043">
          <cell r="C6043" t="str">
            <v>-----------Chi cục Thuế Huyện Vân Canh (2461)</v>
          </cell>
        </row>
        <row r="6044">
          <cell r="C6044" t="str">
            <v>------------Đội Nghiệp vụ - Tuyên truyền và hỗ trợ người nộp thuế (150584)</v>
          </cell>
        </row>
        <row r="6045">
          <cell r="C6045" t="str">
            <v>------------Đội Tổng hợp - Dự toán - Kế toán thuế (150585)</v>
          </cell>
        </row>
        <row r="6046">
          <cell r="C6046" t="str">
            <v>------------Đội Kiểm tra thuế và Kiểm tra nội bộ (150586)</v>
          </cell>
        </row>
        <row r="6047">
          <cell r="C6047" t="str">
            <v>------------Đội Kiểm tra và quản lý nợ thuế (150587)</v>
          </cell>
        </row>
        <row r="6048">
          <cell r="C6048" t="str">
            <v>------------Đội Quản lý Trước bạ - Thu khác - Thuế thu nhập cá nhân (150588)</v>
          </cell>
        </row>
        <row r="6049">
          <cell r="C6049" t="str">
            <v>------------Đội Hành chính - Tài vụ - Ấn chỉ (150589)</v>
          </cell>
        </row>
        <row r="6050">
          <cell r="C6050" t="str">
            <v>------------Đội Thuế Liên phường, xã (150590)</v>
          </cell>
        </row>
        <row r="6051">
          <cell r="C6051" t="str">
            <v>------------Đội Tuyên truyền - Nghiệp vụ - Thu khác (150591)</v>
          </cell>
        </row>
        <row r="6052">
          <cell r="C6052" t="str">
            <v>---------Cục Thuế Tỉnh Phú Yên (2463)</v>
          </cell>
        </row>
        <row r="6053">
          <cell r="C6053" t="str">
            <v>-----------Lãnh đạo Cục (6975)</v>
          </cell>
        </row>
        <row r="6054">
          <cell r="C6054" t="str">
            <v>-----------Văn phòng Cục (6983)</v>
          </cell>
        </row>
        <row r="6055">
          <cell r="C6055" t="str">
            <v>-----------Phòng Tổ chức cán bộ (6982)</v>
          </cell>
        </row>
        <row r="6056">
          <cell r="C6056" t="str">
            <v>-----------Phòng Tuyên truyền và Hỗ trợ người nộp thuế (6980)</v>
          </cell>
        </row>
        <row r="6057">
          <cell r="C6057" t="str">
            <v>-----------Phòng Kê khai và Kế toán thuế (6979)</v>
          </cell>
        </row>
        <row r="6058">
          <cell r="C6058" t="str">
            <v>-----------Phòng Nghiệp vụ - Dự toán - Pháp chế (6978)</v>
          </cell>
        </row>
        <row r="6059">
          <cell r="C6059" t="str">
            <v>-----------Phòng Quản lý nợ và Cưỡng chế nợ thuế (6977)</v>
          </cell>
        </row>
        <row r="6060">
          <cell r="C6060" t="str">
            <v>-----------Phòng Công nghê thông tin (6984)</v>
          </cell>
        </row>
        <row r="6061">
          <cell r="C6061" t="str">
            <v>-----------Phòng Kiểm tra nội bộ (6976)</v>
          </cell>
        </row>
        <row r="6062">
          <cell r="C6062" t="str">
            <v>-----------Phòng Thanh tra - Kiểm tra (12097)</v>
          </cell>
        </row>
        <row r="6063">
          <cell r="C6063" t="str">
            <v>-----------Phòng Tổng hợp và dự toán (150619)</v>
          </cell>
        </row>
        <row r="6064">
          <cell r="C6064" t="str">
            <v>-----------Phòng Thanh tra (150620)</v>
          </cell>
        </row>
        <row r="6065">
          <cell r="C6065" t="str">
            <v>-----------Phòng Hành chính - Quản trị - Tài vụ (150621)</v>
          </cell>
        </row>
        <row r="6066">
          <cell r="C6066" t="str">
            <v>-----------Phòng Kiểm tra thuế (150622)</v>
          </cell>
        </row>
        <row r="6067">
          <cell r="C6067" t="str">
            <v>-----------Phòng Thanh tra thuế (150623)</v>
          </cell>
        </row>
        <row r="6068">
          <cell r="C6068" t="str">
            <v>-----------Phòng Quản lý thuế Thu nhập cá nhân (150624)</v>
          </cell>
        </row>
        <row r="6069">
          <cell r="C6069" t="str">
            <v>-----------Phòng Tổng hợp - Nghiệp vụ - Dự toán (150625)</v>
          </cell>
        </row>
        <row r="6070">
          <cell r="C6070" t="str">
            <v>-----------Phòng Hành chính - Quản trị - Tài vụ -Ấn chỉ (150626)</v>
          </cell>
        </row>
        <row r="6071">
          <cell r="C6071" t="str">
            <v>-----------Phòng Tin học (150627)</v>
          </cell>
        </row>
        <row r="6072">
          <cell r="C6072" t="str">
            <v>-----------Chi cục Thuế khu vực Tuy An - Đồng Xuân (12532)</v>
          </cell>
        </row>
        <row r="6073">
          <cell r="C6073" t="str">
            <v>------------Đội Hành chính- Nhân sự- Tài vụ- Quản trị- Ấn chỉ (150628)</v>
          </cell>
        </row>
        <row r="6074">
          <cell r="C6074" t="str">
            <v>------------Đội Kiểm tra thuế (150629)</v>
          </cell>
        </row>
        <row r="6075">
          <cell r="C6075" t="str">
            <v>------------Đội Kê khai- Kế toán thuế và Tin học (150656)</v>
          </cell>
        </row>
        <row r="6076">
          <cell r="C6076" t="str">
            <v>------------Đội Tuyên truyền và Hỗ trợ người nộp thuế (150657)</v>
          </cell>
        </row>
        <row r="6077">
          <cell r="C6077" t="str">
            <v>------------Đội Quản lý nợ và cưỡng chế thu nợ thuế (150658)</v>
          </cell>
        </row>
        <row r="6078">
          <cell r="C6078" t="str">
            <v>------------Đội Quản lý thu lệ phí trước bạ và thu khác (150659)</v>
          </cell>
        </row>
        <row r="6079">
          <cell r="C6079" t="str">
            <v>------------Đội Thuế Liên xã số (150660)</v>
          </cell>
        </row>
        <row r="6080">
          <cell r="C6080" t="str">
            <v>-----------Chi cục Thuế khu vực Sông Hinh - Sơn Hòa (12531)</v>
          </cell>
        </row>
        <row r="6081">
          <cell r="C6081" t="str">
            <v>------------Đội Hành chính- Nhân sự- Tài vụ- Quản trị- Ấn chỉ (150661)</v>
          </cell>
        </row>
        <row r="6082">
          <cell r="C6082" t="str">
            <v>------------Đội Kiểm tra thuế (150662)</v>
          </cell>
        </row>
        <row r="6083">
          <cell r="C6083" t="str">
            <v>------------Đội Kê khai- Kế toán thuế và Tin học (150663)</v>
          </cell>
        </row>
        <row r="6084">
          <cell r="C6084" t="str">
            <v>------------Đội Tuyên truyền và Hỗ trợ người nộp thuế (150664)</v>
          </cell>
        </row>
        <row r="6085">
          <cell r="C6085" t="str">
            <v>------------Đội Quản lý nợ và cưỡng chế thu nợ thuế (150665)</v>
          </cell>
        </row>
        <row r="6086">
          <cell r="C6086" t="str">
            <v>------------Đội Quản lý thu lệ phí trước bạ và thu khác (150666)</v>
          </cell>
        </row>
        <row r="6087">
          <cell r="C6087" t="str">
            <v>------------Đội Thuế Liên xã số (150667)</v>
          </cell>
        </row>
        <row r="6088">
          <cell r="C6088" t="str">
            <v>-----------Chi cục Thuế Thành phố Tuy Hoà (2469)</v>
          </cell>
        </row>
        <row r="6089">
          <cell r="C6089" t="str">
            <v>------------Đội thuế liên Phường: Phường 1- Phường 3- Bình Ngọc (6886)</v>
          </cell>
        </row>
        <row r="6090">
          <cell r="C6090" t="str">
            <v>------------Đội thuế liên Phường: Phường 2- Phường 8 (6887)</v>
          </cell>
        </row>
        <row r="6091">
          <cell r="C6091" t="str">
            <v>------------Đội thuế liên Phường: Phường 4- Phường 6 (6888)</v>
          </cell>
        </row>
        <row r="6092">
          <cell r="C6092" t="str">
            <v>------------Đội thuế liên Phường: Phường 5- Phường 7 (6889)</v>
          </cell>
        </row>
        <row r="6093">
          <cell r="C6093" t="str">
            <v>------------Đội thuế liên Phường: Phường 9-Bình Kiến-Hoà Kiến-An Phú (6890)</v>
          </cell>
        </row>
        <row r="6094">
          <cell r="C6094" t="str">
            <v>------------Đội thuế Chợ Tuy Hoà (6891)</v>
          </cell>
        </row>
        <row r="6095">
          <cell r="C6095" t="str">
            <v>------------Đội thuế liên Phường: Phú Lâm- Phú Thạnh- Phú Đông. (6892)</v>
          </cell>
        </row>
        <row r="6096">
          <cell r="C6096" t="str">
            <v>------------Đội quản lý thu lệ phí trước bạ và thu khác (6893)</v>
          </cell>
        </row>
        <row r="6097">
          <cell r="C6097" t="str">
            <v>------------Đội Kiểm tra thuế số 1 (6894)</v>
          </cell>
        </row>
        <row r="6098">
          <cell r="C6098" t="str">
            <v>------------Đội Kê khai- Kế toán Thuế và Tin học (6895)</v>
          </cell>
        </row>
        <row r="6099">
          <cell r="C6099" t="str">
            <v>------------Đội Tuyên truyền và Hỗ trợ người nộp thuế (6896)</v>
          </cell>
        </row>
        <row r="6100">
          <cell r="C6100" t="str">
            <v>------------Đội Hành chính- Nhân sự- Tài vụ- Quản trị- Ấn chỉ (6897)</v>
          </cell>
        </row>
        <row r="6101">
          <cell r="C6101" t="str">
            <v>------------Đội Kiểm tra nội bộ. (6898)</v>
          </cell>
        </row>
        <row r="6102">
          <cell r="C6102" t="str">
            <v>------------Đội Quản lý nợ và Cưỡng chế nợ thuế (6899)</v>
          </cell>
        </row>
        <row r="6103">
          <cell r="C6103" t="str">
            <v>------------Đội Kiểm tra thuế số 2 (6900)</v>
          </cell>
        </row>
        <row r="6104">
          <cell r="C6104" t="str">
            <v>-----------Chi cục Thuế Thị xã Sông Cầu (2472)</v>
          </cell>
        </row>
        <row r="6105">
          <cell r="C6105" t="str">
            <v>------------Đội Kiểm tra thuế (6910)</v>
          </cell>
        </row>
        <row r="6106">
          <cell r="C6106" t="str">
            <v>------------Đội Truyên truyền và Hổ trợ người nộp thuế (6911)</v>
          </cell>
        </row>
        <row r="6107">
          <cell r="C6107" t="str">
            <v>------------Đội Hành chính-Nhân sự-Tài vụ-Quản trị-Ấn chỉ (6912)</v>
          </cell>
        </row>
        <row r="6108">
          <cell r="C6108" t="str">
            <v>------------Đội Quản lý thu Lệ phí trước bạ và thu khác (6913)</v>
          </cell>
        </row>
        <row r="6109">
          <cell r="C6109" t="str">
            <v>------------Đội thuế Liên xã Số 2 (6914)</v>
          </cell>
        </row>
        <row r="6110">
          <cell r="C6110" t="str">
            <v>------------Đội thuế Liên xã, phường số 1 (6915)</v>
          </cell>
        </row>
        <row r="6111">
          <cell r="C6111" t="str">
            <v>------------Đội Quản lý thu nợ và Cưỡng chế nợ thuế (6916)</v>
          </cell>
        </row>
        <row r="6112">
          <cell r="C6112" t="str">
            <v>-----------Chi cục Thuế Huyện Tây Hoà (2471)</v>
          </cell>
        </row>
        <row r="6113">
          <cell r="C6113" t="str">
            <v>------------Đội Hành chính- Nhân sự- Tài vụ- Quản trị- Ấn chỉ (6937)</v>
          </cell>
        </row>
        <row r="6114">
          <cell r="C6114" t="str">
            <v>------------Đội Kiểm tra thuế (6938)</v>
          </cell>
        </row>
        <row r="6115">
          <cell r="C6115" t="str">
            <v>------------Đội Kê khai- Kế toán thuế và Tin học (6939)</v>
          </cell>
        </row>
        <row r="6116">
          <cell r="C6116" t="str">
            <v>------------Đội Tuyên truyền và Hỗ trợ người nộp thuế (6940)</v>
          </cell>
        </row>
        <row r="6117">
          <cell r="C6117" t="str">
            <v>------------Đội Quản lý nợ và cưỡng chế thu nợ thuế (6941)</v>
          </cell>
        </row>
        <row r="6118">
          <cell r="C6118" t="str">
            <v>------------Đội Quản lý thu lệ phí trước bạ và thu khác (6942)</v>
          </cell>
        </row>
        <row r="6119">
          <cell r="C6119" t="str">
            <v>------------Đội Thuế Liên xã số 1 (6943)</v>
          </cell>
        </row>
        <row r="6120">
          <cell r="C6120" t="str">
            <v>------------Đội Thuế Liên xã số 2 (6944)</v>
          </cell>
        </row>
        <row r="6121">
          <cell r="C6121" t="str">
            <v>------------Đội Thuế Liên xã số 3 (6945)</v>
          </cell>
        </row>
        <row r="6122">
          <cell r="C6122" t="str">
            <v>------------Đội Thuế số 1 (6946)</v>
          </cell>
        </row>
        <row r="6123">
          <cell r="C6123" t="str">
            <v>------------Đội thuế số 2 (6947)</v>
          </cell>
        </row>
        <row r="6124">
          <cell r="C6124" t="str">
            <v>-----------Chi Cục Thuế Huyện Phú Hoà (2468)</v>
          </cell>
        </row>
        <row r="6125">
          <cell r="C6125" t="str">
            <v>------------Đội Hành chính- Nhân sự- Tài vụ- Quản trị- Ấn chỉ (6957)</v>
          </cell>
        </row>
        <row r="6126">
          <cell r="C6126" t="str">
            <v>------------Đội Thuế Số 1 (6958)</v>
          </cell>
        </row>
        <row r="6127">
          <cell r="C6127" t="str">
            <v>------------Đội Thuế Số 2 (6959)</v>
          </cell>
        </row>
        <row r="6128">
          <cell r="C6128" t="str">
            <v>------------Đội Tuyên truyền và Hỗ trợ người nộp thuế (6960)</v>
          </cell>
        </row>
        <row r="6129">
          <cell r="C6129" t="str">
            <v>------------Đội Quản lý thu lệ phí trước bạ và thu khác (6961)</v>
          </cell>
        </row>
        <row r="6130">
          <cell r="C6130" t="str">
            <v>------------Đội Kê khai- Kế toán Thuế và Tin học (6962)</v>
          </cell>
        </row>
        <row r="6131">
          <cell r="C6131" t="str">
            <v>------------Đội Kiểm tra Thuế (6963)</v>
          </cell>
        </row>
        <row r="6132">
          <cell r="C6132" t="str">
            <v>-----------Chi cục Thuế Huyện Đông Hoà (2470)</v>
          </cell>
        </row>
        <row r="6133">
          <cell r="C6133" t="str">
            <v>------------Đội Hành chính- Nhân sự- Tài vụ- Quản trị- Ấn chỉ (6966)</v>
          </cell>
        </row>
        <row r="6134">
          <cell r="C6134" t="str">
            <v>------------Đội Kiểm tra thuế (6967)</v>
          </cell>
        </row>
        <row r="6135">
          <cell r="C6135" t="str">
            <v>------------Đội Kê khai-Kế toán thuế và Tin học (6968)</v>
          </cell>
        </row>
        <row r="6136">
          <cell r="C6136" t="str">
            <v>------------Đội Tuyên truyền và Hỗ trợ người nộp thuế (6969)</v>
          </cell>
        </row>
        <row r="6137">
          <cell r="C6137" t="str">
            <v>------------Đội quản lý nợ và cưỡng chế thu nợ thuế (6970)</v>
          </cell>
        </row>
        <row r="6138">
          <cell r="C6138" t="str">
            <v>------------Đội Thuế Liên xã số 1 (6971)</v>
          </cell>
        </row>
        <row r="6139">
          <cell r="C6139" t="str">
            <v>------------Đội Thuế Liên xã số 2 (6972)</v>
          </cell>
        </row>
        <row r="6140">
          <cell r="C6140" t="str">
            <v>------------Đội Thuế Liên xã số 3 (6973)</v>
          </cell>
        </row>
        <row r="6141">
          <cell r="C6141" t="str">
            <v>------------Đội Quản lý thu lệ phí trước bạ và thu khác (6974)</v>
          </cell>
        </row>
        <row r="6142">
          <cell r="C6142" t="str">
            <v>-----------Chi cục Thuế Huyện Đồng Xuân (2464)</v>
          </cell>
        </row>
        <row r="6143">
          <cell r="C6143" t="str">
            <v>------------Đội Tuyên truyền - Hỗ trợ người nộp thuế (6902)</v>
          </cell>
        </row>
        <row r="6144">
          <cell r="C6144" t="str">
            <v>------------Đội Hành chính-Nhân sự-Tài vụ-Quản trị-Ấn chỉ (6903)</v>
          </cell>
        </row>
        <row r="6145">
          <cell r="C6145" t="str">
            <v>------------Đội Kê khai- Kế toán thuế và Tin học (6904)</v>
          </cell>
        </row>
        <row r="6146">
          <cell r="C6146" t="str">
            <v>------------Đội Kiểm tra thuế (6905)</v>
          </cell>
        </row>
        <row r="6147">
          <cell r="C6147" t="str">
            <v>------------Đội thuế Liên xã số 2 (6906)</v>
          </cell>
        </row>
        <row r="6148">
          <cell r="C6148" t="str">
            <v>------------Đội Thuế Liên xã số 1 (6907)</v>
          </cell>
        </row>
        <row r="6149">
          <cell r="C6149" t="str">
            <v>------------Đội Quản lý nợ và Cưỡng chế nợ thuế (6908)</v>
          </cell>
        </row>
        <row r="6150">
          <cell r="C6150" t="str">
            <v>-----------Chi cục Thuế Huyện Tuy An (2465)</v>
          </cell>
        </row>
        <row r="6151">
          <cell r="C6151" t="str">
            <v>------------Đội Tuyên truyền và Hỗ trợ người nộp thuế (6918)</v>
          </cell>
        </row>
        <row r="6152">
          <cell r="C6152" t="str">
            <v>------------Đội Quản lý thu lệ phí trước bạ và Thu khác (6919)</v>
          </cell>
        </row>
        <row r="6153">
          <cell r="C6153" t="str">
            <v>------------Đội Quản lý nợ và Cưỡng chế nợ thuế (6920)</v>
          </cell>
        </row>
        <row r="6154">
          <cell r="C6154" t="str">
            <v>------------Đội Hành chính - Nhân sự - Tài vụ - Quản trị- Ấn chỉ (6921)</v>
          </cell>
        </row>
        <row r="6155">
          <cell r="C6155" t="str">
            <v>------------Đội Kê khai- Kế toán thuế và Tin học (6922)</v>
          </cell>
        </row>
        <row r="6156">
          <cell r="C6156" t="str">
            <v>------------Đội Thuế Liên xã số 1 (6923)</v>
          </cell>
        </row>
        <row r="6157">
          <cell r="C6157" t="str">
            <v>------------Đội Thuế Liên xã số 2 (6924)</v>
          </cell>
        </row>
        <row r="6158">
          <cell r="C6158" t="str">
            <v>------------Đội Thuế Liên xã số 3 (6925)</v>
          </cell>
        </row>
        <row r="6159">
          <cell r="C6159" t="str">
            <v>------------Đội kiểm tra thuế (6926)</v>
          </cell>
        </row>
        <row r="6160">
          <cell r="C6160" t="str">
            <v>-----------Chi cục Thuế Huyện Sơn Hoà (2466)</v>
          </cell>
        </row>
        <row r="6161">
          <cell r="C6161" t="str">
            <v>------------Đội Hành chính-Nhân sự-Tài vụ-Quản trị-Ấn chỉ (6928)</v>
          </cell>
        </row>
        <row r="6162">
          <cell r="C6162" t="str">
            <v>------------Đội Kiểm tra thuế (6929)</v>
          </cell>
        </row>
        <row r="6163">
          <cell r="C6163" t="str">
            <v>------------Đội Tuyên truyền và Hỗ trợ người nộp thuế (6930)</v>
          </cell>
        </row>
        <row r="6164">
          <cell r="C6164" t="str">
            <v>------------Đội Quản lý nợ và Cưỡng chế thu nợ thuế (6931)</v>
          </cell>
        </row>
        <row r="6165">
          <cell r="C6165" t="str">
            <v>------------Đội Thuế Liên xã số 1 (6932)</v>
          </cell>
        </row>
        <row r="6166">
          <cell r="C6166" t="str">
            <v>------------Đội Thuế Liên xã số 2 (6933)</v>
          </cell>
        </row>
        <row r="6167">
          <cell r="C6167" t="str">
            <v>------------Đội Thuế Liên xã số 3 (6934)</v>
          </cell>
        </row>
        <row r="6168">
          <cell r="C6168" t="str">
            <v>------------Đội thuế Liên xã (6935)</v>
          </cell>
        </row>
        <row r="6169">
          <cell r="C6169" t="str">
            <v>-----------Chi cục Thuế Huyện Sông Hinh (2467)</v>
          </cell>
        </row>
        <row r="6170">
          <cell r="C6170" t="str">
            <v>------------Đội Hành chính-Nhân sự-Tài vụ-Quản trị-Ấn chỉ (6949)</v>
          </cell>
        </row>
        <row r="6171">
          <cell r="C6171" t="str">
            <v>------------Đội Tuyên truyền và Hỗ trợ người nộp thuế (6950)</v>
          </cell>
        </row>
        <row r="6172">
          <cell r="C6172" t="str">
            <v>------------Đội Kiểm tra thuế (6951)</v>
          </cell>
        </row>
        <row r="6173">
          <cell r="C6173" t="str">
            <v>------------Đội Kê khai- Kế toán thuế và Tin học (6952)</v>
          </cell>
        </row>
        <row r="6174">
          <cell r="C6174" t="str">
            <v>------------Đội Thuế Liên xã số 1 (6953)</v>
          </cell>
        </row>
        <row r="6175">
          <cell r="C6175" t="str">
            <v>------------Đội Thuế Liên xã số 2 (6954)</v>
          </cell>
        </row>
        <row r="6176">
          <cell r="C6176" t="str">
            <v>------------Đội Thuế Liên xã (6955)</v>
          </cell>
        </row>
        <row r="6177">
          <cell r="C6177" t="str">
            <v>---------Cục Thuế Tỉnh Khánh Hoà (2473)</v>
          </cell>
        </row>
        <row r="6178">
          <cell r="C6178" t="str">
            <v>-----------Lãnh đạo Cục (7118)</v>
          </cell>
        </row>
        <row r="6179">
          <cell r="C6179" t="str">
            <v>-----------Văn phòng Cục (7077)</v>
          </cell>
        </row>
        <row r="6180">
          <cell r="C6180" t="str">
            <v>-----------Phòng Tổ chức cán bộ (7078)</v>
          </cell>
        </row>
        <row r="6181">
          <cell r="C6181" t="str">
            <v>-----------Phòng Quản lý nợ và Cưỡng chế nợ thuế (7085)</v>
          </cell>
        </row>
        <row r="6182">
          <cell r="C6182" t="str">
            <v>-----------Phòng Kê khai và Kế toán thuế (7087)</v>
          </cell>
        </row>
        <row r="6183">
          <cell r="C6183" t="str">
            <v>-----------Phòng Tuyên truyền và Hỗ trợ người nộp thuế (7089)</v>
          </cell>
        </row>
        <row r="6184">
          <cell r="C6184" t="str">
            <v>-----------Phòng Công nghệ Thông tin (12098)</v>
          </cell>
        </row>
        <row r="6185">
          <cell r="C6185" t="str">
            <v>-----------Phòng Nghiệp vụ - Dự toán - Pháp chế (12099)</v>
          </cell>
        </row>
        <row r="6186">
          <cell r="C6186" t="str">
            <v>-----------Phòng Quản lý Hộ kinh doanh, cá nhân và thu khác (12100)</v>
          </cell>
        </row>
        <row r="6187">
          <cell r="C6187" t="str">
            <v>-----------Phòng Kiểm tra nội bộ (7082)</v>
          </cell>
        </row>
        <row r="6188">
          <cell r="C6188" t="str">
            <v>-----------Phòng Thanh tra - Kiểm tra số 1 (12101)</v>
          </cell>
        </row>
        <row r="6189">
          <cell r="C6189" t="str">
            <v>-----------Phòng Thanh tra - Kiểm tra số 2 (12102)</v>
          </cell>
        </row>
        <row r="6190">
          <cell r="C6190" t="str">
            <v>-----------Phòng Thanh tra - Kiểm tra số 3 (12103)</v>
          </cell>
        </row>
        <row r="6191">
          <cell r="C6191" t="str">
            <v>-----------Phòng Thanh tra - Kiểm tra số 4 (12104)</v>
          </cell>
        </row>
        <row r="6192">
          <cell r="C6192" t="str">
            <v>-----------Phòng Kiểm tra thuế số 1 (7079)</v>
          </cell>
        </row>
        <row r="6193">
          <cell r="C6193" t="str">
            <v>-----------Phòng Kiểm tra thuế số 2 (7080)</v>
          </cell>
        </row>
        <row r="6194">
          <cell r="C6194" t="str">
            <v>-----------Phòng Kiểm tra thuế số 3 (7081)</v>
          </cell>
        </row>
        <row r="6195">
          <cell r="C6195" t="str">
            <v>-----------Phòng Thanh tra thuế (7083)</v>
          </cell>
        </row>
        <row r="6196">
          <cell r="C6196" t="str">
            <v>-----------Phòng Tổng hợp - Nghiệp vụ - Dự toán (7084)</v>
          </cell>
        </row>
        <row r="6197">
          <cell r="C6197" t="str">
            <v>-----------Phòng Quản lý thuế Thu nhập cá nhân (7086)</v>
          </cell>
        </row>
        <row r="6198">
          <cell r="C6198" t="str">
            <v>-----------Phòng Tin học (7088)</v>
          </cell>
        </row>
        <row r="6199">
          <cell r="C6199" t="str">
            <v>-----------Phòng Hành chính - Quản trị - Tài vụ - Ấn chỉ (7090)</v>
          </cell>
        </row>
        <row r="6200">
          <cell r="C6200" t="str">
            <v>-----------Phòng Quản lý các khoản thu từ đất (7091)</v>
          </cell>
        </row>
        <row r="6201">
          <cell r="C6201" t="str">
            <v>-----------Phòng Thuế trước bạ và thu khác (150378)</v>
          </cell>
        </row>
        <row r="6202">
          <cell r="C6202" t="str">
            <v>-----------Phòng Nghiệp vụ thuế (150379)</v>
          </cell>
        </row>
        <row r="6203">
          <cell r="C6203" t="str">
            <v>-----------Phòng Tổng hợp dự toán (150380)</v>
          </cell>
        </row>
        <row r="6204">
          <cell r="C6204" t="str">
            <v>-----------Phòng Quản lý ấn chỉ (150381)</v>
          </cell>
        </row>
        <row r="6205">
          <cell r="C6205" t="str">
            <v>-----------Phòng tin học và xử lý dữ liệu về thuế (150382)</v>
          </cell>
        </row>
        <row r="6206">
          <cell r="C6206" t="str">
            <v>-----------Phòng Quản lý doanh nghiệp (150383)</v>
          </cell>
        </row>
        <row r="6207">
          <cell r="C6207" t="str">
            <v>-----------Chi cục Thuế khu vực Tây Khánh Hòa (12467)</v>
          </cell>
        </row>
        <row r="6208">
          <cell r="C6208" t="str">
            <v>------------Đội Hành chính - Nhân sự - Tài vụ - Ấn chỉ (150384)</v>
          </cell>
        </row>
        <row r="6209">
          <cell r="C6209" t="str">
            <v>------------Đội Kê khai - Kế toán thuế và Tin học (150459)</v>
          </cell>
        </row>
        <row r="6210">
          <cell r="C6210" t="str">
            <v>------------Đội Quản lý nợ và Cưỡng chế nợ thuế (150460)</v>
          </cell>
        </row>
        <row r="6211">
          <cell r="C6211" t="str">
            <v>------------Đội Kiểm tra thuế (150461)</v>
          </cell>
        </row>
        <row r="6212">
          <cell r="C6212" t="str">
            <v>------------Đội Tuyên truyền - Hỗ trợ người nộp thuế và Tổng hơp - Nghiệp vụ - Dự toán (150462)</v>
          </cell>
        </row>
        <row r="6213">
          <cell r="C6213" t="str">
            <v>------------Đội Trước bạ và thu khác (150463)</v>
          </cell>
        </row>
        <row r="6214">
          <cell r="C6214" t="str">
            <v>------------Đội thuế liên phường xã (150464)</v>
          </cell>
        </row>
        <row r="6215">
          <cell r="C6215" t="str">
            <v>-----------Chi cục Thuế khu vực Nam Khánh Hòa (12468)</v>
          </cell>
        </row>
        <row r="6216">
          <cell r="C6216" t="str">
            <v>------------Đội Hành chính - Nhân sự - Tài vụ - Ấn chỉ (150465)</v>
          </cell>
        </row>
        <row r="6217">
          <cell r="C6217" t="str">
            <v>------------Đội Kê khai - Kế toán thuế và Tin học (150466)</v>
          </cell>
        </row>
        <row r="6218">
          <cell r="C6218" t="str">
            <v>------------Đội Quản lý nợ và Cưỡng chế nợ thuế (150467)</v>
          </cell>
        </row>
        <row r="6219">
          <cell r="C6219" t="str">
            <v>------------Đội Kiểm tra thuế (150468)</v>
          </cell>
        </row>
        <row r="6220">
          <cell r="C6220" t="str">
            <v>------------Đội Tuyên truyền - Hỗ trợ người nộp thuế và Tổng hơp - Nghiệp vụ - Dự toán (150469)</v>
          </cell>
        </row>
        <row r="6221">
          <cell r="C6221" t="str">
            <v>------------Đội Trước bạ và thu khác (150470)</v>
          </cell>
        </row>
        <row r="6222">
          <cell r="C6222" t="str">
            <v>------------Đội thuế liên phường xã (150471)</v>
          </cell>
        </row>
        <row r="6223">
          <cell r="C6223" t="str">
            <v>-----------Chi cục Thuế khu vực Bắc Khánh Hòa (12469)</v>
          </cell>
        </row>
        <row r="6224">
          <cell r="C6224" t="str">
            <v>------------Đội Hành chính - Nhân sự - Tài vụ - Ấn chỉ (150415)</v>
          </cell>
        </row>
        <row r="6225">
          <cell r="C6225" t="str">
            <v>------------Đội Kê khai - Kế toán thuế và Tin học (150416)</v>
          </cell>
        </row>
        <row r="6226">
          <cell r="C6226" t="str">
            <v>------------Đội Quản lý nợ và Cưỡng chế nợ thuế (150417)</v>
          </cell>
        </row>
        <row r="6227">
          <cell r="C6227" t="str">
            <v>------------Đội Kiểm tra thuế (150418)</v>
          </cell>
        </row>
        <row r="6228">
          <cell r="C6228" t="str">
            <v>------------Đội Tuyên truyền - Hỗ trợ người nộp thuế và Tổng hơp - Nghiệp vụ - Dự toán (150419)</v>
          </cell>
        </row>
        <row r="6229">
          <cell r="C6229" t="str">
            <v>------------Đội Trước bạ và thu khác (150420)</v>
          </cell>
        </row>
        <row r="6230">
          <cell r="C6230" t="str">
            <v>------------Đội thuế liên phường xã (150421)</v>
          </cell>
        </row>
        <row r="6231">
          <cell r="C6231" t="str">
            <v>-----------Chi cục Thuế thành phố Nha Trang (2474)</v>
          </cell>
        </row>
        <row r="6232">
          <cell r="C6232" t="str">
            <v>------------Đội Hành chính - Nhân sự - Tài vụ (6987)</v>
          </cell>
        </row>
        <row r="6233">
          <cell r="C6233" t="str">
            <v>------------Đội Quản lý Ấn chỉ (6988)</v>
          </cell>
        </row>
        <row r="6234">
          <cell r="C6234" t="str">
            <v>------------Đội Kê khai - Kế toán thuế (6989)</v>
          </cell>
        </row>
        <row r="6235">
          <cell r="C6235" t="str">
            <v>------------Đội Quản lý nợ và Cưỡng chế nợ thuế (6990)</v>
          </cell>
        </row>
        <row r="6236">
          <cell r="C6236" t="str">
            <v>------------Đội Tổng hợp - Nghiệp vụ - Dự toán (6991)</v>
          </cell>
        </row>
        <row r="6237">
          <cell r="C6237" t="str">
            <v>------------Đội kiểm tra thuế số 1 (6992)</v>
          </cell>
        </row>
        <row r="6238">
          <cell r="C6238" t="str">
            <v>------------Đội kiểm tra thuế số 2 (6993)</v>
          </cell>
        </row>
        <row r="6239">
          <cell r="C6239" t="str">
            <v>------------Đội Kiểm tra thuế số 3 (6994)</v>
          </cell>
        </row>
        <row r="6240">
          <cell r="C6240" t="str">
            <v>------------Đội Kiểm tra nội bộ (6995)</v>
          </cell>
        </row>
        <row r="6241">
          <cell r="C6241" t="str">
            <v>------------Đội Tuyên truyền - Hỗ trợ người nộp thuế (6996)</v>
          </cell>
        </row>
        <row r="6242">
          <cell r="C6242" t="str">
            <v>------------Đội Trước bạ và thu khác (6997)</v>
          </cell>
        </row>
        <row r="6243">
          <cell r="C6243" t="str">
            <v>------------Đội Quản lý thuế Thu nhập cá nhân (6998)</v>
          </cell>
        </row>
        <row r="6244">
          <cell r="C6244" t="str">
            <v>------------Đội Tin học (6999)</v>
          </cell>
        </row>
        <row r="6245">
          <cell r="C6245" t="str">
            <v>------------Đội thuế phường Lộc Thọ (7000)</v>
          </cell>
        </row>
        <row r="6246">
          <cell r="C6246" t="str">
            <v>------------Đội thuế phường Vạn Thạnh - Chợ Đầm (7001)</v>
          </cell>
        </row>
        <row r="6247">
          <cell r="C6247" t="str">
            <v>------------Đội thuế liên phường Phước Tiến - Tân Lập - Chợ Xóm Mới (7002)</v>
          </cell>
        </row>
        <row r="6248">
          <cell r="C6248" t="str">
            <v>------------Đội thuế liên phường Vạn Thắng - Phương Sài (7003)</v>
          </cell>
        </row>
        <row r="6249">
          <cell r="C6249" t="str">
            <v>------------Đội thuế liên phường Phước Tân - Phước Hải - Phước Hòa (7004)</v>
          </cell>
        </row>
        <row r="6250">
          <cell r="C6250" t="str">
            <v>------------Đội thuế liên phường Xương Huân - Vĩnh Thọ (7005)</v>
          </cell>
        </row>
        <row r="6251">
          <cell r="C6251" t="str">
            <v>------------Đội thuế liên phường xã Phương Sơn - Ngọc Hiệp (7006)</v>
          </cell>
        </row>
        <row r="6252">
          <cell r="C6252" t="str">
            <v>------------Đội thuế liên phường Vĩnh Hải - Vĩnh Phước (7007)</v>
          </cell>
        </row>
        <row r="6253">
          <cell r="C6253" t="str">
            <v>------------Đội thuế liên phường Vĩnh Hòa - Vĩnh Lương (7008)</v>
          </cell>
        </row>
        <row r="6254">
          <cell r="C6254" t="str">
            <v>------------Đội thuế liên xã Vĩnh Trung - Vĩnh Thái - Vĩnh Hiệp (7009)</v>
          </cell>
        </row>
        <row r="6255">
          <cell r="C6255" t="str">
            <v>------------Đội thuế liên xã Vĩnh Thạnh - Vĩnh Ngọc - Vĩnh Phương (7010)</v>
          </cell>
        </row>
        <row r="6256">
          <cell r="C6256" t="str">
            <v>------------Đội thuế liên phường Vĩnh Nguyên - Vĩnh Trường (7011)</v>
          </cell>
        </row>
        <row r="6257">
          <cell r="C6257" t="str">
            <v>------------Đội thuế liên phường xã Phước Long - Phước Đồng (7012)</v>
          </cell>
        </row>
        <row r="6258">
          <cell r="C6258" t="str">
            <v>------------Lãnh đạo Chi cục Thuế TP. Nha Trang (7013)</v>
          </cell>
        </row>
        <row r="6259">
          <cell r="C6259" t="str">
            <v>------------Đội Kê khai - Kế toán thuế và Tin học (7014)</v>
          </cell>
        </row>
        <row r="6260">
          <cell r="C6260" t="str">
            <v>------------Đội thuê liên phường Lộc Thọ - Tân Lập - Chợ Xóm Mới (7015)</v>
          </cell>
        </row>
        <row r="6261">
          <cell r="C6261" t="str">
            <v>------------Đội thuế liên phường Vạn Thắng - Vạn Thạnh - Chợ Đầm - Xương Huân (7016)</v>
          </cell>
        </row>
        <row r="6262">
          <cell r="C6262" t="str">
            <v>------------Đội thuế liên phường Phước Hòa - Phước Hải - Phước Tân - Phước Tiến (7017)</v>
          </cell>
        </row>
        <row r="6263">
          <cell r="C6263" t="str">
            <v>------------Đội thuế liên phường xã Vĩnh Thọ - Vĩnh Phước - Vĩnh Hải - Vĩnh Hòa - Vĩnh Lương (7018)</v>
          </cell>
        </row>
        <row r="6264">
          <cell r="C6264" t="str">
            <v>------------Đội thuế liên phường xã Phương Sài - Phương Sơn - Ngọc Hiệp - Vĩnh Hiệp (7019)</v>
          </cell>
        </row>
        <row r="6265">
          <cell r="C6265" t="str">
            <v>------------Đội thuế liên xã Vĩnh Thạnh - Vĩnh Ngọc - Vĩnh Phương - Vĩnh Trung - Vĩnh Thái (7020)</v>
          </cell>
        </row>
        <row r="6266">
          <cell r="C6266" t="str">
            <v>------------Đội thuế liên phường xã Vĩnh Nguyên - Vĩnh Trường - Phước Long - Phước Đồng (7021)</v>
          </cell>
        </row>
        <row r="6267">
          <cell r="C6267" t="str">
            <v>-----------Chi cục Thuế huyện Vạn Ninh (2475)</v>
          </cell>
        </row>
        <row r="6268">
          <cell r="C6268" t="str">
            <v>------------Đội Hành chính - Nhân sự - Tài vụ - Ấn chỉ (7023)</v>
          </cell>
        </row>
        <row r="6269">
          <cell r="C6269" t="str">
            <v>------------Đội Kê khai - Kế toán thuế và Tin học (7024)</v>
          </cell>
        </row>
        <row r="6270">
          <cell r="C6270" t="str">
            <v>------------Đội Quản lý nợ và Cưỡng chế nợ thuế (7025)</v>
          </cell>
        </row>
        <row r="6271">
          <cell r="C6271" t="str">
            <v>------------Đội Tổng hợp - Nghiệp vụ - Dự toán (7026)</v>
          </cell>
        </row>
        <row r="6272">
          <cell r="C6272" t="str">
            <v>------------Đội Kiểm tra thuế (7027)</v>
          </cell>
        </row>
        <row r="6273">
          <cell r="C6273" t="str">
            <v>------------Đội Tuyên truyền - Hỗ trợ người nộp thuế (7028)</v>
          </cell>
        </row>
        <row r="6274">
          <cell r="C6274" t="str">
            <v>------------Đội Trước bạ và thu khác (7029)</v>
          </cell>
        </row>
        <row r="6275">
          <cell r="C6275" t="str">
            <v>------------Đội thuế liên xã khu vực phía Bắc (7030)</v>
          </cell>
        </row>
        <row r="6276">
          <cell r="C6276" t="str">
            <v>------------Đội thuế Thị trấn Vạn Giã (7031)</v>
          </cell>
        </row>
        <row r="6277">
          <cell r="C6277" t="str">
            <v>------------Đội thuế liên xã khu vực phía Nam (7032)</v>
          </cell>
        </row>
        <row r="6278">
          <cell r="C6278" t="str">
            <v>------------Lãnh đạo Chi cục Thuế huyện Vạn Ninh (7033)</v>
          </cell>
        </row>
        <row r="6279">
          <cell r="C6279" t="str">
            <v>-----------Chi cục Thuế thị xã Ninh Hòa (2481)</v>
          </cell>
        </row>
        <row r="6280">
          <cell r="C6280" t="str">
            <v>------------Đội Hành chính - Nhân sự - Tài vụ - Ấn chỉ (7035)</v>
          </cell>
        </row>
        <row r="6281">
          <cell r="C6281" t="str">
            <v>------------Đội Kê khai - Kế toán thuế và Tin học (7036)</v>
          </cell>
        </row>
        <row r="6282">
          <cell r="C6282" t="str">
            <v>------------Đội Quản lý nợ và Cưỡng chế nợ thuế (7037)</v>
          </cell>
        </row>
        <row r="6283">
          <cell r="C6283" t="str">
            <v>------------Đội Tổng hợp - Nghiệp vụ - Dự toán (7038)</v>
          </cell>
        </row>
        <row r="6284">
          <cell r="C6284" t="str">
            <v>------------Đội Kiểm tra thuế số 1 (7039)</v>
          </cell>
        </row>
        <row r="6285">
          <cell r="C6285" t="str">
            <v>------------Đội Kiểm tra thuế số 2 (7040)</v>
          </cell>
        </row>
        <row r="6286">
          <cell r="C6286" t="str">
            <v>------------Đội Tuyên truyền - Hỗ trợ người nộp thuế (7041)</v>
          </cell>
        </row>
        <row r="6287">
          <cell r="C6287" t="str">
            <v>------------Đội Trước bạ và thu khác (7042)</v>
          </cell>
        </row>
        <row r="6288">
          <cell r="C6288" t="str">
            <v>------------Đội Quản lý thuế Thu nhập cá nhân (7043)</v>
          </cell>
        </row>
        <row r="6289">
          <cell r="C6289" t="str">
            <v>------------Đội thuế phường Ninh Hiệp (7044)</v>
          </cell>
        </row>
        <row r="6290">
          <cell r="C6290" t="str">
            <v>------------Đội thuế liên xã Ninh Xuân - Ninh Sim - Ninh Tây (7045)</v>
          </cell>
        </row>
        <row r="6291">
          <cell r="C6291" t="str">
            <v>------------Đội Thuế liên xã Ninh Phụng - Ninh Đông - Ninh Trung - Ninh Thân - Ninh Thượng (7046)</v>
          </cell>
        </row>
        <row r="6292">
          <cell r="C6292" t="str">
            <v>------------Đội thuế liên phường xã Ninh Giang - Ninh Hà - Ninh Đa - Ninh Phú (7047)</v>
          </cell>
        </row>
        <row r="6293">
          <cell r="C6293" t="str">
            <v>------------Đội thuế liên phường xã Ninh Diêm - Ninh Hải - Ninh Thủy - Ninh Phước - Ninh Vân (7048)</v>
          </cell>
        </row>
        <row r="6294">
          <cell r="C6294" t="str">
            <v>------------Đội thuế liên xã Ninh An - Ninh Sơn - Ninh Thọ (7049)</v>
          </cell>
        </row>
        <row r="6295">
          <cell r="C6295" t="str">
            <v>------------Đội thuế liên xã Ninh Bình - Ninh Quang - Ninh Hưng - Ninh Ích - Ninh Lộc- Ninh Tân (7050)</v>
          </cell>
        </row>
        <row r="6296">
          <cell r="C6296" t="str">
            <v>-----------Chi cục Thuế huyện Diên Khánh (2477)</v>
          </cell>
        </row>
        <row r="6297">
          <cell r="C6297" t="str">
            <v>------------Đội Hành chính - Nhân sự - Tài vụ - Ấn chỉ (7052)</v>
          </cell>
        </row>
        <row r="6298">
          <cell r="C6298" t="str">
            <v>------------Đội Kê khai - Kế toán thuế và Tin học (7053)</v>
          </cell>
        </row>
        <row r="6299">
          <cell r="C6299" t="str">
            <v>------------Đội Quản lý nợ và Cưỡng chế nợ thuế (7054)</v>
          </cell>
        </row>
        <row r="6300">
          <cell r="C6300" t="str">
            <v>------------Đội Kiểm tra thuế (7055)</v>
          </cell>
        </row>
        <row r="6301">
          <cell r="C6301" t="str">
            <v>------------Đội Tuyên truyền - Hỗ trợ người nộp thuế và Tổng hơp - Nghiệp vụ - Dự toán (7056)</v>
          </cell>
        </row>
        <row r="6302">
          <cell r="C6302" t="str">
            <v>------------Đội Trước bạ và thu khác (7057)</v>
          </cell>
        </row>
        <row r="6303">
          <cell r="C6303" t="str">
            <v>------------Đội thuế Thị trấn - Chợ Thành (7058)</v>
          </cell>
        </row>
        <row r="6304">
          <cell r="C6304" t="str">
            <v>------------Đội thuế liên xã khu vực phía Bắc (7059)</v>
          </cell>
        </row>
        <row r="6305">
          <cell r="C6305" t="str">
            <v>------------Đội thuế liên xã khu vực phía Tây (7060)</v>
          </cell>
        </row>
        <row r="6306">
          <cell r="C6306" t="str">
            <v>------------Đội thuế liên xã Diên An - Diên Toàn - Diên Thạnh - Suối Hiệp (7061)</v>
          </cell>
        </row>
        <row r="6307">
          <cell r="C6307" t="str">
            <v>-----------Chi cục Thuế Thành phố Cam Ranh (2482)</v>
          </cell>
        </row>
        <row r="6308">
          <cell r="C6308" t="str">
            <v>------------Đội Hành chính - Nhân sự - Tài vụ - Ấn chỉ (7063)</v>
          </cell>
        </row>
        <row r="6309">
          <cell r="C6309" t="str">
            <v>------------Đội Kê khai - Kế toán thuế và Tin học (7064)</v>
          </cell>
        </row>
        <row r="6310">
          <cell r="C6310" t="str">
            <v>------------Đội Quản lý nợ và Cưỡng chế nợ thuế (7065)</v>
          </cell>
        </row>
        <row r="6311">
          <cell r="C6311" t="str">
            <v>------------Đội Tổng hợp - Nghiệp vụ - Dự toán (7066)</v>
          </cell>
        </row>
        <row r="6312">
          <cell r="C6312" t="str">
            <v>------------Đội Kiểm tra thuế (7067)</v>
          </cell>
        </row>
        <row r="6313">
          <cell r="C6313" t="str">
            <v>------------Đội Tuyên truyền - Hỗ trợ người nộp thuế (7068)</v>
          </cell>
        </row>
        <row r="6314">
          <cell r="C6314" t="str">
            <v>------------Đội Trước bạ và thu khác (7069)</v>
          </cell>
        </row>
        <row r="6315">
          <cell r="C6315" t="str">
            <v>------------Đội thuế liên phường Cam Nghĩa - Cam Phúc Bắc - Cam Thành Nam (7070)</v>
          </cell>
        </row>
        <row r="6316">
          <cell r="C6316" t="str">
            <v>------------Đội thuế liên phường Cam Phúc Nam - Cam Phú - Cam Thuận (7071)</v>
          </cell>
        </row>
        <row r="6317">
          <cell r="C6317" t="str">
            <v>------------Đội thuế liên phường xã Cam Linh - Cam Lợi - Cam Bình (7072)</v>
          </cell>
        </row>
        <row r="6318">
          <cell r="C6318" t="str">
            <v>------------Đội thuế liên phường xã Cam Lộc - Ba Ngòi - Cam Phước Đông - Cam Thịnh Tây - Cam Lập (7073)</v>
          </cell>
        </row>
        <row r="6319">
          <cell r="C6319" t="str">
            <v>------------Đội Tổng hợp - Nghiệp vụ - Dự toán và Tuyên truyền - Hỗ trợ người nộp thuế (7074)</v>
          </cell>
        </row>
        <row r="6320">
          <cell r="C6320" t="str">
            <v>------------Đội kiểm tra thuế số 1 (7075)</v>
          </cell>
        </row>
        <row r="6321">
          <cell r="C6321" t="str">
            <v>------------Đội kiểm tra thuế số 2 (7076)</v>
          </cell>
        </row>
        <row r="6322">
          <cell r="C6322" t="str">
            <v>-----------Chi cục Thuế huyện Khánh Vĩnh (2476)</v>
          </cell>
        </row>
        <row r="6323">
          <cell r="C6323" t="str">
            <v>------------Đội Văn phòng - Tổng hợp (7093)</v>
          </cell>
        </row>
        <row r="6324">
          <cell r="C6324" t="str">
            <v>------------Đội thuế số 1 (7094)</v>
          </cell>
        </row>
        <row r="6325">
          <cell r="C6325" t="str">
            <v>------------Đội thuế số 2 (7095)</v>
          </cell>
        </row>
        <row r="6326">
          <cell r="C6326" t="str">
            <v>------------Đội quản lý thu thuế các xã - thị trấn (7096)</v>
          </cell>
        </row>
        <row r="6327">
          <cell r="C6327" t="str">
            <v>------------Đội Kiểm tra thuế - Quản lý nợ và cưỡng chế nợ thuế (7097)</v>
          </cell>
        </row>
        <row r="6328">
          <cell r="C6328" t="str">
            <v>-----------Chi cục Thuế huyện Khánh Sơn (2478)</v>
          </cell>
        </row>
        <row r="6329">
          <cell r="C6329" t="str">
            <v>------------Đội Văn phòng - Tổng hợp (7099)</v>
          </cell>
        </row>
        <row r="6330">
          <cell r="C6330" t="str">
            <v>------------Đội Quản lý thu thuế các xã - thị trấn (7100)</v>
          </cell>
        </row>
        <row r="6331">
          <cell r="C6331" t="str">
            <v>-----------Chi cục thuế huyện Cam Lâm (2480)</v>
          </cell>
        </row>
        <row r="6332">
          <cell r="C6332" t="str">
            <v>------------Đội Hành chính - Nhân sự - Tài vụ - Ấn chỉ (7102)</v>
          </cell>
        </row>
        <row r="6333">
          <cell r="C6333" t="str">
            <v>------------Đội Kê khai - Kế toán thuế và Tin học (7103)</v>
          </cell>
        </row>
        <row r="6334">
          <cell r="C6334" t="str">
            <v>------------Đội Quản lý nợ và Cưỡng chế nợ thuế (7104)</v>
          </cell>
        </row>
        <row r="6335">
          <cell r="C6335" t="str">
            <v>------------Đội Tổng hợp - Nghiệp vụ - Dự toán (7105)</v>
          </cell>
        </row>
        <row r="6336">
          <cell r="C6336" t="str">
            <v>------------Đội Kiểm tra thuế (7106)</v>
          </cell>
        </row>
        <row r="6337">
          <cell r="C6337" t="str">
            <v>------------Đội Tuyên truyền - Hỗ trợ người nộp thuế (7107)</v>
          </cell>
        </row>
        <row r="6338">
          <cell r="C6338" t="str">
            <v>------------Đội Trước bạ - thu khác và Quản lý thuế Thu nhập cá nhân (7108)</v>
          </cell>
        </row>
        <row r="6339">
          <cell r="C6339" t="str">
            <v>------------Đội thuế Thị trấn Cam Đức (7109)</v>
          </cell>
        </row>
        <row r="6340">
          <cell r="C6340" t="str">
            <v>------------Đội thuế liên xã Suối Cát - Suối Tân (7110)</v>
          </cell>
        </row>
        <row r="6341">
          <cell r="C6341" t="str">
            <v>------------Đội thuế liên xã Cam Hòa - Cam Hải Đông - Cam Hải Tây - Cam Tân - Sơn Tân (7111)</v>
          </cell>
        </row>
        <row r="6342">
          <cell r="C6342" t="str">
            <v>------------Đội thuế liên xã Cam Thành Bắc - Cam Hiệp Bắc - Cam Hiệp Nam (7112)</v>
          </cell>
        </row>
        <row r="6343">
          <cell r="C6343" t="str">
            <v>------------Đội thuế liên xã Cam An Bắc - Cam An Nam - Cam Phước Tây (7113)</v>
          </cell>
        </row>
        <row r="6344">
          <cell r="C6344" t="str">
            <v>------------Đội Tổng hợp - Nghiệp vụ - Dự toán và Tuyên truyền - Hỗ trợ người nộp thuế (7114)</v>
          </cell>
        </row>
        <row r="6345">
          <cell r="C6345" t="str">
            <v>------------Đội thuế Thị trấn Cam Đức và liên xã Cam Hải Đông - Cam Hải Tây (7115)</v>
          </cell>
        </row>
        <row r="6346">
          <cell r="C6346" t="str">
            <v>------------Đội thuế liên xã khu vực phía Bắc (7116)</v>
          </cell>
        </row>
        <row r="6347">
          <cell r="C6347" t="str">
            <v>------------Đội thuế liên xã khu vực phía Nam (7117)</v>
          </cell>
        </row>
        <row r="6348">
          <cell r="C6348" t="str">
            <v>---------Cục Thuế Tỉnh Kon Tum (2502)</v>
          </cell>
        </row>
        <row r="6349">
          <cell r="C6349" t="str">
            <v>-----------Lãnh đạo Cục (7120)</v>
          </cell>
        </row>
        <row r="6350">
          <cell r="C6350" t="str">
            <v>-----------Văn phòng Cục (7129)</v>
          </cell>
        </row>
        <row r="6351">
          <cell r="C6351" t="str">
            <v>-----------Phòng Tổ chức cán bộ (7127)</v>
          </cell>
        </row>
        <row r="6352">
          <cell r="C6352" t="str">
            <v>-----------Phòng Nghiệp vụ - Dự toán - Pháp chế (7125)</v>
          </cell>
        </row>
        <row r="6353">
          <cell r="C6353" t="str">
            <v>-----------Phòng Quản lý nợ và Cuỡng chế nợ thuế (7123)</v>
          </cell>
        </row>
        <row r="6354">
          <cell r="C6354" t="str">
            <v>-----------Phòng Kê khai và Kế toán thuế (7122)</v>
          </cell>
        </row>
        <row r="6355">
          <cell r="C6355" t="str">
            <v>-----------Phòng Tuyên truyền - Hỗ trợ nguời nộp thuế (7121)</v>
          </cell>
        </row>
        <row r="6356">
          <cell r="C6356" t="str">
            <v>-----------Phòng Công nghệ thông tin (7130)</v>
          </cell>
        </row>
        <row r="6357">
          <cell r="C6357" t="str">
            <v>-----------Phòng Kiểm tra nội bộ (7126)</v>
          </cell>
        </row>
        <row r="6358">
          <cell r="C6358" t="str">
            <v>-----------Phòng Thanh tra và Kiểm tra thuế (7124)</v>
          </cell>
        </row>
        <row r="6359">
          <cell r="C6359" t="str">
            <v>-----------Phòng Tổng hợp và dự toán (149836)</v>
          </cell>
        </row>
        <row r="6360">
          <cell r="C6360" t="str">
            <v>-----------Phòng Thanh tra (149837)</v>
          </cell>
        </row>
        <row r="6361">
          <cell r="C6361" t="str">
            <v>-----------Phòng Hành chính - Quản trị - Tài vụ (149838)</v>
          </cell>
        </row>
        <row r="6362">
          <cell r="C6362" t="str">
            <v>-----------Phòng Kiểm tra thuế (149839)</v>
          </cell>
        </row>
        <row r="6363">
          <cell r="C6363" t="str">
            <v>-----------Phòng Thanh tra thuế (149840)</v>
          </cell>
        </row>
        <row r="6364">
          <cell r="C6364" t="str">
            <v>-----------Phòng Quản lý thuế Thu nhập cá nhân (149841)</v>
          </cell>
        </row>
        <row r="6365">
          <cell r="C6365" t="str">
            <v>-----------Phòng Tổng hợp - Nghiệp vụ - Dự toán (149842)</v>
          </cell>
        </row>
        <row r="6366">
          <cell r="C6366" t="str">
            <v>-----------Phòng Hành chính - Quản trị - Tài vụ -Ấn chỉ (149843)</v>
          </cell>
        </row>
        <row r="6367">
          <cell r="C6367" t="str">
            <v>-----------Phòng Tin học (149844)</v>
          </cell>
        </row>
        <row r="6368">
          <cell r="C6368" t="str">
            <v>-----------Chi cục Thuế huyện Ia H'Drai (7128)</v>
          </cell>
        </row>
        <row r="6369">
          <cell r="C6369" t="str">
            <v>------------Đội Hành chính - Nhân sự - Tài vụ - Ấn chỉ (149845)</v>
          </cell>
        </row>
        <row r="6370">
          <cell r="C6370" t="str">
            <v>------------Đội Kê khai - Kế toán thuế và Tin học (149846)</v>
          </cell>
        </row>
        <row r="6371">
          <cell r="C6371" t="str">
            <v>------------Đội Quản lý nợ và Cưỡng chế nợ thuế (149847)</v>
          </cell>
        </row>
        <row r="6372">
          <cell r="C6372" t="str">
            <v>------------Đội Kiểm tra thuế (149848)</v>
          </cell>
        </row>
        <row r="6373">
          <cell r="C6373" t="str">
            <v>------------Đội Tuyên truyền - Hỗ trợ người nộp thuế và Tổng hơp - Nghiệp vụ - Dự toán (149849)</v>
          </cell>
        </row>
        <row r="6374">
          <cell r="C6374" t="str">
            <v>------------Đội Trước bạ và thu khác (149850)</v>
          </cell>
        </row>
        <row r="6375">
          <cell r="C6375" t="str">
            <v>------------Đội thuế liên phường xã (149851)</v>
          </cell>
        </row>
        <row r="6376">
          <cell r="C6376" t="str">
            <v>-----------Chi cục Thuế Thành phố Kon Tum (2511)</v>
          </cell>
        </row>
        <row r="6377">
          <cell r="C6377" t="str">
            <v>------------Đội Hành chính - Nhân sự - Tài vụ - Ấn chỉ (149852)</v>
          </cell>
        </row>
        <row r="6378">
          <cell r="C6378" t="str">
            <v>------------Đội Kê khai - Kế toán thuế và Tin học (149853)</v>
          </cell>
        </row>
        <row r="6379">
          <cell r="C6379" t="str">
            <v>------------Đội Quản lý nợ và Cưỡng chế nợ thuế (149854)</v>
          </cell>
        </row>
        <row r="6380">
          <cell r="C6380" t="str">
            <v>------------Đội Kiểm tra thuế (149855)</v>
          </cell>
        </row>
        <row r="6381">
          <cell r="C6381" t="str">
            <v>------------Đội Tuyên truyền - Hỗ trợ người nộp thuế và Tổng hơp - Nghiệp vụ - Dự toán (149770)</v>
          </cell>
        </row>
        <row r="6382">
          <cell r="C6382" t="str">
            <v>------------Đội Trước bạ và thu khác (149771)</v>
          </cell>
        </row>
        <row r="6383">
          <cell r="C6383" t="str">
            <v>------------Đội thuế liên phường xã (149772)</v>
          </cell>
        </row>
        <row r="6384">
          <cell r="C6384" t="str">
            <v>-----------Chi cục Thuế huyện Sa Thầy (2509)</v>
          </cell>
        </row>
        <row r="6385">
          <cell r="C6385" t="str">
            <v>------------Đội Hành chính - Nhân sự - Tài vụ - Ấn chỉ (149773)</v>
          </cell>
        </row>
        <row r="6386">
          <cell r="C6386" t="str">
            <v>------------Đội Kê khai - Kế toán thuế và Tin học (149774)</v>
          </cell>
        </row>
        <row r="6387">
          <cell r="C6387" t="str">
            <v>------------Đội Quản lý nợ và Cưỡng chế nợ thuế (149775)</v>
          </cell>
        </row>
        <row r="6388">
          <cell r="C6388" t="str">
            <v>------------Đội Kiểm tra thuế (149776)</v>
          </cell>
        </row>
        <row r="6389">
          <cell r="C6389" t="str">
            <v>------------Đội Tuyên truyền - Hỗ trợ người nộp thuế và Tổng hơp - Nghiệp vụ - Dự toán (149777)</v>
          </cell>
        </row>
        <row r="6390">
          <cell r="C6390" t="str">
            <v>------------Đội Trước bạ và thu khác (149778)</v>
          </cell>
        </row>
        <row r="6391">
          <cell r="C6391" t="str">
            <v>------------Đội thuế liên phường xã (149779)</v>
          </cell>
        </row>
        <row r="6392">
          <cell r="C6392" t="str">
            <v>-----------Chi cục Thuế huyện Đăk Hà (2508)</v>
          </cell>
        </row>
        <row r="6393">
          <cell r="C6393" t="str">
            <v>------------Đội Hành chính - Nhân sự - Tài vụ - Ấn chỉ (149780)</v>
          </cell>
        </row>
        <row r="6394">
          <cell r="C6394" t="str">
            <v>------------Đội Kê khai - Kế toán thuế và Tin học (149781)</v>
          </cell>
        </row>
        <row r="6395">
          <cell r="C6395" t="str">
            <v>------------Đội Quản lý nợ và Cưỡng chế nợ thuế (149782)</v>
          </cell>
        </row>
        <row r="6396">
          <cell r="C6396" t="str">
            <v>------------Đội Kiểm tra thuế (149783)</v>
          </cell>
        </row>
        <row r="6397">
          <cell r="C6397" t="str">
            <v>------------Đội Tuyên truyền - Hỗ trợ người nộp thuế và Tổng hơp - Nghiệp vụ - Dự toán (149784)</v>
          </cell>
        </row>
        <row r="6398">
          <cell r="C6398" t="str">
            <v>------------Đội Trước bạ và thu khác (149785)</v>
          </cell>
        </row>
        <row r="6399">
          <cell r="C6399" t="str">
            <v>------------Đội thuế liên phường xã (149786)</v>
          </cell>
        </row>
        <row r="6400">
          <cell r="C6400" t="str">
            <v>-----------Chi cục Thuế huyện Đăk Tô (2505)</v>
          </cell>
        </row>
        <row r="6401">
          <cell r="C6401" t="str">
            <v>------------Đội Hành chính - Nhân sự - Tài vụ - Ấn chỉ (149787)</v>
          </cell>
        </row>
        <row r="6402">
          <cell r="C6402" t="str">
            <v>------------Đội Kê khai - Kế toán thuế và Tin học (149788)</v>
          </cell>
        </row>
        <row r="6403">
          <cell r="C6403" t="str">
            <v>------------Đội Quản lý nợ và Cưỡng chế nợ thuế (149789)</v>
          </cell>
        </row>
        <row r="6404">
          <cell r="C6404" t="str">
            <v>------------Đội Kiểm tra thuế (149790)</v>
          </cell>
        </row>
        <row r="6405">
          <cell r="C6405" t="str">
            <v>------------Đội Tuyên truyền - Hỗ trợ người nộp thuế và Tổng hơp - Nghiệp vụ - Dự toán (149791)</v>
          </cell>
        </row>
        <row r="6406">
          <cell r="C6406" t="str">
            <v>------------Đội Trước bạ và thu khác (149792)</v>
          </cell>
        </row>
        <row r="6407">
          <cell r="C6407" t="str">
            <v>------------Đội thuế liên phường xã (149793)</v>
          </cell>
        </row>
        <row r="6408">
          <cell r="C6408" t="str">
            <v>-----------Chi cục Thuế huyện Ngọc Hồi (2504)</v>
          </cell>
        </row>
        <row r="6409">
          <cell r="C6409" t="str">
            <v>------------Đội Hành chính - Nhân sự - Tài vụ - Ấn chỉ (149794)</v>
          </cell>
        </row>
        <row r="6410">
          <cell r="C6410" t="str">
            <v>------------Đội Kê khai - Kế toán thuế và Tin học (149795)</v>
          </cell>
        </row>
        <row r="6411">
          <cell r="C6411" t="str">
            <v>------------Đội Quản lý nợ và Cưỡng chế nợ thuế (149796)</v>
          </cell>
        </row>
        <row r="6412">
          <cell r="C6412" t="str">
            <v>------------Đội Kiểm tra thuế (149797)</v>
          </cell>
        </row>
        <row r="6413">
          <cell r="C6413" t="str">
            <v>------------Đội Tuyên truyền - Hỗ trợ người nộp thuế và Tổng hơp - Nghiệp vụ - Dự toán (149798)</v>
          </cell>
        </row>
        <row r="6414">
          <cell r="C6414" t="str">
            <v>------------Đội Trước bạ và thu khác (149799)</v>
          </cell>
        </row>
        <row r="6415">
          <cell r="C6415" t="str">
            <v>------------Đội thuế liên phường xã (149800)</v>
          </cell>
        </row>
        <row r="6416">
          <cell r="C6416" t="str">
            <v>-----------Chi cục Thuế huyện Đăkglei (2503)</v>
          </cell>
        </row>
        <row r="6417">
          <cell r="C6417" t="str">
            <v>------------Đội Hành chính - Nhân sự - Tài vụ - Ấn chỉ (149801)</v>
          </cell>
        </row>
        <row r="6418">
          <cell r="C6418" t="str">
            <v>------------Đội Kê khai - Kế toán thuế và Tin học (149802)</v>
          </cell>
        </row>
        <row r="6419">
          <cell r="C6419" t="str">
            <v>------------Đội Quản lý nợ và Cưỡng chế nợ thuế (149803)</v>
          </cell>
        </row>
        <row r="6420">
          <cell r="C6420" t="str">
            <v>------------Đội Kiểm tra thuế (149804)</v>
          </cell>
        </row>
        <row r="6421">
          <cell r="C6421" t="str">
            <v>------------Đội Tuyên truyền - Hỗ trợ người nộp thuế và Tổng hơp - Nghiệp vụ - Dự toán (149805)</v>
          </cell>
        </row>
        <row r="6422">
          <cell r="C6422" t="str">
            <v>------------Đội Trước bạ và thu khác (149806)</v>
          </cell>
        </row>
        <row r="6423">
          <cell r="C6423" t="str">
            <v>------------Đội thuế liên phường xã (149807)</v>
          </cell>
        </row>
        <row r="6424">
          <cell r="C6424" t="str">
            <v>-----------Chi cục Thuế huyện Tu Mơ Rông (2510)</v>
          </cell>
        </row>
        <row r="6425">
          <cell r="C6425" t="str">
            <v>------------Đội Hành chính - Nhân sự - Tài vụ - Ấn chỉ (149808)</v>
          </cell>
        </row>
        <row r="6426">
          <cell r="C6426" t="str">
            <v>------------Đội Kê khai - Kế toán thuế và Tin học (149823)</v>
          </cell>
        </row>
        <row r="6427">
          <cell r="C6427" t="str">
            <v>------------Đội Quản lý nợ và Cưỡng chế nợ thuế (149824)</v>
          </cell>
        </row>
        <row r="6428">
          <cell r="C6428" t="str">
            <v>------------Đội Kiểm tra thuế (149825)</v>
          </cell>
        </row>
        <row r="6429">
          <cell r="C6429" t="str">
            <v>------------Đội Tuyên truyền - Hỗ trợ người nộp thuế và Tổng hơp - Nghiệp vụ - Dự toán (149826)</v>
          </cell>
        </row>
        <row r="6430">
          <cell r="C6430" t="str">
            <v>------------Đội Trước bạ và thu khác (149827)</v>
          </cell>
        </row>
        <row r="6431">
          <cell r="C6431" t="str">
            <v>------------Đội thuế liên phường xã (149828)</v>
          </cell>
        </row>
        <row r="6432">
          <cell r="C6432" t="str">
            <v>-----------Chi cục Thuế Khu vực số 01 (7138)</v>
          </cell>
        </row>
        <row r="6433">
          <cell r="C6433" t="str">
            <v>------------Đội Hành chính - Nhân sự - Tài vụ - Ấn chỉ (149829)</v>
          </cell>
        </row>
        <row r="6434">
          <cell r="C6434" t="str">
            <v>------------Đội Kê khai - Kế toán thuế và Tin học (149830)</v>
          </cell>
        </row>
        <row r="6435">
          <cell r="C6435" t="str">
            <v>------------Đội Quản lý nợ và Cưỡng chế nợ thuế (149831)</v>
          </cell>
        </row>
        <row r="6436">
          <cell r="C6436" t="str">
            <v>------------Đội Kiểm tra thuế (149832)</v>
          </cell>
        </row>
        <row r="6437">
          <cell r="C6437" t="str">
            <v>------------Đội Tuyên truyền - Hỗ trợ người nộp thuế và Tổng hơp - Nghiệp vụ - Dự toán (149833)</v>
          </cell>
        </row>
        <row r="6438">
          <cell r="C6438" t="str">
            <v>------------Đội Trước bạ và thu khác (149834)</v>
          </cell>
        </row>
        <row r="6439">
          <cell r="C6439" t="str">
            <v>------------Đội thuế liên phường xã (149835)</v>
          </cell>
        </row>
        <row r="6440">
          <cell r="C6440" t="str">
            <v>-----------Chi cục Thuế huyện Kon Rẫy (12475)</v>
          </cell>
        </row>
        <row r="6441">
          <cell r="C6441" t="str">
            <v>------------Đội Hành chính - Nhân sự - Tài vụ - Ấn chỉ (149809)</v>
          </cell>
        </row>
        <row r="6442">
          <cell r="C6442" t="str">
            <v>------------Đội Kê khai - Kế toán thuế và Tin học (149810)</v>
          </cell>
        </row>
        <row r="6443">
          <cell r="C6443" t="str">
            <v>------------Đội Quản lý nợ và Cưỡng chế nợ thuế (149811)</v>
          </cell>
        </row>
        <row r="6444">
          <cell r="C6444" t="str">
            <v>------------Đội Kiểm tra thuế (149812)</v>
          </cell>
        </row>
        <row r="6445">
          <cell r="C6445" t="str">
            <v>------------Đội Tuyên truyền - Hỗ trợ người nộp thuế và Tổng hơp - Nghiệp vụ - Dự toán (149813)</v>
          </cell>
        </row>
        <row r="6446">
          <cell r="C6446" t="str">
            <v>------------Đội Trước bạ và thu khác (149814)</v>
          </cell>
        </row>
        <row r="6447">
          <cell r="C6447" t="str">
            <v>------------Đội thuế liên phường xã (149815)</v>
          </cell>
        </row>
        <row r="6448">
          <cell r="C6448" t="str">
            <v>-----------Chi cục Thuế huyện Kon Plông (12474)</v>
          </cell>
        </row>
        <row r="6449">
          <cell r="C6449" t="str">
            <v>------------Đội Hành chính - Nhân sự - Tài vụ - Ấn chỉ (149816)</v>
          </cell>
        </row>
        <row r="6450">
          <cell r="C6450" t="str">
            <v>------------Đội Kê khai - Kế toán thuế và Tin học (149817)</v>
          </cell>
        </row>
        <row r="6451">
          <cell r="C6451" t="str">
            <v>------------Đội Quản lý nợ và Cưỡng chế nợ thuế (149818)</v>
          </cell>
        </row>
        <row r="6452">
          <cell r="C6452" t="str">
            <v>------------Đội Kiểm tra thuế (149819)</v>
          </cell>
        </row>
        <row r="6453">
          <cell r="C6453" t="str">
            <v>------------Đội Tuyên truyền - Hỗ trợ người nộp thuế và Tổng hơp - Nghiệp vụ - Dự toán (149820)</v>
          </cell>
        </row>
        <row r="6454">
          <cell r="C6454" t="str">
            <v>------------Đội Trước bạ và thu khác (149821)</v>
          </cell>
        </row>
        <row r="6455">
          <cell r="C6455" t="str">
            <v>------------Đội thuế liên phường xã (149822)</v>
          </cell>
        </row>
        <row r="6456">
          <cell r="C6456" t="str">
            <v>---------Cục Thuế Tỉnh Gia Lai (2513)</v>
          </cell>
        </row>
        <row r="6457">
          <cell r="C6457" t="str">
            <v>-----------Lãnh đạo Cục (7272)</v>
          </cell>
        </row>
        <row r="6458">
          <cell r="C6458" t="str">
            <v>-----------Văn phòng Cục (12108)</v>
          </cell>
        </row>
        <row r="6459">
          <cell r="C6459" t="str">
            <v>-----------Phòng Tổ chức cán bộ (7270)</v>
          </cell>
        </row>
        <row r="6460">
          <cell r="C6460" t="str">
            <v>-----------Phòng Quản lý nợ và Cưỡng chế nợ thuế (7257)</v>
          </cell>
        </row>
        <row r="6461">
          <cell r="C6461" t="str">
            <v>-----------Phòng Tuyên truyền Hỗ trợ (7282)</v>
          </cell>
        </row>
        <row r="6462">
          <cell r="C6462" t="str">
            <v>-----------Phòng Kê khai &amp; Kế toán thu (7266)</v>
          </cell>
        </row>
        <row r="6463">
          <cell r="C6463" t="str">
            <v>-----------Phòng Nghiệp vụ - Dự toán - Pháp chế (12110)</v>
          </cell>
        </row>
        <row r="6464">
          <cell r="C6464" t="str">
            <v>-----------Phòng Quản lý Hộ kinh doanh, cá nhân và thu khác (12109)</v>
          </cell>
        </row>
        <row r="6465">
          <cell r="C6465" t="str">
            <v>-----------Phòng Công nghệ Thông tin (12111)</v>
          </cell>
        </row>
        <row r="6466">
          <cell r="C6466" t="str">
            <v>-----------Phòng Kiểm tra nội bộ (7268)</v>
          </cell>
        </row>
        <row r="6467">
          <cell r="C6467" t="str">
            <v>-----------Phòng Thanh tra - Kiểm tra số 1 (12107)</v>
          </cell>
        </row>
        <row r="6468">
          <cell r="C6468" t="str">
            <v>-----------Phòng Thanh tra - Kiểm tra số 2 (12106)</v>
          </cell>
        </row>
        <row r="6469">
          <cell r="C6469" t="str">
            <v>-----------Phòng Thanh tra - Kiểm tra số 3 (12105)</v>
          </cell>
        </row>
        <row r="6470">
          <cell r="C6470" t="str">
            <v>-----------Phòng Tin học (7281)</v>
          </cell>
        </row>
        <row r="6471">
          <cell r="C6471" t="str">
            <v>-----------Phòng Kiểm tra thuế số 2 (7291)</v>
          </cell>
        </row>
        <row r="6472">
          <cell r="C6472" t="str">
            <v>-----------Phòng Kiểm tra thuế (7264)</v>
          </cell>
        </row>
        <row r="6473">
          <cell r="C6473" t="str">
            <v>-----------Phòng Quản lý thuế Thu nhập cá nhân (7265)</v>
          </cell>
        </row>
        <row r="6474">
          <cell r="C6474" t="str">
            <v>-----------Phòng Tổng hợp nghiệp vụ dự toán (7267)</v>
          </cell>
        </row>
        <row r="6475">
          <cell r="C6475" t="str">
            <v>-----------Phòng Thanh tra (7269)</v>
          </cell>
        </row>
        <row r="6476">
          <cell r="C6476" t="str">
            <v>-----------Phòng Hành chính - Quản trị - Tài vụ - Ấn chỉ (7271)</v>
          </cell>
        </row>
        <row r="6477">
          <cell r="C6477" t="str">
            <v>-----------Phòng Thuế trước bạ và thu khác (149260)</v>
          </cell>
        </row>
        <row r="6478">
          <cell r="C6478" t="str">
            <v>-----------Phòng Nghiệp vụ thuế (149261)</v>
          </cell>
        </row>
        <row r="6479">
          <cell r="C6479" t="str">
            <v>-----------Phòng Tổng hợp dự toán (149262)</v>
          </cell>
        </row>
        <row r="6480">
          <cell r="C6480" t="str">
            <v>-----------Phòng Quản lý ấn chỉ (149263)</v>
          </cell>
        </row>
        <row r="6481">
          <cell r="C6481" t="str">
            <v>-----------Phòng tin học và xử lý dữ liệu về thuế (149264)</v>
          </cell>
        </row>
        <row r="6482">
          <cell r="C6482" t="str">
            <v>-----------Phòng Quản lý doanh nghiệp (149265)</v>
          </cell>
        </row>
        <row r="6483">
          <cell r="C6483" t="str">
            <v>-----------Chi cục Thuế khu vực Đak Đoa-Mang Yang (12484)</v>
          </cell>
        </row>
        <row r="6484">
          <cell r="C6484" t="str">
            <v>------------Đội Tổng hợp-Nghiệp vụ-Dự toán &amp; Tuyên truyề-HT Người nộp thuế (149266)</v>
          </cell>
        </row>
        <row r="6485">
          <cell r="C6485" t="str">
            <v>------------Đội Kê khai-Kế toán thuế &amp; Tin học (149267)</v>
          </cell>
        </row>
        <row r="6486">
          <cell r="C6486" t="str">
            <v>------------Đội Quản lý nợ &amp; Cưỡng chế nợ thuế (149268)</v>
          </cell>
        </row>
        <row r="6487">
          <cell r="C6487" t="str">
            <v>------------Đội Trước bạ &amp; Thu khác (149269)</v>
          </cell>
        </row>
        <row r="6488">
          <cell r="C6488" t="str">
            <v>------------Đội kiểm tra thuế (149270)</v>
          </cell>
        </row>
        <row r="6489">
          <cell r="C6489" t="str">
            <v>------------Đội Hành chính-Nhân sự-Tài vụ &amp; Ấn chỉ (149271)</v>
          </cell>
        </row>
        <row r="6490">
          <cell r="C6490" t="str">
            <v>------------Đội thuế liên xã, thị trấn (149272)</v>
          </cell>
        </row>
        <row r="6491">
          <cell r="C6491" t="str">
            <v>-----------Chi cục Thuế khu vực Ia Grai-Chư Păh (12485)</v>
          </cell>
        </row>
        <row r="6492">
          <cell r="C6492" t="str">
            <v>------------Đội Tổng hợp-Nghiệp vụ-Dự toán &amp; Tuyên truyề-HT Người nộp thuế (149288)</v>
          </cell>
        </row>
        <row r="6493">
          <cell r="C6493" t="str">
            <v>------------Đội Kê khai-Kế toán thuế &amp; Tin học (149289)</v>
          </cell>
        </row>
        <row r="6494">
          <cell r="C6494" t="str">
            <v>------------Đội Quản lý nợ &amp; Cưỡng chế nợ thuế (149290)</v>
          </cell>
        </row>
        <row r="6495">
          <cell r="C6495" t="str">
            <v>------------Đội Trước bạ &amp; Thu khác (149291)</v>
          </cell>
        </row>
        <row r="6496">
          <cell r="C6496" t="str">
            <v>------------Đội kiểm tra thuế (149292)</v>
          </cell>
        </row>
        <row r="6497">
          <cell r="C6497" t="str">
            <v>------------Đội Hành chính-Nhân sự-Tài vụ &amp; Ấn chỉ (149293)</v>
          </cell>
        </row>
        <row r="6498">
          <cell r="C6498" t="str">
            <v>------------Đội thuế liên xã, thị trấn (149294)</v>
          </cell>
        </row>
        <row r="6499">
          <cell r="C6499" t="str">
            <v>-----------Chi cục Thuế khu vực Chư Sê-Chư Pưh (12486)</v>
          </cell>
        </row>
        <row r="6500">
          <cell r="C6500" t="str">
            <v>------------Đội Tổng hợp-Nghiệp vụ-Dự toán &amp; Tuyên truyề-HT Người nộp thuế (149295)</v>
          </cell>
        </row>
        <row r="6501">
          <cell r="C6501" t="str">
            <v>------------Đội Kê khai-Kế toán thuế &amp; Tin học (149296)</v>
          </cell>
        </row>
        <row r="6502">
          <cell r="C6502" t="str">
            <v>------------Đội Quản lý nợ &amp; Cưỡng chế nợ thuế (149297)</v>
          </cell>
        </row>
        <row r="6503">
          <cell r="C6503" t="str">
            <v>------------Đội Trước bạ &amp; Thu khác (149298)</v>
          </cell>
        </row>
        <row r="6504">
          <cell r="C6504" t="str">
            <v>------------Đội kiểm tra thuế (149299)</v>
          </cell>
        </row>
        <row r="6505">
          <cell r="C6505" t="str">
            <v>------------Đội Hành chính-Nhân sự-Tài vụ &amp; Ấn chỉ (149300)</v>
          </cell>
        </row>
        <row r="6506">
          <cell r="C6506" t="str">
            <v>------------Đội thuế liên xã, thị trấn (149301)</v>
          </cell>
        </row>
        <row r="6507">
          <cell r="C6507" t="str">
            <v>-----------Chi cục Thuế Thành phố Pleiku (2514)</v>
          </cell>
        </row>
        <row r="6508">
          <cell r="C6508" t="str">
            <v>------------Đội Tuyên truyền-Hỗ trợ người nộp thuế (7141)</v>
          </cell>
        </row>
        <row r="6509">
          <cell r="C6509" t="str">
            <v>------------Đội Kê khai-Kế toán thuế &amp; Tin học (7142)</v>
          </cell>
        </row>
        <row r="6510">
          <cell r="C6510" t="str">
            <v>------------Đội Quản lý nợ &amp; Cưỡng chế nợ thuế (7143)</v>
          </cell>
        </row>
        <row r="6511">
          <cell r="C6511" t="str">
            <v>------------Đội Tổng hợp-Nghiệp vụ-Dự toán (7144)</v>
          </cell>
        </row>
        <row r="6512">
          <cell r="C6512" t="str">
            <v>------------Đội Hành chính-Nhân sự-Tài vụ &amp; Ấn chỉ (7145)</v>
          </cell>
        </row>
        <row r="6513">
          <cell r="C6513" t="str">
            <v>------------Đội Quản ly thu thuế trước bạ, thu khác &amp; thuế TNCN (7146)</v>
          </cell>
        </row>
        <row r="6514">
          <cell r="C6514" t="str">
            <v>------------Đội Kiểm tra thuế số 2 (7147)</v>
          </cell>
        </row>
        <row r="6515">
          <cell r="C6515" t="str">
            <v>------------Đội Kiểm tra thuế số 1 (7148)</v>
          </cell>
        </row>
        <row r="6516">
          <cell r="C6516" t="str">
            <v>------------Đội Kiểm tra nội bộ (7149)</v>
          </cell>
        </row>
        <row r="6517">
          <cell r="C6517" t="str">
            <v>------------Đội thuế phường Diên Hồng (7150)</v>
          </cell>
        </row>
        <row r="6518">
          <cell r="C6518" t="str">
            <v>------------Đội thuế phường Yên Đỗ (7151)</v>
          </cell>
        </row>
        <row r="6519">
          <cell r="C6519" t="str">
            <v>------------Đội thuế liên phường Hội Thương, Hội Phú (7152)</v>
          </cell>
        </row>
        <row r="6520">
          <cell r="C6520" t="str">
            <v>------------Đội thuế phường Yên Thế, Biển Hồ &amp; Tân Sơn (7153)</v>
          </cell>
        </row>
        <row r="6521">
          <cell r="C6521" t="str">
            <v>------------Đội thuế liên phường Ia Kring &amp; Diên Phú (7154)</v>
          </cell>
        </row>
        <row r="6522">
          <cell r="C6522" t="str">
            <v>------------Đội thuế liên phường Tây Sơn &amp; Hoa Lư (7155)</v>
          </cell>
        </row>
        <row r="6523">
          <cell r="C6523" t="str">
            <v>------------Đội thuế liên phường Trà Bá &amp; Phù Đổng (7156)</v>
          </cell>
        </row>
        <row r="6524">
          <cell r="C6524" t="str">
            <v>------------Đội thuế liên phường Thống Nhất &amp; Đống Đa (7157)</v>
          </cell>
        </row>
        <row r="6525">
          <cell r="C6525" t="str">
            <v>------------Đội thuế liên xã phường Chi Lăng, Chư Hdông, Ia Kênh &amp; xã Gào (7158)</v>
          </cell>
        </row>
        <row r="6526">
          <cell r="C6526" t="str">
            <v>------------Đội thuế liên xã phường Thắng Lợi, Chư Á, Trà Đa &amp; An Phú (7159)</v>
          </cell>
        </row>
        <row r="6527">
          <cell r="C6527" t="str">
            <v>-----------Chi cục Thuế Huyện Kbang (2516)</v>
          </cell>
        </row>
        <row r="6528">
          <cell r="C6528" t="str">
            <v>------------Đội Tổng hợp-Nghiệp vụ-Dự toán &amp; Tuyên truyền-HT Người nộp thuế (7161)</v>
          </cell>
        </row>
        <row r="6529">
          <cell r="C6529" t="str">
            <v>------------Đội Kê khai-Kế toán thuế &amp; Tin học (7162)</v>
          </cell>
        </row>
        <row r="6530">
          <cell r="C6530" t="str">
            <v>------------Đội Kiểm tra thuế (7163)</v>
          </cell>
        </row>
        <row r="6531">
          <cell r="C6531" t="str">
            <v>------------Đội Hành chính-Nhân sự-Tài vụ &amp; Ấn chỉ (7164)</v>
          </cell>
        </row>
        <row r="6532">
          <cell r="C6532" t="str">
            <v>------------Đội thuế liên xã (7165)</v>
          </cell>
        </row>
        <row r="6533">
          <cell r="C6533" t="str">
            <v>-----------Chi cục Thuế Huyện Đức Cơ (2522)</v>
          </cell>
        </row>
        <row r="6534">
          <cell r="C6534" t="str">
            <v>------------Đội Tổng hợp-Nghiệp vụ-Dự toán &amp; Tuyên truyền-HT Người nộp thuế (7205)</v>
          </cell>
        </row>
        <row r="6535">
          <cell r="C6535" t="str">
            <v>------------Đội Kê khai-Kế toán thuế &amp; Tin học (7206)</v>
          </cell>
        </row>
        <row r="6536">
          <cell r="C6536" t="str">
            <v>------------Đội Kiểm tra thuế (7207)</v>
          </cell>
        </row>
        <row r="6537">
          <cell r="C6537" t="str">
            <v>------------Đội Hành chính-Nhân sự-Tài vụ &amp; Ấn chỉ (7208)</v>
          </cell>
        </row>
        <row r="6538">
          <cell r="C6538" t="str">
            <v>------------Đội thuế số 1 (7209)</v>
          </cell>
        </row>
        <row r="6539">
          <cell r="C6539" t="str">
            <v>------------Đội thuế số 2 (7210)</v>
          </cell>
        </row>
        <row r="6540">
          <cell r="C6540" t="str">
            <v>------------Đội thuế số 3 (7211)</v>
          </cell>
        </row>
        <row r="6541">
          <cell r="C6541" t="str">
            <v>-----------Chi cục Thuế Huyện Chư Prông (2523)</v>
          </cell>
        </row>
        <row r="6542">
          <cell r="C6542" t="str">
            <v>------------Đội Tổng hợp-Nghiệp vụ-Dự toán &amp; Tuyên truyề-HT Người nộp thuế (7213)</v>
          </cell>
        </row>
        <row r="6543">
          <cell r="C6543" t="str">
            <v>------------Đội Kê khai-Kế toán thuế &amp; Tin học (7214)</v>
          </cell>
        </row>
        <row r="6544">
          <cell r="C6544" t="str">
            <v>------------Đội Quản lý nợ &amp; Cưỡng chế nợ thuế (7215)</v>
          </cell>
        </row>
        <row r="6545">
          <cell r="C6545" t="str">
            <v>------------Đội Trước bạ &amp; Thu khác (7216)</v>
          </cell>
        </row>
        <row r="6546">
          <cell r="C6546" t="str">
            <v>------------Đội kiểm tra thuế (7217)</v>
          </cell>
        </row>
        <row r="6547">
          <cell r="C6547" t="str">
            <v>------------Đội Hành chính-Nhân sự-Tài vụ &amp; Ấn chỉ (7218)</v>
          </cell>
        </row>
        <row r="6548">
          <cell r="C6548" t="str">
            <v>------------Đội thuế liên xã, thị trấn (7219)</v>
          </cell>
        </row>
        <row r="6549">
          <cell r="C6549" t="str">
            <v>-----------Chi Cục Thuế huyện IaPa (2526)</v>
          </cell>
        </row>
        <row r="6550">
          <cell r="C6550" t="str">
            <v>------------Đội Nghiệp vụ-Tổng hợp-Dự toán &amp; Tuyên truyền HT Người nộp thuế (7231)</v>
          </cell>
        </row>
        <row r="6551">
          <cell r="C6551" t="str">
            <v>------------Đội Kiểm tra thuế (7232)</v>
          </cell>
        </row>
        <row r="6552">
          <cell r="C6552" t="str">
            <v>------------Đội Hành chính-Nhân sự-Tài vụ &amp; Ấn chỉ (7233)</v>
          </cell>
        </row>
        <row r="6553">
          <cell r="C6553" t="str">
            <v>------------Đội thuế liên xã, thị trấn (7234)</v>
          </cell>
        </row>
        <row r="6554">
          <cell r="C6554" t="str">
            <v>-----------Chi cục Thuế thị xã Ayun Pa (7235)</v>
          </cell>
        </row>
        <row r="6555">
          <cell r="C6555" t="str">
            <v>------------Đội Tổng hợp-Nghiệp vụ-Dự toán &amp; Tuyên truyền HTNN (7236)</v>
          </cell>
        </row>
        <row r="6556">
          <cell r="C6556" t="str">
            <v>------------Đội Kê khai-Kế toán thuế &amp; Tin học (7237)</v>
          </cell>
        </row>
        <row r="6557">
          <cell r="C6557" t="str">
            <v>------------Đội kiểm tra thuế (7238)</v>
          </cell>
        </row>
        <row r="6558">
          <cell r="C6558" t="str">
            <v>------------Đội Quản lý nợ &amp; Cưỡng chế nợ thuế (7239)</v>
          </cell>
        </row>
        <row r="6559">
          <cell r="C6559" t="str">
            <v>------------Đội Hành chính-Nhân sự-Tài vụ &amp; Ấn chỉ (7240)</v>
          </cell>
        </row>
        <row r="6560">
          <cell r="C6560" t="str">
            <v>------------Đội Trước bạ &amp; Thu khác (7241)</v>
          </cell>
        </row>
        <row r="6561">
          <cell r="C6561" t="str">
            <v>------------Đội thuế liên xã, phường (7242)</v>
          </cell>
        </row>
        <row r="6562">
          <cell r="C6562" t="str">
            <v>-----------Chi cục Thuế Huyện Krông Pa (2527)</v>
          </cell>
        </row>
        <row r="6563">
          <cell r="C6563" t="str">
            <v>------------Đội Tổng hợp-Nghiệp vụ-Dự toán &amp; Tuyên truyền HT NNN (7244)</v>
          </cell>
        </row>
        <row r="6564">
          <cell r="C6564" t="str">
            <v>------------Đội Kê khai-Kế toán thuế &amp; Tin học (7245)</v>
          </cell>
        </row>
        <row r="6565">
          <cell r="C6565" t="str">
            <v>------------Đội Kiểm tra thuế (7246)</v>
          </cell>
        </row>
        <row r="6566">
          <cell r="C6566" t="str">
            <v>------------Đội Hành chính-NHân sự-Tài vụ &amp; Ấn chỉ (7247)</v>
          </cell>
        </row>
        <row r="6567">
          <cell r="C6567" t="str">
            <v>------------Đội thuế số 1 (7248)</v>
          </cell>
        </row>
        <row r="6568">
          <cell r="C6568" t="str">
            <v>------------Đội thuế số 2 (7249)</v>
          </cell>
        </row>
        <row r="6569">
          <cell r="C6569" t="str">
            <v>-----------Chi cục thuế huyện Phú Thiện (2529)</v>
          </cell>
        </row>
        <row r="6570">
          <cell r="C6570" t="str">
            <v>------------Đội Tổng hợp-Nghiêp vụ-Dự toán &amp; Tuyên truyền HT Người nộp thuế (7259)</v>
          </cell>
        </row>
        <row r="6571">
          <cell r="C6571" t="str">
            <v>------------Đội Kê khai-Kế toán thuế &amp; Tin học (7260)</v>
          </cell>
        </row>
        <row r="6572">
          <cell r="C6572" t="str">
            <v>------------Đội kiểm tra (7261)</v>
          </cell>
        </row>
        <row r="6573">
          <cell r="C6573" t="str">
            <v>------------Đội Hành chính-Nhân sự-Tài vụ &amp; Ấn chỉ (7262)</v>
          </cell>
        </row>
        <row r="6574">
          <cell r="C6574" t="str">
            <v>------------Đội thuế liên xã, thị trấn (7263)</v>
          </cell>
        </row>
        <row r="6575">
          <cell r="C6575" t="str">
            <v>-----------Chi cục Thuế Huyện Mang Yang (2520)</v>
          </cell>
        </row>
        <row r="6576">
          <cell r="C6576" t="str">
            <v>------------Đội Tổng hợp-Nghiệp vụ-Dự toán &amp; Tuyên truyền-HT Người nộp thuế (7167)</v>
          </cell>
        </row>
        <row r="6577">
          <cell r="C6577" t="str">
            <v>------------Đội Kê khai-Kế toán thuế &amp; Tin học (7168)</v>
          </cell>
        </row>
        <row r="6578">
          <cell r="C6578" t="str">
            <v>------------Đội Kiểm tra thuế (7169)</v>
          </cell>
        </row>
        <row r="6579">
          <cell r="C6579" t="str">
            <v>------------Đội Hành chính-NHân sự-Tài vụ &amp; Ấn chỉ (7170)</v>
          </cell>
        </row>
        <row r="6580">
          <cell r="C6580" t="str">
            <v>------------Đội thuế số 1 (7171)</v>
          </cell>
        </row>
        <row r="6581">
          <cell r="C6581" t="str">
            <v>------------Đội thuế số 2 (7172)</v>
          </cell>
        </row>
        <row r="6582">
          <cell r="C6582" t="str">
            <v>-----------Chi cục Thuế Huyện Chư Păh (2518)</v>
          </cell>
        </row>
        <row r="6583">
          <cell r="C6583" t="str">
            <v>------------Đội Tổng hợp-Nghiệp vụ-Dự toán &amp; Tuyên truyền-HT Người nộp thuế (7174)</v>
          </cell>
        </row>
        <row r="6584">
          <cell r="C6584" t="str">
            <v>------------Đội Kê khai-Kế toán thuế &amp; Tin học (7175)</v>
          </cell>
        </row>
        <row r="6585">
          <cell r="C6585" t="str">
            <v>------------Đội Kiểm tra thuế (7176)</v>
          </cell>
        </row>
        <row r="6586">
          <cell r="C6586" t="str">
            <v>------------Đội Hành chính-Nhân sự-Tài vụ &amp; Ấn chỉ (7177)</v>
          </cell>
        </row>
        <row r="6587">
          <cell r="C6587" t="str">
            <v>------------Đội thuế số 1 (7178)</v>
          </cell>
        </row>
        <row r="6588">
          <cell r="C6588" t="str">
            <v>------------Đội thuế số 2 (7179)</v>
          </cell>
        </row>
        <row r="6589">
          <cell r="C6589" t="str">
            <v>-----------Chi cục Thuế Huyện Ia Grai (2519)</v>
          </cell>
        </row>
        <row r="6590">
          <cell r="C6590" t="str">
            <v>------------Đội Tổng hợp-Nghiệp vụ-Dự toán &amp; Tuyên truyền-HT Người nộp thuế (7181)</v>
          </cell>
        </row>
        <row r="6591">
          <cell r="C6591" t="str">
            <v>------------Đội Kê khai-Kế toán thuế &amp; Tin học (7182)</v>
          </cell>
        </row>
        <row r="6592">
          <cell r="C6592" t="str">
            <v>------------Đội Kiểm tra thuế (7183)</v>
          </cell>
        </row>
        <row r="6593">
          <cell r="C6593" t="str">
            <v>------------Đội Hành chính-Nhân sự-Tài vụ &amp; Ấn chỉ (7184)</v>
          </cell>
        </row>
        <row r="6594">
          <cell r="C6594" t="str">
            <v>------------Đội thuế liên xã số 1 (7185)</v>
          </cell>
        </row>
        <row r="6595">
          <cell r="C6595" t="str">
            <v>------------Đội thuế liên xã số 2 (7186)</v>
          </cell>
        </row>
        <row r="6596">
          <cell r="C6596" t="str">
            <v>------------Đội thuế liên xã số 3 (7187)</v>
          </cell>
        </row>
        <row r="6597">
          <cell r="C6597" t="str">
            <v>-----------Chi cục Thuế thị xã An Khê (2515)</v>
          </cell>
        </row>
        <row r="6598">
          <cell r="C6598" t="str">
            <v>------------Đội Tổng hợp-Nghiệp vụ-Dự toán &amp; Tuyên truyền-HT Người nộp thuế (7189)</v>
          </cell>
        </row>
        <row r="6599">
          <cell r="C6599" t="str">
            <v>------------Đội Kê khai-Kế toán thuế &amp; Tin học (7190)</v>
          </cell>
        </row>
        <row r="6600">
          <cell r="C6600" t="str">
            <v>------------Đội Kiểm tra thuế (7191)</v>
          </cell>
        </row>
        <row r="6601">
          <cell r="C6601" t="str">
            <v>------------Đội Hành chính-Nhân sự-Tài vụ &amp; Ấn chỉ (7192)</v>
          </cell>
        </row>
        <row r="6602">
          <cell r="C6602" t="str">
            <v>------------Đội Quản lý thu lệ phí trước bạ &amp; Thu khác (7193)</v>
          </cell>
        </row>
        <row r="6603">
          <cell r="C6603" t="str">
            <v>------------Đội thuế phường An Phú (7194)</v>
          </cell>
        </row>
        <row r="6604">
          <cell r="C6604" t="str">
            <v>------------Đội thuế phường Tây Sơn (7195)</v>
          </cell>
        </row>
        <row r="6605">
          <cell r="C6605" t="str">
            <v>------------Đội thuế phường An Bình, Thành An (7196)</v>
          </cell>
        </row>
        <row r="6606">
          <cell r="C6606" t="str">
            <v>------------Đội thuế liên xã phường (An Tân, Ngô Mây, An Phước, xã Sơn An, Tú An, Xuân An và Cửu An) (7197)</v>
          </cell>
        </row>
        <row r="6607">
          <cell r="C6607" t="str">
            <v>-----------Chi cục Thuế Huyện Kông Chro (2521)</v>
          </cell>
        </row>
        <row r="6608">
          <cell r="C6608" t="str">
            <v>------------Đội Tổng hợp-Nghiệp vụ-Dự toán &amp; Tuyên truyền-HT Người nộp thuế (7199)</v>
          </cell>
        </row>
        <row r="6609">
          <cell r="C6609" t="str">
            <v>------------Đội Kê khai-Kế toán thuế &amp; Tin học (7200)</v>
          </cell>
        </row>
        <row r="6610">
          <cell r="C6610" t="str">
            <v>------------Đội Kiểm tra thuế (7201)</v>
          </cell>
        </row>
        <row r="6611">
          <cell r="C6611" t="str">
            <v>------------Đội Hành chính-Nhân sự-Tài vụ &amp; Ấn chỉ (7202)</v>
          </cell>
        </row>
        <row r="6612">
          <cell r="C6612" t="str">
            <v>------------Đội thuế liên xã thị trấn (7203)</v>
          </cell>
        </row>
        <row r="6613">
          <cell r="C6613" t="str">
            <v>-----------Chi cục Thuế Huyện Chư Sê (2524)</v>
          </cell>
        </row>
        <row r="6614">
          <cell r="C6614" t="str">
            <v>------------Đội Tổng hợp-Nghiệp vụ-Dự toán &amp; Tuyên truyền-HT Người nộp thuế (7221)</v>
          </cell>
        </row>
        <row r="6615">
          <cell r="C6615" t="str">
            <v>------------Đội Kê khai-Kế toán thuế &amp; Tin học (7222)</v>
          </cell>
        </row>
        <row r="6616">
          <cell r="C6616" t="str">
            <v>------------Đội kiểm tra thuế (7223)</v>
          </cell>
        </row>
        <row r="6617">
          <cell r="C6617" t="str">
            <v>------------Đội Quản lý nợ &amp; Cưỡng chế nợ thuế (7224)</v>
          </cell>
        </row>
        <row r="6618">
          <cell r="C6618" t="str">
            <v>------------Đội Hành chính-Nhân sự-Tài vụ &amp; Ấn chỉ (7225)</v>
          </cell>
        </row>
        <row r="6619">
          <cell r="C6619" t="str">
            <v>------------Đội Trước bạ &amp; Thu khác (7226)</v>
          </cell>
        </row>
        <row r="6620">
          <cell r="C6620" t="str">
            <v>------------Đội thuế số 1 (7227)</v>
          </cell>
        </row>
        <row r="6621">
          <cell r="C6621" t="str">
            <v>------------Đội thuế số 2 (7228)</v>
          </cell>
        </row>
        <row r="6622">
          <cell r="C6622" t="str">
            <v>------------Đội thuế số 3 (7229)</v>
          </cell>
        </row>
        <row r="6623">
          <cell r="C6623" t="str">
            <v>-----------Chi cục thuế huyện Chư Pưh (2530)</v>
          </cell>
        </row>
        <row r="6624">
          <cell r="C6624" t="str">
            <v>------------Đội Tổng hợp-Nghiệp vụ-Dự toán &amp; Tuyên truyền HT Người nộp thuế (7251)</v>
          </cell>
        </row>
        <row r="6625">
          <cell r="C6625" t="str">
            <v>------------Đội Kê khai-Kế toán thuế &amp; Tin học (7252)</v>
          </cell>
        </row>
        <row r="6626">
          <cell r="C6626" t="str">
            <v>------------Đội Kiểm tra (7253)</v>
          </cell>
        </row>
        <row r="6627">
          <cell r="C6627" t="str">
            <v>------------Đội Hành chính-Nhân sự-Tài vụ &amp; Ấn chỉ (7254)</v>
          </cell>
        </row>
        <row r="6628">
          <cell r="C6628" t="str">
            <v>------------Đội trước bạ &amp; Thu khác (7255)</v>
          </cell>
        </row>
        <row r="6629">
          <cell r="C6629" t="str">
            <v>------------Đội thuế liên xã (7256)</v>
          </cell>
        </row>
        <row r="6630">
          <cell r="C6630" t="str">
            <v>-----------Chi cục thuế huyện Đăk Đoa (2517)</v>
          </cell>
        </row>
        <row r="6631">
          <cell r="C6631" t="str">
            <v>------------Đội Tổng hợp-Nghiệp vụ-Dự toán &amp; Tuyên truyền HT Người nộp thuế (7274)</v>
          </cell>
        </row>
        <row r="6632">
          <cell r="C6632" t="str">
            <v>------------Đội Kê khai-Kế toán thuế &amp; Tin học (7275)</v>
          </cell>
        </row>
        <row r="6633">
          <cell r="C6633" t="str">
            <v>------------Đội kiểm tra (7276)</v>
          </cell>
        </row>
        <row r="6634">
          <cell r="C6634" t="str">
            <v>------------Đội Quản lý nợ &amp; Cưỡng chế nợ thuế (7277)</v>
          </cell>
        </row>
        <row r="6635">
          <cell r="C6635" t="str">
            <v>------------Đội Hành chính-Nhân sự-Tài vụ &amp; Ấn chỉ (7278)</v>
          </cell>
        </row>
        <row r="6636">
          <cell r="C6636" t="str">
            <v>------------Đội thuế số 1 (7279)</v>
          </cell>
        </row>
        <row r="6637">
          <cell r="C6637" t="str">
            <v>------------Đội thuế số 2 (7280)</v>
          </cell>
        </row>
        <row r="6638">
          <cell r="C6638" t="str">
            <v>-----------Chi Cục thuế huyện Đắk pơ (7283)</v>
          </cell>
        </row>
        <row r="6639">
          <cell r="C6639" t="str">
            <v>------------Đội Tổng hợp-Nghiệp vụ-Dự toán &amp; Tuyên truyền HT Người nộp thuế (7284)</v>
          </cell>
        </row>
        <row r="6640">
          <cell r="C6640" t="str">
            <v>------------Đội Kê khai-Kế toán thuế &amp; Tin học (7285)</v>
          </cell>
        </row>
        <row r="6641">
          <cell r="C6641" t="str">
            <v>------------Đội kiểm tra (7286)</v>
          </cell>
        </row>
        <row r="6642">
          <cell r="C6642" t="str">
            <v>------------Đội Hành chính-Nhân sự-Tài vụ &amp; Ấn chỉ (7287)</v>
          </cell>
        </row>
        <row r="6643">
          <cell r="C6643" t="str">
            <v>------------Đội thuế số 1 (7288)</v>
          </cell>
        </row>
        <row r="6644">
          <cell r="C6644" t="str">
            <v>------------Đội thuế số 2 (7289)</v>
          </cell>
        </row>
        <row r="6645">
          <cell r="C6645" t="str">
            <v>------------Đội thuế số 3 (7290)</v>
          </cell>
        </row>
        <row r="6646">
          <cell r="C6646" t="str">
            <v>---------Cục Thuế Tỉnh Đắk Lắk (7292)</v>
          </cell>
        </row>
        <row r="6647">
          <cell r="C6647" t="str">
            <v>-----------Lãnh đạo Cục (7402)</v>
          </cell>
        </row>
        <row r="6648">
          <cell r="C6648" t="str">
            <v>-----------Văn phòng Cục (12116)</v>
          </cell>
        </row>
        <row r="6649">
          <cell r="C6649" t="str">
            <v>-----------Phòng Tổ chức cán bộ (7400)</v>
          </cell>
        </row>
        <row r="6650">
          <cell r="C6650" t="str">
            <v>-----------Phòng Tuyên truyền và hỗ trợ người nộp thuế (7405)</v>
          </cell>
        </row>
        <row r="6651">
          <cell r="C6651" t="str">
            <v>-----------Phòng Kê khai - Kế toán Thuế (7397)</v>
          </cell>
        </row>
        <row r="6652">
          <cell r="C6652" t="str">
            <v>-----------Phòng Nghiệp vụ - Dự toán - Pháp chế (12113)</v>
          </cell>
        </row>
        <row r="6653">
          <cell r="C6653" t="str">
            <v>-----------Phòng Công nghệ Thông tin (12112)</v>
          </cell>
        </row>
        <row r="6654">
          <cell r="C6654" t="str">
            <v>-----------Phòng Quản lý Hộ kinh doanh, cá nhân và thu khác (12114)</v>
          </cell>
        </row>
        <row r="6655">
          <cell r="C6655" t="str">
            <v>-----------Phòng Quản lý nợ và Cưỡng chế nợ thuế (12115)</v>
          </cell>
        </row>
        <row r="6656">
          <cell r="C6656" t="str">
            <v>-----------Phòng Kiểm tra nội bộ (7396)</v>
          </cell>
        </row>
        <row r="6657">
          <cell r="C6657" t="str">
            <v>-----------Phòng Thanh tra - Kiểm tra số 1 (12117)</v>
          </cell>
        </row>
        <row r="6658">
          <cell r="C6658" t="str">
            <v>-----------Phòng Thanh tra - Kiểm tra số 2 (12118)</v>
          </cell>
        </row>
        <row r="6659">
          <cell r="C6659" t="str">
            <v>-----------Phòng Thanh tra - Kiểm tra số 3 (12119)</v>
          </cell>
        </row>
        <row r="6660">
          <cell r="C6660" t="str">
            <v>-----------Phòng Kiểm tra thuế (7403)</v>
          </cell>
        </row>
        <row r="6661">
          <cell r="C6661" t="str">
            <v>-----------Phòng Tin học (7404)</v>
          </cell>
        </row>
        <row r="6662">
          <cell r="C6662" t="str">
            <v>-----------Phòng Quản lý Nợ (7394)</v>
          </cell>
        </row>
        <row r="6663">
          <cell r="C6663" t="str">
            <v>-----------Phòng Tổng hợp - Nghiệp vụ - Dự toán (7395)</v>
          </cell>
        </row>
        <row r="6664">
          <cell r="C6664" t="str">
            <v>-----------Phòng Thu nhập cá nhân (7398)</v>
          </cell>
        </row>
        <row r="6665">
          <cell r="C6665" t="str">
            <v>-----------Phòng Thanh tra thuế (7399)</v>
          </cell>
        </row>
        <row r="6666">
          <cell r="C6666" t="str">
            <v>-----------Phòng Hành chính - quản trị - tài vụ (7401)</v>
          </cell>
        </row>
        <row r="6667">
          <cell r="C6667" t="str">
            <v>-----------Phòng Kiểm tra thuế số 2 (7363)</v>
          </cell>
        </row>
        <row r="6668">
          <cell r="C6668" t="str">
            <v>-----------Phòng Thuế trước bạ và thu khác (149273)</v>
          </cell>
        </row>
        <row r="6669">
          <cell r="C6669" t="str">
            <v>-----------Phòng Nghiệp vụ thuế (149274)</v>
          </cell>
        </row>
        <row r="6670">
          <cell r="C6670" t="str">
            <v>-----------Phòng Tổng hợp dự toán (149275)</v>
          </cell>
        </row>
        <row r="6671">
          <cell r="C6671" t="str">
            <v>-----------Phòng Quản lý ấn chỉ (149276)</v>
          </cell>
        </row>
        <row r="6672">
          <cell r="C6672" t="str">
            <v>-----------Phòng tin học và xử lý dữ liệu về thuế (149277)</v>
          </cell>
        </row>
        <row r="6673">
          <cell r="C6673" t="str">
            <v>-----------Phòng Quản lý doanh nghiệp (149278)</v>
          </cell>
        </row>
        <row r="6674">
          <cell r="C6674" t="str">
            <v>-----------Chi cục Thuế Huyện Đắk R_Lấp (7392)</v>
          </cell>
        </row>
        <row r="6675">
          <cell r="C6675" t="str">
            <v>------------Đội Tổng hợp-Nghiệp vụ-Dự toán &amp; Tuyên truyề-HT Người nộp thuế (149279)</v>
          </cell>
        </row>
        <row r="6676">
          <cell r="C6676" t="str">
            <v>------------Đội Kê khai-Kế toán thuế &amp; Tin học (149280)</v>
          </cell>
        </row>
        <row r="6677">
          <cell r="C6677" t="str">
            <v>------------Đội Quản lý nợ &amp; Cưỡng chế nợ thuế (149281)</v>
          </cell>
        </row>
        <row r="6678">
          <cell r="C6678" t="str">
            <v>------------Đội Trước bạ &amp; Thu khác (149282)</v>
          </cell>
        </row>
        <row r="6679">
          <cell r="C6679" t="str">
            <v>------------Đội kiểm tra thuế (149283)</v>
          </cell>
        </row>
        <row r="6680">
          <cell r="C6680" t="str">
            <v>------------Đội Hành chính-Nhân sự-Tài vụ &amp; Ấn chỉ (149284)</v>
          </cell>
        </row>
        <row r="6681">
          <cell r="C6681" t="str">
            <v>------------Đội thuế liên xã, thị trấn (149285)</v>
          </cell>
        </row>
        <row r="6682">
          <cell r="C6682" t="str">
            <v>-----------Chi cục Thuế Huyện Đắk Nông (7393)</v>
          </cell>
        </row>
        <row r="6683">
          <cell r="C6683" t="str">
            <v>------------Đội Tổng hợp-Nghiệp vụ-Dự toán &amp; Tuyên truyề-HT Người nộp thuế (149286)</v>
          </cell>
        </row>
        <row r="6684">
          <cell r="C6684" t="str">
            <v>------------Đội Kê khai-Kế toán thuế &amp; Tin học (149287)</v>
          </cell>
        </row>
        <row r="6685">
          <cell r="C6685" t="str">
            <v>------------Đội Quản lý nợ &amp; Cưỡng chế nợ thuế (149757)</v>
          </cell>
        </row>
        <row r="6686">
          <cell r="C6686" t="str">
            <v>------------Đội Trước bạ &amp; Thu khác (149758)</v>
          </cell>
        </row>
        <row r="6687">
          <cell r="C6687" t="str">
            <v>------------Đội kiểm tra thuế (149759)</v>
          </cell>
        </row>
        <row r="6688">
          <cell r="C6688" t="str">
            <v>------------Đội Hành chính-Nhân sự-Tài vụ &amp; Ấn chỉ (149760)</v>
          </cell>
        </row>
        <row r="6689">
          <cell r="C6689" t="str">
            <v>------------Đội thuế liên xã, thị trấn (149761)</v>
          </cell>
        </row>
        <row r="6690">
          <cell r="C6690" t="str">
            <v>-----------Chi cục Thuế khu vực Ea H’leo - Krông Búk (12501)</v>
          </cell>
        </row>
        <row r="6691">
          <cell r="C6691" t="str">
            <v>------------Đội Tổng hợp-Nghiệp vụ-Dự toán &amp; Tuyên truyề-HT Người nộp thuế (149762)</v>
          </cell>
        </row>
        <row r="6692">
          <cell r="C6692" t="str">
            <v>------------Đội Kê khai-Kế toán thuế &amp; Tin học (149763)</v>
          </cell>
        </row>
        <row r="6693">
          <cell r="C6693" t="str">
            <v>------------Đội Quản lý nợ &amp; Cưỡng chế nợ thuế (149764)</v>
          </cell>
        </row>
        <row r="6694">
          <cell r="C6694" t="str">
            <v>------------Đội Trước bạ &amp; Thu khác (149765)</v>
          </cell>
        </row>
        <row r="6695">
          <cell r="C6695" t="str">
            <v>------------Đội kiểm tra thuế (149766)</v>
          </cell>
        </row>
        <row r="6696">
          <cell r="C6696" t="str">
            <v>------------Đội Hành chính-Nhân sự-Tài vụ &amp; Ấn chỉ (149767)</v>
          </cell>
        </row>
        <row r="6697">
          <cell r="C6697" t="str">
            <v>------------Đội thuế liên xã, thị trấn (149768)</v>
          </cell>
        </row>
        <row r="6698">
          <cell r="C6698" t="str">
            <v>-----------Chi cục Thuế khu vực Buôn Hồ - Krông Năng (12502)</v>
          </cell>
        </row>
        <row r="6699">
          <cell r="C6699" t="str">
            <v>------------Đội Tổng hợp-Nghiệp vụ-Dự toán &amp; Tuyên truyề-HT Người nộp thuế (149769)</v>
          </cell>
        </row>
        <row r="6700">
          <cell r="C6700" t="str">
            <v>------------Đội Kê khai-Kế toán thuế &amp; Tin học (149688)</v>
          </cell>
        </row>
        <row r="6701">
          <cell r="C6701" t="str">
            <v>------------Đội Quản lý nợ &amp; Cưỡng chế nợ thuế (149689)</v>
          </cell>
        </row>
        <row r="6702">
          <cell r="C6702" t="str">
            <v>------------Đội Trước bạ &amp; Thu khác (149690)</v>
          </cell>
        </row>
        <row r="6703">
          <cell r="C6703" t="str">
            <v>------------Đội kiểm tra thuế (149691)</v>
          </cell>
        </row>
        <row r="6704">
          <cell r="C6704" t="str">
            <v>------------Đội Hành chính-Nhân sự-Tài vụ &amp; Ấn chỉ (149692)</v>
          </cell>
        </row>
        <row r="6705">
          <cell r="C6705" t="str">
            <v>------------Đội thuế liên xã, thị trấn (149693)</v>
          </cell>
        </row>
        <row r="6706">
          <cell r="C6706" t="str">
            <v>-----------Chi cục Thuế khu vực Krông Ana - Cư Kuin (12503)</v>
          </cell>
        </row>
        <row r="6707">
          <cell r="C6707" t="str">
            <v>------------Đội Tổng hợp-Nghiệp vụ-Dự toán &amp; Tuyên truyề-HT Người nộp thuế (149694)</v>
          </cell>
        </row>
        <row r="6708">
          <cell r="C6708" t="str">
            <v>------------Đội Kê khai-Kế toán thuế &amp; Tin học (149695)</v>
          </cell>
        </row>
        <row r="6709">
          <cell r="C6709" t="str">
            <v>------------Đội Quản lý nợ &amp; Cưỡng chế nợ thuế (149696)</v>
          </cell>
        </row>
        <row r="6710">
          <cell r="C6710" t="str">
            <v>------------Đội Trước bạ &amp; Thu khác (149697)</v>
          </cell>
        </row>
        <row r="6711">
          <cell r="C6711" t="str">
            <v>------------Đội kiểm tra thuế (149698)</v>
          </cell>
        </row>
        <row r="6712">
          <cell r="C6712" t="str">
            <v>------------Đội Hành chính-Nhân sự-Tài vụ &amp; Ấn chỉ (149699)</v>
          </cell>
        </row>
        <row r="6713">
          <cell r="C6713" t="str">
            <v>------------Đội thuế liên xã, thị trấn (149700)</v>
          </cell>
        </row>
        <row r="6714">
          <cell r="C6714" t="str">
            <v>-----------Chi cục Thuế khu vực Lắk - Krông Bông (12504)</v>
          </cell>
        </row>
        <row r="6715">
          <cell r="C6715" t="str">
            <v>------------Đội Tổng hợp-Nghiệp vụ-Dự toán &amp; Tuyên truyề-HT Người nộp thuế (149701)</v>
          </cell>
        </row>
        <row r="6716">
          <cell r="C6716" t="str">
            <v>------------Đội Kê khai-Kế toán thuế &amp; Tin học (149702)</v>
          </cell>
        </row>
        <row r="6717">
          <cell r="C6717" t="str">
            <v>------------Đội Quản lý nợ &amp; Cưỡng chế nợ thuế (149703)</v>
          </cell>
        </row>
        <row r="6718">
          <cell r="C6718" t="str">
            <v>------------Đội Trước bạ &amp; Thu khác (149704)</v>
          </cell>
        </row>
        <row r="6719">
          <cell r="C6719" t="str">
            <v>------------Đội kiểm tra thuế (149705)</v>
          </cell>
        </row>
        <row r="6720">
          <cell r="C6720" t="str">
            <v>------------Đội Hành chính-Nhân sự-Tài vụ &amp; Ấn chỉ (149706)</v>
          </cell>
        </row>
        <row r="6721">
          <cell r="C6721" t="str">
            <v>------------Đội thuế liên xã, thị trấn (149707)</v>
          </cell>
        </row>
        <row r="6722">
          <cell r="C6722" t="str">
            <v>-----------Chi cục Thuế khu vực Ea Kar - M’Đrắk (12505)</v>
          </cell>
        </row>
        <row r="6723">
          <cell r="C6723" t="str">
            <v>------------Đội Tổng hợp-Nghiệp vụ-Dự toán &amp; Tuyên truyề-HT Người nộp thuế (149743)</v>
          </cell>
        </row>
        <row r="6724">
          <cell r="C6724" t="str">
            <v>------------Đội Kê khai-Kế toán thuế &amp; Tin học (149744)</v>
          </cell>
        </row>
        <row r="6725">
          <cell r="C6725" t="str">
            <v>------------Đội Quản lý nợ &amp; Cưỡng chế nợ thuế (149745)</v>
          </cell>
        </row>
        <row r="6726">
          <cell r="C6726" t="str">
            <v>------------Đội Trước bạ &amp; Thu khác (149746)</v>
          </cell>
        </row>
        <row r="6727">
          <cell r="C6727" t="str">
            <v>------------Đội kiểm tra thuế (149747)</v>
          </cell>
        </row>
        <row r="6728">
          <cell r="C6728" t="str">
            <v>------------Đội Hành chính-Nhân sự-Tài vụ &amp; Ấn chỉ (149748)</v>
          </cell>
        </row>
        <row r="6729">
          <cell r="C6729" t="str">
            <v>------------Đội thuế liên xã, thị trấn (149749)</v>
          </cell>
        </row>
        <row r="6730">
          <cell r="C6730" t="str">
            <v>-----------Chi cục Thuế khu vực Cư M’gar - Buôn Đôn (12506)</v>
          </cell>
        </row>
        <row r="6731">
          <cell r="C6731" t="str">
            <v>------------Đội Tổng hợp-Nghiệp vụ-Dự toán &amp; Tuyên truyề-HT Người nộp thuế (149750)</v>
          </cell>
        </row>
        <row r="6732">
          <cell r="C6732" t="str">
            <v>------------Đội Kê khai-Kế toán thuế &amp; Tin học (149751)</v>
          </cell>
        </row>
        <row r="6733">
          <cell r="C6733" t="str">
            <v>------------Đội Quản lý nợ &amp; Cưỡng chế nợ thuế (149752)</v>
          </cell>
        </row>
        <row r="6734">
          <cell r="C6734" t="str">
            <v>------------Đội Trước bạ &amp; Thu khác (149753)</v>
          </cell>
        </row>
        <row r="6735">
          <cell r="C6735" t="str">
            <v>------------Đội kiểm tra thuế (149754)</v>
          </cell>
        </row>
        <row r="6736">
          <cell r="C6736" t="str">
            <v>------------Đội Hành chính-Nhân sự-Tài vụ &amp; Ấn chỉ (149755)</v>
          </cell>
        </row>
        <row r="6737">
          <cell r="C6737" t="str">
            <v>------------Đội thuế liên xã, thị trấn (149756)</v>
          </cell>
        </row>
        <row r="6738">
          <cell r="C6738" t="str">
            <v>-----------Chi cục Thuế Thành phố Buôn Ma Thuột (7293)</v>
          </cell>
        </row>
        <row r="6739">
          <cell r="C6739" t="str">
            <v>------------Đội Tổng hợp Nghiệp vụ Dự toán (7294)</v>
          </cell>
        </row>
        <row r="6740">
          <cell r="C6740" t="str">
            <v>------------Đội Kiểm tra thuế số 2 (7295)</v>
          </cell>
        </row>
        <row r="6741">
          <cell r="C6741" t="str">
            <v>------------Đội Kiểm tra thuế số 3 (7296)</v>
          </cell>
        </row>
        <row r="6742">
          <cell r="C6742" t="str">
            <v>------------Đội Thuế Tân Thành - Tự An (7297)</v>
          </cell>
        </row>
        <row r="6743">
          <cell r="C6743" t="str">
            <v>------------Đội Thuế Phía Đông (7298)</v>
          </cell>
        </row>
        <row r="6744">
          <cell r="C6744" t="str">
            <v>------------Đội Thuế số 1 (7299)</v>
          </cell>
        </row>
        <row r="6745">
          <cell r="C6745" t="str">
            <v>------------Đội Thuế Thắng Lợi - Tân Lợi (7300)</v>
          </cell>
        </row>
        <row r="6746">
          <cell r="C6746" t="str">
            <v>------------Đội Thuế Phía Nam (7301)</v>
          </cell>
        </row>
        <row r="6747">
          <cell r="C6747" t="str">
            <v>------------Đội HCNSTVAC (7302)</v>
          </cell>
        </row>
        <row r="6748">
          <cell r="C6748" t="str">
            <v>------------Đội Kiểm tra Nội bộ (7303)</v>
          </cell>
        </row>
        <row r="6749">
          <cell r="C6749" t="str">
            <v>------------Đôi Quản lý thuế TNCN, Trước bạ và thu khác (7304)</v>
          </cell>
        </row>
        <row r="6750">
          <cell r="C6750" t="str">
            <v>------------Đội Tuyên truyền Hỗ trợ Người nộp thuế (7305)</v>
          </cell>
        </row>
        <row r="6751">
          <cell r="C6751" t="str">
            <v>------------Đội Kê khai- Kế toán thuế và Tin học (7306)</v>
          </cell>
        </row>
        <row r="6752">
          <cell r="C6752" t="str">
            <v>------------Đội Quản lý nợ và Cưỡng chế nợ thuế (7307)</v>
          </cell>
        </row>
        <row r="6753">
          <cell r="C6753" t="str">
            <v>------------Đội Kiểm tra thuế số 1 (7308)</v>
          </cell>
        </row>
        <row r="6754">
          <cell r="C6754" t="str">
            <v>-----------Chi cục Thuế Huyện Ea Súp (7316)</v>
          </cell>
        </row>
        <row r="6755">
          <cell r="C6755" t="str">
            <v>------------Đội Thuế liên xã, thị trấn (7317)</v>
          </cell>
        </row>
        <row r="6756">
          <cell r="C6756" t="str">
            <v>------------Đội Kiểm tra, Quản lý nợ &amp; Cưỡng chế nợ thuế (7318)</v>
          </cell>
        </row>
        <row r="6757">
          <cell r="C6757" t="str">
            <v>------------Đội HCNSTVAC, Quản lý thuế TNCN, Trước bạ và thu khác (7319)</v>
          </cell>
        </row>
        <row r="6758">
          <cell r="C6758" t="str">
            <v>------------Đội THNVDT, KK-KTT, Tuyên truyền Hỗ trợ Người nộp thuế và tin học (7320)</v>
          </cell>
        </row>
        <row r="6759">
          <cell r="C6759" t="str">
            <v>-----------Chi cục Thuế Huyện Krông Pắk (7356)</v>
          </cell>
        </row>
        <row r="6760">
          <cell r="C6760" t="str">
            <v>------------Đội HCNSTVAC (7357)</v>
          </cell>
        </row>
        <row r="6761">
          <cell r="C6761" t="str">
            <v>------------Đội Quản lý thuế TNCN, Trước bạ và Thu khác (7358)</v>
          </cell>
        </row>
        <row r="6762">
          <cell r="C6762" t="str">
            <v>------------Đội Kiểm tra, Quản lý nợ &amp; Cưỡng chế nợ thuế (7359)</v>
          </cell>
        </row>
        <row r="6763">
          <cell r="C6763" t="str">
            <v>------------Đội Kê khai - Kế toán thuế và Tin học (7360)</v>
          </cell>
        </row>
        <row r="6764">
          <cell r="C6764" t="str">
            <v>------------Đội Thuế liên xã, Thị trấn (7361)</v>
          </cell>
        </row>
        <row r="6765">
          <cell r="C6765" t="str">
            <v>------------Đội THNVDT, Tuyên truyền Hỗ trợ Người nộp thuế (7362)</v>
          </cell>
        </row>
        <row r="6766">
          <cell r="C6766" t="str">
            <v>-----------Chi cục Thuế Huyện Ea H_leo (7309)</v>
          </cell>
        </row>
        <row r="6767">
          <cell r="C6767" t="str">
            <v>------------Đội HCNSTVAC (7310)</v>
          </cell>
        </row>
        <row r="6768">
          <cell r="C6768" t="str">
            <v>------------Đội Kê khai - Kế toán Thuế và Tin học (7311)</v>
          </cell>
        </row>
        <row r="6769">
          <cell r="C6769" t="str">
            <v>------------Đội Kiểm tra, Quản lý nợ &amp; Cưỡng chế nợ thuế (7312)</v>
          </cell>
        </row>
        <row r="6770">
          <cell r="C6770" t="str">
            <v>------------Đội Quản lý thuế TNCN, Trước bạ và Thu khác (7313)</v>
          </cell>
        </row>
        <row r="6771">
          <cell r="C6771" t="str">
            <v>------------Đội THNVDT, Tuyên truyền Hỗ trợ Người nộp thuế (7314)</v>
          </cell>
        </row>
        <row r="6772">
          <cell r="C6772" t="str">
            <v>------------Đội Thuế liên xã, thị trấn (7315)</v>
          </cell>
        </row>
        <row r="6773">
          <cell r="C6773" t="str">
            <v>-----------Chi cục Thuế Huyện Krông Năng (7321)</v>
          </cell>
        </row>
        <row r="6774">
          <cell r="C6774" t="str">
            <v>------------Đội HCNSTVAC (7322)</v>
          </cell>
        </row>
        <row r="6775">
          <cell r="C6775" t="str">
            <v>------------Đội Kiểm tra, Quản lý nợ và Cưỡng chế nợ thuế (7323)</v>
          </cell>
        </row>
        <row r="6776">
          <cell r="C6776" t="str">
            <v>------------Đội THNVDT, KK-KTT, Tuyên truyền Hỗ trợ Người nộp thuế &amp; Tin học (7324)</v>
          </cell>
        </row>
        <row r="6777">
          <cell r="C6777" t="str">
            <v>------------Đội Thuế liên xã, Thị trấn (7325)</v>
          </cell>
        </row>
        <row r="6778">
          <cell r="C6778" t="str">
            <v>------------Đội Quản lý thuế TNCN, Trước bạ và Thu khác (7326)</v>
          </cell>
        </row>
        <row r="6779">
          <cell r="C6779" t="str">
            <v>-----------Chi cục Thuế Huyện Krông Búk (7327)</v>
          </cell>
        </row>
        <row r="6780">
          <cell r="C6780" t="str">
            <v>------------Đội THNVDT, KK-KTT, Tuyên truyền Hỗ trợ Người nộp thuế và Tin học (7328)</v>
          </cell>
        </row>
        <row r="6781">
          <cell r="C6781" t="str">
            <v>------------Đội HCNSTVAC, Quản lý thuế TNCN, Trước bạ và Thu khác (7329)</v>
          </cell>
        </row>
        <row r="6782">
          <cell r="C6782" t="str">
            <v>------------Đội Kiểm tra, Quản lý nợ &amp; Cưỡng chế nợ thuế (7330)</v>
          </cell>
        </row>
        <row r="6783">
          <cell r="C6783" t="str">
            <v>------------Đội Thuế liên xã, Thị trấn (7331)</v>
          </cell>
        </row>
        <row r="6784">
          <cell r="C6784" t="str">
            <v>-----------Chi cục Thuế Huyện Buôn Đôn (7332)</v>
          </cell>
        </row>
        <row r="6785">
          <cell r="C6785" t="str">
            <v>------------Đội THNVDT, KK-KTT, Tuyên truyền Hỗ trợ Người nộp thuế và Tin học (7333)</v>
          </cell>
        </row>
        <row r="6786">
          <cell r="C6786" t="str">
            <v>------------Đội HCNSTVAC, Quản lý thuế TNCN, Trước bạ và Thu khác (7334)</v>
          </cell>
        </row>
        <row r="6787">
          <cell r="C6787" t="str">
            <v>------------Đội Kiểm tra, Quản lý nợ &amp; Cưỡng chế nợ thuế (7335)</v>
          </cell>
        </row>
        <row r="6788">
          <cell r="C6788" t="str">
            <v>------------Đội Thuế liên xã (7336)</v>
          </cell>
        </row>
        <row r="6789">
          <cell r="C6789" t="str">
            <v>-----------Chi cục Thuế Huyện Cư M_gar (7337)</v>
          </cell>
        </row>
        <row r="6790">
          <cell r="C6790" t="str">
            <v>------------Đội HCNSTVAC (7338)</v>
          </cell>
        </row>
        <row r="6791">
          <cell r="C6791" t="str">
            <v>------------Đội Kiểm tra, Quản lý nợ &amp; Cưỡng chế nợ thuế (7339)</v>
          </cell>
        </row>
        <row r="6792">
          <cell r="C6792" t="str">
            <v>------------Đội Quản lý thuế TNCN, Trước bạ và Thu khác (7340)</v>
          </cell>
        </row>
        <row r="6793">
          <cell r="C6793" t="str">
            <v>------------Đội THNVDT, Tuyên truyền Hỗ trợ Người nộp thuế (7341)</v>
          </cell>
        </row>
        <row r="6794">
          <cell r="C6794" t="str">
            <v>------------Đội Kê khai - Kế toán thuế và Tin học (7342)</v>
          </cell>
        </row>
        <row r="6795">
          <cell r="C6795" t="str">
            <v>------------Đội Thuế liên xã, Thị trấn (7343)</v>
          </cell>
        </row>
        <row r="6796">
          <cell r="C6796" t="str">
            <v>-----------Chi cục Thuế Huyện Ea Kar (7344)</v>
          </cell>
        </row>
        <row r="6797">
          <cell r="C6797" t="str">
            <v>------------Đội HCNSTVAC (7345)</v>
          </cell>
        </row>
        <row r="6798">
          <cell r="C6798" t="str">
            <v>------------Đội Kiểm tra, Quản lý nợ &amp; Cưỡng chế nợ thuế (7346)</v>
          </cell>
        </row>
        <row r="6799">
          <cell r="C6799" t="str">
            <v>------------Đội Quản lý thuế TNCN, Trước bạ và Thu khác (7347)</v>
          </cell>
        </row>
        <row r="6800">
          <cell r="C6800" t="str">
            <v>------------Đội Kê khai - Kế toán thuế và Tin học (7348)</v>
          </cell>
        </row>
        <row r="6801">
          <cell r="C6801" t="str">
            <v>------------Đội THNVDT, Tuyên truyền Hỗ trợ Người nộp thuế (7349)</v>
          </cell>
        </row>
        <row r="6802">
          <cell r="C6802" t="str">
            <v>------------Đội Thuế liên xã, Thị trấn (7350)</v>
          </cell>
        </row>
        <row r="6803">
          <cell r="C6803" t="str">
            <v>-----------Chi cục Thuế Huyện M_ĐrắK (7351)</v>
          </cell>
        </row>
        <row r="6804">
          <cell r="C6804" t="str">
            <v>------------Đội HCNSTVAC, Quản lý thuế TNCN, Trước bạ và Thu khác (7352)</v>
          </cell>
        </row>
        <row r="6805">
          <cell r="C6805" t="str">
            <v>------------Đội Kiểm tra, Quản lý nợ &amp; Cưỡng chế nợ thuế (7353)</v>
          </cell>
        </row>
        <row r="6806">
          <cell r="C6806" t="str">
            <v>------------Đội THNVDT, KK-KTT, Tuyên truyền Hỗ trợ Người nộp thuế và Tin học (7354)</v>
          </cell>
        </row>
        <row r="6807">
          <cell r="C6807" t="str">
            <v>------------Đội Thuế liên xã, Thị trấn (7355)</v>
          </cell>
        </row>
        <row r="6808">
          <cell r="C6808" t="str">
            <v>-----------Chi cục thuế Thị xã Buôn Hồ (7364)</v>
          </cell>
        </row>
        <row r="6809">
          <cell r="C6809" t="str">
            <v>------------Đội HCNSTVAC (7365)</v>
          </cell>
        </row>
        <row r="6810">
          <cell r="C6810" t="str">
            <v>------------Đội Kê khai - Kế toán thuế và Tin học (7366)</v>
          </cell>
        </row>
        <row r="6811">
          <cell r="C6811" t="str">
            <v>------------Đội THNVDT, Tuyên truyền Hỗ trợ Người nộp thuế (7367)</v>
          </cell>
        </row>
        <row r="6812">
          <cell r="C6812" t="str">
            <v>------------Đội quản lý thuế TNCN, trước bạ và thu khác (7368)</v>
          </cell>
        </row>
        <row r="6813">
          <cell r="C6813" t="str">
            <v>------------Đội Kiểm tra, Quản lý nợ và Cưỡng chế nợ thuế (7369)</v>
          </cell>
        </row>
        <row r="6814">
          <cell r="C6814" t="str">
            <v>------------Đội Thuế liên xã, phường (7370)</v>
          </cell>
        </row>
        <row r="6815">
          <cell r="C6815" t="str">
            <v>-----------Chi cục thuế huyện Cưkuin (7371)</v>
          </cell>
        </row>
        <row r="6816">
          <cell r="C6816" t="str">
            <v>------------Đội Kiểm tra, Quản lý nợ &amp; Cưỡng chế nợ thuế (7372)</v>
          </cell>
        </row>
        <row r="6817">
          <cell r="C6817" t="str">
            <v>------------Đội HCNSTVAC (7373)</v>
          </cell>
        </row>
        <row r="6818">
          <cell r="C6818" t="str">
            <v>------------Đội Quản lý thuế TNCN, Trước bạ và Thu khác (7374)</v>
          </cell>
        </row>
        <row r="6819">
          <cell r="C6819" t="str">
            <v>------------Đội THNVDT, KK-KTT, Tuyên truyền Hỗ trợ Người nộp thuế và Tin học (7375)</v>
          </cell>
        </row>
        <row r="6820">
          <cell r="C6820" t="str">
            <v>------------Đội Thuế liên xã, Thị trấn (7376)</v>
          </cell>
        </row>
        <row r="6821">
          <cell r="C6821" t="str">
            <v>-----------Chi cục Thuế Huyện Krông A Na (7377)</v>
          </cell>
        </row>
        <row r="6822">
          <cell r="C6822" t="str">
            <v>------------Đội Kiểm tra, Quản lý nợ &amp; Cưỡng chế nợ thuế (7378)</v>
          </cell>
        </row>
        <row r="6823">
          <cell r="C6823" t="str">
            <v>------------Đội HCNSTVAC, Quản lý thuế TNCN, Trước bạ và Thu khác (7379)</v>
          </cell>
        </row>
        <row r="6824">
          <cell r="C6824" t="str">
            <v>------------Đội THNVDT, KK-KTT, Tuyên truyền Hỗ trợ Người nộp thuế và Tin học (7380)</v>
          </cell>
        </row>
        <row r="6825">
          <cell r="C6825" t="str">
            <v>------------Đội Thuế liên xã, Thị trấn (7381)</v>
          </cell>
        </row>
        <row r="6826">
          <cell r="C6826" t="str">
            <v>-----------Chi cục Thuế Huyện Krông Bông (7382)</v>
          </cell>
        </row>
        <row r="6827">
          <cell r="C6827" t="str">
            <v>------------Đội HCNSTVAC, Quản lý thuế TNCN, Trước bạ và Thu khác (7383)</v>
          </cell>
        </row>
        <row r="6828">
          <cell r="C6828" t="str">
            <v>------------Đội Kiểm tra, Quản lý nợ &amp; Cưỡng chế nợ thuế (7384)</v>
          </cell>
        </row>
        <row r="6829">
          <cell r="C6829" t="str">
            <v>------------Đội THNVDT, KK-KTT, Tuyên truyền Hỗ trợ Người nộp thuế và Tin học (7385)</v>
          </cell>
        </row>
        <row r="6830">
          <cell r="C6830" t="str">
            <v>------------Đội Thuế liên xã, Thị trấn (7386)</v>
          </cell>
        </row>
        <row r="6831">
          <cell r="C6831" t="str">
            <v>-----------Chi cục Thuế Huyện Lắk (7387)</v>
          </cell>
        </row>
        <row r="6832">
          <cell r="C6832" t="str">
            <v>------------Đội Kiểm tra, Quản lý nợ &amp; Cưỡng chế nợ thuế (7388)</v>
          </cell>
        </row>
        <row r="6833">
          <cell r="C6833" t="str">
            <v>------------Đội HCNSTVAC, Quản lý thuế TNCN, Trước bạ và Thu khác (7389)</v>
          </cell>
        </row>
        <row r="6834">
          <cell r="C6834" t="str">
            <v>------------Đội THNVDT, KK-KTT, Tuyên truyền Hỗ trợ Người nộp thuế và Tin học (7390)</v>
          </cell>
        </row>
        <row r="6835">
          <cell r="C6835" t="str">
            <v>------------Đội Thuế liên xã, Thị trấn (7391)</v>
          </cell>
        </row>
        <row r="6836">
          <cell r="C6836" t="str">
            <v>---------Cục thuế tỉnh Đắk Nông (2547)</v>
          </cell>
        </row>
        <row r="6837">
          <cell r="C6837" t="str">
            <v>-----------Lãnh đạo Cục (7471)</v>
          </cell>
        </row>
        <row r="6838">
          <cell r="C6838" t="str">
            <v>-----------Văn phòng Cục (12122)</v>
          </cell>
        </row>
        <row r="6839">
          <cell r="C6839" t="str">
            <v>-----------Phòng Tổ Chức Cán Bộ (7467)</v>
          </cell>
        </row>
        <row r="6840">
          <cell r="C6840" t="str">
            <v>-----------Phòng Quản lý nợ và Cưỡng chế nợ thuế. (7458)</v>
          </cell>
        </row>
        <row r="6841">
          <cell r="C6841" t="str">
            <v>-----------Phòng Tuyên truyền – Hỗ trợ người nộp thuế (7466)</v>
          </cell>
        </row>
        <row r="6842">
          <cell r="C6842" t="str">
            <v>-----------Phòng Kê khai và Kế toán thuế (7464)</v>
          </cell>
        </row>
        <row r="6843">
          <cell r="C6843" t="str">
            <v>-----------Phòng Nghiệp vụ - Dự toán - Pháp chế (12121)</v>
          </cell>
        </row>
        <row r="6844">
          <cell r="C6844" t="str">
            <v>-----------Phòng Công nghệ Thông tin (12120)</v>
          </cell>
        </row>
        <row r="6845">
          <cell r="C6845" t="str">
            <v>-----------Phòng Kiểm tra nội bộ (7461)</v>
          </cell>
        </row>
        <row r="6846">
          <cell r="C6846" t="str">
            <v>-----------Phòng Thanh tra - Kiểm tra (12123)</v>
          </cell>
        </row>
        <row r="6847">
          <cell r="C6847" t="str">
            <v>-----------Phòng Thanh tra thuế (7459)</v>
          </cell>
        </row>
        <row r="6848">
          <cell r="C6848" t="str">
            <v>-----------Phòng Quản lý thuế Thu nhập cá nhân (7460)</v>
          </cell>
        </row>
        <row r="6849">
          <cell r="C6849" t="str">
            <v>-----------Phòng Kiểm tra thuế (7463)</v>
          </cell>
        </row>
        <row r="6850">
          <cell r="C6850" t="str">
            <v>-----------Phòng Tin học (7465)</v>
          </cell>
        </row>
        <row r="6851">
          <cell r="C6851" t="str">
            <v>-----------Phòng Hành chính - Quản trị - Tài vụ - Ấn chỉ (7468)</v>
          </cell>
        </row>
        <row r="6852">
          <cell r="C6852" t="str">
            <v>-----------Phòng Thanh Tra Thuế (7469)</v>
          </cell>
        </row>
        <row r="6853">
          <cell r="C6853" t="str">
            <v>-----------Phòng Tổng hợp – Nghiệp vụ - Dự toán (7470)</v>
          </cell>
        </row>
        <row r="6854">
          <cell r="C6854" t="str">
            <v>-----------Phòng Tổng hợp và dự toán (149708)</v>
          </cell>
        </row>
        <row r="6855">
          <cell r="C6855" t="str">
            <v>-----------Phòng Thanh tra (149724)</v>
          </cell>
        </row>
        <row r="6856">
          <cell r="C6856" t="str">
            <v>-----------Phòng Hành chính - Quản trị - Tài vụ (149709)</v>
          </cell>
        </row>
        <row r="6857">
          <cell r="C6857" t="str">
            <v>-----------Chi cục thuế huyện Đắc Nông (7407)</v>
          </cell>
        </row>
        <row r="6858">
          <cell r="C6858" t="str">
            <v>------------Đội Tuyên truyền - Hỗ trợ người nộp thuế (149710)</v>
          </cell>
        </row>
        <row r="6859">
          <cell r="C6859" t="str">
            <v>------------Đội Kê khai - Kế toán thuế và Tin học (149711)</v>
          </cell>
        </row>
        <row r="6860">
          <cell r="C6860" t="str">
            <v>------------Đội Kiểm tra thuế (149712)</v>
          </cell>
        </row>
        <row r="6861">
          <cell r="C6861" t="str">
            <v>------------Đội Quản lý nợ và Cưỡng chế nợ thuế (149713)</v>
          </cell>
        </row>
        <row r="6862">
          <cell r="C6862" t="str">
            <v>------------Đội Hành chính – Nhân sự - Tài vụ - Ấn chỉ (149714)</v>
          </cell>
        </row>
        <row r="6863">
          <cell r="C6863" t="str">
            <v>------------Đội Tổng hợp - Nghiệp vụ - Dự toán - Trước bạ và thu khác (149715)</v>
          </cell>
        </row>
        <row r="6864">
          <cell r="C6864" t="str">
            <v>------------Đội thuế liên xã (149716)</v>
          </cell>
        </row>
        <row r="6865">
          <cell r="C6865" t="str">
            <v>-----------Chi cục Thuế khu vực Gia Nghĩa - Đắk Glong (12518)</v>
          </cell>
        </row>
        <row r="6866">
          <cell r="C6866" t="str">
            <v>------------Đội Tuyên truyền - Hỗ trợ người nộp thuế (149717)</v>
          </cell>
        </row>
        <row r="6867">
          <cell r="C6867" t="str">
            <v>------------Đội Kê khai - Kế toán thuế và Tin học (149718)</v>
          </cell>
        </row>
        <row r="6868">
          <cell r="C6868" t="str">
            <v>------------Đội Kiểm tra thuế (149719)</v>
          </cell>
        </row>
        <row r="6869">
          <cell r="C6869" t="str">
            <v>------------Đội Quản lý nợ và Cưỡng chế nợ thuế (149720)</v>
          </cell>
        </row>
        <row r="6870">
          <cell r="C6870" t="str">
            <v>------------Đội Hành chính – Nhân sự - Tài vụ - Ấn chỉ (149721)</v>
          </cell>
        </row>
        <row r="6871">
          <cell r="C6871" t="str">
            <v>------------Đội Tổng hợp - Nghiệp vụ - Dự toán - Trước bạ và thu khác (149722)</v>
          </cell>
        </row>
        <row r="6872">
          <cell r="C6872" t="str">
            <v>------------Đội thuế liên xã (149723)</v>
          </cell>
        </row>
        <row r="6873">
          <cell r="C6873" t="str">
            <v>-----------Chi cục Thuế khu vực Đắk RLấp - Tuy Đức (12520)</v>
          </cell>
        </row>
        <row r="6874">
          <cell r="C6874" t="str">
            <v>------------Đội Tuyên truyền - Hỗ trợ người nộp thuế và Tổng hợp - Nghiệp vụ - Dự toán (149725)</v>
          </cell>
        </row>
        <row r="6875">
          <cell r="C6875" t="str">
            <v>------------Đội Kê khai - Kế toán thuế và Tin học - Trước bạ và thu khác (149726)</v>
          </cell>
        </row>
        <row r="6876">
          <cell r="C6876" t="str">
            <v>------------Đội Kiểm tra thuế (149727)</v>
          </cell>
        </row>
        <row r="6877">
          <cell r="C6877" t="str">
            <v>------------Đội Quản lý nợ và cưỡng chế nợ thuế. (149728)</v>
          </cell>
        </row>
        <row r="6878">
          <cell r="C6878" t="str">
            <v>------------Đội Hành chính – Nhân sự - Tài vụ - Ấn chỉ (149729)</v>
          </cell>
        </row>
        <row r="6879">
          <cell r="C6879" t="str">
            <v>------------Đội thuế liên xã, phường số 01 (149730)</v>
          </cell>
        </row>
        <row r="6880">
          <cell r="C6880" t="str">
            <v>------------Đội thuế liên xã, phường số 02 (149731)</v>
          </cell>
        </row>
        <row r="6881">
          <cell r="C6881" t="str">
            <v>-----------Chi cục Thuế khu vực Đắk Mil - Đắk Song (12521)</v>
          </cell>
        </row>
        <row r="6882">
          <cell r="C6882" t="str">
            <v>------------Đội Tuyên truyền - Hỗ trợ người nộp thuế và Tổng hợp - Nghiệp vụ - Dự toán, Chi Cục Thuế huyện (149732)</v>
          </cell>
        </row>
        <row r="6883">
          <cell r="C6883" t="str">
            <v>------------Đội Kê khai - Kế toán thuế và Tin học - Trước bạ và thu khác, Chi Cục Thuế huyện (149733)</v>
          </cell>
        </row>
        <row r="6884">
          <cell r="C6884" t="str">
            <v>------------Đội Kiểm tra thuế (149734)</v>
          </cell>
        </row>
        <row r="6885">
          <cell r="C6885" t="str">
            <v>------------Đội Quản lý nợ và cưỡng chế nợ thuế (149735)</v>
          </cell>
        </row>
        <row r="6886">
          <cell r="C6886" t="str">
            <v>------------Đội Hành chính – Nhân sự - Tài vụ - Ấn chỉ (149736)</v>
          </cell>
        </row>
        <row r="6887">
          <cell r="C6887" t="str">
            <v>------------Đội thuế liên xã, phường (149737)</v>
          </cell>
        </row>
        <row r="6888">
          <cell r="C6888" t="str">
            <v>-----------Chi cục Thuế khu vực Cư Jút - Krông Nô (12522)</v>
          </cell>
        </row>
        <row r="6889">
          <cell r="C6889" t="str">
            <v>------------Đội Tuyên truyền - Hỗ trợ người nộp thuế và Tổng hợp - Nghiệp vụ - Dự toán, Chi cục Thuế huyện  (149738)</v>
          </cell>
        </row>
        <row r="6890">
          <cell r="C6890" t="str">
            <v>------------Đội Kê khai - Kế toán thuế và Tin học - Trước bạ và thu khác, Chi cục Thuế huyện (149739)</v>
          </cell>
        </row>
        <row r="6891">
          <cell r="C6891" t="str">
            <v>------------Đội Kiểm tra thuế - Đội Quản lý nợ và cưỡng chế nợ thuế, Chi cục Thuế huyện (149740)</v>
          </cell>
        </row>
        <row r="6892">
          <cell r="C6892" t="str">
            <v>------------Đội Hành chính – Nhân sự - Tài vụ - Ấn chỉ (149741)</v>
          </cell>
        </row>
        <row r="6893">
          <cell r="C6893" t="str">
            <v>------------Đội thuế liên xã, phường, Chi cục thuế huyện (149742)</v>
          </cell>
        </row>
        <row r="6894">
          <cell r="C6894" t="str">
            <v>-----------Chi cục thuế huyện Cư Jút (2548)</v>
          </cell>
        </row>
        <row r="6895">
          <cell r="C6895" t="str">
            <v>------------Đội Tuyên truyền - Hỗ trợ người nộp thuế và Tổng hợp - Nghiệp vụ - Dự toán, Chi cục Thuế huyện Cư Jut (7409)</v>
          </cell>
        </row>
        <row r="6896">
          <cell r="C6896" t="str">
            <v>------------Đội Kê khai - Kế toán thuế và Tin học - Trước bạ và thu khác, Chi cục Thuế huyện Cư Jut (7410)</v>
          </cell>
        </row>
        <row r="6897">
          <cell r="C6897" t="str">
            <v>------------Đội Kiểm tra thuế - Đội Quản lý nợ và cưỡng chế nợ thuế, Chi cục Thuế huyện Cư Jut (7411)</v>
          </cell>
        </row>
        <row r="6898">
          <cell r="C6898" t="str">
            <v>------------Đội Hành chính – Nhân sự - Tài vụ - Ấn chỉ. (7412)</v>
          </cell>
        </row>
        <row r="6899">
          <cell r="C6899" t="str">
            <v>------------Đội thuế liên xã, phường, Chi cục thuế huyện Cư Jút (7413)</v>
          </cell>
        </row>
        <row r="6900">
          <cell r="C6900" t="str">
            <v>-----------Chi cục thuế huyện Krông Nô (2550)</v>
          </cell>
        </row>
        <row r="6901">
          <cell r="C6901" t="str">
            <v>------------Đội Nghiệp vụ - Tổng hợp, Chi cục thuế huyện Krông Nô (7415)</v>
          </cell>
        </row>
        <row r="6902">
          <cell r="C6902" t="str">
            <v>------------Đội Kiểm tra thuế - Quản lý nợ và cưỡng chế nợ thuế, Chi cục thuế huyện Krông Nô (7416)</v>
          </cell>
        </row>
        <row r="6903">
          <cell r="C6903" t="str">
            <v>------------Đội Hành chính – Nhân sự - Tài vụ - Ấn chỉ, Chi cục thuế huyện Krông Nô (7417)</v>
          </cell>
        </row>
        <row r="6904">
          <cell r="C6904" t="str">
            <v>------------Đội thuế liên xã, phường, Chi cục thuế huyện Krông Nô (7418)</v>
          </cell>
        </row>
        <row r="6905">
          <cell r="C6905" t="str">
            <v>-----------Chi Cục Thuế huyện Đăk Mil (2549)</v>
          </cell>
        </row>
        <row r="6906">
          <cell r="C6906" t="str">
            <v>------------Đội Tuyên truyền - Hỗ trợ người nộp thuế và Tổng hợp - Nghiệp vụ - Dự toán, Chi Cục Thuế huyện Đăk Mil (7420)</v>
          </cell>
        </row>
        <row r="6907">
          <cell r="C6907" t="str">
            <v>------------Đội Kê khai - Kế toán thuế và Tin học - Trước bạ và thu khác, Chi Cục Thuế huyện Đăk Mil (7421)</v>
          </cell>
        </row>
        <row r="6908">
          <cell r="C6908" t="str">
            <v>------------Đội Kiểm tra thuế, Chi Cục Thuế huyện Đăk Mil (7422)</v>
          </cell>
        </row>
        <row r="6909">
          <cell r="C6909" t="str">
            <v>------------Đội Quản lý nợ và cưỡng chế nợ thuế, Chi Cục Thuế huyện Đăk Mil (7423)</v>
          </cell>
        </row>
        <row r="6910">
          <cell r="C6910" t="str">
            <v>------------Đội Hành chính – Nhân sự - Tài vụ - Ấn chỉ, Chi Cục Thuế huyện Đăk Mil (7424)</v>
          </cell>
        </row>
        <row r="6911">
          <cell r="C6911" t="str">
            <v>------------Đội thuế liên xã, phường, Chi Cục Thuế huyện Đăk Mil (7425)</v>
          </cell>
        </row>
        <row r="6912">
          <cell r="C6912" t="str">
            <v>-----------Chi cục thuế huyện Đăk Song (2551)</v>
          </cell>
        </row>
        <row r="6913">
          <cell r="C6913" t="str">
            <v>------------Đội Nghiệp vụ - Tổng hợp, Chi cục thuế huyện Đăk Song (7427)</v>
          </cell>
        </row>
        <row r="6914">
          <cell r="C6914" t="str">
            <v>------------Đội Kiểm tra thuế - Quản lý nợ và cưỡng chế nợ thuế, Chi cục thuế huyện Đăk Song (7428)</v>
          </cell>
        </row>
        <row r="6915">
          <cell r="C6915" t="str">
            <v>------------Đội Hành chính – Nhân sự - Tài vụ - Ấn chỉ, Chi cục thuế huyện Đăk Song (7429)</v>
          </cell>
        </row>
        <row r="6916">
          <cell r="C6916" t="str">
            <v>------------Đội thuế liên xã, phường, Chi cục thuế huyện Đăk Song (7430)</v>
          </cell>
        </row>
        <row r="6917">
          <cell r="C6917" t="str">
            <v>-----------Chi Cục thuế Huyện Đăk RLấp (2552)</v>
          </cell>
        </row>
        <row r="6918">
          <cell r="C6918" t="str">
            <v>------------Đội Tuyên truyền - Hỗ trợ người nộp thuế và Tổng hợp - Nghiệp vụ - Dự toán, Chi Cục thuế Huyện Đăk RLấp (7432)</v>
          </cell>
        </row>
        <row r="6919">
          <cell r="C6919" t="str">
            <v>------------Đội Kê khai - Kế toán thuế và Tin học - Trước bạ và thu khác, Chi Cục thuế Huyện Đăk RLấp (7433)</v>
          </cell>
        </row>
        <row r="6920">
          <cell r="C6920" t="str">
            <v>------------Đội Kiểm tra thuế, Chi Cục thuế Huyện Đăk RLấp (7434)</v>
          </cell>
        </row>
        <row r="6921">
          <cell r="C6921" t="str">
            <v>------------Đội Quản lý nợ và cưỡng chế nợ thuế. (7435)</v>
          </cell>
        </row>
        <row r="6922">
          <cell r="C6922" t="str">
            <v>------------Đội Hành chính – Nhân sự - Tài vụ - Ấn chỉ, Chi Cục thuế Huyện Đăk RLấp (7436)</v>
          </cell>
        </row>
        <row r="6923">
          <cell r="C6923" t="str">
            <v>------------Đội thuế liên xã, phường số 01, Chi Cục thuế Huyện Đăk RLấp (7437)</v>
          </cell>
        </row>
        <row r="6924">
          <cell r="C6924" t="str">
            <v>------------Đội thuế liên xã, phường số 02, Chi Cục thuế Huyện Đăk RLấp (7438)</v>
          </cell>
        </row>
        <row r="6925">
          <cell r="C6925" t="str">
            <v>-----------Chi cục thuế Thị xã Gia Nghĩa (2553)</v>
          </cell>
        </row>
        <row r="6926">
          <cell r="C6926" t="str">
            <v>------------Đội Tuyên truyền - Hỗ trợ người nộp thuế, Chi cục thuế Thị xã Gia Nghĩa (7440)</v>
          </cell>
        </row>
        <row r="6927">
          <cell r="C6927" t="str">
            <v>------------Đội Kê khai - Kế toán thuế và Tin học, Chi cục thuế Thị xã Gia Nghĩa (7441)</v>
          </cell>
        </row>
        <row r="6928">
          <cell r="C6928" t="str">
            <v>------------Đội Kiểm tra thuế, Chi cục thuế Thị xã Gia Nghĩa (7442)</v>
          </cell>
        </row>
        <row r="6929">
          <cell r="C6929" t="str">
            <v>------------Đội Quản lý nợ và Cưỡng chế nợ thuế, Chi cục thuế Thị xã Gia Nghĩa (7443)</v>
          </cell>
        </row>
        <row r="6930">
          <cell r="C6930" t="str">
            <v>------------Đội Hành chính – Nhân sự - Tài vụ - Ấn chỉ, Chi cục thuế Thị xã Gia Nghĩa (7444)</v>
          </cell>
        </row>
        <row r="6931">
          <cell r="C6931" t="str">
            <v>------------Đội Tổng hợp - Nghiệp vụ - Dự toán - Trước bạ và thu khác, Chi cục thuế Thị xã Gia Nghĩa (7445)</v>
          </cell>
        </row>
        <row r="6932">
          <cell r="C6932" t="str">
            <v>------------Đội thuế liên xã, phường, Chi cục thuế Thị xã Gia Nghĩa (7446)</v>
          </cell>
        </row>
        <row r="6933">
          <cell r="C6933" t="str">
            <v>-----------Chi cục thuế huyện Tuy Đức (2555)</v>
          </cell>
        </row>
        <row r="6934">
          <cell r="C6934" t="str">
            <v>------------Đội Nghiệp vụ - Tổng hợp, Chi cục thuế huyện Tuy Đức (7448)</v>
          </cell>
        </row>
        <row r="6935">
          <cell r="C6935" t="str">
            <v>------------Đội Kiểm tra thuế - Quản lý nợ và cưỡng chế nợ thuế, Chi cục thuế huyện Tuy Đức (7449)</v>
          </cell>
        </row>
        <row r="6936">
          <cell r="C6936" t="str">
            <v>------------Đội thuế liên xã, phường, Chi cục thuế huyện Tuy Đức (7450)</v>
          </cell>
        </row>
        <row r="6937">
          <cell r="C6937" t="str">
            <v>------------Đội Kê khai - Kế toán thuế - Tin học, Chi cục thuế huyện Tuy Đức (7451)</v>
          </cell>
        </row>
        <row r="6938">
          <cell r="C6938" t="str">
            <v>-----------Chi cục thuế huyện Đăk GLong (7452)</v>
          </cell>
        </row>
        <row r="6939">
          <cell r="C6939" t="str">
            <v>------------Đội Nghiệp vụ - Tổng hợp, Chi cục thuế huyện Đăk GLong (2554)</v>
          </cell>
        </row>
        <row r="6940">
          <cell r="C6940" t="str">
            <v>------------Đội Kê khai - Kế toán thuế và Tin học, Chi cục thuế huyện Đăk GLong (7454)</v>
          </cell>
        </row>
        <row r="6941">
          <cell r="C6941" t="str">
            <v>------------Đội Kiểm tra thuế - Quản lý nợ và cưỡng chế nợ thuế, Chi cục thuế huyện Đăk GLong (7455)</v>
          </cell>
        </row>
        <row r="6942">
          <cell r="C6942" t="str">
            <v>------------Đội thuế liên xã, phường, Chi cục thuế huyện Đăk GLong (7456)</v>
          </cell>
        </row>
        <row r="6943">
          <cell r="C6943" t="str">
            <v>------------Đội Hành chính - Nhân sự - Tài vụ - Ấn chỉ, Chi cục thuế huyện Đăk GLong (7457)</v>
          </cell>
        </row>
        <row r="6944">
          <cell r="C6944" t="str">
            <v>---------Cục Thuế Thành phố Hồ Chí Minh (2616)</v>
          </cell>
        </row>
        <row r="6945">
          <cell r="C6945" t="str">
            <v>-----------Lãnh đạo Cục (7518)</v>
          </cell>
        </row>
        <row r="6946">
          <cell r="C6946" t="str">
            <v>-----------Văn phòng Cục (7498)</v>
          </cell>
        </row>
        <row r="6947">
          <cell r="C6947" t="str">
            <v>-----------Phòng Tổ chức cán bộ (7502)</v>
          </cell>
        </row>
        <row r="6948">
          <cell r="C6948" t="str">
            <v>-----------Phòng Quản lý hộ kinh doanh, cá nhân và thu khác (7524)</v>
          </cell>
        </row>
        <row r="6949">
          <cell r="C6949" t="str">
            <v>-----------Phòng Nghiệp vụ - Dự toán - Pháp chế (7531)</v>
          </cell>
        </row>
        <row r="6950">
          <cell r="C6950" t="str">
            <v>-----------Phòng Kê khai và kế toán thuế (7506)</v>
          </cell>
        </row>
        <row r="6951">
          <cell r="C6951" t="str">
            <v>-----------Phòng Quản lý nợ và cưỡng chế nợ thuế (7510)</v>
          </cell>
        </row>
        <row r="6952">
          <cell r="C6952" t="str">
            <v>-----------Phòng quản lý các khoản thu từ đất (7517)</v>
          </cell>
        </row>
        <row r="6953">
          <cell r="C6953" t="str">
            <v>-----------Phòng Tuyên truyền và Hỗ trợ người nộp Thuế (7527)</v>
          </cell>
        </row>
        <row r="6954">
          <cell r="C6954" t="str">
            <v>-----------Phòng Quản trị - Tài vụ - Ấn chỉ (7532)</v>
          </cell>
        </row>
        <row r="6955">
          <cell r="C6955" t="str">
            <v>-----------Phòng Công nghệ thông tin (7504)</v>
          </cell>
        </row>
        <row r="6956">
          <cell r="C6956" t="str">
            <v>-----------Phòng Kiểm tra nội bộ (7508)</v>
          </cell>
        </row>
        <row r="6957">
          <cell r="C6957" t="str">
            <v>-----------Phòng Thanh tra - Kiểm tra thuế số 1 (7474)</v>
          </cell>
        </row>
        <row r="6958">
          <cell r="C6958" t="str">
            <v>-----------Phòng Thanh tra - Kiểm tra thuế số 2 (7476)</v>
          </cell>
        </row>
        <row r="6959">
          <cell r="C6959" t="str">
            <v>-----------Phòng Thanh tra - Kiểm tra thuế số 3 (7478)</v>
          </cell>
        </row>
        <row r="6960">
          <cell r="C6960" t="str">
            <v>-----------Phòng Thanh tra - Kiểm tra thuế số 4 (7480)</v>
          </cell>
        </row>
        <row r="6961">
          <cell r="C6961" t="str">
            <v>-----------Phòng Thanh tra - Kiểm tra thuế số 5 (7482)</v>
          </cell>
        </row>
        <row r="6962">
          <cell r="C6962" t="str">
            <v>-----------Phòng Thanh tra - Kiểm tra thuế số 7 (7485)</v>
          </cell>
        </row>
        <row r="6963">
          <cell r="C6963" t="str">
            <v>-----------Phòng Thanh tra - Kiểm tra thuế số 8 (7487)</v>
          </cell>
        </row>
        <row r="6964">
          <cell r="C6964" t="str">
            <v>-----------Phòng Thanh tra - Kiểm tra thuế số 9 (7489)</v>
          </cell>
        </row>
        <row r="6965">
          <cell r="C6965" t="str">
            <v>-----------Phòng Thanh tra - Kiểm tra thuế số 10 (7491)</v>
          </cell>
        </row>
        <row r="6966">
          <cell r="C6966" t="str">
            <v>-----------Phòng Thanh tra - Kiểm tra thuế số 6 (7496)</v>
          </cell>
        </row>
        <row r="6967">
          <cell r="C6967" t="str">
            <v>-----------Phòng Thanh tra thuế số 1 (7519)</v>
          </cell>
        </row>
        <row r="6968">
          <cell r="C6968" t="str">
            <v>-----------Phòng Hành chính - quản trị -Tài vụ (7520)</v>
          </cell>
        </row>
        <row r="6969">
          <cell r="C6969" t="str">
            <v>-----------Phòng Tài vụ (7521)</v>
          </cell>
        </row>
        <row r="6970">
          <cell r="C6970" t="str">
            <v>-----------Phòng doanh nghiệp nhà nước số 1 (7522)</v>
          </cell>
        </row>
        <row r="6971">
          <cell r="C6971" t="str">
            <v>-----------Phòng doanh nghiệp nhà nước số 2 (7523)</v>
          </cell>
        </row>
        <row r="6972">
          <cell r="C6972" t="str">
            <v>-----------Phòng Thanh tra thuế số 2 (7525)</v>
          </cell>
        </row>
        <row r="6973">
          <cell r="C6973" t="str">
            <v>-----------Phòng Thanh tra thuế số 3 (7526)</v>
          </cell>
        </row>
        <row r="6974">
          <cell r="C6974" t="str">
            <v>-----------Phòng Thanh tra giá chuyển nhượng (7530)</v>
          </cell>
        </row>
        <row r="6975">
          <cell r="C6975" t="str">
            <v>-----------Phòng Thanh tra thuế số 4 (7511)</v>
          </cell>
        </row>
        <row r="6976">
          <cell r="C6976" t="str">
            <v>-----------Phòng Kiểm tra thuế số 1 (7512)</v>
          </cell>
        </row>
        <row r="6977">
          <cell r="C6977" t="str">
            <v>-----------Phòng Kiểm tra thuế số 2 (7513)</v>
          </cell>
        </row>
        <row r="6978">
          <cell r="C6978" t="str">
            <v>-----------Phòng Kiểm tra thuế số 3 (7514)</v>
          </cell>
        </row>
        <row r="6979">
          <cell r="C6979" t="str">
            <v>-----------Phòng Kiểm tra thuế số 4 (7515)</v>
          </cell>
        </row>
        <row r="6980">
          <cell r="C6980" t="str">
            <v>-----------Phòng Tổng hợp và dự toán (149405)</v>
          </cell>
        </row>
        <row r="6981">
          <cell r="C6981" t="str">
            <v>-----------Phòng Tin học và xử lý dữ liệu về thuế (149406)</v>
          </cell>
        </row>
        <row r="6982">
          <cell r="C6982" t="str">
            <v>-----------Phòng Quản lý doanh nghiệp có vốn đầu tư nước ngoài (149407)</v>
          </cell>
        </row>
        <row r="6983">
          <cell r="C6983" t="str">
            <v>-----------Phòng Quản lý doanh nghiệp khác 1 (149408)</v>
          </cell>
        </row>
        <row r="6984">
          <cell r="C6984" t="str">
            <v>-----------Phòng Quản lý doanh nghiệp khác 2 (149409)</v>
          </cell>
        </row>
        <row r="6985">
          <cell r="C6985" t="str">
            <v>-----------Phòng Quản lý khu chế xuất và Phòng Lưu trữ (149410)</v>
          </cell>
        </row>
        <row r="6986">
          <cell r="C6986" t="str">
            <v>-----------Phòng Thuế thu nhập cá nhân (149411)</v>
          </cell>
        </row>
        <row r="6987">
          <cell r="C6987" t="str">
            <v>-----------Phòng quản lý ấn chỉ (149412)</v>
          </cell>
        </row>
        <row r="6988">
          <cell r="C6988" t="str">
            <v>-----------Phòng Hành chính - Lưu trữ (149413)</v>
          </cell>
        </row>
        <row r="6989">
          <cell r="C6989" t="str">
            <v>-----------Phòng Quản trị - Tài vụ (149414)</v>
          </cell>
        </row>
        <row r="6990">
          <cell r="C6990" t="str">
            <v>-----------Phòng Tổng hợp - Nghiệp vụ - Dự toán (149415)</v>
          </cell>
        </row>
        <row r="6991">
          <cell r="C6991" t="str">
            <v>-----------Phòng Pháp chế (149416)</v>
          </cell>
        </row>
        <row r="6992">
          <cell r="C6992" t="str">
            <v>-----------Phòng Tin học (149417)</v>
          </cell>
        </row>
        <row r="6993">
          <cell r="C6993" t="str">
            <v>-----------Chi Cục Thuế Quận Tân Phú (2624)</v>
          </cell>
        </row>
        <row r="6994">
          <cell r="C6994" t="str">
            <v>------------Đội Tuyên truyền - hỗ trợ người nộp thuế (149418)</v>
          </cell>
        </row>
        <row r="6995">
          <cell r="C6995" t="str">
            <v>------------Đội Kê khai - Kế toán thuế và Tin học (149419)</v>
          </cell>
        </row>
        <row r="6996">
          <cell r="C6996" t="str">
            <v>------------Đội Kiểm tra nội bộ (149420)</v>
          </cell>
        </row>
        <row r="6997">
          <cell r="C6997" t="str">
            <v>------------Đội Quản lý nợ và cưỡng chế nợ thuế (149421)</v>
          </cell>
        </row>
        <row r="6998">
          <cell r="C6998" t="str">
            <v>------------Đội Tổng hợp - Nghiệp vụ - Dự toán - Pháp chế (149422)</v>
          </cell>
        </row>
        <row r="6999">
          <cell r="C6999" t="str">
            <v>------------Đội Hành chính - Nhân sự - Tài vụ - Ấn chỉ (149423)</v>
          </cell>
        </row>
        <row r="7000">
          <cell r="C7000" t="str">
            <v>------------Đội trước bạ và thu khác (149424)</v>
          </cell>
        </row>
        <row r="7001">
          <cell r="C7001" t="str">
            <v>------------Một số Đội thuế liên phường, xã (149425)</v>
          </cell>
        </row>
        <row r="7002">
          <cell r="C7002" t="str">
            <v>-----------Chi cục Thuế Quận Bình Tân (2634)</v>
          </cell>
        </row>
        <row r="7003">
          <cell r="C7003" t="str">
            <v>------------Đội Tuyên truyền - hỗ trợ người nộp thuế (149426)</v>
          </cell>
        </row>
        <row r="7004">
          <cell r="C7004" t="str">
            <v>------------Đội Kê khai - Kế toán thuế và Tin học (149427)</v>
          </cell>
        </row>
        <row r="7005">
          <cell r="C7005" t="str">
            <v>------------Đội Kiểm tra nội bộ (149428)</v>
          </cell>
        </row>
        <row r="7006">
          <cell r="C7006" t="str">
            <v>------------Đội Quản lý nợ và cưỡng chế nợ thuế (149429)</v>
          </cell>
        </row>
        <row r="7007">
          <cell r="C7007" t="str">
            <v>------------Đội Tổng hợp - Nghiệp vụ - Dự toán - Pháp chế (149430)</v>
          </cell>
        </row>
        <row r="7008">
          <cell r="C7008" t="str">
            <v>------------Đội Hành chính - Nhân sự - Tài vụ - Ấn chỉ (149431)</v>
          </cell>
        </row>
        <row r="7009">
          <cell r="C7009" t="str">
            <v>------------Đội trước bạ và thu khác (149432)</v>
          </cell>
        </row>
        <row r="7010">
          <cell r="C7010" t="str">
            <v>------------Một số Đội thuế liên phường, xã (149433)</v>
          </cell>
        </row>
        <row r="7011">
          <cell r="C7011" t="str">
            <v>-----------Chi cục Thuế Quận 1 (2617)</v>
          </cell>
        </row>
        <row r="7012">
          <cell r="C7012" t="str">
            <v>------------Đội Tuyên truyền - hỗ trợ người nộp thuế (149434)</v>
          </cell>
        </row>
        <row r="7013">
          <cell r="C7013" t="str">
            <v>------------Đội Kê khai - Kế toán thuế và Tin học (149435)</v>
          </cell>
        </row>
        <row r="7014">
          <cell r="C7014" t="str">
            <v>------------Đội Kiểm tra nội bộ (149436)</v>
          </cell>
        </row>
        <row r="7015">
          <cell r="C7015" t="str">
            <v>------------Đội Quản lý nợ và cưỡng chế nợ thuế (149437)</v>
          </cell>
        </row>
        <row r="7016">
          <cell r="C7016" t="str">
            <v>------------Đội Tổng hợp - Nghiệp vụ - Dự toán - Pháp chế (149438)</v>
          </cell>
        </row>
        <row r="7017">
          <cell r="C7017" t="str">
            <v>------------Đội Hành chính - Nhân sự - Tài vụ - Ấn chỉ (149439)</v>
          </cell>
        </row>
        <row r="7018">
          <cell r="C7018" t="str">
            <v>------------Đội trước bạ và thu khác (149440)</v>
          </cell>
        </row>
        <row r="7019">
          <cell r="C7019" t="str">
            <v>------------Một số Đội thuế liên phường, xã (149441)</v>
          </cell>
        </row>
        <row r="7020">
          <cell r="C7020" t="str">
            <v>-----------Chi cục Thuế Quận 2 (2626)</v>
          </cell>
        </row>
        <row r="7021">
          <cell r="C7021" t="str">
            <v>------------Đội Tuyên truyền - hỗ trợ người nộp thuế (149442)</v>
          </cell>
        </row>
        <row r="7022">
          <cell r="C7022" t="str">
            <v>------------Đội Kê khai - Kế toán thuế và Tin học (149443)</v>
          </cell>
        </row>
        <row r="7023">
          <cell r="C7023" t="str">
            <v>------------Đội Kiểm tra nội bộ (149444)</v>
          </cell>
        </row>
        <row r="7024">
          <cell r="C7024" t="str">
            <v>------------Đội Quản lý nợ và cưỡng chế nợ thuế (149445)</v>
          </cell>
        </row>
        <row r="7025">
          <cell r="C7025" t="str">
            <v>------------Đội Tổng hợp - Nghiệp vụ - Dự toán - Pháp chế (149446)</v>
          </cell>
        </row>
        <row r="7026">
          <cell r="C7026" t="str">
            <v>------------Đội Hành chính - Nhân sự - Tài vụ - Ấn chỉ (149447)</v>
          </cell>
        </row>
        <row r="7027">
          <cell r="C7027" t="str">
            <v>------------Đội trước bạ và thu khác (149448)</v>
          </cell>
        </row>
        <row r="7028">
          <cell r="C7028" t="str">
            <v>------------Một số Đội thuế liên phường, xã (149449)</v>
          </cell>
        </row>
        <row r="7029">
          <cell r="C7029" t="str">
            <v>-----------Chi cục Thuế Quận 3 (2627)</v>
          </cell>
        </row>
        <row r="7030">
          <cell r="C7030" t="str">
            <v>------------Đội Tuyên truyền - hỗ trợ người nộp thuế (149450)</v>
          </cell>
        </row>
        <row r="7031">
          <cell r="C7031" t="str">
            <v>------------Đội Kê khai - Kế toán thuế và Tin học (149451)</v>
          </cell>
        </row>
        <row r="7032">
          <cell r="C7032" t="str">
            <v>------------Đội Kiểm tra nội bộ (149452)</v>
          </cell>
        </row>
        <row r="7033">
          <cell r="C7033" t="str">
            <v>------------Đội Quản lý nợ và cưỡng chế nợ thuế (149453)</v>
          </cell>
        </row>
        <row r="7034">
          <cell r="C7034" t="str">
            <v>------------Đội Tổng hợp - Nghiệp vụ - Dự toán - Pháp chế (149454)</v>
          </cell>
        </row>
        <row r="7035">
          <cell r="C7035" t="str">
            <v>------------Đội Hành chính - Nhân sự - Tài vụ - Ấn chỉ (149455)</v>
          </cell>
        </row>
        <row r="7036">
          <cell r="C7036" t="str">
            <v>------------Đội trước bạ và thu khác (149456)</v>
          </cell>
        </row>
        <row r="7037">
          <cell r="C7037" t="str">
            <v>------------Một số Đội thuế liên phường, xã (149457)</v>
          </cell>
        </row>
        <row r="7038">
          <cell r="C7038" t="str">
            <v>-----------Chi cục Thuế Quận 4 (2630)</v>
          </cell>
        </row>
        <row r="7039">
          <cell r="C7039" t="str">
            <v>------------Đội Tuyên truyền - hỗ trợ người nộp thuế (149458)</v>
          </cell>
        </row>
        <row r="7040">
          <cell r="C7040" t="str">
            <v>------------Đội Kê khai - Kế toán thuế và Tin học (149459)</v>
          </cell>
        </row>
        <row r="7041">
          <cell r="C7041" t="str">
            <v>------------Đội Kiểm tra nội bộ (149460)</v>
          </cell>
        </row>
        <row r="7042">
          <cell r="C7042" t="str">
            <v>------------Đội Quản lý nợ và cưỡng chế nợ thuế (149461)</v>
          </cell>
        </row>
        <row r="7043">
          <cell r="C7043" t="str">
            <v>------------Đội Tổng hợp - Nghiệp vụ - Dự toán - Pháp chế (149462)</v>
          </cell>
        </row>
        <row r="7044">
          <cell r="C7044" t="str">
            <v>------------Đội Hành chính - Nhân sự - Tài vụ - Ấn chỉ (149463)</v>
          </cell>
        </row>
        <row r="7045">
          <cell r="C7045" t="str">
            <v>------------Đội trước bạ và thu khác (149464)</v>
          </cell>
        </row>
        <row r="7046">
          <cell r="C7046" t="str">
            <v>------------Một số Đội thuế liên phường, xã (149465)</v>
          </cell>
        </row>
        <row r="7047">
          <cell r="C7047" t="str">
            <v>-----------Chi cục Thuế Quận 5 (2631)</v>
          </cell>
        </row>
        <row r="7048">
          <cell r="C7048" t="str">
            <v>------------Đội Tuyên truyền - hỗ trợ người nộp thuế (149466)</v>
          </cell>
        </row>
        <row r="7049">
          <cell r="C7049" t="str">
            <v>------------Đội Kê khai - Kế toán thuế và Tin học (149467)</v>
          </cell>
        </row>
        <row r="7050">
          <cell r="C7050" t="str">
            <v>------------Đội Kiểm tra nội bộ (149468)</v>
          </cell>
        </row>
        <row r="7051">
          <cell r="C7051" t="str">
            <v>------------Đội Quản lý nợ và cưỡng chế nợ thuế (149469)</v>
          </cell>
        </row>
        <row r="7052">
          <cell r="C7052" t="str">
            <v>------------Đội Tổng hợp - Nghiệp vụ - Dự toán - Pháp chế (149470)</v>
          </cell>
        </row>
        <row r="7053">
          <cell r="C7053" t="str">
            <v>------------Đội Hành chính - Nhân sự - Tài vụ - Ấn chỉ (149471)</v>
          </cell>
        </row>
        <row r="7054">
          <cell r="C7054" t="str">
            <v>------------Đội trước bạ và thu khác (149472)</v>
          </cell>
        </row>
        <row r="7055">
          <cell r="C7055" t="str">
            <v>------------Một số Đội thuế liên phường, xã (149473)</v>
          </cell>
        </row>
        <row r="7056">
          <cell r="C7056" t="str">
            <v>-----------Chi cục Thuế Quận 6 (2632)</v>
          </cell>
        </row>
        <row r="7057">
          <cell r="C7057" t="str">
            <v>------------Đội Tuyên truyền - hỗ trợ người nộp thuế (149474)</v>
          </cell>
        </row>
        <row r="7058">
          <cell r="C7058" t="str">
            <v>------------Đội Kê khai - Kế toán thuế và Tin học (149475)</v>
          </cell>
        </row>
        <row r="7059">
          <cell r="C7059" t="str">
            <v>------------Đội Kiểm tra nội bộ (149476)</v>
          </cell>
        </row>
        <row r="7060">
          <cell r="C7060" t="str">
            <v>------------Đội Quản lý nợ và cưỡng chế nợ thuế (149477)</v>
          </cell>
        </row>
        <row r="7061">
          <cell r="C7061" t="str">
            <v>------------Đội Tổng hợp - Nghiệp vụ - Dự toán - Pháp chế (149478)</v>
          </cell>
        </row>
        <row r="7062">
          <cell r="C7062" t="str">
            <v>------------Đội Hành chính - Nhân sự - Tài vụ - Ấn chỉ (149479)</v>
          </cell>
        </row>
        <row r="7063">
          <cell r="C7063" t="str">
            <v>------------Đội trước bạ và thu khác (149480)</v>
          </cell>
        </row>
        <row r="7064">
          <cell r="C7064" t="str">
            <v>------------Một số Đội thuế liên phường, xã (149481)</v>
          </cell>
        </row>
        <row r="7065">
          <cell r="C7065" t="str">
            <v>-----------Chi cục Thuế Quận 8 (2633)</v>
          </cell>
        </row>
        <row r="7066">
          <cell r="C7066" t="str">
            <v>------------Đội Tuyên truyền - hỗ trợ người nộp thuế (149482)</v>
          </cell>
        </row>
        <row r="7067">
          <cell r="C7067" t="str">
            <v>------------Đội Kê khai - Kế toán thuế và Tin học (149483)</v>
          </cell>
        </row>
        <row r="7068">
          <cell r="C7068" t="str">
            <v>------------Đội Kiểm tra nội bộ (149484)</v>
          </cell>
        </row>
        <row r="7069">
          <cell r="C7069" t="str">
            <v>------------Đội Quản lý nợ và cưỡng chế nợ thuế (149485)</v>
          </cell>
        </row>
        <row r="7070">
          <cell r="C7070" t="str">
            <v>------------Đội Tổng hợp - Nghiệp vụ - Dự toán - Pháp chế (149486)</v>
          </cell>
        </row>
        <row r="7071">
          <cell r="C7071" t="str">
            <v>------------Đội Hành chính - Nhân sự - Tài vụ - Ấn chỉ (149487)</v>
          </cell>
        </row>
        <row r="7072">
          <cell r="C7072" t="str">
            <v>------------Đội trước bạ và thu khác (149488)</v>
          </cell>
        </row>
        <row r="7073">
          <cell r="C7073" t="str">
            <v>------------Một số Đội thuế liên phường, xã (149489)</v>
          </cell>
        </row>
        <row r="7074">
          <cell r="C7074" t="str">
            <v>-----------Chi cục Thuế Quận 9 (2620)</v>
          </cell>
        </row>
        <row r="7075">
          <cell r="C7075" t="str">
            <v>------------Đội Tuyên truyền - hỗ trợ người nộp thuế (149490)</v>
          </cell>
        </row>
        <row r="7076">
          <cell r="C7076" t="str">
            <v>------------Đội Kê khai - Kế toán thuế và Tin học (149491)</v>
          </cell>
        </row>
        <row r="7077">
          <cell r="C7077" t="str">
            <v>------------Đội Kiểm tra nội bộ (149492)</v>
          </cell>
        </row>
        <row r="7078">
          <cell r="C7078" t="str">
            <v>------------Đội Quản lý nợ và cưỡng chế nợ thuế (149493)</v>
          </cell>
        </row>
        <row r="7079">
          <cell r="C7079" t="str">
            <v>------------Đội Tổng hợp - Nghiệp vụ - Dự toán - Pháp chế (149494)</v>
          </cell>
        </row>
        <row r="7080">
          <cell r="C7080" t="str">
            <v>------------Đội Hành chính - Nhân sự - Tài vụ - Ấn chỉ (149495)</v>
          </cell>
        </row>
        <row r="7081">
          <cell r="C7081" t="str">
            <v>------------Đội trước bạ và thu khác (149496)</v>
          </cell>
        </row>
        <row r="7082">
          <cell r="C7082" t="str">
            <v>------------Một số Đội thuế liên phường, xã (149497)</v>
          </cell>
        </row>
        <row r="7083">
          <cell r="C7083" t="str">
            <v>-----------Chi cục Thuế Quận 10 (2628)</v>
          </cell>
        </row>
        <row r="7084">
          <cell r="C7084" t="str">
            <v>------------Đội Tuyên truyền - hỗ trợ người nộp thuế (149498)</v>
          </cell>
        </row>
        <row r="7085">
          <cell r="C7085" t="str">
            <v>------------Đội Kê khai - Kế toán thuế và Tin học (149317)</v>
          </cell>
        </row>
        <row r="7086">
          <cell r="C7086" t="str">
            <v>------------Đội Kiểm tra nội bộ (149302)</v>
          </cell>
        </row>
        <row r="7087">
          <cell r="C7087" t="str">
            <v>------------Đội Quản lý nợ và cưỡng chế nợ thuế (149303)</v>
          </cell>
        </row>
        <row r="7088">
          <cell r="C7088" t="str">
            <v>------------Đội Tổng hợp - Nghiệp vụ - Dự toán - Pháp chế (149304)</v>
          </cell>
        </row>
        <row r="7089">
          <cell r="C7089" t="str">
            <v>------------Đội Hành chính - Nhân sự - Tài vụ - Ấn chỉ (149305)</v>
          </cell>
        </row>
        <row r="7090">
          <cell r="C7090" t="str">
            <v>------------Đội trước bạ và thu khác (149306)</v>
          </cell>
        </row>
        <row r="7091">
          <cell r="C7091" t="str">
            <v>------------Một số Đội thuế liên phường, xã (149307)</v>
          </cell>
        </row>
        <row r="7092">
          <cell r="C7092" t="str">
            <v>-----------Chi cục Thuế Quận 11 (2629)</v>
          </cell>
        </row>
        <row r="7093">
          <cell r="C7093" t="str">
            <v>------------Đội Tuyên truyền - hỗ trợ người nộp thuế (149308)</v>
          </cell>
        </row>
        <row r="7094">
          <cell r="C7094" t="str">
            <v>------------Đội Kê khai - Kế toán thuế và Tin học (149309)</v>
          </cell>
        </row>
        <row r="7095">
          <cell r="C7095" t="str">
            <v>------------Đội Kiểm tra nội bộ (149310)</v>
          </cell>
        </row>
        <row r="7096">
          <cell r="C7096" t="str">
            <v>------------Đội Quản lý nợ và cưỡng chế nợ thuế (149311)</v>
          </cell>
        </row>
        <row r="7097">
          <cell r="C7097" t="str">
            <v>------------Đội Tổng hợp - Nghiệp vụ - Dự toán - Pháp chế (149312)</v>
          </cell>
        </row>
        <row r="7098">
          <cell r="C7098" t="str">
            <v>------------Đội Hành chính - Nhân sự - Tài vụ - Ấn chỉ (149313)</v>
          </cell>
        </row>
        <row r="7099">
          <cell r="C7099" t="str">
            <v>------------Đội trước bạ và thu khác (149314)</v>
          </cell>
        </row>
        <row r="7100">
          <cell r="C7100" t="str">
            <v>------------Một số Đội thuế liên phường, xã (149315)</v>
          </cell>
        </row>
        <row r="7101">
          <cell r="C7101" t="str">
            <v>-----------Chi cục Thuế Quận Gò Vấp (2621)</v>
          </cell>
        </row>
        <row r="7102">
          <cell r="C7102" t="str">
            <v>------------Đội Tuyên truyền - hỗ trợ người nộp thuế (149316)</v>
          </cell>
        </row>
        <row r="7103">
          <cell r="C7103" t="str">
            <v>------------Đội Kê khai - Kế toán thuế và Tin học (149318)</v>
          </cell>
        </row>
        <row r="7104">
          <cell r="C7104" t="str">
            <v>------------Đội Kiểm tra nội bộ (149319)</v>
          </cell>
        </row>
        <row r="7105">
          <cell r="C7105" t="str">
            <v>------------Đội Quản lý nợ và cưỡng chế nợ thuế (149320)</v>
          </cell>
        </row>
        <row r="7106">
          <cell r="C7106" t="str">
            <v>------------Đội Tổng hợp - Nghiệp vụ - Dự toán - Pháp chế (149321)</v>
          </cell>
        </row>
        <row r="7107">
          <cell r="C7107" t="str">
            <v>------------Đội Hành chính - Nhân sự - Tài vụ - Ấn chỉ (149322)</v>
          </cell>
        </row>
        <row r="7108">
          <cell r="C7108" t="str">
            <v>------------Đội trước bạ và thu khác (149323)</v>
          </cell>
        </row>
        <row r="7109">
          <cell r="C7109" t="str">
            <v>------------Một số Đội thuế liên phường, xã (149339)</v>
          </cell>
        </row>
        <row r="7110">
          <cell r="C7110" t="str">
            <v>-----------Chi cục Thuế Quận Tân Bình (2623)</v>
          </cell>
        </row>
        <row r="7111">
          <cell r="C7111" t="str">
            <v>------------Đội Tuyên truyền - hỗ trợ người nộp thuế (149324)</v>
          </cell>
        </row>
        <row r="7112">
          <cell r="C7112" t="str">
            <v>------------Đội Kê khai - Kế toán thuế và Tin học (149325)</v>
          </cell>
        </row>
        <row r="7113">
          <cell r="C7113" t="str">
            <v>------------Đội Kiểm tra nội bộ (149326)</v>
          </cell>
        </row>
        <row r="7114">
          <cell r="C7114" t="str">
            <v>------------Đội Quản lý nợ và cưỡng chế nợ thuế (149327)</v>
          </cell>
        </row>
        <row r="7115">
          <cell r="C7115" t="str">
            <v>------------Đội Tổng hợp - Nghiệp vụ - Dự toán - Pháp chế (149328)</v>
          </cell>
        </row>
        <row r="7116">
          <cell r="C7116" t="str">
            <v>------------Đội Hành chính - Nhân sự - Tài vụ - Ấn chỉ (149329)</v>
          </cell>
        </row>
        <row r="7117">
          <cell r="C7117" t="str">
            <v>------------Đội trước bạ và thu khác (149330)</v>
          </cell>
        </row>
        <row r="7118">
          <cell r="C7118" t="str">
            <v>------------Một số Đội thuế liên phường, xã (149331)</v>
          </cell>
        </row>
        <row r="7119">
          <cell r="C7119" t="str">
            <v>-----------Chi cục Thuế Quận Bình Thạnh (2622)</v>
          </cell>
        </row>
        <row r="7120">
          <cell r="C7120" t="str">
            <v>------------Đội Tuyên truyền - hỗ trợ người nộp thuế (149332)</v>
          </cell>
        </row>
        <row r="7121">
          <cell r="C7121" t="str">
            <v>------------Đội Kê khai - Kế toán thuế và Tin học (149333)</v>
          </cell>
        </row>
        <row r="7122">
          <cell r="C7122" t="str">
            <v>------------Đội Kiểm tra nội bộ (149334)</v>
          </cell>
        </row>
        <row r="7123">
          <cell r="C7123" t="str">
            <v>------------Đội Quản lý nợ và cưỡng chế nợ thuế (149335)</v>
          </cell>
        </row>
        <row r="7124">
          <cell r="C7124" t="str">
            <v>------------Đội Tổng hợp - Nghiệp vụ - Dự toán - Pháp chế (149336)</v>
          </cell>
        </row>
        <row r="7125">
          <cell r="C7125" t="str">
            <v>------------Đội Hành chính - Nhân sự - Tài vụ - Ấn chỉ (149337)</v>
          </cell>
        </row>
        <row r="7126">
          <cell r="C7126" t="str">
            <v>------------Đội trước bạ và thu khác (149338)</v>
          </cell>
        </row>
        <row r="7127">
          <cell r="C7127" t="str">
            <v>------------Một số Đội thuế liên phường, xã (149340)</v>
          </cell>
        </row>
        <row r="7128">
          <cell r="C7128" t="str">
            <v>-----------Chi cục Thuế Quận Phú Nhuận (2625)</v>
          </cell>
        </row>
        <row r="7129">
          <cell r="C7129" t="str">
            <v>------------Đội Tuyên truyền - hỗ trợ người nộp thuế (149341)</v>
          </cell>
        </row>
        <row r="7130">
          <cell r="C7130" t="str">
            <v>------------Đội Kê khai - Kế toán thuế và Tin học (149342)</v>
          </cell>
        </row>
        <row r="7131">
          <cell r="C7131" t="str">
            <v>------------Đội Kiểm tra nội bộ (149343)</v>
          </cell>
        </row>
        <row r="7132">
          <cell r="C7132" t="str">
            <v>------------Đội Quản lý nợ và cưỡng chế nợ thuế (149344)</v>
          </cell>
        </row>
        <row r="7133">
          <cell r="C7133" t="str">
            <v>------------Đội Tổng hợp - Nghiệp vụ - Dự toán - Pháp chế (149345)</v>
          </cell>
        </row>
        <row r="7134">
          <cell r="C7134" t="str">
            <v>------------Đội Hành chính - Nhân sự - Tài vụ - Ấn chỉ (149346)</v>
          </cell>
        </row>
        <row r="7135">
          <cell r="C7135" t="str">
            <v>------------Đội trước bạ và thu khác (149347)</v>
          </cell>
        </row>
        <row r="7136">
          <cell r="C7136" t="str">
            <v>------------Một số Đội thuế liên phường, xã (149348)</v>
          </cell>
        </row>
        <row r="7137">
          <cell r="C7137" t="str">
            <v>-----------Chi cục Thuế Quận Thủ Đức (2619)</v>
          </cell>
        </row>
        <row r="7138">
          <cell r="C7138" t="str">
            <v>------------Đội Tuyên truyền - hỗ trợ người nộp thuế (149349)</v>
          </cell>
        </row>
        <row r="7139">
          <cell r="C7139" t="str">
            <v>------------Đội Kê khai - Kế toán thuế và Tin học (149350)</v>
          </cell>
        </row>
        <row r="7140">
          <cell r="C7140" t="str">
            <v>------------Đội Kiểm tra nội bộ (149351)</v>
          </cell>
        </row>
        <row r="7141">
          <cell r="C7141" t="str">
            <v>------------Đội Quản lý nợ và cưỡng chế nợ thuế (149352)</v>
          </cell>
        </row>
        <row r="7142">
          <cell r="C7142" t="str">
            <v>------------Đội Tổng hợp - Nghiệp vụ - Dự toán - Pháp chế (149353)</v>
          </cell>
        </row>
        <row r="7143">
          <cell r="C7143" t="str">
            <v>------------Đội Hành chính - Nhân sự - Tài vụ - Ấn chỉ (149354)</v>
          </cell>
        </row>
        <row r="7144">
          <cell r="C7144" t="str">
            <v>------------Đội trước bạ và thu khác (149355)</v>
          </cell>
        </row>
        <row r="7145">
          <cell r="C7145" t="str">
            <v>------------Một số Đội thuế liên phường, xã (149356)</v>
          </cell>
        </row>
        <row r="7146">
          <cell r="C7146" t="str">
            <v>-----------Chi cục Thuế Huyện Củ Chi (2636)</v>
          </cell>
        </row>
        <row r="7147">
          <cell r="C7147" t="str">
            <v>------------Đội Tuyên truyền - hỗ trợ người nộp thuế (149357)</v>
          </cell>
        </row>
        <row r="7148">
          <cell r="C7148" t="str">
            <v>------------Đội Kê khai - Kế toán thuế và Tin học (149358)</v>
          </cell>
        </row>
        <row r="7149">
          <cell r="C7149" t="str">
            <v>------------Đội Kiểm tra nội bộ (149359)</v>
          </cell>
        </row>
        <row r="7150">
          <cell r="C7150" t="str">
            <v>------------Đội Quản lý nợ và cưỡng chế nợ thuế (149360)</v>
          </cell>
        </row>
        <row r="7151">
          <cell r="C7151" t="str">
            <v>------------Đội Tổng hợp - Nghiệp vụ - Dự toán - Pháp chế (149361)</v>
          </cell>
        </row>
        <row r="7152">
          <cell r="C7152" t="str">
            <v>------------Đội Hành chính - Nhân sự - Tài vụ - Ấn chỉ (149362)</v>
          </cell>
        </row>
        <row r="7153">
          <cell r="C7153" t="str">
            <v>------------Đội trước bạ và thu khác (149363)</v>
          </cell>
        </row>
        <row r="7154">
          <cell r="C7154" t="str">
            <v>------------Một số Đội thuế liên phường, xã (149364)</v>
          </cell>
        </row>
        <row r="7155">
          <cell r="C7155" t="str">
            <v>-----------Chi cục Thuế Huyện Bình Chánh (2638)</v>
          </cell>
        </row>
        <row r="7156">
          <cell r="C7156" t="str">
            <v>------------Đội Tuyên truyền - hỗ trợ người nộp thuế (149399)</v>
          </cell>
        </row>
        <row r="7157">
          <cell r="C7157" t="str">
            <v>------------Đội Kê khai - Kế toán thuế và Tin học (149384)</v>
          </cell>
        </row>
        <row r="7158">
          <cell r="C7158" t="str">
            <v>------------Đội Kiểm tra nội bộ (149385)</v>
          </cell>
        </row>
        <row r="7159">
          <cell r="C7159" t="str">
            <v>------------Đội Quản lý nợ và cưỡng chế nợ thuế (149386)</v>
          </cell>
        </row>
        <row r="7160">
          <cell r="C7160" t="str">
            <v>------------Đội Tổng hợp - Nghiệp vụ - Dự toán - Pháp chế (149387)</v>
          </cell>
        </row>
        <row r="7161">
          <cell r="C7161" t="str">
            <v>------------Đội Hành chính - Nhân sự - Tài vụ - Ấn chỉ (149388)</v>
          </cell>
        </row>
        <row r="7162">
          <cell r="C7162" t="str">
            <v>------------Đội trước bạ và thu khác (149389)</v>
          </cell>
        </row>
        <row r="7163">
          <cell r="C7163" t="str">
            <v>------------Một số Đội thuế liên phường, xã (149390)</v>
          </cell>
        </row>
        <row r="7164">
          <cell r="C7164" t="str">
            <v>-----------Chi cục Thuế Huyện Cần Giờ (2640)</v>
          </cell>
        </row>
        <row r="7165">
          <cell r="C7165" t="str">
            <v>------------Đội Tuyên truyền - hỗ trợ người nộp thuế (149391)</v>
          </cell>
        </row>
        <row r="7166">
          <cell r="C7166" t="str">
            <v>------------Đội Kê khai - Kế toán thuế và Tin học (149392)</v>
          </cell>
        </row>
        <row r="7167">
          <cell r="C7167" t="str">
            <v>------------Đội Kiểm tra nội bộ (149393)</v>
          </cell>
        </row>
        <row r="7168">
          <cell r="C7168" t="str">
            <v>------------Đội Quản lý nợ và cưỡng chế nợ thuế (149394)</v>
          </cell>
        </row>
        <row r="7169">
          <cell r="C7169" t="str">
            <v>------------Đội Tổng hợp - Nghiệp vụ - Dự toán - Pháp chế (149395)</v>
          </cell>
        </row>
        <row r="7170">
          <cell r="C7170" t="str">
            <v>------------Đội Hành chính - Nhân sự - Tài vụ - Ấn chỉ (149396)</v>
          </cell>
        </row>
        <row r="7171">
          <cell r="C7171" t="str">
            <v>------------Đội trước bạ và thu khác (149397)</v>
          </cell>
        </row>
        <row r="7172">
          <cell r="C7172" t="str">
            <v>------------Một số Đội thuế liên phường, xã (149398)</v>
          </cell>
        </row>
        <row r="7173">
          <cell r="C7173" t="str">
            <v>-----------Chi cục Thuế khu vực Quận 7 - huyện Nhà Bè (12528)</v>
          </cell>
        </row>
        <row r="7174">
          <cell r="C7174" t="str">
            <v>------------Đội Tuyên truyền - hỗ trợ người nộp thuế (149400)</v>
          </cell>
        </row>
        <row r="7175">
          <cell r="C7175" t="str">
            <v>------------Đội Kê khai - Kế toán thuế và Tin học (149401)</v>
          </cell>
        </row>
        <row r="7176">
          <cell r="C7176" t="str">
            <v>------------Đội Kiểm tra nội bộ (149402)</v>
          </cell>
        </row>
        <row r="7177">
          <cell r="C7177" t="str">
            <v>------------Đội Quản lý nợ và cưỡng chế nợ thuế (149403)</v>
          </cell>
        </row>
        <row r="7178">
          <cell r="C7178" t="str">
            <v>------------Đội Tổng hợp - Nghiệp vụ - Dự toán - Pháp chế (149404)</v>
          </cell>
        </row>
        <row r="7179">
          <cell r="C7179" t="str">
            <v>------------Đội Hành chính - Nhân sự - Tài vụ - Ấn chỉ (149365)</v>
          </cell>
        </row>
        <row r="7180">
          <cell r="C7180" t="str">
            <v>------------Đội trước bạ và thu khác (149366)</v>
          </cell>
        </row>
        <row r="7181">
          <cell r="C7181" t="str">
            <v>------------Một số Đội thuế liên phường, xã (149367)</v>
          </cell>
        </row>
        <row r="7182">
          <cell r="C7182" t="str">
            <v>-----------Chi cục Thuế khu vực Quận 12 - huyện Hóc Môn (12529)</v>
          </cell>
        </row>
        <row r="7183">
          <cell r="C7183" t="str">
            <v>------------Đội Tuyên truyền - hỗ trợ người nộp thuế (149368)</v>
          </cell>
        </row>
        <row r="7184">
          <cell r="C7184" t="str">
            <v>------------Đội Kê khai - Kế toán thuế và Tin học (149369)</v>
          </cell>
        </row>
        <row r="7185">
          <cell r="C7185" t="str">
            <v>------------Đội Kiểm tra nội bộ (149370)</v>
          </cell>
        </row>
        <row r="7186">
          <cell r="C7186" t="str">
            <v>------------Đội Quản lý nợ và cưỡng chế nợ thuế (149371)</v>
          </cell>
        </row>
        <row r="7187">
          <cell r="C7187" t="str">
            <v>------------Đội Tổng hợp - Nghiệp vụ - Dự toán - Pháp chế (149372)</v>
          </cell>
        </row>
        <row r="7188">
          <cell r="C7188" t="str">
            <v>------------Đội Hành chính - Nhân sự - Tài vụ - Ấn chỉ (149373)</v>
          </cell>
        </row>
        <row r="7189">
          <cell r="C7189" t="str">
            <v>------------Đội trước bạ và thu khác (149374)</v>
          </cell>
        </row>
        <row r="7190">
          <cell r="C7190" t="str">
            <v>------------Một số Đội thuế liên phường, xã (149375)</v>
          </cell>
        </row>
        <row r="7191">
          <cell r="C7191" t="str">
            <v>-----------Chi cục Thuế Quận 7 (2635)</v>
          </cell>
        </row>
        <row r="7192">
          <cell r="C7192" t="str">
            <v>------------Đội Tuyên truyền - hỗ trợ người nộp thuế (149376)</v>
          </cell>
        </row>
        <row r="7193">
          <cell r="C7193" t="str">
            <v>------------Đội Kê khai - Kế toán thuế và Tin học (149377)</v>
          </cell>
        </row>
        <row r="7194">
          <cell r="C7194" t="str">
            <v>------------Đội Kiểm tra nội bộ (149378)</v>
          </cell>
        </row>
        <row r="7195">
          <cell r="C7195" t="str">
            <v>------------Đội Quản lý nợ và cưỡng chế nợ thuế (149379)</v>
          </cell>
        </row>
        <row r="7196">
          <cell r="C7196" t="str">
            <v>------------Đội Tổng hợp - Nghiệp vụ - Dự toán - Pháp chế (149380)</v>
          </cell>
        </row>
        <row r="7197">
          <cell r="C7197" t="str">
            <v>------------Đội Hành chính - Nhân sự - Tài vụ - Ấn chỉ (149381)</v>
          </cell>
        </row>
        <row r="7198">
          <cell r="C7198" t="str">
            <v>------------Đội trước bạ và thu khác (149382)</v>
          </cell>
        </row>
        <row r="7199">
          <cell r="C7199" t="str">
            <v>------------Một số Đội thuế liên phường, xã (149383)</v>
          </cell>
        </row>
        <row r="7200">
          <cell r="C7200" t="str">
            <v>-----------Chi cục Thuế Quận 12 (2618)</v>
          </cell>
        </row>
        <row r="7201">
          <cell r="C7201" t="str">
            <v>------------Đội Tuyên truyền - hỗ trợ người nộp thuế (148966)</v>
          </cell>
        </row>
        <row r="7202">
          <cell r="C7202" t="str">
            <v>------------Đội Kê khai - Kế toán thuế và Tin học (148967)</v>
          </cell>
        </row>
        <row r="7203">
          <cell r="C7203" t="str">
            <v>------------Đội Kiểm tra nội bộ (148968)</v>
          </cell>
        </row>
        <row r="7204">
          <cell r="C7204" t="str">
            <v>------------Đội Quản lý nợ và cưỡng chế nợ thuế (148969)</v>
          </cell>
        </row>
        <row r="7205">
          <cell r="C7205" t="str">
            <v>------------Đội Tổng hợp - Nghiệp vụ - Dự toán - Pháp chế (148970)</v>
          </cell>
        </row>
        <row r="7206">
          <cell r="C7206" t="str">
            <v>------------Đội Hành chính - Nhân sự - Tài vụ - Ấn chỉ (148971)</v>
          </cell>
        </row>
        <row r="7207">
          <cell r="C7207" t="str">
            <v>------------Đội trước bạ và thu khác (148972)</v>
          </cell>
        </row>
        <row r="7208">
          <cell r="C7208" t="str">
            <v>------------Một số Đội thuế liên phường, xã (148973)</v>
          </cell>
        </row>
        <row r="7209">
          <cell r="C7209" t="str">
            <v>-----------Chi cục Thuế Huyện Hóc Môn (2637)</v>
          </cell>
        </row>
        <row r="7210">
          <cell r="C7210" t="str">
            <v>------------Đội Tuyên truyền - hỗ trợ người nộp thuế (148974)</v>
          </cell>
        </row>
        <row r="7211">
          <cell r="C7211" t="str">
            <v>------------Đội Kê khai - Kế toán thuế và Tin học (148975)</v>
          </cell>
        </row>
        <row r="7212">
          <cell r="C7212" t="str">
            <v>------------Đội Kiểm tra nội bộ (148976)</v>
          </cell>
        </row>
        <row r="7213">
          <cell r="C7213" t="str">
            <v>------------Đội Quản lý nợ và cưỡng chế nợ thuế (148977)</v>
          </cell>
        </row>
        <row r="7214">
          <cell r="C7214" t="str">
            <v>------------Đội Tổng hợp - Nghiệp vụ - Dự toán - Pháp chế (148978)</v>
          </cell>
        </row>
        <row r="7215">
          <cell r="C7215" t="str">
            <v>------------Đội Hành chính - Nhân sự - Tài vụ - Ấn chỉ (148979)</v>
          </cell>
        </row>
        <row r="7216">
          <cell r="C7216" t="str">
            <v>------------Đội trước bạ và thu khác (148980)</v>
          </cell>
        </row>
        <row r="7217">
          <cell r="C7217" t="str">
            <v>------------Một số Đội thuế liên phường, xã (148900)</v>
          </cell>
        </row>
        <row r="7218">
          <cell r="C7218" t="str">
            <v>-----------Chi cục Thuế Huyện Nhà Bè (2639)</v>
          </cell>
        </row>
        <row r="7219">
          <cell r="C7219" t="str">
            <v>------------Đội Tuyên truyền - hỗ trợ người nộp thuế (148901)</v>
          </cell>
        </row>
        <row r="7220">
          <cell r="C7220" t="str">
            <v>------------Đội Kê khai - Kế toán thuế và Tin học (148902)</v>
          </cell>
        </row>
        <row r="7221">
          <cell r="C7221" t="str">
            <v>------------Đội Kiểm tra nội bộ (148903)</v>
          </cell>
        </row>
        <row r="7222">
          <cell r="C7222" t="str">
            <v>------------Đội Quản lý nợ và cưỡng chế nợ thuế (148904)</v>
          </cell>
        </row>
        <row r="7223">
          <cell r="C7223" t="str">
            <v>------------Đội Tổng hợp - Nghiệp vụ - Dự toán - Pháp chế (148905)</v>
          </cell>
        </row>
        <row r="7224">
          <cell r="C7224" t="str">
            <v>------------Đội Hành chính - Nhân sự - Tài vụ - Ấn chỉ (148906)</v>
          </cell>
        </row>
        <row r="7225">
          <cell r="C7225" t="str">
            <v>------------Đội trước bạ và thu khác (148907)</v>
          </cell>
        </row>
        <row r="7226">
          <cell r="C7226" t="str">
            <v>------------Một số Đội thuế liên phường, xã (148908)</v>
          </cell>
        </row>
        <row r="7227">
          <cell r="C7227" t="str">
            <v>-----------Trung tâm tích hợp và lưu trữ thông tin người nộp thuế (7516)</v>
          </cell>
        </row>
        <row r="7228">
          <cell r="C7228" t="str">
            <v>---------Cục Thuế Tỉnh Lâm Đồng (7533)</v>
          </cell>
        </row>
        <row r="7229">
          <cell r="C7229" t="str">
            <v>-----------Lãnh đạo Cục (7575)</v>
          </cell>
        </row>
        <row r="7230">
          <cell r="C7230" t="str">
            <v>-----------Văn phòng Cục (7577)</v>
          </cell>
        </row>
        <row r="7231">
          <cell r="C7231" t="str">
            <v>-----------Phòng Tổ chức cán bộ (7574)</v>
          </cell>
        </row>
        <row r="7232">
          <cell r="C7232" t="str">
            <v>-----------Phòng Quản lý Thu nợ và Cưỡng chế nợ Thuế (7561)</v>
          </cell>
        </row>
        <row r="7233">
          <cell r="C7233" t="str">
            <v>-----------Phòng Tuyên truyền và Hỗ trợ người nộp Thuế (7562)</v>
          </cell>
        </row>
        <row r="7234">
          <cell r="C7234" t="str">
            <v>-----------Phòng Nghiệp vụ - Dự Toán - Pháp chế (7578)</v>
          </cell>
        </row>
        <row r="7235">
          <cell r="C7235" t="str">
            <v>-----------Phòng Quản lý hộ kinh doanh cá nhân và thu khác (7570)</v>
          </cell>
        </row>
        <row r="7236">
          <cell r="C7236" t="str">
            <v>-----------Phòng Kê khai và Kế toán Thuế (7572)</v>
          </cell>
        </row>
        <row r="7237">
          <cell r="C7237" t="str">
            <v>-----------Phòng Công Nghệ Thông Tin (7579)</v>
          </cell>
        </row>
        <row r="7238">
          <cell r="C7238" t="str">
            <v>-----------Phòng Kiểm tra nội bộ (7560)</v>
          </cell>
        </row>
        <row r="7239">
          <cell r="C7239" t="str">
            <v>-----------Phòng Thanh tra - Kiểm tra 1 (7573)</v>
          </cell>
        </row>
        <row r="7240">
          <cell r="C7240" t="str">
            <v>-----------Phòng Thanh tra - Kiểm tra 2 (7571)</v>
          </cell>
        </row>
        <row r="7241">
          <cell r="C7241" t="str">
            <v>-----------Phòng Thanh tra - Kiểm tra 3 (7576)</v>
          </cell>
        </row>
        <row r="7242">
          <cell r="C7242" t="str">
            <v>-----------Phòng Thuế trước bạ và thu khác (148960)</v>
          </cell>
        </row>
        <row r="7243">
          <cell r="C7243" t="str">
            <v>-----------Phòng Nghiệp vụ thuế (148961)</v>
          </cell>
        </row>
        <row r="7244">
          <cell r="C7244" t="str">
            <v>-----------Phòng Tổng hợp dự toán (148962)</v>
          </cell>
        </row>
        <row r="7245">
          <cell r="C7245" t="str">
            <v>-----------Phòng Quản lý ấn chỉ (148963)</v>
          </cell>
        </row>
        <row r="7246">
          <cell r="C7246" t="str">
            <v>-----------Phòng tin học và xử lý dữ liệu về thuế (148964)</v>
          </cell>
        </row>
        <row r="7247">
          <cell r="C7247" t="str">
            <v>-----------Phòng Quản lý doanh nghiệp (148965)</v>
          </cell>
        </row>
        <row r="7248">
          <cell r="C7248" t="str">
            <v>-----------Chi cục Thuế khu vực Đà Lạt - Lạc Dương (7534)</v>
          </cell>
        </row>
        <row r="7249">
          <cell r="C7249" t="str">
            <v>------------Đội Tuyên truyền - Hỗ trợ - Trước bạ và thu khác (7535)</v>
          </cell>
        </row>
        <row r="7250">
          <cell r="C7250" t="str">
            <v>------------Đội Kê khai - Kế toán thuế - Tin học - Nghiệp vụ - Dự toán - Pháp chế (7536)</v>
          </cell>
        </row>
        <row r="7251">
          <cell r="C7251" t="str">
            <v>------------Đội Kiểm tra thuế - Quản lý nợ và cưỡng chế nợ thuế (7537)</v>
          </cell>
        </row>
        <row r="7252">
          <cell r="C7252" t="str">
            <v>------------Đội Thuế số 1 (Phường 1, Chợ, Vận tải công cộng, Hộ cá thể kinh doanh khách sạn nhà nghỉ - Thành phố Đà Lạt) (7538)</v>
          </cell>
        </row>
        <row r="7253">
          <cell r="C7253" t="str">
            <v>------------Đội Thuế số 2 (Phường 3,4,5,6 - Thành phố Đà Lạt) (7539)</v>
          </cell>
        </row>
        <row r="7254">
          <cell r="C7254" t="str">
            <v>------------Đội Thuế số 3 (Phường 2,7,8 và xã Tà Nung - Thành phố Đà Lạt) (7540)</v>
          </cell>
        </row>
        <row r="7255">
          <cell r="C7255" t="str">
            <v>------------Đội Thuế số 4 (Phường 9,10,12 - Thành phố Đà Lạt) (7541)</v>
          </cell>
        </row>
        <row r="7256">
          <cell r="C7256" t="str">
            <v>------------Đội Thuế số 5 (Phường 11, xã Xuân Thọ, Xuân Trường, Trạm Hành - Thành phố Đà Lạt) (7542)</v>
          </cell>
        </row>
        <row r="7257">
          <cell r="C7257" t="str">
            <v>------------Đội Thuế số 6 (Liên xã, thị trấn Lạc Dương - Huyện Lạc Dương) (7543)</v>
          </cell>
        </row>
        <row r="7258">
          <cell r="C7258" t="str">
            <v>------------Đội Hành chính - Nhân sự - Tài vụ - Quản trị - Ấn chỉ (7544)</v>
          </cell>
        </row>
        <row r="7259">
          <cell r="C7259" t="str">
            <v>------------Đội Kiểm tra thuế số 1 (7545)</v>
          </cell>
        </row>
        <row r="7260">
          <cell r="C7260" t="str">
            <v>------------Đội Kiểm tra thuế số 2 (7546)</v>
          </cell>
        </row>
        <row r="7261">
          <cell r="C7261" t="str">
            <v>-----------Chi cục Thuế Huyện Di Linh (7547)</v>
          </cell>
        </row>
        <row r="7262">
          <cell r="C7262" t="str">
            <v>------------Đội Thuế số 2 (7548)</v>
          </cell>
        </row>
        <row r="7263">
          <cell r="C7263" t="str">
            <v>------------Đội Hành chính - Nhân sự - Tài vụ - Quản trị - Ấn chỉ (7549)</v>
          </cell>
        </row>
        <row r="7264">
          <cell r="C7264" t="str">
            <v>------------Đội Nghiệp vụ Quản lý thuế (7550)</v>
          </cell>
        </row>
        <row r="7265">
          <cell r="C7265" t="str">
            <v>------------Đội Kiểm tra thuế (7551)</v>
          </cell>
        </row>
        <row r="7266">
          <cell r="C7266" t="str">
            <v>------------Đội Thuế số 1 (7552)</v>
          </cell>
        </row>
        <row r="7267">
          <cell r="C7267" t="str">
            <v>------------Đội Thuế số 3 (7553)</v>
          </cell>
        </row>
        <row r="7268">
          <cell r="C7268" t="str">
            <v>-----------Chi cục Thuế khu vực Lâm Hà - Đam Rông (7554)</v>
          </cell>
        </row>
        <row r="7269">
          <cell r="C7269" t="str">
            <v>------------Đội Hành chính - Nhân sự - Tài vụ - Quản Trị - Ấn chỉ (7555)</v>
          </cell>
        </row>
        <row r="7270">
          <cell r="C7270" t="str">
            <v>------------Đội Nghiệp vụ - Quản lý thuế (7556)</v>
          </cell>
        </row>
        <row r="7271">
          <cell r="C7271" t="str">
            <v>------------Đội Kiểm tra thuế - Quản lý nợ và cưỡng chế nợ thuế (7557)</v>
          </cell>
        </row>
        <row r="7272">
          <cell r="C7272" t="str">
            <v>------------Đội Thuế số 1 (Liên xã, thị trấn Lâm Hà) (7558)</v>
          </cell>
        </row>
        <row r="7273">
          <cell r="C7273" t="str">
            <v>------------Đội Thuế số 2 (Liên xã, thị trấn Đam Rông) (7559)</v>
          </cell>
        </row>
        <row r="7274">
          <cell r="C7274" t="str">
            <v>-----------Chi cục Thuế khu vực Đạ Huoai - Đạ Tẻh - Cát Tiên (7563)</v>
          </cell>
        </row>
        <row r="7275">
          <cell r="C7275" t="str">
            <v>------------Đội Hành chính - Nhân sự - Tài vụ - Quản trị - Ấn chỉ (7564)</v>
          </cell>
        </row>
        <row r="7276">
          <cell r="C7276" t="str">
            <v>------------Độị Nghiệp vụ - Quản lý thuế (7565)</v>
          </cell>
        </row>
        <row r="7277">
          <cell r="C7277" t="str">
            <v>------------Đội Kiểm tra thuế - Quản lý nợ và cưỡng chế nợ thuế (7566)</v>
          </cell>
        </row>
        <row r="7278">
          <cell r="C7278" t="str">
            <v>------------Đội Thuế số 1 (Liên xã, thị trấn Đạ Huoai) (7567)</v>
          </cell>
        </row>
        <row r="7279">
          <cell r="C7279" t="str">
            <v>------------Đội Thuế số 2 (Liên xã, thị trấn Đạ Tẻh) (7568)</v>
          </cell>
        </row>
        <row r="7280">
          <cell r="C7280" t="str">
            <v>------------Đội Thuế số 3 (Liên xã, thị trấn Cát Tiên) (7569)</v>
          </cell>
        </row>
        <row r="7281">
          <cell r="C7281" t="str">
            <v>-----------Chi cục Thuế khu vực Bảo Lộc - Bảo Lâm (7580)</v>
          </cell>
        </row>
        <row r="7282">
          <cell r="C7282" t="str">
            <v>------------Đội thuế số 5: Liên xã thị trấn huyện Bảo Lâm (thị trấn Lộc thắng, xã Lộc Ngãi, xã Lộc Quảng, xã Lộc Tân...) (7581)</v>
          </cell>
        </row>
        <row r="7283">
          <cell r="C7283" t="str">
            <v>------------Đội Hành chính - Nhân sự - Tài vụ - Quản trị - Ấn chỉ (7582)</v>
          </cell>
        </row>
        <row r="7284">
          <cell r="C7284" t="str">
            <v>------------Đội Tuyên truyển - Hỗ trợ người nộp thuế - Trước bạ - Thu khác (7583)</v>
          </cell>
        </row>
        <row r="7285">
          <cell r="C7285" t="str">
            <v>------------Đội Kê khai - Kế toán thuế - tin học - Nghiệp vụ - Dự toán - Pháp chế (7584)</v>
          </cell>
        </row>
        <row r="7286">
          <cell r="C7286" t="str">
            <v>------------Đội Kiểm tra thuế số 1 (địa bàn thành phố Bảo Lộc) (7585)</v>
          </cell>
        </row>
        <row r="7287">
          <cell r="C7287" t="str">
            <v>------------Đội Kiểm tra thuế số 2 (địa bàn Bảo lâm) (7586)</v>
          </cell>
        </row>
        <row r="7288">
          <cell r="C7288" t="str">
            <v>------------Đội thuế số 1 : Liên xã, thành phố Bảo Lộc (xã Lộc Nga, phường Lộc Sơn, xã Lộc Thanh, phường Lộc Phát) (7587)</v>
          </cell>
        </row>
        <row r="7289">
          <cell r="C7289" t="str">
            <v>------------Đội thuế số 2 : Liên xã thành phố Bảo Lộc (phường I, phường II, chợ Bảo Lộc, xã Đạm B'ri) (7588)</v>
          </cell>
        </row>
        <row r="7290">
          <cell r="C7290" t="str">
            <v>------------Đội thuế số 3: Liên xã thành phố Bảo Lộc (phường Blao, phường Lộc Tiến, xã Lộc châu, xã Đại Lào) (7589)</v>
          </cell>
        </row>
        <row r="7291">
          <cell r="C7291" t="str">
            <v>------------Đội thuế số 4 : Liên xã huyện Bảo Lâm (xã Lộc An, xã Lộc Thành, xã Lộc Đức, xã Lộc Nam, xã Tân Lạc) (7590)</v>
          </cell>
        </row>
        <row r="7292">
          <cell r="C7292" t="str">
            <v>-----------Chi cục Thuế khu vực Đức Trọng - Đơn Dương (7591)</v>
          </cell>
        </row>
        <row r="7293">
          <cell r="C7293" t="str">
            <v>------------Đội Tuyên truyền - hỗ trợ người nộp thuế - Trước bạ - Thu khác (7592)</v>
          </cell>
        </row>
        <row r="7294">
          <cell r="C7294" t="str">
            <v>------------Đội Kê khai - Kế toán thuế - Tin học - Nghiệp vụ - Dự toán - Pháp chế (7593)</v>
          </cell>
        </row>
        <row r="7295">
          <cell r="C7295" t="str">
            <v>------------Đội Kiểm tra thuế số 1 (Điạ bàn Đức Trọng) (7594)</v>
          </cell>
        </row>
        <row r="7296">
          <cell r="C7296" t="str">
            <v>------------Đội Kiểm tra thuế số 2 (địa bàn Đơn Dương) (7595)</v>
          </cell>
        </row>
        <row r="7297">
          <cell r="C7297" t="str">
            <v>------------Đội Thuế số 1: Liên xã, thị trấn huyện Đức Trọng (thị trấn Liên Nghiã, chợ Liên Nghĩa) (7596)</v>
          </cell>
        </row>
        <row r="7298">
          <cell r="C7298" t="str">
            <v>------------Đội Thuế số 2: Liên xã, thị trấn huyện Đức Trọng (xã hiệp An, xã hiệp Thạnh, xã N Thol - Hạ, xạ Bình Thạnh,..)) (7597)</v>
          </cell>
        </row>
        <row r="7299">
          <cell r="C7299" t="str">
            <v>------------Đội Thuế số 3 : Liên xã, thị trấn huyện Đơn Dương (thị trấn Thạnh Mỹ, xã Lạc Lâm, xã TuTra, xã Đạ Ròn, xã Lạc Xuân)) (7598)</v>
          </cell>
        </row>
        <row r="7300">
          <cell r="C7300" t="str">
            <v>------------Đội Hành chính - Nhân sự - Tài vụ -Quản trị - Ấn chỉ (7599)</v>
          </cell>
        </row>
        <row r="7301">
          <cell r="C7301" t="str">
            <v>------------Đội Thuế số 4: Liên xã, thị trấn huyện Đơn Dương (thị trấn Dran, xã Ka Đô, Quảng Lập, xã Pró, xã Ka Đơn) (7600)</v>
          </cell>
        </row>
        <row r="7302">
          <cell r="C7302" t="str">
            <v>-----------Chi cục Thuế thành phố Bảo Lộc (12533)</v>
          </cell>
        </row>
        <row r="7303">
          <cell r="C7303" t="str">
            <v>------------Đội Hành chính - Nhân sự - Tài vụ - Quản Trị - Ấn chỉ (148909)</v>
          </cell>
        </row>
        <row r="7304">
          <cell r="C7304" t="str">
            <v>------------Đội Nghiệp vụ - Quản lý thuế (148910)</v>
          </cell>
        </row>
        <row r="7305">
          <cell r="C7305" t="str">
            <v>------------Đội Kiểm tra thuế - Quản lý nợ và cưỡng chế nợ thuế (148911)</v>
          </cell>
        </row>
        <row r="7306">
          <cell r="C7306" t="str">
            <v>------------Đội Thuế Liên Phường xã (148912)</v>
          </cell>
        </row>
        <row r="7307">
          <cell r="C7307" t="str">
            <v>-----------Chi cục Thuế huyện Bảo Lâm (12534)</v>
          </cell>
        </row>
        <row r="7308">
          <cell r="C7308" t="str">
            <v>------------Đội Hành chính - Nhân sự - Tài vụ - Quản Trị - Ấn chỉ (148913)</v>
          </cell>
        </row>
        <row r="7309">
          <cell r="C7309" t="str">
            <v>------------Đội Nghiệp vụ - Quản lý thuế (148914)</v>
          </cell>
        </row>
        <row r="7310">
          <cell r="C7310" t="str">
            <v>------------Đội Kiểm tra thuế - Quản lý nợ và cưỡng chế nợ thuế (148915)</v>
          </cell>
        </row>
        <row r="7311">
          <cell r="C7311" t="str">
            <v>------------Đội Thuế Liên Phường xã (148916)</v>
          </cell>
        </row>
        <row r="7312">
          <cell r="C7312" t="str">
            <v>-----------Chi cục Thuế huyện Đức Trọng (12535)</v>
          </cell>
        </row>
        <row r="7313">
          <cell r="C7313" t="str">
            <v>------------Đội Hành chính - Nhân sự - Tài vụ - Quản Trị - Ấn chỉ (148917)</v>
          </cell>
        </row>
        <row r="7314">
          <cell r="C7314" t="str">
            <v>------------Đội Nghiệp vụ - Quản lý thuế (148918)</v>
          </cell>
        </row>
        <row r="7315">
          <cell r="C7315" t="str">
            <v>------------Đội Kiểm tra thuế - Quản lý nợ và cưỡng chế nợ thuế (148919)</v>
          </cell>
        </row>
        <row r="7316">
          <cell r="C7316" t="str">
            <v>------------Đội Thuế Liên Phường xã (148920)</v>
          </cell>
        </row>
        <row r="7317">
          <cell r="C7317" t="str">
            <v>-----------Chi cục Thuế huyện Đơn Dương (12536)</v>
          </cell>
        </row>
        <row r="7318">
          <cell r="C7318" t="str">
            <v>------------Đội Hành chính - Nhân sự - Tài vụ - Quản Trị - Ấn chỉ (148924)</v>
          </cell>
        </row>
        <row r="7319">
          <cell r="C7319" t="str">
            <v>------------Đội Nghiệp vụ - Quản lý thuế (148925)</v>
          </cell>
        </row>
        <row r="7320">
          <cell r="C7320" t="str">
            <v>------------Đội Kiểm tra thuế - Quản lý nợ và cưỡng chế nợ thuế (148926)</v>
          </cell>
        </row>
        <row r="7321">
          <cell r="C7321" t="str">
            <v>------------Đội Thuế Liên Phường xã (148927)</v>
          </cell>
        </row>
        <row r="7322">
          <cell r="C7322" t="str">
            <v>-----------Chi cục Thuế TP Đà Lạt (12537)</v>
          </cell>
        </row>
        <row r="7323">
          <cell r="C7323" t="str">
            <v>------------Đội Hành chính - Nhân sự - Tài vụ - Quản Trị - Ấn chỉ (148928)</v>
          </cell>
        </row>
        <row r="7324">
          <cell r="C7324" t="str">
            <v>------------Đội Nghiệp vụ - Quản lý thuế (148929)</v>
          </cell>
        </row>
        <row r="7325">
          <cell r="C7325" t="str">
            <v>------------Đội Kiểm tra thuế - Quản lý nợ và cưỡng chế nợ thuế (148930)</v>
          </cell>
        </row>
        <row r="7326">
          <cell r="C7326" t="str">
            <v>------------Đội Thuế Liên Phường xã (148931)</v>
          </cell>
        </row>
        <row r="7327">
          <cell r="C7327" t="str">
            <v>-----------Chi cục Thuế huyện Lạc Dương (12538)</v>
          </cell>
        </row>
        <row r="7328">
          <cell r="C7328" t="str">
            <v>------------Đội Hành chính - Nhân sự - Tài vụ - Quản Trị - Ấn chỉ (148932)</v>
          </cell>
        </row>
        <row r="7329">
          <cell r="C7329" t="str">
            <v>------------Đội Nghiệp vụ - Quản lý thuế (148933)</v>
          </cell>
        </row>
        <row r="7330">
          <cell r="C7330" t="str">
            <v>------------Đội Kiểm tra thuế - Quản lý nợ và cưỡng chế nợ thuế (148934)</v>
          </cell>
        </row>
        <row r="7331">
          <cell r="C7331" t="str">
            <v>------------Đội Thuế Liên Phường xã (148935)</v>
          </cell>
        </row>
        <row r="7332">
          <cell r="C7332" t="str">
            <v>-----------Chi cục Thuế huyện Lâm Hà (12539)</v>
          </cell>
        </row>
        <row r="7333">
          <cell r="C7333" t="str">
            <v>------------Đội Hành chính - Nhân sự - Tài vụ - Quản Trị - Ấn chỉ (148936)</v>
          </cell>
        </row>
        <row r="7334">
          <cell r="C7334" t="str">
            <v>------------Đội Nghiệp vụ - Quản lý thuế (148937)</v>
          </cell>
        </row>
        <row r="7335">
          <cell r="C7335" t="str">
            <v>------------Đội Kiểm tra thuế - Quản lý nợ và cưỡng chế nợ thuế (148938)</v>
          </cell>
        </row>
        <row r="7336">
          <cell r="C7336" t="str">
            <v>------------Đội Thuế Liên Phường xã (148939)</v>
          </cell>
        </row>
        <row r="7337">
          <cell r="C7337" t="str">
            <v>-----------Chi cục Thuế huyện Đam Rông (12540)</v>
          </cell>
        </row>
        <row r="7338">
          <cell r="C7338" t="str">
            <v>------------Đội Hành chính - Nhân sự - Tài vụ - Quản Trị - Ấn chỉ (148944)</v>
          </cell>
        </row>
        <row r="7339">
          <cell r="C7339" t="str">
            <v>------------Đội Nghiệp vụ - Quản lý thuế (148945)</v>
          </cell>
        </row>
        <row r="7340">
          <cell r="C7340" t="str">
            <v>------------Đội Kiểm tra thuế - Quản lý nợ và cưỡng chế nợ thuế (148946)</v>
          </cell>
        </row>
        <row r="7341">
          <cell r="C7341" t="str">
            <v>------------Đội Thuế Liên Phường xã (148947)</v>
          </cell>
        </row>
        <row r="7342">
          <cell r="C7342" t="str">
            <v>-----------Chi cục Thuế huyện Đạ Huoai (12541)</v>
          </cell>
        </row>
        <row r="7343">
          <cell r="C7343" t="str">
            <v>------------Đội Hành chính - Nhân sự - Tài vụ - Quản Trị - Ấn chỉ (148948)</v>
          </cell>
        </row>
        <row r="7344">
          <cell r="C7344" t="str">
            <v>------------Đội Nghiệp vụ - Quản lý thuế (148949)</v>
          </cell>
        </row>
        <row r="7345">
          <cell r="C7345" t="str">
            <v>------------Đội Kiểm tra thuế - Quản lý nợ và cưỡng chế nợ thuế (148950)</v>
          </cell>
        </row>
        <row r="7346">
          <cell r="C7346" t="str">
            <v>------------Đội Thuế Liên Phường xã (148951)</v>
          </cell>
        </row>
        <row r="7347">
          <cell r="C7347" t="str">
            <v>-----------Chi cục Thuế huyện Đạ Tẻh (12542)</v>
          </cell>
        </row>
        <row r="7348">
          <cell r="C7348" t="str">
            <v>------------Đội Hành chính - Nhân sự - Tài vụ - Quản Trị - Ấn chỉ (148952)</v>
          </cell>
        </row>
        <row r="7349">
          <cell r="C7349" t="str">
            <v>------------Đội Nghiệp vụ - Quản lý thuế (148953)</v>
          </cell>
        </row>
        <row r="7350">
          <cell r="C7350" t="str">
            <v>------------Đội Kiểm tra thuế - Quản lý nợ và cưỡng chế nợ thuế (148954)</v>
          </cell>
        </row>
        <row r="7351">
          <cell r="C7351" t="str">
            <v>------------Đội Thuế Liên Phường xã (148955)</v>
          </cell>
        </row>
        <row r="7352">
          <cell r="C7352" t="str">
            <v>-----------Chi cục Thuế huyện Cát Tiên (12543)</v>
          </cell>
        </row>
        <row r="7353">
          <cell r="C7353" t="str">
            <v>------------Đội Hành chính - Nhân sự - Tài vụ - Quản Trị - Ấn chỉ (148956)</v>
          </cell>
        </row>
        <row r="7354">
          <cell r="C7354" t="str">
            <v>------------Đội Nghiệp vụ - Quản lý thuế (148957)</v>
          </cell>
        </row>
        <row r="7355">
          <cell r="C7355" t="str">
            <v>------------Đội Kiểm tra thuế - Quản lý nợ và cưỡng chế nợ thuế (148958)</v>
          </cell>
        </row>
        <row r="7356">
          <cell r="C7356" t="str">
            <v>------------Đội Thuế Liên Phường xã (148959)</v>
          </cell>
        </row>
        <row r="7357">
          <cell r="C7357" t="str">
            <v>---------Cục Thuế Tỉnh Ninh Thuận (2483)</v>
          </cell>
        </row>
        <row r="7358">
          <cell r="C7358" t="str">
            <v>-----------Lãnh đạo Cục (7634)</v>
          </cell>
        </row>
        <row r="7359">
          <cell r="C7359" t="str">
            <v>-----------Văn phòng Cục (7633)</v>
          </cell>
        </row>
        <row r="7360">
          <cell r="C7360" t="str">
            <v>-----------Phòng Tổ chức cán bộ (7641)</v>
          </cell>
        </row>
        <row r="7361">
          <cell r="C7361" t="str">
            <v>-----------Phòng Kê khai và kế toán thuế (7629)</v>
          </cell>
        </row>
        <row r="7362">
          <cell r="C7362" t="str">
            <v>-----------Phòng Tuyên truyền - Hỗ trợ người nộp thuế (7630)</v>
          </cell>
        </row>
        <row r="7363">
          <cell r="C7363" t="str">
            <v>-----------Phòng Nghiệp vụ - Dự toán - Pháp chế (7639)</v>
          </cell>
        </row>
        <row r="7364">
          <cell r="C7364" t="str">
            <v>-----------Phòng Quản lý nợ và cưỡng chế nợ thuế (7628)</v>
          </cell>
        </row>
        <row r="7365">
          <cell r="C7365" t="str">
            <v>-----------Phòng Công nghệ thông tin (7642)</v>
          </cell>
        </row>
        <row r="7366">
          <cell r="C7366" t="str">
            <v>-----------Phòng Kiểm tra nội bộ (7631)</v>
          </cell>
        </row>
        <row r="7367">
          <cell r="C7367" t="str">
            <v>-----------Phòng Thanh tra - Kiểm tra (7632)</v>
          </cell>
        </row>
        <row r="7368">
          <cell r="C7368" t="str">
            <v>-----------Phòng Thuế khu vực kinh tế quốc doanh (7635)</v>
          </cell>
        </row>
        <row r="7369">
          <cell r="C7369" t="str">
            <v>-----------Phòng Hành chính - quản trị - tài vụ (7636)</v>
          </cell>
        </row>
        <row r="7370">
          <cell r="C7370" t="str">
            <v>-----------Phòng Quản lý thu thuế các doanh nghiệp NQD và QD quận, huyện (7637)</v>
          </cell>
        </row>
        <row r="7371">
          <cell r="C7371" t="str">
            <v>-----------Phòng Thuế trước bạ và thu khác (7638)</v>
          </cell>
        </row>
        <row r="7372">
          <cell r="C7372" t="str">
            <v>-----------Phòng Quản lý ấn chỉ (7640)</v>
          </cell>
        </row>
        <row r="7373">
          <cell r="C7373" t="str">
            <v>-----------Phòng Tổng hợp và dự toán (148921)</v>
          </cell>
        </row>
        <row r="7374">
          <cell r="C7374" t="str">
            <v>-----------Phòng Thanh tra (148922)</v>
          </cell>
        </row>
        <row r="7375">
          <cell r="C7375" t="str">
            <v>-----------Phòng Kiểm tra thuế (148923)</v>
          </cell>
        </row>
        <row r="7376">
          <cell r="C7376" t="str">
            <v>-----------Phòng Thanh tra thuế (152714)</v>
          </cell>
        </row>
        <row r="7377">
          <cell r="C7377" t="str">
            <v>-----------Phòng Quản lý thuế Thu nhập cá nhân (152715)</v>
          </cell>
        </row>
        <row r="7378">
          <cell r="C7378" t="str">
            <v>-----------Phòng Tổng hợp - Nghiệp vụ - Dự toán (152716)</v>
          </cell>
        </row>
        <row r="7379">
          <cell r="C7379" t="str">
            <v>-----------Phòng Hành chính - Quản trị - Tài vụ -Ấn chỉ (152717)</v>
          </cell>
        </row>
        <row r="7380">
          <cell r="C7380" t="str">
            <v>-----------Phòng Tin học (152718)</v>
          </cell>
        </row>
        <row r="7381">
          <cell r="C7381" t="str">
            <v>-----------Chi cục Thuế khu vực Ninh Phước - Thuận Nam (12530)</v>
          </cell>
        </row>
        <row r="7382">
          <cell r="C7382" t="str">
            <v>------------Đội Nghiệp vụ quản lý thuế (152719)</v>
          </cell>
        </row>
        <row r="7383">
          <cell r="C7383" t="str">
            <v>------------Đội Kiểm tra thuế (152720)</v>
          </cell>
        </row>
        <row r="7384">
          <cell r="C7384" t="str">
            <v>------------Đội Hành chính - Nhân sự - Tài vụ - Quản trị - Ấn chỉ (152721)</v>
          </cell>
        </row>
        <row r="7385">
          <cell r="C7385" t="str">
            <v>------------Đội Quản lý thuế liên phường số 1 (152722)</v>
          </cell>
        </row>
        <row r="7386">
          <cell r="C7386" t="str">
            <v>------------Đội Quản lý thuế liên phường số 2 (152723)</v>
          </cell>
        </row>
        <row r="7387">
          <cell r="C7387" t="str">
            <v>------------Đội Quản lý thuế liên phường số 3 (152724)</v>
          </cell>
        </row>
        <row r="7388">
          <cell r="C7388" t="str">
            <v>-----------Chi cục Thuế Thành phố Phan Rang - Tháp Chàm (2489)</v>
          </cell>
        </row>
        <row r="7389">
          <cell r="C7389" t="str">
            <v>------------Đội Nghiệp vụ quản lý thuế (7603)</v>
          </cell>
        </row>
        <row r="7390">
          <cell r="C7390" t="str">
            <v>------------Đội Kiểm tra thuế (7604)</v>
          </cell>
        </row>
        <row r="7391">
          <cell r="C7391" t="str">
            <v>------------Đội Hành chính - Nhân sự - Tài vụ - Quản trị - Ấn chỉ (7605)</v>
          </cell>
        </row>
        <row r="7392">
          <cell r="C7392" t="str">
            <v>------------Đội Quản lý thuế liên phường số 1 (7606)</v>
          </cell>
        </row>
        <row r="7393">
          <cell r="C7393" t="str">
            <v>------------Đội Quản lý thuế liên phường số 2 (7607)</v>
          </cell>
        </row>
        <row r="7394">
          <cell r="C7394" t="str">
            <v>------------Đội Quản lý thuế liên phường số 3 (7608)</v>
          </cell>
        </row>
        <row r="7395">
          <cell r="C7395" t="str">
            <v>-----------Chi cục Thuế khu vực Ninh Sơn - Bác Ái (2485)</v>
          </cell>
        </row>
        <row r="7396">
          <cell r="C7396" t="str">
            <v>------------Đội Nghiệp vụ quản lý thuế (7610)</v>
          </cell>
        </row>
        <row r="7397">
          <cell r="C7397" t="str">
            <v>------------Đội Kiểm tra thuế (7611)</v>
          </cell>
        </row>
        <row r="7398">
          <cell r="C7398" t="str">
            <v>------------Đội Hành chính - Nhân sự - Tài vụ - Quản trị - Ấn chỉ (7612)</v>
          </cell>
        </row>
        <row r="7399">
          <cell r="C7399" t="str">
            <v>------------Đội Quản lý thuế liên xã số 1 (7613)</v>
          </cell>
        </row>
        <row r="7400">
          <cell r="C7400" t="str">
            <v>------------Đội Quản lý thuế liên xã số 2 (7614)</v>
          </cell>
        </row>
        <row r="7401">
          <cell r="C7401" t="str">
            <v>-----------Chi cục Thuế khu vực Ninh Hải - Thuận Bắc (2486)</v>
          </cell>
        </row>
        <row r="7402">
          <cell r="C7402" t="str">
            <v>------------Đội Nghiệp vụ quản lý thuế (7616)</v>
          </cell>
        </row>
        <row r="7403">
          <cell r="C7403" t="str">
            <v>------------Đội Kiểm tra thuế (7617)</v>
          </cell>
        </row>
        <row r="7404">
          <cell r="C7404" t="str">
            <v>------------Đội Hành chính - Nhân sự - Tài vụ - Quản trị - Ấn chỉ (7618)</v>
          </cell>
        </row>
        <row r="7405">
          <cell r="C7405" t="str">
            <v>------------Đội Quản lý thuế liên xã số 1 (7619)</v>
          </cell>
        </row>
        <row r="7406">
          <cell r="C7406" t="str">
            <v>------------Đội Quản lý thuế liên xã số 2 (7620)</v>
          </cell>
        </row>
        <row r="7407">
          <cell r="C7407" t="str">
            <v>------------Đội Quản lý thuế liên xã số 3 (7621)</v>
          </cell>
        </row>
        <row r="7408">
          <cell r="C7408" t="str">
            <v>-----------Chi cục Thuế Huyện Ninh Phước (2487)</v>
          </cell>
        </row>
        <row r="7409">
          <cell r="C7409" t="str">
            <v>------------Đội Nghiệp vụ quản lý thuế (7623)</v>
          </cell>
        </row>
        <row r="7410">
          <cell r="C7410" t="str">
            <v>------------Đội Tổng hợp (7624)</v>
          </cell>
        </row>
        <row r="7411">
          <cell r="C7411" t="str">
            <v>-----------Chi cục Thuế huyện Thuận Nam (2490)</v>
          </cell>
        </row>
        <row r="7412">
          <cell r="C7412" t="str">
            <v>------------Đội Nghiệp vụ quản lý thuế (7626)</v>
          </cell>
        </row>
        <row r="7413">
          <cell r="C7413" t="str">
            <v>------------Đội Tổng hợp (7627)</v>
          </cell>
        </row>
        <row r="7414">
          <cell r="C7414" t="str">
            <v>-----------Chi cục thuế huyện Ninh Sơn (12544)</v>
          </cell>
        </row>
        <row r="7415">
          <cell r="C7415" t="str">
            <v>------------Đội Nghiệp vụ quản lý thuế (152798)</v>
          </cell>
        </row>
        <row r="7416">
          <cell r="C7416" t="str">
            <v>------------Đội Kiểm tra thuế (152799)</v>
          </cell>
        </row>
        <row r="7417">
          <cell r="C7417" t="str">
            <v>------------Đội Hành chính - Nhân sự - Tài vụ - Quản trị - Ấn chỉ (152800)</v>
          </cell>
        </row>
        <row r="7418">
          <cell r="C7418" t="str">
            <v>------------Đội Quản lý thuế liên phường số 1 (152801)</v>
          </cell>
        </row>
        <row r="7419">
          <cell r="C7419" t="str">
            <v>------------Đội Quản lý thuế liên phường số 2 (152802)</v>
          </cell>
        </row>
        <row r="7420">
          <cell r="C7420" t="str">
            <v>------------Đội Quản lý thuế liên phường số 3 (152803)</v>
          </cell>
        </row>
        <row r="7421">
          <cell r="C7421" t="str">
            <v>-----------Chi cục thuế huyện Bác Ái (12545)</v>
          </cell>
        </row>
        <row r="7422">
          <cell r="C7422" t="str">
            <v>------------Đội Nghiệp vụ quản lý thuế (152829)</v>
          </cell>
        </row>
        <row r="7423">
          <cell r="C7423" t="str">
            <v>------------Đội Kiểm tra thuế (152830)</v>
          </cell>
        </row>
        <row r="7424">
          <cell r="C7424" t="str">
            <v>------------Đội Hành chính - Nhân sự - Tài vụ - Quản trị - Ấn chỉ (152831)</v>
          </cell>
        </row>
        <row r="7425">
          <cell r="C7425" t="str">
            <v>------------Đội Quản lý thuế liên phường số 1 (152832)</v>
          </cell>
        </row>
        <row r="7426">
          <cell r="C7426" t="str">
            <v>------------Đội Quản lý thuế liên phường số 2 (152833)</v>
          </cell>
        </row>
        <row r="7427">
          <cell r="C7427" t="str">
            <v>------------Đội Quản lý thuế liên phường số 3 (152834)</v>
          </cell>
        </row>
        <row r="7428">
          <cell r="C7428" t="str">
            <v>-----------Chi cục thuế huyện Ninh Hải (12546)</v>
          </cell>
        </row>
        <row r="7429">
          <cell r="C7429" t="str">
            <v>------------Đội Nghiệp vụ quản lý thuế (152835)</v>
          </cell>
        </row>
        <row r="7430">
          <cell r="C7430" t="str">
            <v>------------Đội Kiểm tra thuế (152836)</v>
          </cell>
        </row>
        <row r="7431">
          <cell r="C7431" t="str">
            <v>------------Đội Hành chính - Nhân sự - Tài vụ - Quản trị - Ấn chỉ (152837)</v>
          </cell>
        </row>
        <row r="7432">
          <cell r="C7432" t="str">
            <v>------------Đội Quản lý thuế liên phường số 1 (152838)</v>
          </cell>
        </row>
        <row r="7433">
          <cell r="C7433" t="str">
            <v>------------Đội Quản lý thuế liên phường số 2 (152839)</v>
          </cell>
        </row>
        <row r="7434">
          <cell r="C7434" t="str">
            <v>------------Đội Quản lý thuế liên phường số 3 (152840)</v>
          </cell>
        </row>
        <row r="7435">
          <cell r="C7435" t="str">
            <v>-----------Chi cục thuế huyện Thuận Bắc (12547)</v>
          </cell>
        </row>
        <row r="7436">
          <cell r="C7436" t="str">
            <v>------------Đội Nghiệp vụ quản lý thuế (152841)</v>
          </cell>
        </row>
        <row r="7437">
          <cell r="C7437" t="str">
            <v>------------Đội Kiểm tra thuế (152871)</v>
          </cell>
        </row>
        <row r="7438">
          <cell r="C7438" t="str">
            <v>------------Đội Hành chính - Nhân sự - Tài vụ - Quản trị - Ấn chỉ (152872)</v>
          </cell>
        </row>
        <row r="7439">
          <cell r="C7439" t="str">
            <v>------------Đội Quản lý thuế liên phường số 1 (152873)</v>
          </cell>
        </row>
        <row r="7440">
          <cell r="C7440" t="str">
            <v>------------Đội Quản lý thuế liên phường số 2 (152874)</v>
          </cell>
        </row>
        <row r="7441">
          <cell r="C7441" t="str">
            <v>------------Đội Quản lý thuế liên phường số 3 (152875)</v>
          </cell>
        </row>
        <row r="7442">
          <cell r="C7442" t="str">
            <v>---------Cục Thuế Tỉnh Bình Phước (2563)</v>
          </cell>
        </row>
        <row r="7443">
          <cell r="C7443" t="str">
            <v>-----------Lãnh đạo Cục (7707)</v>
          </cell>
        </row>
        <row r="7444">
          <cell r="C7444" t="str">
            <v>-----------Văn phòng Cục (7714)</v>
          </cell>
        </row>
        <row r="7445">
          <cell r="C7445" t="str">
            <v>-----------Phòng Tổ chức cán bộ (7713)</v>
          </cell>
        </row>
        <row r="7446">
          <cell r="C7446" t="str">
            <v>-----------Phòng Nghiệp vụ - Dự toán - Pháp chế (7710)</v>
          </cell>
        </row>
        <row r="7447">
          <cell r="C7447" t="str">
            <v>-----------Phòng Kê khai - Kế toán thuế (7698)</v>
          </cell>
        </row>
        <row r="7448">
          <cell r="C7448" t="str">
            <v>-----------Phòng Quản lý hộ kinh doanh, cá nhân và thu khác (7701)</v>
          </cell>
        </row>
        <row r="7449">
          <cell r="C7449" t="str">
            <v>-----------Phòng Tuyên truyền - Hỗ trợ người nộp thuế (7702)</v>
          </cell>
        </row>
        <row r="7450">
          <cell r="C7450" t="str">
            <v>-----------Phòng Quản lý nợ &amp; cưỡng chế nợ thuế (7704)</v>
          </cell>
        </row>
        <row r="7451">
          <cell r="C7451" t="str">
            <v>-----------Phòng công nghệ thông tin (7703)</v>
          </cell>
        </row>
        <row r="7452">
          <cell r="C7452" t="str">
            <v>-----------Phòng Kiểm tra nội bộ (7705)</v>
          </cell>
        </row>
        <row r="7453">
          <cell r="C7453" t="str">
            <v>-----------Phòng Thanh tra - Kiểm tra 1 (Doanh nghiệp nhà nước) (7700)</v>
          </cell>
        </row>
        <row r="7454">
          <cell r="C7454" t="str">
            <v>-----------Phòng Thanh tra - Kiểm tra 2 (Doanh nghiệp đầu tư nước ngoài) (7712)</v>
          </cell>
        </row>
        <row r="7455">
          <cell r="C7455" t="str">
            <v>-----------Phòng thanh tra - Kiểm tra 3 (Doanh nghiệp ngoài quốc doanh) (7699)</v>
          </cell>
        </row>
        <row r="7456">
          <cell r="C7456" t="str">
            <v>-----------Phòng Thuế trước bạ và thu khác (7708)</v>
          </cell>
        </row>
        <row r="7457">
          <cell r="C7457" t="str">
            <v>-----------Phòng Nghiệp vụ thuế (7709)</v>
          </cell>
        </row>
        <row r="7458">
          <cell r="C7458" t="str">
            <v>-----------Phòng Quản lý ấn chỉ (7711)</v>
          </cell>
        </row>
        <row r="7459">
          <cell r="C7459" t="str">
            <v>-----------Phòng Tổng hợp dự toán (152901)</v>
          </cell>
        </row>
        <row r="7460">
          <cell r="C7460" t="str">
            <v>-----------Phòng tin học và xử lý dữ liệu về thuế (152902)</v>
          </cell>
        </row>
        <row r="7461">
          <cell r="C7461" t="str">
            <v>-----------Phòng Quản lý doanh nghiệp (152903)</v>
          </cell>
        </row>
        <row r="7462">
          <cell r="C7462" t="str">
            <v>-----------Chi cục Thuế khu vực Phước Long - Bù Gia Mập - Phú Riềng (2571)</v>
          </cell>
        </row>
        <row r="7463">
          <cell r="C7463" t="str">
            <v>------------Lãnh đạo CCT (7645)</v>
          </cell>
        </row>
        <row r="7464">
          <cell r="C7464" t="str">
            <v>------------Đội HC-NS-TV-AC (7646)</v>
          </cell>
        </row>
        <row r="7465">
          <cell r="C7465" t="str">
            <v>------------Đội TH-NV-DT &amp;TTHT (7647)</v>
          </cell>
        </row>
        <row r="7466">
          <cell r="C7466" t="str">
            <v>------------Đội Trước bạ - TNCN và Thu khác (7648)</v>
          </cell>
        </row>
        <row r="7467">
          <cell r="C7467" t="str">
            <v>------------Đội Kê khai - KTT (7649)</v>
          </cell>
        </row>
        <row r="7468">
          <cell r="C7468" t="str">
            <v>------------Đội Kiểm tra - QLN &amp; CCNT (7650)</v>
          </cell>
        </row>
        <row r="7469">
          <cell r="C7469" t="str">
            <v>------------Đội Thuế liên xã 1 (7651)</v>
          </cell>
        </row>
        <row r="7470">
          <cell r="C7470" t="str">
            <v>------------Đội Thuế liên xã 2 (7652)</v>
          </cell>
        </row>
        <row r="7471">
          <cell r="C7471" t="str">
            <v>-----------Chi cục Thuế khu vực Lộc Ninh - Bù Đốp (7653)</v>
          </cell>
        </row>
        <row r="7472">
          <cell r="C7472" t="str">
            <v>------------Lãnh đạo CCT (7654)</v>
          </cell>
        </row>
        <row r="7473">
          <cell r="C7473" t="str">
            <v>------------Đội NVDT-TTHT (7655)</v>
          </cell>
        </row>
        <row r="7474">
          <cell r="C7474" t="str">
            <v>------------Đội Kiểm tra QLN&amp;CCNT (7656)</v>
          </cell>
        </row>
        <row r="7475">
          <cell r="C7475" t="str">
            <v>------------Đội HCNS-TV-AC (7657)</v>
          </cell>
        </row>
        <row r="7476">
          <cell r="C7476" t="str">
            <v>------------Đội LPTB -TNCN &amp; Thu khác (7658)</v>
          </cell>
        </row>
        <row r="7477">
          <cell r="C7477" t="str">
            <v>------------Đội Thuế thị trấn Lộc Ninh (7659)</v>
          </cell>
        </row>
        <row r="7478">
          <cell r="C7478" t="str">
            <v>------------Đội Thuế liên xã (7660)</v>
          </cell>
        </row>
        <row r="7479">
          <cell r="C7479" t="str">
            <v>------------Đội KK-KTT&amp;Tin học (7661)</v>
          </cell>
        </row>
        <row r="7480">
          <cell r="C7480" t="str">
            <v>-----------Chi cục Thuế Huyện Bù Đăng (2568)</v>
          </cell>
        </row>
        <row r="7481">
          <cell r="C7481" t="str">
            <v>------------Lãnh đạo CCT (7663)</v>
          </cell>
        </row>
        <row r="7482">
          <cell r="C7482" t="str">
            <v>------------Đội HCNS-TV-AC (7664)</v>
          </cell>
        </row>
        <row r="7483">
          <cell r="C7483" t="str">
            <v>------------Đội NVDT&amp;TTHT (7665)</v>
          </cell>
        </row>
        <row r="7484">
          <cell r="C7484" t="str">
            <v>------------Đội KK-KTT&amp;TH (7666)</v>
          </cell>
        </row>
        <row r="7485">
          <cell r="C7485" t="str">
            <v>------------Đội LPTB-TNCN&amp;TK (7667)</v>
          </cell>
        </row>
        <row r="7486">
          <cell r="C7486" t="str">
            <v>------------Đội KT-QLN&amp;CCNT (7668)</v>
          </cell>
        </row>
        <row r="7487">
          <cell r="C7487" t="str">
            <v>------------Đội Thuế liên xã 1 (7669)</v>
          </cell>
        </row>
        <row r="7488">
          <cell r="C7488" t="str">
            <v>------------Đội Thuế liên xã 2 (7670)</v>
          </cell>
        </row>
        <row r="7489">
          <cell r="C7489" t="str">
            <v>-----------Chi cục Thuế khu vực Bình Long - Hớn Quản (2570)</v>
          </cell>
        </row>
        <row r="7490">
          <cell r="C7490" t="str">
            <v>------------Lãnh đạo CCT (7672)</v>
          </cell>
        </row>
        <row r="7491">
          <cell r="C7491" t="str">
            <v>------------Đội HCQT-TV-AC (7673)</v>
          </cell>
        </row>
        <row r="7492">
          <cell r="C7492" t="str">
            <v>------------Đội TTHT-NVDT (7674)</v>
          </cell>
        </row>
        <row r="7493">
          <cell r="C7493" t="str">
            <v>------------Đội TNCN-Trước bạ và thu khác (7675)</v>
          </cell>
        </row>
        <row r="7494">
          <cell r="C7494" t="str">
            <v>------------Đội KK-KTT-&amp; Tin học (7676)</v>
          </cell>
        </row>
        <row r="7495">
          <cell r="C7495" t="str">
            <v>------------Đội Kiểm tra &amp;QLN Thuế (7677)</v>
          </cell>
        </row>
        <row r="7496">
          <cell r="C7496" t="str">
            <v>------------Đội Thuế Liên xã, Phường (7678)</v>
          </cell>
        </row>
        <row r="7497">
          <cell r="C7497" t="str">
            <v>-----------Chi Cục thuế huyện Chơn thành (2569)</v>
          </cell>
        </row>
        <row r="7498">
          <cell r="C7498" t="str">
            <v>------------Lãnh đạo CCT (7680)</v>
          </cell>
        </row>
        <row r="7499">
          <cell r="C7499" t="str">
            <v>------------Đội HC-NS-TV-AC (7681)</v>
          </cell>
        </row>
        <row r="7500">
          <cell r="C7500" t="str">
            <v>------------Đội NVDT-TTHT (7682)</v>
          </cell>
        </row>
        <row r="7501">
          <cell r="C7501" t="str">
            <v>------------Đội Trước bạ -TNCN &amp; Thu khác (7683)</v>
          </cell>
        </row>
        <row r="7502">
          <cell r="C7502" t="str">
            <v>------------Đội Kiểm tra QLN &amp; CCN Thuế (7684)</v>
          </cell>
        </row>
        <row r="7503">
          <cell r="C7503" t="str">
            <v>------------Đội KK- KTT &amp; Tin học (7685)</v>
          </cell>
        </row>
        <row r="7504">
          <cell r="C7504" t="str">
            <v>------------Đội Thuế Liên xã, thị trấn (7686)</v>
          </cell>
        </row>
        <row r="7505">
          <cell r="C7505" t="str">
            <v>------------Văn phòng Cục Thuế (7687)</v>
          </cell>
        </row>
        <row r="7506">
          <cell r="C7506" t="str">
            <v>-----------Chi cục Thuế khu vực Đồng Xoài - Đồng Phú (2564)</v>
          </cell>
        </row>
        <row r="7507">
          <cell r="C7507" t="str">
            <v>------------Lãnh đạo CCT (7689)</v>
          </cell>
        </row>
        <row r="7508">
          <cell r="C7508" t="str">
            <v>------------Đội HC-NS-TV-AC (7690)</v>
          </cell>
        </row>
        <row r="7509">
          <cell r="C7509" t="str">
            <v>------------Đội Trước bạ và thu khác (7691)</v>
          </cell>
        </row>
        <row r="7510">
          <cell r="C7510" t="str">
            <v>------------Đội NV-DT-TTHT (7692)</v>
          </cell>
        </row>
        <row r="7511">
          <cell r="C7511" t="str">
            <v>------------Đội KK-KTT&amp; Tin học (7693)</v>
          </cell>
        </row>
        <row r="7512">
          <cell r="C7512" t="str">
            <v>------------Đội Thuế liên xã số 1 (7694)</v>
          </cell>
        </row>
        <row r="7513">
          <cell r="C7513" t="str">
            <v>------------Đội Thuế liên xã số 2 (7695)</v>
          </cell>
        </row>
        <row r="7514">
          <cell r="C7514" t="str">
            <v>------------Đội Kiểm tra - QLN &amp; CCNT số 1 (7696)</v>
          </cell>
        </row>
        <row r="7515">
          <cell r="C7515" t="str">
            <v>------------Đội Kiểm tra - QLN &amp; CCNT số 2 (7697)</v>
          </cell>
        </row>
        <row r="7516">
          <cell r="C7516" t="str">
            <v>-----------Chi cục thuế huyện Lộc Ninh (12567)</v>
          </cell>
        </row>
        <row r="7517">
          <cell r="C7517" t="str">
            <v>------------Lãnh đạo CCT (152989)</v>
          </cell>
        </row>
        <row r="7518">
          <cell r="C7518" t="str">
            <v>------------Đội NVDT-TTHT (152990)</v>
          </cell>
        </row>
        <row r="7519">
          <cell r="C7519" t="str">
            <v>------------Đội Kiểm tra QLN&amp;CCNT (152991)</v>
          </cell>
        </row>
        <row r="7520">
          <cell r="C7520" t="str">
            <v>------------Đội HCNS-TV-AC (152992)</v>
          </cell>
        </row>
        <row r="7521">
          <cell r="C7521" t="str">
            <v>------------Đội LPTB -TNCN &amp; Thu khác (152993)</v>
          </cell>
        </row>
        <row r="7522">
          <cell r="C7522" t="str">
            <v>------------Đội Thuế thị trấn Lộc Ninh (152994)</v>
          </cell>
        </row>
        <row r="7523">
          <cell r="C7523" t="str">
            <v>------------Đội Thuế liên xã (152995)</v>
          </cell>
        </row>
        <row r="7524">
          <cell r="C7524" t="str">
            <v>------------Đội KK-KTT&amp;Tin học (152996)</v>
          </cell>
        </row>
        <row r="7525">
          <cell r="C7525" t="str">
            <v>-----------Chi cục thuế huyện Hớn Quản (12566)</v>
          </cell>
        </row>
        <row r="7526">
          <cell r="C7526" t="str">
            <v>------------Lãnh đạo CCT (152997)</v>
          </cell>
        </row>
        <row r="7527">
          <cell r="C7527" t="str">
            <v>------------Đội NVDT-TTHT (152998)</v>
          </cell>
        </row>
        <row r="7528">
          <cell r="C7528" t="str">
            <v>------------Đội Kiểm tra QLN&amp;CCNT (152999)</v>
          </cell>
        </row>
        <row r="7529">
          <cell r="C7529" t="str">
            <v>------------Đội HCNS-TV-AC (153000)</v>
          </cell>
        </row>
        <row r="7530">
          <cell r="C7530" t="str">
            <v>------------Đội LPTB -TNCN &amp; Thu khác (153001)</v>
          </cell>
        </row>
        <row r="7531">
          <cell r="C7531" t="str">
            <v>------------Đội Thuế thị trấn Lộc Ninh (152490)</v>
          </cell>
        </row>
        <row r="7532">
          <cell r="C7532" t="str">
            <v>------------Đội Thuế liên xã (152491)</v>
          </cell>
        </row>
        <row r="7533">
          <cell r="C7533" t="str">
            <v>------------Đội KK-KTT&amp;Tin học (152492)</v>
          </cell>
        </row>
        <row r="7534">
          <cell r="C7534" t="str">
            <v>-----------Chi cục thuế thành phố Đồng Xoài (12563)</v>
          </cell>
        </row>
        <row r="7535">
          <cell r="C7535" t="str">
            <v>------------Lãnh đạo CCT (152493)</v>
          </cell>
        </row>
        <row r="7536">
          <cell r="C7536" t="str">
            <v>------------Đội NVDT-TTHT (152494)</v>
          </cell>
        </row>
        <row r="7537">
          <cell r="C7537" t="str">
            <v>------------Đội Kiểm tra QLN&amp;CCNT (152495)</v>
          </cell>
        </row>
        <row r="7538">
          <cell r="C7538" t="str">
            <v>------------Đội HCNS-TV-AC (152496)</v>
          </cell>
        </row>
        <row r="7539">
          <cell r="C7539" t="str">
            <v>------------Đội LPTB -TNCN &amp; Thu khác (152497)</v>
          </cell>
        </row>
        <row r="7540">
          <cell r="C7540" t="str">
            <v>------------Đội Thuế thị trấn Lộc Ninh (152498)</v>
          </cell>
        </row>
        <row r="7541">
          <cell r="C7541" t="str">
            <v>------------Đội Thuế liên xã (152499)</v>
          </cell>
        </row>
        <row r="7542">
          <cell r="C7542" t="str">
            <v>------------Đội KK-KTT&amp;Tin học (152500)</v>
          </cell>
        </row>
        <row r="7543">
          <cell r="C7543" t="str">
            <v>-----------Chi cục thuế huyện Bù Đốp (12568)</v>
          </cell>
        </row>
        <row r="7544">
          <cell r="C7544" t="str">
            <v>------------Lãnh đạo CCT (152501)</v>
          </cell>
        </row>
        <row r="7545">
          <cell r="C7545" t="str">
            <v>------------Đội NVDT-TTHT (152502)</v>
          </cell>
        </row>
        <row r="7546">
          <cell r="C7546" t="str">
            <v>------------Đội Kiểm tra QLN&amp;CCNT (152503)</v>
          </cell>
        </row>
        <row r="7547">
          <cell r="C7547" t="str">
            <v>------------Đội HCNS-TV-AC (152537)</v>
          </cell>
        </row>
        <row r="7548">
          <cell r="C7548" t="str">
            <v>------------Đội LPTB -TNCN &amp; Thu khác (152538)</v>
          </cell>
        </row>
        <row r="7549">
          <cell r="C7549" t="str">
            <v>------------Đội Thuế thị trấn Lộc Ninh (152539)</v>
          </cell>
        </row>
        <row r="7550">
          <cell r="C7550" t="str">
            <v>------------Đội Thuế liên xã (152540)</v>
          </cell>
        </row>
        <row r="7551">
          <cell r="C7551" t="str">
            <v>------------Đội KK-KTT&amp;Tin học (152541)</v>
          </cell>
        </row>
        <row r="7552">
          <cell r="C7552" t="str">
            <v>-----------Chi cục thuế thị xã Bình Long (12565)</v>
          </cell>
        </row>
        <row r="7553">
          <cell r="C7553" t="str">
            <v>------------Lãnh đạo CCT (152542)</v>
          </cell>
        </row>
        <row r="7554">
          <cell r="C7554" t="str">
            <v>------------Đội NVDT-TTHT (152543)</v>
          </cell>
        </row>
        <row r="7555">
          <cell r="C7555" t="str">
            <v>------------Đội Kiểm tra QLN&amp;CCNT (152544)</v>
          </cell>
        </row>
        <row r="7556">
          <cell r="C7556" t="str">
            <v>------------Đội HCNS-TV-AC (152545)</v>
          </cell>
        </row>
        <row r="7557">
          <cell r="C7557" t="str">
            <v>------------Đội LPTB -TNCN &amp; Thu khác (152546)</v>
          </cell>
        </row>
        <row r="7558">
          <cell r="C7558" t="str">
            <v>------------Đội Thuế thị trấn Lộc Ninh (152547)</v>
          </cell>
        </row>
        <row r="7559">
          <cell r="C7559" t="str">
            <v>------------Đội Thuế liên xã (152548)</v>
          </cell>
        </row>
        <row r="7560">
          <cell r="C7560" t="str">
            <v>------------Đội KK-KTT&amp;Tin học (152549)</v>
          </cell>
        </row>
        <row r="7561">
          <cell r="C7561" t="str">
            <v>-----------Chi cục thuế huyện Đồng Phú (12564)</v>
          </cell>
        </row>
        <row r="7562">
          <cell r="C7562" t="str">
            <v>------------Lãnh đạo CCT (152550)</v>
          </cell>
        </row>
        <row r="7563">
          <cell r="C7563" t="str">
            <v>------------Đội NVDT-TTHT (152586)</v>
          </cell>
        </row>
        <row r="7564">
          <cell r="C7564" t="str">
            <v>------------Đội Kiểm tra QLN&amp;CCNT (152587)</v>
          </cell>
        </row>
        <row r="7565">
          <cell r="C7565" t="str">
            <v>------------Đội HCNS-TV-AC (152588)</v>
          </cell>
        </row>
        <row r="7566">
          <cell r="C7566" t="str">
            <v>------------Đội LPTB -TNCN &amp; Thu khác (152589)</v>
          </cell>
        </row>
        <row r="7567">
          <cell r="C7567" t="str">
            <v>------------Đội Thuế thị trấn Lộc Ninh (152590)</v>
          </cell>
        </row>
        <row r="7568">
          <cell r="C7568" t="str">
            <v>------------Đội Thuế liên xã (152591)</v>
          </cell>
        </row>
        <row r="7569">
          <cell r="C7569" t="str">
            <v>------------Đội KK-KTT&amp;Tin học (152592)</v>
          </cell>
        </row>
        <row r="7570">
          <cell r="C7570" t="str">
            <v>-----------Chi cục thuế thị xã Phước Long (12570)</v>
          </cell>
        </row>
        <row r="7571">
          <cell r="C7571" t="str">
            <v>------------Lãnh đạo CCT (152593)</v>
          </cell>
        </row>
        <row r="7572">
          <cell r="C7572" t="str">
            <v>------------Đội NVDT-TTHT (152594)</v>
          </cell>
        </row>
        <row r="7573">
          <cell r="C7573" t="str">
            <v>------------Đội Kiểm tra QLN&amp;CCNT (152595)</v>
          </cell>
        </row>
        <row r="7574">
          <cell r="C7574" t="str">
            <v>------------Đội HCNS-TV-AC (152596)</v>
          </cell>
        </row>
        <row r="7575">
          <cell r="C7575" t="str">
            <v>------------Đội LPTB -TNCN &amp; Thu khác (152597)</v>
          </cell>
        </row>
        <row r="7576">
          <cell r="C7576" t="str">
            <v>------------Đội Thuế thị trấn Lộc Ninh (152598)</v>
          </cell>
        </row>
        <row r="7577">
          <cell r="C7577" t="str">
            <v>------------Đội Thuế liên xã (152599)</v>
          </cell>
        </row>
        <row r="7578">
          <cell r="C7578" t="str">
            <v>------------Đội KK-KTT&amp;Tin học (152600)</v>
          </cell>
        </row>
        <row r="7579">
          <cell r="C7579" t="str">
            <v>-----------Chi cục thuế huyện Bù Gia Mập (12571)</v>
          </cell>
        </row>
        <row r="7580">
          <cell r="C7580" t="str">
            <v>------------Lãnh đạo CCT (152632)</v>
          </cell>
        </row>
        <row r="7581">
          <cell r="C7581" t="str">
            <v>------------Đội NVDT-TTHT (152633)</v>
          </cell>
        </row>
        <row r="7582">
          <cell r="C7582" t="str">
            <v>------------Đội Kiểm tra QLN&amp;CCNT (152634)</v>
          </cell>
        </row>
        <row r="7583">
          <cell r="C7583" t="str">
            <v>------------Đội HCNS-TV-AC (152635)</v>
          </cell>
        </row>
        <row r="7584">
          <cell r="C7584" t="str">
            <v>------------Đội LPTB -TNCN &amp; Thu khác (152636)</v>
          </cell>
        </row>
        <row r="7585">
          <cell r="C7585" t="str">
            <v>------------Đội Thuế thị trấn Lộc Ninh (152637)</v>
          </cell>
        </row>
        <row r="7586">
          <cell r="C7586" t="str">
            <v>------------Đội Thuế liên xã (152638)</v>
          </cell>
        </row>
        <row r="7587">
          <cell r="C7587" t="str">
            <v>------------Đội KK-KTT&amp;Tin học (152639)</v>
          </cell>
        </row>
        <row r="7588">
          <cell r="C7588" t="str">
            <v>-----------Chi cục thuế huyện Phú Riềng (12573)</v>
          </cell>
        </row>
        <row r="7589">
          <cell r="C7589" t="str">
            <v>------------Lãnh đạo CCT (152640)</v>
          </cell>
        </row>
        <row r="7590">
          <cell r="C7590" t="str">
            <v>------------Đội NVDT-TTHT (152641)</v>
          </cell>
        </row>
        <row r="7591">
          <cell r="C7591" t="str">
            <v>------------Đội Kiểm tra QLN&amp;CCNT (152642)</v>
          </cell>
        </row>
        <row r="7592">
          <cell r="C7592" t="str">
            <v>------------Đội HCNS-TV-AC (152643)</v>
          </cell>
        </row>
        <row r="7593">
          <cell r="C7593" t="str">
            <v>------------Đội LPTB -TNCN &amp; Thu khác (152644)</v>
          </cell>
        </row>
        <row r="7594">
          <cell r="C7594" t="str">
            <v>------------Đội Thuế thị trấn Lộc Ninh (152645)</v>
          </cell>
        </row>
        <row r="7595">
          <cell r="C7595" t="str">
            <v>------------Đội Thuế liên xã (152651)</v>
          </cell>
        </row>
        <row r="7596">
          <cell r="C7596" t="str">
            <v>------------Đội KK-KTT&amp;Tin học (152652)</v>
          </cell>
        </row>
        <row r="7597">
          <cell r="C7597" t="str">
            <v>---------Cục Thuế Tỉnh Tây Ninh (7715)</v>
          </cell>
        </row>
        <row r="7598">
          <cell r="C7598" t="str">
            <v>-----------Lãnh đạo Cục (7726)</v>
          </cell>
        </row>
        <row r="7599">
          <cell r="C7599" t="str">
            <v>-----------Văn Phòng (7731)</v>
          </cell>
        </row>
        <row r="7600">
          <cell r="C7600" t="str">
            <v>-----------Phòng Tổ chức cán bộ (7730)</v>
          </cell>
        </row>
        <row r="7601">
          <cell r="C7601" t="str">
            <v>-----------Phòng Tuyên truyền và hỗ trợ người nộp thuế (7724)</v>
          </cell>
        </row>
        <row r="7602">
          <cell r="C7602" t="str">
            <v>-----------Phòng Nghiệp vụ - Dự toán - Pháp chế. (7727)</v>
          </cell>
        </row>
        <row r="7603">
          <cell r="C7603" t="str">
            <v>-----------Phòng Quản lý Hộ kinh doanh, cá nhân và thu khác (7723)</v>
          </cell>
        </row>
        <row r="7604">
          <cell r="C7604" t="str">
            <v>-----------Phòng Quản lý nợ và cưỡng chế nợ thuế (7721)</v>
          </cell>
        </row>
        <row r="7605">
          <cell r="C7605" t="str">
            <v>-----------Phòng Kê khai và Kế toán thuế. (7728)</v>
          </cell>
        </row>
        <row r="7606">
          <cell r="C7606" t="str">
            <v>-----------Phòng Công nghệ thông tin (7722)</v>
          </cell>
        </row>
        <row r="7607">
          <cell r="C7607" t="str">
            <v>-----------Phòng Kiểm tra nội bộ (7718)</v>
          </cell>
        </row>
        <row r="7608">
          <cell r="C7608" t="str">
            <v>-----------Phòng Thanh tra - Kiểm tra số 01 (7729)</v>
          </cell>
        </row>
        <row r="7609">
          <cell r="C7609" t="str">
            <v>-----------Phòng Thanh tra - Kiểm tra số 02 (7719)</v>
          </cell>
        </row>
        <row r="7610">
          <cell r="C7610" t="str">
            <v>-----------Phòng Thanh tra - Kiểm tra số 03 (7720)</v>
          </cell>
        </row>
        <row r="7611">
          <cell r="C7611" t="str">
            <v>-----------Phòng Thuế trước bạ và thu khác (152653)</v>
          </cell>
        </row>
        <row r="7612">
          <cell r="C7612" t="str">
            <v>-----------Phòng Nghiệp vụ thuế (152677)</v>
          </cell>
        </row>
        <row r="7613">
          <cell r="C7613" t="str">
            <v>-----------Phòng Tổng hợp dự toán (152678)</v>
          </cell>
        </row>
        <row r="7614">
          <cell r="C7614" t="str">
            <v>-----------Phòng Quản lý ấn chỉ (152679)</v>
          </cell>
        </row>
        <row r="7615">
          <cell r="C7615" t="str">
            <v>-----------Phòng tin học và xử lý dữ liệu về thuế (152680)</v>
          </cell>
        </row>
        <row r="7616">
          <cell r="C7616" t="str">
            <v>-----------Phòng Quản lý doanh nghiệp (152681)</v>
          </cell>
        </row>
        <row r="7617">
          <cell r="C7617" t="str">
            <v>-----------Chi cục Thuế khu vực Gò Dầu - Trảng Bàng - Bến Cầu (7734)</v>
          </cell>
        </row>
        <row r="7618">
          <cell r="C7618" t="str">
            <v>------------Đội Hành chính - Nhân sự - Tài vụ - Quản Trị - Ấn chỉ (152682)</v>
          </cell>
        </row>
        <row r="7619">
          <cell r="C7619" t="str">
            <v>------------Đội Nghiệp vụ - Quản lý thuế (152683)</v>
          </cell>
        </row>
        <row r="7620">
          <cell r="C7620" t="str">
            <v>------------Đội Kiểm tra thuế - Quản lý nợ và cưỡng chế nợ thuế (152684)</v>
          </cell>
        </row>
        <row r="7621">
          <cell r="C7621" t="str">
            <v>------------Đội Thuế Liên Phường xã (152685)</v>
          </cell>
        </row>
        <row r="7622">
          <cell r="C7622" t="str">
            <v>-----------Chi cục Thuế khu vực Hòa Thành - Dương Minh Châu (7732)</v>
          </cell>
        </row>
        <row r="7623">
          <cell r="C7623" t="str">
            <v>------------Đội Hành chính - Nhân sự - Tài vụ - Quản Trị - Ấn chỉ (152686)</v>
          </cell>
        </row>
        <row r="7624">
          <cell r="C7624" t="str">
            <v>------------Đội Nghiệp vụ - Quản lý thuế (152687)</v>
          </cell>
        </row>
        <row r="7625">
          <cell r="C7625" t="str">
            <v>------------Đội Kiểm tra thuế - Quản lý nợ và cưỡng chế nợ thuế (152688)</v>
          </cell>
        </row>
        <row r="7626">
          <cell r="C7626" t="str">
            <v>------------Đội Thuế Liên Phường xã (152689)</v>
          </cell>
        </row>
        <row r="7627">
          <cell r="C7627" t="str">
            <v>-----------Chi cục Thuế khu vực Thành phố Tây Ninh - Châu Thành (7733)</v>
          </cell>
        </row>
        <row r="7628">
          <cell r="C7628" t="str">
            <v>------------Đội Hành chính - Nhân sự - Tài vụ - Quản Trị - Ấn chỉ (152725)</v>
          </cell>
        </row>
        <row r="7629">
          <cell r="C7629" t="str">
            <v>------------Đội Nghiệp vụ - Quản lý thuế (152726)</v>
          </cell>
        </row>
        <row r="7630">
          <cell r="C7630" t="str">
            <v>------------Đội Kiểm tra thuế - Quản lý nợ và cưỡng chế nợ thuế (152727)</v>
          </cell>
        </row>
        <row r="7631">
          <cell r="C7631" t="str">
            <v>------------Đội Thuế Liên Phường xã (152728)</v>
          </cell>
        </row>
        <row r="7632">
          <cell r="C7632" t="str">
            <v>-----------Chi cục Thuế Huyện Tân Biên (7716)</v>
          </cell>
        </row>
        <row r="7633">
          <cell r="C7633" t="str">
            <v>------------Đội Hành chính - Nhân sự - Tài vụ - Quản Trị - Ấn chỉ (152729)</v>
          </cell>
        </row>
        <row r="7634">
          <cell r="C7634" t="str">
            <v>------------Đội Nghiệp vụ - Quản lý thuế (152730)</v>
          </cell>
        </row>
        <row r="7635">
          <cell r="C7635" t="str">
            <v>------------Đội Kiểm tra thuế - Quản lý nợ và cưỡng chế nợ thuế (152731)</v>
          </cell>
        </row>
        <row r="7636">
          <cell r="C7636" t="str">
            <v>------------Đội Thuế Liên Phường xã (152732)</v>
          </cell>
        </row>
        <row r="7637">
          <cell r="C7637" t="str">
            <v>-----------Chi cục Thuế Huyện Tân Châu (7717)</v>
          </cell>
        </row>
        <row r="7638">
          <cell r="C7638" t="str">
            <v>------------Đội Hành chính - Nhân sự - Tài vụ - Quản Trị - Ấn chỉ (152733)</v>
          </cell>
        </row>
        <row r="7639">
          <cell r="C7639" t="str">
            <v>------------Đội Nghiệp vụ - Quản lý thuế (152734)</v>
          </cell>
        </row>
        <row r="7640">
          <cell r="C7640" t="str">
            <v>------------Đội Kiểm tra thuế - Quản lý nợ và cưỡng chế nợ thuế (152735)</v>
          </cell>
        </row>
        <row r="7641">
          <cell r="C7641" t="str">
            <v>------------Đội Thuế Liên Phường xã (152736)</v>
          </cell>
        </row>
        <row r="7642">
          <cell r="C7642" t="str">
            <v>-----------Chi cục Thuế khu vực Tân Biên - Tân Châu (12548)</v>
          </cell>
        </row>
        <row r="7643">
          <cell r="C7643" t="str">
            <v>------------Đội Hành chính - Nhân sự - Tài vụ - Quản Trị - Ấn chỉ (152763)</v>
          </cell>
        </row>
        <row r="7644">
          <cell r="C7644" t="str">
            <v>------------Đội Nghiệp vụ - Quản lý thuế (152764)</v>
          </cell>
        </row>
        <row r="7645">
          <cell r="C7645" t="str">
            <v>------------Đội Kiểm tra thuế - Quản lý nợ và cưỡng chế nợ thuế (152765)</v>
          </cell>
        </row>
        <row r="7646">
          <cell r="C7646" t="str">
            <v>------------Đội Thuế Liên Phường xã (152766)</v>
          </cell>
        </row>
        <row r="7647">
          <cell r="C7647" t="str">
            <v>-----------Chi cục Thuế huyện Hòa Thành (12550)</v>
          </cell>
        </row>
        <row r="7648">
          <cell r="C7648" t="str">
            <v>------------Đội Hành chính - Nhân sự - Tài vụ - Quản Trị - Ấn chỉ (152767)</v>
          </cell>
        </row>
        <row r="7649">
          <cell r="C7649" t="str">
            <v>------------Đội Nghiệp vụ - Quản lý thuế (152768)</v>
          </cell>
        </row>
        <row r="7650">
          <cell r="C7650" t="str">
            <v>------------Đội Kiểm tra thuế - Quản lý nợ và cưỡng chế nợ thuế (152769)</v>
          </cell>
        </row>
        <row r="7651">
          <cell r="C7651" t="str">
            <v>------------Đội Thuế Liên Phường xã (152770)</v>
          </cell>
        </row>
        <row r="7652">
          <cell r="C7652" t="str">
            <v>-----------Chi cục Thuế huyện Dương Minh Châu (12551)</v>
          </cell>
        </row>
        <row r="7653">
          <cell r="C7653" t="str">
            <v>------------Đội Hành chính - Nhân sự - Tài vụ - Quản Trị - Ấn chỉ (152771)</v>
          </cell>
        </row>
        <row r="7654">
          <cell r="C7654" t="str">
            <v>------------Đội Nghiệp vụ - Quản lý thuế (152772)</v>
          </cell>
        </row>
        <row r="7655">
          <cell r="C7655" t="str">
            <v>------------Đội Kiểm tra thuế - Quản lý nợ và cưỡng chế nợ thuế (152773)</v>
          </cell>
        </row>
        <row r="7656">
          <cell r="C7656" t="str">
            <v>------------Đội Thuế Liên Phường xã (152774)</v>
          </cell>
        </row>
        <row r="7657">
          <cell r="C7657" t="str">
            <v>-----------Chi cục Thuế  Thành phố Tây Ninh (12553)</v>
          </cell>
        </row>
        <row r="7658">
          <cell r="C7658" t="str">
            <v>------------Đội Hành chính - Nhân sự - Tài vụ - Quản Trị - Ấn chỉ (152804)</v>
          </cell>
        </row>
        <row r="7659">
          <cell r="C7659" t="str">
            <v>------------Đội Kiểm tra thuế - Quản lý nợ và cưỡng chế nợ thuế (152806)</v>
          </cell>
        </row>
        <row r="7660">
          <cell r="C7660" t="str">
            <v>------------Đội Thuế Liên Phường xã (152807)</v>
          </cell>
        </row>
        <row r="7661">
          <cell r="C7661" t="str">
            <v>-----------Chi cục Thuế huyện Châu Thành (12555)</v>
          </cell>
        </row>
        <row r="7662">
          <cell r="C7662" t="str">
            <v>------------Đội Hành chính - Nhân sự - Tài vụ - Quản Trị - Ấn chỉ (152808)</v>
          </cell>
        </row>
        <row r="7663">
          <cell r="C7663" t="str">
            <v>------------Đội Nghiệp vụ - Quản lý thuế (152809)</v>
          </cell>
        </row>
        <row r="7664">
          <cell r="C7664" t="str">
            <v>------------Đội Kiểm tra thuế - Quản lý nợ và cưỡng chế nợ thuế (152810)</v>
          </cell>
        </row>
        <row r="7665">
          <cell r="C7665" t="str">
            <v>------------Đội Thuế Liên Phường xã (152811)</v>
          </cell>
        </row>
        <row r="7666">
          <cell r="C7666" t="str">
            <v>-----------Chi cục Thuế huyện Gò Dầu (12557)</v>
          </cell>
        </row>
        <row r="7667">
          <cell r="C7667" t="str">
            <v>------------Đội Hành chính - Nhân sự - Tài vụ - Quản Trị - Ấn chỉ (152812)</v>
          </cell>
        </row>
        <row r="7668">
          <cell r="C7668" t="str">
            <v>------------Đội Nghiệp vụ - Quản lý thuế (152813)</v>
          </cell>
        </row>
        <row r="7669">
          <cell r="C7669" t="str">
            <v>------------Đội Kiểm tra thuế - Quản lý nợ và cưỡng chế nợ thuế (152814)</v>
          </cell>
        </row>
        <row r="7670">
          <cell r="C7670" t="str">
            <v>------------Đội Thuế Liên Phường xã (152815)</v>
          </cell>
        </row>
        <row r="7671">
          <cell r="C7671" t="str">
            <v>-----------Chi cục Thuế huyện Tràng Bàng (12559)</v>
          </cell>
        </row>
        <row r="7672">
          <cell r="C7672" t="str">
            <v>------------Đội Hành chính - Nhân sự - Tài vụ - Quản Trị - Ấn chỉ (152842)</v>
          </cell>
        </row>
        <row r="7673">
          <cell r="C7673" t="str">
            <v>------------Đội Nghiệp vụ - Quản lý thuế (152843)</v>
          </cell>
        </row>
        <row r="7674">
          <cell r="C7674" t="str">
            <v>------------Đội Kiểm tra thuế - Quản lý nợ và cưỡng chế nợ thuế (152844)</v>
          </cell>
        </row>
        <row r="7675">
          <cell r="C7675" t="str">
            <v>------------Đội Thuế Liên Phường xã (152845)</v>
          </cell>
        </row>
        <row r="7676">
          <cell r="C7676" t="str">
            <v>-----------Chi cục Thuế huyện Bến Cầu (12560)</v>
          </cell>
        </row>
        <row r="7677">
          <cell r="C7677" t="str">
            <v>------------Đội Hành chính - Nhân sự - Tài vụ - Quản Trị - Ấn chỉ (152846)</v>
          </cell>
        </row>
        <row r="7678">
          <cell r="C7678" t="str">
            <v>------------Đội Nghiệp vụ - Quản lý thuế (152847)</v>
          </cell>
        </row>
        <row r="7679">
          <cell r="C7679" t="str">
            <v>------------Đội Kiểm tra thuế - Quản lý nợ và cưỡng chế nợ thuế (152848)</v>
          </cell>
        </row>
        <row r="7680">
          <cell r="C7680" t="str">
            <v>------------Đội Thuế Liên Phường xã (152849)</v>
          </cell>
        </row>
        <row r="7681">
          <cell r="C7681" t="str">
            <v>-----------Đội thuế Trạm Kiểm soát Liên hợp Mộc Bài (7725)</v>
          </cell>
        </row>
        <row r="7682">
          <cell r="C7682" t="str">
            <v>---------Cục Thuế Tỉnh Bình Dương (2585)</v>
          </cell>
        </row>
        <row r="7683">
          <cell r="C7683" t="str">
            <v>-----------Lãnh đạo Cục (7827)</v>
          </cell>
        </row>
        <row r="7684">
          <cell r="C7684" t="str">
            <v>-----------Văn phòng Cục (12127)</v>
          </cell>
        </row>
        <row r="7685">
          <cell r="C7685" t="str">
            <v>-----------Phòng Tổ chức cán bộ (7832)</v>
          </cell>
        </row>
        <row r="7686">
          <cell r="C7686" t="str">
            <v>-----------Phòng Tuyên truyền hỗ trợ (7829)</v>
          </cell>
        </row>
        <row r="7687">
          <cell r="C7687" t="str">
            <v>-----------Phòng Kê khai và kế toán thuế (7807)</v>
          </cell>
        </row>
        <row r="7688">
          <cell r="C7688" t="str">
            <v>-----------Phòng Quản lý nợ và cưỡng chế nợ thuế (7809)</v>
          </cell>
        </row>
        <row r="7689">
          <cell r="C7689" t="str">
            <v>-----------Phòng Nghiệp vụ - Dự toán - Pháp chế (12125)</v>
          </cell>
        </row>
        <row r="7690">
          <cell r="C7690" t="str">
            <v>-----------Phòng Quản lý Hộ kinh doanh, cá nhân và thu khác (12126)</v>
          </cell>
        </row>
        <row r="7691">
          <cell r="C7691" t="str">
            <v>-----------Phòng Công nghệ Thông tin (12124)</v>
          </cell>
        </row>
        <row r="7692">
          <cell r="C7692" t="str">
            <v>-----------Phòng Kiểm tra nội bộ (7813)</v>
          </cell>
        </row>
        <row r="7693">
          <cell r="C7693" t="str">
            <v>-----------Phòng Thanh tra - Kiểm tra số 1 (12128)</v>
          </cell>
        </row>
        <row r="7694">
          <cell r="C7694" t="str">
            <v>-----------Phòng Thanh tra - Kiểm tra số 2 (12129)</v>
          </cell>
        </row>
        <row r="7695">
          <cell r="C7695" t="str">
            <v>-----------Phòng Thanh tra - Kiểm tra số 3 (12130)</v>
          </cell>
        </row>
        <row r="7696">
          <cell r="C7696" t="str">
            <v>-----------Phòng Thanh tra - Kiểm tra số 4 (12131)</v>
          </cell>
        </row>
        <row r="7697">
          <cell r="C7697" t="str">
            <v>-----------Phòng Thanh tra - Kiểm tra số 5 (12132)</v>
          </cell>
        </row>
        <row r="7698">
          <cell r="C7698" t="str">
            <v>-----------Phòng thanh tra số 1 (7828)</v>
          </cell>
        </row>
        <row r="7699">
          <cell r="C7699" t="str">
            <v>-----------Phòng Tổng hợp- Nghiệp vụ- Dự toán (7830)</v>
          </cell>
        </row>
        <row r="7700">
          <cell r="C7700" t="str">
            <v>-----------Phòng Thanh tra số 2 (7831)</v>
          </cell>
        </row>
        <row r="7701">
          <cell r="C7701" t="str">
            <v>-----------Phòng Hành chính - Quản trị - Tài vụ - Ấn chỉ (7833)</v>
          </cell>
        </row>
        <row r="7702">
          <cell r="C7702" t="str">
            <v>-----------Phòng Tin học (7808)</v>
          </cell>
        </row>
        <row r="7703">
          <cell r="C7703" t="str">
            <v>-----------Phòng Kiểm tra thuế số 1 (7810)</v>
          </cell>
        </row>
        <row r="7704">
          <cell r="C7704" t="str">
            <v>-----------Phòng Kiểm tra thuế số 2 (7811)</v>
          </cell>
        </row>
        <row r="7705">
          <cell r="C7705" t="str">
            <v>-----------Phòng Kiểm tra thuế số 3 (7812)</v>
          </cell>
        </row>
        <row r="7706">
          <cell r="C7706" t="str">
            <v>-----------Phòng Quản lý thuế Thu nhập cá nhân (7814)</v>
          </cell>
        </row>
        <row r="7707">
          <cell r="C7707" t="str">
            <v>-----------Phòng Quản lý các khoản thu từ đất (7815)</v>
          </cell>
        </row>
        <row r="7708">
          <cell r="C7708" t="str">
            <v>-----------Phòng Thanh tra giá chuyển nhượng (7791)</v>
          </cell>
        </row>
        <row r="7709">
          <cell r="C7709" t="str">
            <v>-----------Phòng Thuế trước bạ và thu khác (152904)</v>
          </cell>
        </row>
        <row r="7710">
          <cell r="C7710" t="str">
            <v>-----------Phòng Nghiệp vụ thuế (152905)</v>
          </cell>
        </row>
        <row r="7711">
          <cell r="C7711" t="str">
            <v>-----------Phòng Tổng hợp dự toán (152906)</v>
          </cell>
        </row>
        <row r="7712">
          <cell r="C7712" t="str">
            <v>-----------Phòng Quản lý ấn chỉ (152907)</v>
          </cell>
        </row>
        <row r="7713">
          <cell r="C7713" t="str">
            <v>-----------Phòng tin học và xử lý dữ liệu về thuế (152908)</v>
          </cell>
        </row>
        <row r="7714">
          <cell r="C7714" t="str">
            <v>-----------Phòng Quản lý doanh nghiệp (152909)</v>
          </cell>
        </row>
        <row r="7715">
          <cell r="C7715" t="str">
            <v>-----------Chi cục Thuế khu vực Bến Cát (12582)</v>
          </cell>
        </row>
        <row r="7716">
          <cell r="C7716" t="str">
            <v>------------Đội Tuyên truyền và hỗ trợ - Nghiệp vụ và Dự toán (152910)</v>
          </cell>
        </row>
        <row r="7717">
          <cell r="C7717" t="str">
            <v>------------Đội Kê khai - Kế toán thuế và tin học (152911)</v>
          </cell>
        </row>
        <row r="7718">
          <cell r="C7718" t="str">
            <v>------------Đội Kiểm tra thuế số 1 (152912)</v>
          </cell>
        </row>
        <row r="7719">
          <cell r="C7719" t="str">
            <v>------------Đội Kiểm tra thuế số 2 (152913)</v>
          </cell>
        </row>
        <row r="7720">
          <cell r="C7720" t="str">
            <v>------------Đội Hành chính - Nhân sự - Tài vụ - Ấn chỉ (152914)</v>
          </cell>
        </row>
        <row r="7721">
          <cell r="C7721" t="str">
            <v>------------Đội Quản lý thu lệ phí trước bạ và thu khác (152941)</v>
          </cell>
        </row>
        <row r="7722">
          <cell r="C7722" t="str">
            <v>------------Đội thuế số 1 (152942)</v>
          </cell>
        </row>
        <row r="7723">
          <cell r="C7723" t="str">
            <v>------------Đội thuế số 2 (152943)</v>
          </cell>
        </row>
        <row r="7724">
          <cell r="C7724" t="str">
            <v>------------Đội thuế số 3 (152944)</v>
          </cell>
        </row>
        <row r="7725">
          <cell r="C7725" t="str">
            <v>------------Đội quản lý nợ và cưỡng chế nợ thuế (152945)</v>
          </cell>
        </row>
        <row r="7726">
          <cell r="C7726" t="str">
            <v>------------Đội quản lý thuế Thu nhập cá nhân (152946)</v>
          </cell>
        </row>
        <row r="7727">
          <cell r="C7727" t="str">
            <v>-----------Chi cục Thuế khu vực Tân Uyên (12583)</v>
          </cell>
        </row>
        <row r="7728">
          <cell r="C7728" t="str">
            <v>------------Đội Tuyên truyền và hỗ trợ - Nghiệp vụ và Dự toán (153752)</v>
          </cell>
        </row>
        <row r="7729">
          <cell r="C7729" t="str">
            <v>------------Đội Kê khai - Kế toán thuế và tin học (153753)</v>
          </cell>
        </row>
        <row r="7730">
          <cell r="C7730" t="str">
            <v>------------Đội Kiểm tra thuế số 1 (153754)</v>
          </cell>
        </row>
        <row r="7731">
          <cell r="C7731" t="str">
            <v>------------Đội Kiểm tra thuế số 2 (153755)</v>
          </cell>
        </row>
        <row r="7732">
          <cell r="C7732" t="str">
            <v>------------Đội Hành chính - Nhân sự - Tài vụ - Ấn chỉ (153756)</v>
          </cell>
        </row>
        <row r="7733">
          <cell r="C7733" t="str">
            <v>------------Đội Quản lý thu lệ phí trước bạ và thu khác (153757)</v>
          </cell>
        </row>
        <row r="7734">
          <cell r="C7734" t="str">
            <v>------------Đội thuế số 1 (153758)</v>
          </cell>
        </row>
        <row r="7735">
          <cell r="C7735" t="str">
            <v>------------Đội thuế số 2 (153759)</v>
          </cell>
        </row>
        <row r="7736">
          <cell r="C7736" t="str">
            <v>------------Đội thuế số 3 (153760)</v>
          </cell>
        </row>
        <row r="7737">
          <cell r="C7737" t="str">
            <v>------------Đội quản lý nợ và cưỡng chế nợ thuế (153761)</v>
          </cell>
        </row>
        <row r="7738">
          <cell r="C7738" t="str">
            <v>------------Đội quản lý thuế Thu nhập cá nhân (153762)</v>
          </cell>
        </row>
        <row r="7739">
          <cell r="C7739" t="str">
            <v>-----------Chi cục Thuế thành phố Thủ Dầu Một (2590)</v>
          </cell>
        </row>
        <row r="7740">
          <cell r="C7740" t="str">
            <v>------------Đội Tuyên truyền, hỗ trợ - Nghiệp vụ và Dự toán thuế (7737)</v>
          </cell>
        </row>
        <row r="7741">
          <cell r="C7741" t="str">
            <v>------------Đội Kê khai - Kế toán thuế và tin học (7738)</v>
          </cell>
        </row>
        <row r="7742">
          <cell r="C7742" t="str">
            <v>------------Đội Kiểm tra thuế số 1 (7739)</v>
          </cell>
        </row>
        <row r="7743">
          <cell r="C7743" t="str">
            <v>------------Đội Kiểm tra thuế số 2 (7740)</v>
          </cell>
        </row>
        <row r="7744">
          <cell r="C7744" t="str">
            <v>------------Đội Hành chính - Nhân sự - Tài vụ - Ấn chỉ (7741)</v>
          </cell>
        </row>
        <row r="7745">
          <cell r="C7745" t="str">
            <v>------------Đội Quản lý thu lệ phí trước bạ, thu khác (7742)</v>
          </cell>
        </row>
        <row r="7746">
          <cell r="C7746" t="str">
            <v>------------Đội thuế phường Phú Cường (7744)</v>
          </cell>
        </row>
        <row r="7747">
          <cell r="C7747" t="str">
            <v>------------Đội thuế số 1 (7745)</v>
          </cell>
        </row>
        <row r="7748">
          <cell r="C7748" t="str">
            <v>------------Đội thuế số 2 (7746)</v>
          </cell>
        </row>
        <row r="7749">
          <cell r="C7749" t="str">
            <v>------------Đội thuế số 3 (7747)</v>
          </cell>
        </row>
        <row r="7750">
          <cell r="C7750" t="str">
            <v>------------Đội quản lý nợ và cưỡng chế nợ thuế (7748)</v>
          </cell>
        </row>
        <row r="7751">
          <cell r="C7751" t="str">
            <v>------------Đội quản lý thuế Thu nhập cá nhân (7749)</v>
          </cell>
        </row>
        <row r="7752">
          <cell r="C7752" t="str">
            <v>-----------Chi cục thuế thị xã Thuận An (2589)</v>
          </cell>
        </row>
        <row r="7753">
          <cell r="C7753" t="str">
            <v>------------Đội Tuyên truyền và hỗ trợ - Nghiệp vụ và Dự toán (7771)</v>
          </cell>
        </row>
        <row r="7754">
          <cell r="C7754" t="str">
            <v>------------Đội Kê khai - Kế toán thuế và tin học (7772)</v>
          </cell>
        </row>
        <row r="7755">
          <cell r="C7755" t="str">
            <v>------------Đội Kiểm tra thuế số 1 (7773)</v>
          </cell>
        </row>
        <row r="7756">
          <cell r="C7756" t="str">
            <v>------------Đội Kiểm tra thuế số 2 (7774)</v>
          </cell>
        </row>
        <row r="7757">
          <cell r="C7757" t="str">
            <v>------------Đội Hành chính - Nhân sự - Tài vụ - Ấn chỉ (7775)</v>
          </cell>
        </row>
        <row r="7758">
          <cell r="C7758" t="str">
            <v>------------Đội Quản lý thu lệ phí trước bạ và thu khác (7776)</v>
          </cell>
        </row>
        <row r="7759">
          <cell r="C7759" t="str">
            <v>------------Đội thuế số 1 (7777)</v>
          </cell>
        </row>
        <row r="7760">
          <cell r="C7760" t="str">
            <v>------------Đội thuế số 2 (7778)</v>
          </cell>
        </row>
        <row r="7761">
          <cell r="C7761" t="str">
            <v>------------Đội thuế số 3 (7779)</v>
          </cell>
        </row>
        <row r="7762">
          <cell r="C7762" t="str">
            <v>------------Đội quản lý nợ và cưỡng chế nợ thuế (7780)</v>
          </cell>
        </row>
        <row r="7763">
          <cell r="C7763" t="str">
            <v>------------Đội quản lý thuế Thu nhập cá nhân (7781)</v>
          </cell>
        </row>
        <row r="7764">
          <cell r="C7764" t="str">
            <v>-----------Chi cục thuế thị xã Dĩ An (2588)</v>
          </cell>
        </row>
        <row r="7765">
          <cell r="C7765" t="str">
            <v>------------Đội Tuyên truyền - Nghiệp vụ - Kê khai (7783)</v>
          </cell>
        </row>
        <row r="7766">
          <cell r="C7766" t="str">
            <v>------------Đội Kiểm tra thuế số 1 (7784)</v>
          </cell>
        </row>
        <row r="7767">
          <cell r="C7767" t="str">
            <v>------------Đội Kiểm tra thuế số 2 (7785)</v>
          </cell>
        </row>
        <row r="7768">
          <cell r="C7768" t="str">
            <v>------------Đội Hành chính - Nhân sự - Tài vụ - Ấn chỉ (7786)</v>
          </cell>
        </row>
        <row r="7769">
          <cell r="C7769" t="str">
            <v>------------Đội Quản lý thu lệ phí trước bạ và thu khác (7787)</v>
          </cell>
        </row>
        <row r="7770">
          <cell r="C7770" t="str">
            <v>------------Đội thuế số 1 (7788)</v>
          </cell>
        </row>
        <row r="7771">
          <cell r="C7771" t="str">
            <v>------------Đội thuế số 2 (7789)</v>
          </cell>
        </row>
        <row r="7772">
          <cell r="C7772" t="str">
            <v>------------Đội thuế An Bình (7790)</v>
          </cell>
        </row>
        <row r="7773">
          <cell r="C7773" t="str">
            <v>-----------Chi cục Thuế thị xã Bến Cát (2591)</v>
          </cell>
        </row>
        <row r="7774">
          <cell r="C7774" t="str">
            <v>------------Đội Tuyên truyền - Nghiệp vụ - Kê khai (7751)</v>
          </cell>
        </row>
        <row r="7775">
          <cell r="C7775" t="str">
            <v>------------Đội Kiểm tra thuế số 1 (7752)</v>
          </cell>
        </row>
        <row r="7776">
          <cell r="C7776" t="str">
            <v>------------Đội Kiểm tra thuế số 2 (7753)</v>
          </cell>
        </row>
        <row r="7777">
          <cell r="C7777" t="str">
            <v>------------Đội Hành chính - Nhân sự - Tài vụ - Ấn chỉ (7754)</v>
          </cell>
        </row>
        <row r="7778">
          <cell r="C7778" t="str">
            <v>------------Đội Quản lý thu lệ phí trước bạ và thu khác (7755)</v>
          </cell>
        </row>
        <row r="7779">
          <cell r="C7779" t="str">
            <v>------------Đội thuế số 1 (7756)</v>
          </cell>
        </row>
        <row r="7780">
          <cell r="C7780" t="str">
            <v>------------Đội thuế số 2 (7757)</v>
          </cell>
        </row>
        <row r="7781">
          <cell r="C7781" t="str">
            <v>------------Đội thuế số 3 (7758)</v>
          </cell>
        </row>
        <row r="7782">
          <cell r="C7782" t="str">
            <v>-----------Chi cục Thuế thị xã Tân Uyên (2592)</v>
          </cell>
        </row>
        <row r="7783">
          <cell r="C7783" t="str">
            <v>------------Đội Tuyên truyền - Nghiệp vụ - Kê khai (7760)</v>
          </cell>
        </row>
        <row r="7784">
          <cell r="C7784" t="str">
            <v>------------Đội Kiểm tra thuế số 1 (7761)</v>
          </cell>
        </row>
        <row r="7785">
          <cell r="C7785" t="str">
            <v>------------Đội Kiểm tra thuế số 2 (7762)</v>
          </cell>
        </row>
        <row r="7786">
          <cell r="C7786" t="str">
            <v>------------Đội Hành chính - Nhân sự - Tài vụ - Ấn chỉ (7763)</v>
          </cell>
        </row>
        <row r="7787">
          <cell r="C7787" t="str">
            <v>------------Đội Quản lý thu lệ phí trước bạ và thu khác (7764)</v>
          </cell>
        </row>
        <row r="7788">
          <cell r="C7788" t="str">
            <v>------------Đội thuế số 1 (7765)</v>
          </cell>
        </row>
        <row r="7789">
          <cell r="C7789" t="str">
            <v>------------Đội thuế số 2 (7766)</v>
          </cell>
        </row>
        <row r="7790">
          <cell r="C7790" t="str">
            <v>------------Đội thuế số 3 (7767)</v>
          </cell>
        </row>
        <row r="7791">
          <cell r="C7791" t="str">
            <v>------------Đội thuế số 4 (7768)</v>
          </cell>
        </row>
        <row r="7792">
          <cell r="C7792" t="str">
            <v>------------Đội quản lý nợ và cưỡng chế nợ thuế (7769)</v>
          </cell>
        </row>
        <row r="7793">
          <cell r="C7793" t="str">
            <v>-----------Chi cục Thuế Huyện Phú Giáo (2587)</v>
          </cell>
        </row>
        <row r="7794">
          <cell r="C7794" t="str">
            <v>------------Đội Tuyên truyền - Nghiệp vụ - Kê khai (7793)</v>
          </cell>
        </row>
        <row r="7795">
          <cell r="C7795" t="str">
            <v>------------Đội Kiểm tra thuế (7794)</v>
          </cell>
        </row>
        <row r="7796">
          <cell r="C7796" t="str">
            <v>------------Đội Kiểm tra nội bộ - Quản lý nợ và cưỡng chế nợ thuế (7795)</v>
          </cell>
        </row>
        <row r="7797">
          <cell r="C7797" t="str">
            <v>------------Đội Hành chính - Nhân sự - Tài vụ - Ấn chỉ (7796)</v>
          </cell>
        </row>
        <row r="7798">
          <cell r="C7798" t="str">
            <v>------------Đội Quản lý thu lệ phí trước bạ, thu khác và thuế Thu nhập cá nhân (7797)</v>
          </cell>
        </row>
        <row r="7799">
          <cell r="C7799" t="str">
            <v>------------Đội thuế Liên xã (7798)</v>
          </cell>
        </row>
        <row r="7800">
          <cell r="C7800" t="str">
            <v>-----------Chi cục Thuế Huyện Dầu Tiếng (2586)</v>
          </cell>
        </row>
        <row r="7801">
          <cell r="C7801" t="str">
            <v>------------Đội Tuyên truyền - Nghiệp vụ - Kê khai (7800)</v>
          </cell>
        </row>
        <row r="7802">
          <cell r="C7802" t="str">
            <v>------------Đội Kiểm tra (7801)</v>
          </cell>
        </row>
        <row r="7803">
          <cell r="C7803" t="str">
            <v>------------Đội Quản lý nợ và cưỡng chế nợ thuế (7802)</v>
          </cell>
        </row>
        <row r="7804">
          <cell r="C7804" t="str">
            <v>------------Đội Hành chính - Nhân sự - Tài vụ - Ấn chỉ (7803)</v>
          </cell>
        </row>
        <row r="7805">
          <cell r="C7805" t="str">
            <v>------------Đội Quản lý thu lệ phí trước bạ và thu khác (7804)</v>
          </cell>
        </row>
        <row r="7806">
          <cell r="C7806" t="str">
            <v>------------Đội thuế số 1 (7805)</v>
          </cell>
        </row>
        <row r="7807">
          <cell r="C7807" t="str">
            <v>------------Đội thuế số 2 (7806)</v>
          </cell>
        </row>
        <row r="7808">
          <cell r="C7808" t="str">
            <v>-----------Chi cục Thuế huyện Bàu Bàng (2593)</v>
          </cell>
        </row>
        <row r="7809">
          <cell r="C7809" t="str">
            <v>------------Đội Hành chính- Nhân sự - Tài vụ - Ấn chỉ (7822)</v>
          </cell>
        </row>
        <row r="7810">
          <cell r="C7810" t="str">
            <v>------------Đội Tuyên truyền - Nghiệp vụ - Kê khai (7823)</v>
          </cell>
        </row>
        <row r="7811">
          <cell r="C7811" t="str">
            <v>------------Đội Tuyên truyền nghiệp vụ kê khai quản lý thuế lệ phí trước bạ và thu khác (7818)</v>
          </cell>
        </row>
        <row r="7812">
          <cell r="C7812" t="str">
            <v>------------Đội Kiểm tra thuế (7824)</v>
          </cell>
        </row>
        <row r="7813">
          <cell r="C7813" t="str">
            <v>------------Đội Kiểm tra thuế - Kiểm tra nội bộ - quản lý nợ (7819)</v>
          </cell>
        </row>
        <row r="7814">
          <cell r="C7814" t="str">
            <v>------------Đội Thu trước bạ (7825)</v>
          </cell>
        </row>
        <row r="7815">
          <cell r="C7815" t="str">
            <v>------------Đội thuế liên xã (7826)</v>
          </cell>
        </row>
        <row r="7816">
          <cell r="C7816" t="str">
            <v>------------Chi cục Thuế huyện Bắc Tân Uyên (2594)</v>
          </cell>
        </row>
        <row r="7817">
          <cell r="C7817" t="str">
            <v>---------Cục Thuế Tỉnh Đồng Nai (2595)</v>
          </cell>
        </row>
        <row r="7818">
          <cell r="C7818" t="str">
            <v>-----------Lãnh đạo Cục (7846)</v>
          </cell>
        </row>
        <row r="7819">
          <cell r="C7819" t="str">
            <v>-----------Văn phòng Cục (12136)</v>
          </cell>
        </row>
        <row r="7820">
          <cell r="C7820" t="str">
            <v>-----------Phòng Tổ chức cán bộ (7848)</v>
          </cell>
        </row>
        <row r="7821">
          <cell r="C7821" t="str">
            <v>-----------Phòng Tuyên truyền hỗ trợ người nộp thuế (7852)</v>
          </cell>
        </row>
        <row r="7822">
          <cell r="C7822" t="str">
            <v>-----------Phòng Kê khai và kế toán thuế (7854)</v>
          </cell>
        </row>
        <row r="7823">
          <cell r="C7823" t="str">
            <v>-----------Phòng Quản lý thu nợ và cưỡng chế nợ thuế (7862)</v>
          </cell>
        </row>
        <row r="7824">
          <cell r="C7824" t="str">
            <v>-----------Phòng Nghiệp vụ - Dự toán - Pháp chế  (12134)</v>
          </cell>
        </row>
        <row r="7825">
          <cell r="C7825" t="str">
            <v>-----------Phòng Quản lý Hộ kinh doanh, cá nhân và thu khác (12135)</v>
          </cell>
        </row>
        <row r="7826">
          <cell r="C7826" t="str">
            <v>-----------Phòng Công nghệ Thông tin (12133)</v>
          </cell>
        </row>
        <row r="7827">
          <cell r="C7827" t="str">
            <v>-----------Phòng kiểm tra nội bộ (7861)</v>
          </cell>
        </row>
        <row r="7828">
          <cell r="C7828" t="str">
            <v>-----------Phòng Thanh tra - Kiểm tra số 1 (12137)</v>
          </cell>
        </row>
        <row r="7829">
          <cell r="C7829" t="str">
            <v>-----------Phòng Thanh tra - Kiểm tra số 2 (12138)</v>
          </cell>
        </row>
        <row r="7830">
          <cell r="C7830" t="str">
            <v>-----------Phòng Thanh tra - Kiểm tra số 3 (12139)</v>
          </cell>
        </row>
        <row r="7831">
          <cell r="C7831" t="str">
            <v>-----------Phòng Thanh tra - Kiểm tra số 4 (12140)</v>
          </cell>
        </row>
        <row r="7832">
          <cell r="C7832" t="str">
            <v>-----------Phòng Thanh tra - Kiểm tra số 5 (12141)</v>
          </cell>
        </row>
        <row r="7833">
          <cell r="C7833" t="str">
            <v>-----------Phòng Hành chính quản trị - tài vụ - ấn chỉ (7850)</v>
          </cell>
        </row>
        <row r="7834">
          <cell r="C7834" t="str">
            <v>-----------Phòng Tổng hợp nghiệp vụ dự toán (7851)</v>
          </cell>
        </row>
        <row r="7835">
          <cell r="C7835" t="str">
            <v>-----------Phòng Tin học (7853)</v>
          </cell>
        </row>
        <row r="7836">
          <cell r="C7836" t="str">
            <v>-----------Phòng Thanh tra thuế số 1 (7855)</v>
          </cell>
        </row>
        <row r="7837">
          <cell r="C7837" t="str">
            <v>-----------Phòng Thanh tra thuế số 2 (7856)</v>
          </cell>
        </row>
        <row r="7838">
          <cell r="C7838" t="str">
            <v>-----------Phòng Kiểm tra thuế số 1 (7857)</v>
          </cell>
        </row>
        <row r="7839">
          <cell r="C7839" t="str">
            <v>-----------Phòng Kiểm tra thuế số 2 (7858)</v>
          </cell>
        </row>
        <row r="7840">
          <cell r="C7840" t="str">
            <v>-----------Phòng Kiểm tra thuế số 3 (7859)</v>
          </cell>
        </row>
        <row r="7841">
          <cell r="C7841" t="str">
            <v>-----------Phòng Quản lý các khoản thu từ đất (7860)</v>
          </cell>
        </row>
        <row r="7842">
          <cell r="C7842" t="str">
            <v>-----------Phòng Quản lý thuế Thu nhập cá nhân (7863)</v>
          </cell>
        </row>
        <row r="7843">
          <cell r="C7843" t="str">
            <v>-----------Phòng thanh tra gia chuyển nhượng (7842)</v>
          </cell>
        </row>
        <row r="7844">
          <cell r="C7844" t="str">
            <v>-----------Phòng Thuế trước bạ và thu khác (152654)</v>
          </cell>
        </row>
        <row r="7845">
          <cell r="C7845" t="str">
            <v>-----------Phòng Nghiệp vụ thuế (152655)</v>
          </cell>
        </row>
        <row r="7846">
          <cell r="C7846" t="str">
            <v>-----------Phòng Tổng hợp dự toán (152656)</v>
          </cell>
        </row>
        <row r="7847">
          <cell r="C7847" t="str">
            <v>-----------Phòng Quản lý ấn chỉ (152657)</v>
          </cell>
        </row>
        <row r="7848">
          <cell r="C7848" t="str">
            <v>-----------Phòng tin học và xử lý dữ liệu về thuế (152658)</v>
          </cell>
        </row>
        <row r="7849">
          <cell r="C7849" t="str">
            <v>-----------Phòng Quản lý doanh nghiệp (152659)</v>
          </cell>
        </row>
        <row r="7850">
          <cell r="C7850" t="str">
            <v>-----------Chi cục Thuế khu vực Trảng Bom - Thống Nhất (7864)</v>
          </cell>
        </row>
        <row r="7851">
          <cell r="C7851" t="str">
            <v>------------Đội Tuyên truyền và hỗ trợ - Nghiệp vụ và Dự toán (152660)</v>
          </cell>
        </row>
        <row r="7852">
          <cell r="C7852" t="str">
            <v>------------Đội Kê khai - Kế toán thuế và tin học (152661)</v>
          </cell>
        </row>
        <row r="7853">
          <cell r="C7853" t="str">
            <v>------------Đội Kiểm tra thuế số 1 (152662)</v>
          </cell>
        </row>
        <row r="7854">
          <cell r="C7854" t="str">
            <v>------------Đội Hành chính - Nhân sự - Tài vụ - Ấn chỉ (152690)</v>
          </cell>
        </row>
        <row r="7855">
          <cell r="C7855" t="str">
            <v>------------Đội Quản lý thu lệ phí trước bạ và thu khác (152691)</v>
          </cell>
        </row>
        <row r="7856">
          <cell r="C7856" t="str">
            <v>------------Đội thuế số 2 (152692)</v>
          </cell>
        </row>
        <row r="7857">
          <cell r="C7857" t="str">
            <v>------------Đội quản lý nợ và cưỡng chế nợ thuế (152693)</v>
          </cell>
        </row>
        <row r="7858">
          <cell r="C7858" t="str">
            <v>------------Đội quản lý thuế Thu nhập cá nhân (152694)</v>
          </cell>
        </row>
        <row r="7859">
          <cell r="C7859" t="str">
            <v>-----------Chi cục Thuế khu vực Long Khánh - Cẩm Mỹ (7866)</v>
          </cell>
        </row>
        <row r="7860">
          <cell r="C7860" t="str">
            <v>------------Đội Tuyên truyền và hỗ trợ - Nghiệp vụ và Dự toán (152695)</v>
          </cell>
        </row>
        <row r="7861">
          <cell r="C7861" t="str">
            <v>------------Đội Kê khai - Kế toán thuế và tin học (152696)</v>
          </cell>
        </row>
        <row r="7862">
          <cell r="C7862" t="str">
            <v>------------Đội Kiểm tra thuế số 1 (152697)</v>
          </cell>
        </row>
        <row r="7863">
          <cell r="C7863" t="str">
            <v>------------Đội Hành chính - Nhân sự - Tài vụ - Ấn chỉ (152698)</v>
          </cell>
        </row>
        <row r="7864">
          <cell r="C7864" t="str">
            <v>------------Đội Quản lý thu lệ phí trước bạ và thu khác (152699)</v>
          </cell>
        </row>
        <row r="7865">
          <cell r="C7865" t="str">
            <v>------------Đội thuế số 2 (152700)</v>
          </cell>
        </row>
        <row r="7866">
          <cell r="C7866" t="str">
            <v>------------Đội quản lý nợ và cưỡng chế nợ thuế (152701)</v>
          </cell>
        </row>
        <row r="7867">
          <cell r="C7867" t="str">
            <v>------------Đội quản lý thuế Thu nhập cá nhân (152702)</v>
          </cell>
        </row>
        <row r="7868">
          <cell r="C7868" t="str">
            <v>-----------Chi cục Thuế khu vực Định Quán - Tân Phú (7867)</v>
          </cell>
        </row>
        <row r="7869">
          <cell r="C7869" t="str">
            <v>------------Đội Tuyên truyền và hỗ trợ - Nghiệp vụ và Dự toán (152737)</v>
          </cell>
        </row>
        <row r="7870">
          <cell r="C7870" t="str">
            <v>------------Đội Kê khai - Kế toán thuế và tin học (152738)</v>
          </cell>
        </row>
        <row r="7871">
          <cell r="C7871" t="str">
            <v>------------Đội Kiểm tra thuế số 1 (152739)</v>
          </cell>
        </row>
        <row r="7872">
          <cell r="C7872" t="str">
            <v>------------Đội Hành chính - Nhân sự - Tài vụ - Ấn chỉ (152740)</v>
          </cell>
        </row>
        <row r="7873">
          <cell r="C7873" t="str">
            <v>------------Đội Quản lý thu lệ phí trước bạ và thu khác (152741)</v>
          </cell>
        </row>
        <row r="7874">
          <cell r="C7874" t="str">
            <v>------------Đội thuế số 2 (152742)</v>
          </cell>
        </row>
        <row r="7875">
          <cell r="C7875" t="str">
            <v>------------Đội quản lý nợ và cưỡng chế nợ thuế (152743)</v>
          </cell>
        </row>
        <row r="7876">
          <cell r="C7876" t="str">
            <v>------------Đội quản lý thuế Thu nhập cá nhân (152744)</v>
          </cell>
        </row>
        <row r="7877">
          <cell r="C7877" t="str">
            <v>-----------Chi cục Thuế Huyện Xuân Lộc (2605)</v>
          </cell>
        </row>
        <row r="7878">
          <cell r="C7878" t="str">
            <v>------------Đội Tuyên truyền và hỗ trợ - Nghiệp vụ và Dự toán (152745)</v>
          </cell>
        </row>
        <row r="7879">
          <cell r="C7879" t="str">
            <v>------------Đội Kê khai - Kế toán thuế và tin học (152746)</v>
          </cell>
        </row>
        <row r="7880">
          <cell r="C7880" t="str">
            <v>------------Đội Kiểm tra thuế số 1 (152747)</v>
          </cell>
        </row>
        <row r="7881">
          <cell r="C7881" t="str">
            <v>------------Đội Hành chính - Nhân sự - Tài vụ - Ấn chỉ (152748)</v>
          </cell>
        </row>
        <row r="7882">
          <cell r="C7882" t="str">
            <v>------------Đội Quản lý thu lệ phí trước bạ và thu khác (152749)</v>
          </cell>
        </row>
        <row r="7883">
          <cell r="C7883" t="str">
            <v>------------Đội thuế số 2 (152750)</v>
          </cell>
        </row>
        <row r="7884">
          <cell r="C7884" t="str">
            <v>------------Đội quản lý nợ và cưỡng chế nợ thuế (152775)</v>
          </cell>
        </row>
        <row r="7885">
          <cell r="C7885" t="str">
            <v>------------Đội quản lý thuế Thu nhập cá nhân (152776)</v>
          </cell>
        </row>
        <row r="7886">
          <cell r="C7886" t="str">
            <v>-----------Chi cục Thuế khu vực Biên Hòa - Vĩnh Cửu (12588)</v>
          </cell>
        </row>
        <row r="7887">
          <cell r="C7887" t="str">
            <v>------------Đội Tuyên truyền và hỗ trợ - Nghiệp vụ và Dự toán (152777)</v>
          </cell>
        </row>
        <row r="7888">
          <cell r="C7888" t="str">
            <v>------------Đội Kê khai - Kế toán thuế và tin học (152778)</v>
          </cell>
        </row>
        <row r="7889">
          <cell r="C7889" t="str">
            <v>------------Đội Kiểm tra thuế số 1 (152779)</v>
          </cell>
        </row>
        <row r="7890">
          <cell r="C7890" t="str">
            <v>------------Đội Hành chính - Nhân sự - Tài vụ - Ấn chỉ (152780)</v>
          </cell>
        </row>
        <row r="7891">
          <cell r="C7891" t="str">
            <v>------------Đội Quản lý thu lệ phí trước bạ và thu khác (152781)</v>
          </cell>
        </row>
        <row r="7892">
          <cell r="C7892" t="str">
            <v>------------Đội thuế số 2 (152782)</v>
          </cell>
        </row>
        <row r="7893">
          <cell r="C7893" t="str">
            <v>------------Đội quản lý nợ và cưỡng chế nợ thuế (152783)</v>
          </cell>
        </row>
        <row r="7894">
          <cell r="C7894" t="str">
            <v>------------Đội quản lý thuế Thu nhập cá nhân (152784)</v>
          </cell>
        </row>
        <row r="7895">
          <cell r="C7895" t="str">
            <v>-----------Chi cục Thuế Thành phố Biên Hoà (2596)</v>
          </cell>
        </row>
        <row r="7896">
          <cell r="C7896" t="str">
            <v>------------Phòng Thuế trước bạ và thu khác (7836)</v>
          </cell>
        </row>
        <row r="7897">
          <cell r="C7897" t="str">
            <v>------------Đội Tuyên truyền và hỗ trợ - Nghiệp vụ và Dự toán (152785)</v>
          </cell>
        </row>
        <row r="7898">
          <cell r="C7898" t="str">
            <v>------------Đội Kê khai - Kế toán thuế và tin học (152786)</v>
          </cell>
        </row>
        <row r="7899">
          <cell r="C7899" t="str">
            <v>------------Đội Kiểm tra thuế số 1 (152787)</v>
          </cell>
        </row>
        <row r="7900">
          <cell r="C7900" t="str">
            <v>------------Đội Hành chính - Nhân sự - Tài vụ - Ấn chỉ (152816)</v>
          </cell>
        </row>
        <row r="7901">
          <cell r="C7901" t="str">
            <v>------------Đội Quản lý thu lệ phí trước bạ và thu khác (152817)</v>
          </cell>
        </row>
        <row r="7902">
          <cell r="C7902" t="str">
            <v>------------Đội thuế số 2 (152818)</v>
          </cell>
        </row>
        <row r="7903">
          <cell r="C7903" t="str">
            <v>------------Đội quản lý nợ và cưỡng chế nợ thuế (152819)</v>
          </cell>
        </row>
        <row r="7904">
          <cell r="C7904" t="str">
            <v>------------Đội quản lý thuế Thu nhập cá nhân (152820)</v>
          </cell>
        </row>
        <row r="7905">
          <cell r="C7905" t="str">
            <v>-----------Chi cục Thuế Huyện Tân Phú (2598)</v>
          </cell>
        </row>
        <row r="7906">
          <cell r="C7906" t="str">
            <v>------------Đội Tuyên truyền và hỗ trợ - Nghiệp vụ và Dự toán (152821)</v>
          </cell>
        </row>
        <row r="7907">
          <cell r="C7907" t="str">
            <v>------------Đội Kê khai - Kế toán thuế và tin học (152822)</v>
          </cell>
        </row>
        <row r="7908">
          <cell r="C7908" t="str">
            <v>------------Đội Kiểm tra thuế số 1 (152823)</v>
          </cell>
        </row>
        <row r="7909">
          <cell r="C7909" t="str">
            <v>------------Đội Hành chính - Nhân sự - Tài vụ - Ấn chỉ (152824)</v>
          </cell>
        </row>
        <row r="7910">
          <cell r="C7910" t="str">
            <v>------------Đội Quản lý thu lệ phí trước bạ và thu khác (152825)</v>
          </cell>
        </row>
        <row r="7911">
          <cell r="C7911" t="str">
            <v>------------Đội thuế số 2 (152826)</v>
          </cell>
        </row>
        <row r="7912">
          <cell r="C7912" t="str">
            <v>------------Đội quản lý nợ và cưỡng chế nợ thuế (152827)</v>
          </cell>
        </row>
        <row r="7913">
          <cell r="C7913" t="str">
            <v>------------Đội quản lý thuế Thu nhập cá nhân (152828)</v>
          </cell>
        </row>
        <row r="7914">
          <cell r="C7914" t="str">
            <v>-----------Chi cục Thuế Huyện Định Quán (2600)</v>
          </cell>
        </row>
        <row r="7915">
          <cell r="C7915" t="str">
            <v>------------Đội Tuyên truyền và hỗ trợ - Nghiệp vụ và Dự toán (152850)</v>
          </cell>
        </row>
        <row r="7916">
          <cell r="C7916" t="str">
            <v>------------Đội Kê khai - Kế toán thuế và tin học (152851)</v>
          </cell>
        </row>
        <row r="7917">
          <cell r="C7917" t="str">
            <v>------------Đội Kiểm tra thuế số 1 (152852)</v>
          </cell>
        </row>
        <row r="7918">
          <cell r="C7918" t="str">
            <v>------------Đội Hành chính - Nhân sự - Tài vụ - Ấn chỉ (152853)</v>
          </cell>
        </row>
        <row r="7919">
          <cell r="C7919" t="str">
            <v>------------Đội Quản lý thu lệ phí trước bạ và thu khác (152854)</v>
          </cell>
        </row>
        <row r="7920">
          <cell r="C7920" t="str">
            <v>------------Đội thuế số 2 (152855)</v>
          </cell>
        </row>
        <row r="7921">
          <cell r="C7921" t="str">
            <v>------------Đội quản lý nợ và cưỡng chế nợ thuế (152856)</v>
          </cell>
        </row>
        <row r="7922">
          <cell r="C7922" t="str">
            <v>------------Đội quản lý thuế Thu nhập cá nhân (152857)</v>
          </cell>
        </row>
        <row r="7923">
          <cell r="C7923" t="str">
            <v>-----------Chi cục Thuế Huyện Vĩnh Cừu (7839)</v>
          </cell>
        </row>
        <row r="7924">
          <cell r="C7924" t="str">
            <v>------------Đội Tuyên truyền và hỗ trợ - Nghiệp vụ và Dự toán (152858)</v>
          </cell>
        </row>
        <row r="7925">
          <cell r="C7925" t="str">
            <v>------------Đội Kê khai - Kế toán thuế và tin học (152859)</v>
          </cell>
        </row>
        <row r="7926">
          <cell r="C7926" t="str">
            <v>------------Đội Kiểm tra thuế số 1 (152860)</v>
          </cell>
        </row>
        <row r="7927">
          <cell r="C7927" t="str">
            <v>------------Đội Hành chính - Nhân sự - Tài vụ - Ấn chỉ (152861)</v>
          </cell>
        </row>
        <row r="7928">
          <cell r="C7928" t="str">
            <v>------------Đội Quản lý thu lệ phí trước bạ và thu khác (152862)</v>
          </cell>
        </row>
        <row r="7929">
          <cell r="C7929" t="str">
            <v>------------Đội thuế số 2 (152876)</v>
          </cell>
        </row>
        <row r="7930">
          <cell r="C7930" t="str">
            <v>------------Đội quản lý nợ và cưỡng chế nợ thuế (152877)</v>
          </cell>
        </row>
        <row r="7931">
          <cell r="C7931" t="str">
            <v>------------Đội quản lý thuế Thu nhập cá nhân (152878)</v>
          </cell>
        </row>
        <row r="7932">
          <cell r="C7932" t="str">
            <v>-----------Chi cục Thuế Huyện Thống Nhất (7840)</v>
          </cell>
        </row>
        <row r="7933">
          <cell r="C7933" t="str">
            <v>------------Đội Tuyên truyền và hỗ trợ - Nghiệp vụ và Dự toán (152879)</v>
          </cell>
        </row>
        <row r="7934">
          <cell r="C7934" t="str">
            <v>------------Đội Kê khai - Kế toán thuế và tin học (152880)</v>
          </cell>
        </row>
        <row r="7935">
          <cell r="C7935" t="str">
            <v>------------Đội Kiểm tra thuế số 1 (152881)</v>
          </cell>
        </row>
        <row r="7936">
          <cell r="C7936" t="str">
            <v>------------Đội Hành chính - Nhân sự - Tài vụ - Ấn chỉ (152882)</v>
          </cell>
        </row>
        <row r="7937">
          <cell r="C7937" t="str">
            <v>------------Đội Quản lý thu lệ phí trước bạ và thu khác (152883)</v>
          </cell>
        </row>
        <row r="7938">
          <cell r="C7938" t="str">
            <v>------------Đội thuế số 2 (152884)</v>
          </cell>
        </row>
        <row r="7939">
          <cell r="C7939" t="str">
            <v>------------Đội quản lý nợ và cưỡng chế nợ thuế (152885)</v>
          </cell>
        </row>
        <row r="7940">
          <cell r="C7940" t="str">
            <v>------------Đội quản lý thuế Thu nhập cá nhân (152886)</v>
          </cell>
        </row>
        <row r="7941">
          <cell r="C7941" t="str">
            <v>-----------Chi cục thuế huyện Trảng Bom (2601)</v>
          </cell>
        </row>
        <row r="7942">
          <cell r="C7942" t="str">
            <v>------------Đội Tuyên truyền và hỗ trợ - Nghiệp vụ và Dự toán (152887)</v>
          </cell>
        </row>
        <row r="7943">
          <cell r="C7943" t="str">
            <v>------------Đội Kê khai - Kế toán thuế và tin học (152888)</v>
          </cell>
        </row>
        <row r="7944">
          <cell r="C7944" t="str">
            <v>------------Đội Kiểm tra thuế số 1 (152915)</v>
          </cell>
        </row>
        <row r="7945">
          <cell r="C7945" t="str">
            <v>------------Đội Hành chính - Nhân sự - Tài vụ - Ấn chỉ (152916)</v>
          </cell>
        </row>
        <row r="7946">
          <cell r="C7946" t="str">
            <v>------------Đội Quản lý thu lệ phí trước bạ và thu khác (152917)</v>
          </cell>
        </row>
        <row r="7947">
          <cell r="C7947" t="str">
            <v>------------Đội thuế số 2 (152918)</v>
          </cell>
        </row>
        <row r="7948">
          <cell r="C7948" t="str">
            <v>------------Đội quản lý nợ và cưỡng chế nợ thuế (152919)</v>
          </cell>
        </row>
        <row r="7949">
          <cell r="C7949" t="str">
            <v>------------Đội quản lý thuế Thu nhập cá nhân (152920)</v>
          </cell>
        </row>
        <row r="7950">
          <cell r="C7950" t="str">
            <v>-----------Chi cục Thuế Huyện Long Khánh (2597)</v>
          </cell>
        </row>
        <row r="7951">
          <cell r="C7951" t="str">
            <v>------------Đội Tuyên truyền và hỗ trợ - Nghiệp vụ và Dự toán (152921)</v>
          </cell>
        </row>
        <row r="7952">
          <cell r="C7952" t="str">
            <v>------------Đội Kê khai - Kế toán thuế và tin học (152922)</v>
          </cell>
        </row>
        <row r="7953">
          <cell r="C7953" t="str">
            <v>------------Đội Kiểm tra thuế số 1 (152923)</v>
          </cell>
        </row>
        <row r="7954">
          <cell r="C7954" t="str">
            <v>------------Đội Hành chính - Nhân sự - Tài vụ - Ấn chỉ (152924)</v>
          </cell>
        </row>
        <row r="7955">
          <cell r="C7955" t="str">
            <v>------------Đội Quản lý thu lệ phí trước bạ và thu khác (152925)</v>
          </cell>
        </row>
        <row r="7956">
          <cell r="C7956" t="str">
            <v>------------Đội thuế số 2 (152926)</v>
          </cell>
        </row>
        <row r="7957">
          <cell r="C7957" t="str">
            <v>------------Đội quản lý nợ và cưỡng chế nợ thuế (152927)</v>
          </cell>
        </row>
        <row r="7958">
          <cell r="C7958" t="str">
            <v>------------Đội quản lý thuế Thu nhập cá nhân (152928)</v>
          </cell>
        </row>
        <row r="7959">
          <cell r="C7959" t="str">
            <v>-----------Chi cục thuế huyện Cẩm Mỹ (7844)</v>
          </cell>
        </row>
        <row r="7960">
          <cell r="C7960" t="str">
            <v>------------Đội Tuyên truyền và hỗ trợ - Nghiệp vụ và Dự toán (152947)</v>
          </cell>
        </row>
        <row r="7961">
          <cell r="C7961" t="str">
            <v>------------Đội Kê khai - Kế toán thuế và tin học (152948)</v>
          </cell>
        </row>
        <row r="7962">
          <cell r="C7962" t="str">
            <v>------------Đội Kiểm tra thuế số 1 (152949)</v>
          </cell>
        </row>
        <row r="7963">
          <cell r="C7963" t="str">
            <v>------------Đội Hành chính - Nhân sự - Tài vụ - Ấn chỉ (152950)</v>
          </cell>
        </row>
        <row r="7964">
          <cell r="C7964" t="str">
            <v>------------Đội Quản lý thu lệ phí trước bạ và thu khác (152951)</v>
          </cell>
        </row>
        <row r="7965">
          <cell r="C7965" t="str">
            <v>------------Đội thuế số 2 (152952)</v>
          </cell>
        </row>
        <row r="7966">
          <cell r="C7966" t="str">
            <v>------------Đội quản lý nợ và cưỡng chế nợ thuế (152953)</v>
          </cell>
        </row>
        <row r="7967">
          <cell r="C7967" t="str">
            <v>------------Đội quản lý thuế Thu nhập cá nhân (152954)</v>
          </cell>
        </row>
        <row r="7968">
          <cell r="C7968" t="str">
            <v>-----------Chi cục Thuế Huyện Long Thành (2604)</v>
          </cell>
        </row>
        <row r="7969">
          <cell r="C7969" t="str">
            <v>------------Đội Tuyên truyền và hỗ trợ - Nghiệp vụ và Dự toán (152955)</v>
          </cell>
        </row>
        <row r="7970">
          <cell r="C7970" t="str">
            <v>------------Đội Kê khai - Kế toán thuế và tin học (152956)</v>
          </cell>
        </row>
        <row r="7971">
          <cell r="C7971" t="str">
            <v>------------Đội Kiểm tra thuế số 1 (152957)</v>
          </cell>
        </row>
        <row r="7972">
          <cell r="C7972" t="str">
            <v>------------Đội Hành chính - Nhân sự - Tài vụ - Ấn chỉ (152958)</v>
          </cell>
        </row>
        <row r="7973">
          <cell r="C7973" t="str">
            <v>------------Đội Quản lý thu lệ phí trước bạ và thu khác (152959)</v>
          </cell>
        </row>
        <row r="7974">
          <cell r="C7974" t="str">
            <v>------------Đội thuế số 2 (152960)</v>
          </cell>
        </row>
        <row r="7975">
          <cell r="C7975" t="str">
            <v>------------Đội quản lý nợ và cưỡng chế nợ thuế (152961)</v>
          </cell>
        </row>
        <row r="7976">
          <cell r="C7976" t="str">
            <v>------------Đội quản lý thuế Thu nhập cá nhân (152962)</v>
          </cell>
        </row>
        <row r="7977">
          <cell r="C7977" t="str">
            <v>-----------Chi cục Thuế Huyện Nhơn Trạch (2606)</v>
          </cell>
        </row>
        <row r="7978">
          <cell r="C7978" t="str">
            <v>------------Đội Tuyên truyền và hỗ trợ - Nghiệp vụ và Dự toán (152963)</v>
          </cell>
        </row>
        <row r="7979">
          <cell r="C7979" t="str">
            <v>------------Đội Kê khai - Kế toán thuế và tin học (152964)</v>
          </cell>
        </row>
        <row r="7980">
          <cell r="C7980" t="str">
            <v>------------Đội Kiểm tra thuế số 1 (152965)</v>
          </cell>
        </row>
        <row r="7981">
          <cell r="C7981" t="str">
            <v>------------Đội Hành chính - Nhân sự - Tài vụ - Ấn chỉ (152966)</v>
          </cell>
        </row>
        <row r="7982">
          <cell r="C7982" t="str">
            <v>------------Đội Quản lý thu lệ phí trước bạ và thu khác (152967)</v>
          </cell>
        </row>
        <row r="7983">
          <cell r="C7983" t="str">
            <v>------------Đội thuế số 2 (152968)</v>
          </cell>
        </row>
        <row r="7984">
          <cell r="C7984" t="str">
            <v>------------Đội quản lý nợ và cưỡng chế nợ thuế (152969)</v>
          </cell>
        </row>
        <row r="7985">
          <cell r="C7985" t="str">
            <v>------------Đội quản lý thuế Thu nhập cá nhân (152970)</v>
          </cell>
        </row>
        <row r="7986">
          <cell r="C7986" t="str">
            <v>---------Cục Thuế Tỉnh Bình Thuận (2491)</v>
          </cell>
        </row>
        <row r="7987">
          <cell r="C7987" t="str">
            <v>-----------Lãnh đạo Cục (7881)</v>
          </cell>
        </row>
        <row r="7988">
          <cell r="C7988" t="str">
            <v>-----------Văn phòng Cục (7888)</v>
          </cell>
        </row>
        <row r="7989">
          <cell r="C7989" t="str">
            <v>-----------Phòng Tổ chức cán bộ (7887)</v>
          </cell>
        </row>
        <row r="7990">
          <cell r="C7990" t="str">
            <v>-----------Phòng Tuyên truyền và Hỗ trợ người nộp thuế (7876)</v>
          </cell>
        </row>
        <row r="7991">
          <cell r="C7991" t="str">
            <v>-----------Phòng Quản lý nợ và Cưỡng chế nợ thuế (7877)</v>
          </cell>
        </row>
        <row r="7992">
          <cell r="C7992" t="str">
            <v>-----------Phòng Quản lý Kê khai và Kế tóan thuế (7884)</v>
          </cell>
        </row>
        <row r="7993">
          <cell r="C7993" t="str">
            <v>-----------Phòng Nghiệp vụ- Dự toán- Pháp chế (7885)</v>
          </cell>
        </row>
        <row r="7994">
          <cell r="C7994" t="str">
            <v>-----------Phòng Quản lý Hộ kinh doanh, Cá nhân và Thu khác (7869)</v>
          </cell>
        </row>
        <row r="7995">
          <cell r="C7995" t="str">
            <v>-----------Phòng Công nghệ Thông tin (7879)</v>
          </cell>
        </row>
        <row r="7996">
          <cell r="C7996" t="str">
            <v>-----------Phòng Kiểm tra nội bộ (7878)</v>
          </cell>
        </row>
        <row r="7997">
          <cell r="C7997" t="str">
            <v>-----------Phòng Thanh tra - Kiểm tra 1 (7882)</v>
          </cell>
        </row>
        <row r="7998">
          <cell r="C7998" t="str">
            <v>-----------Phòng Thanh tra - Kiểm tra 2 (7883)</v>
          </cell>
        </row>
        <row r="7999">
          <cell r="C7999" t="str">
            <v>-----------Phòng Thanh tra - Kiểm tra 3 (7886)</v>
          </cell>
        </row>
        <row r="8000">
          <cell r="C8000" t="str">
            <v>-----------Phòng Thuế trước bạ và thu khác (152971)</v>
          </cell>
        </row>
        <row r="8001">
          <cell r="C8001" t="str">
            <v>-----------Phòng Nghiệp vụ thuế (152972)</v>
          </cell>
        </row>
        <row r="8002">
          <cell r="C8002" t="str">
            <v>-----------Phòng Tổng hợp dự toán (152973)</v>
          </cell>
        </row>
        <row r="8003">
          <cell r="C8003" t="str">
            <v>-----------Phòng Quản lý ấn chỉ (152974)</v>
          </cell>
        </row>
        <row r="8004">
          <cell r="C8004" t="str">
            <v>-----------Phòng Quản lý doanh nghiệp (152975)</v>
          </cell>
        </row>
        <row r="8005">
          <cell r="C8005" t="str">
            <v>-----------Chi cục Thuế thị xã La Gi (2501)</v>
          </cell>
        </row>
        <row r="8006">
          <cell r="C8006" t="str">
            <v>------------Đội Tuyên truyền - hỗ trợ người nộp thuế (152976)</v>
          </cell>
        </row>
        <row r="8007">
          <cell r="C8007" t="str">
            <v>------------Đội Kê khai - Kế toán thuế và Tin học (152977)</v>
          </cell>
        </row>
        <row r="8008">
          <cell r="C8008" t="str">
            <v>------------Đội Kiểm tra nội bộ (152978)</v>
          </cell>
        </row>
        <row r="8009">
          <cell r="C8009" t="str">
            <v>------------Đội Quản lý nợ và cưỡng chế nợ thuế (153002)</v>
          </cell>
        </row>
        <row r="8010">
          <cell r="C8010" t="str">
            <v>------------Đội Tổng hợp - Nghiệp vụ - Dự toán - Pháp chế (153003)</v>
          </cell>
        </row>
        <row r="8011">
          <cell r="C8011" t="str">
            <v>------------Đội Hành chính - Nhân sự - Tài vụ - Ấn chỉ (153004)</v>
          </cell>
        </row>
        <row r="8012">
          <cell r="C8012" t="str">
            <v>------------Đội trước bạ và thu khác (153005)</v>
          </cell>
        </row>
        <row r="8013">
          <cell r="C8013" t="str">
            <v>------------Một số Đội thuế liên phường, xã (153006)</v>
          </cell>
        </row>
        <row r="8014">
          <cell r="C8014" t="str">
            <v>-----------Chi cục Thuế khu vực Hàm Thuận Nam- Hàm Thuận Bắc (7870)</v>
          </cell>
        </row>
        <row r="8015">
          <cell r="C8015" t="str">
            <v>------------Đội Tuyên truyền - hỗ trợ người nộp thuế (153007)</v>
          </cell>
        </row>
        <row r="8016">
          <cell r="C8016" t="str">
            <v>------------Đội Kê khai - Kế toán thuế và Tin học (153008)</v>
          </cell>
        </row>
        <row r="8017">
          <cell r="C8017" t="str">
            <v>------------Đội Kiểm tra nội bộ (153009)</v>
          </cell>
        </row>
        <row r="8018">
          <cell r="C8018" t="str">
            <v>------------Đội Quản lý nợ và cưỡng chế nợ thuế (153010)</v>
          </cell>
        </row>
        <row r="8019">
          <cell r="C8019" t="str">
            <v>------------Đội Tổng hợp - Nghiệp vụ - Dự toán - Pháp chế (153011)</v>
          </cell>
        </row>
        <row r="8020">
          <cell r="C8020" t="str">
            <v>------------Đội Hành chính - Nhân sự - Tài vụ - Ấn chỉ (153012)</v>
          </cell>
        </row>
        <row r="8021">
          <cell r="C8021" t="str">
            <v>------------Đội trước bạ và thu khác (153013)</v>
          </cell>
        </row>
        <row r="8022">
          <cell r="C8022" t="str">
            <v>------------Một số Đội thuế liên phường, xã (153014)</v>
          </cell>
        </row>
        <row r="8023">
          <cell r="C8023" t="str">
            <v>-----------Chi cục Thuế khu vực Bắc Bình- Tuy Phong (7871)</v>
          </cell>
        </row>
        <row r="8024">
          <cell r="C8024" t="str">
            <v>------------Đội Tuyên truyền - hỗ trợ người nộp thuế (153015)</v>
          </cell>
        </row>
        <row r="8025">
          <cell r="C8025" t="str">
            <v>------------Đội Kê khai - Kế toán thuế và Tin học (153016)</v>
          </cell>
        </row>
        <row r="8026">
          <cell r="C8026" t="str">
            <v>------------Đội Kiểm tra nội bộ (153017)</v>
          </cell>
        </row>
        <row r="8027">
          <cell r="C8027" t="str">
            <v>------------Đội Quản lý nợ và cưỡng chế nợ thuế (153018)</v>
          </cell>
        </row>
        <row r="8028">
          <cell r="C8028" t="str">
            <v>------------Đội Tổng hợp - Nghiệp vụ - Dự toán - Pháp chế (153019)</v>
          </cell>
        </row>
        <row r="8029">
          <cell r="C8029" t="str">
            <v>------------Đội Hành chính - Nhân sự - Tài vụ - Ấn chỉ (153020)</v>
          </cell>
        </row>
        <row r="8030">
          <cell r="C8030" t="str">
            <v>------------Đội trước bạ và thu khác (153021)</v>
          </cell>
        </row>
        <row r="8031">
          <cell r="C8031" t="str">
            <v>------------Một số Đội thuế liên phường, xã (152457)</v>
          </cell>
        </row>
        <row r="8032">
          <cell r="C8032" t="str">
            <v>-----------Chi cục Thuế khu vực Đức Linh- Tánh Linh (7872)</v>
          </cell>
        </row>
        <row r="8033">
          <cell r="C8033" t="str">
            <v>------------Đội Tuyên truyền - hỗ trợ người nộp thuế (152458)</v>
          </cell>
        </row>
        <row r="8034">
          <cell r="C8034" t="str">
            <v>------------Đội Kê khai - Kế toán thuế và Tin học (152459)</v>
          </cell>
        </row>
        <row r="8035">
          <cell r="C8035" t="str">
            <v>------------Đội Kiểm tra nội bộ (152460)</v>
          </cell>
        </row>
        <row r="8036">
          <cell r="C8036" t="str">
            <v>------------Đội Quản lý nợ và cưỡng chế nợ thuế (152461)</v>
          </cell>
        </row>
        <row r="8037">
          <cell r="C8037" t="str">
            <v>------------Đội Tổng hợp - Nghiệp vụ - Dự toán - Pháp chế (152462)</v>
          </cell>
        </row>
        <row r="8038">
          <cell r="C8038" t="str">
            <v>------------Đội Hành chính - Nhân sự - Tài vụ - Ấn chỉ (152463)</v>
          </cell>
        </row>
        <row r="8039">
          <cell r="C8039" t="str">
            <v>------------Đội trước bạ và thu khác (152464)</v>
          </cell>
        </row>
        <row r="8040">
          <cell r="C8040" t="str">
            <v>------------Một số Đội thuế liên phường, xã (152465)</v>
          </cell>
        </row>
        <row r="8041">
          <cell r="C8041" t="str">
            <v>-----------Chi cục Thuế thành phố Phan Thiết (2492)</v>
          </cell>
        </row>
        <row r="8042">
          <cell r="C8042" t="str">
            <v>------------Đội Tuyên truyền - hỗ trợ người nộp thuế (152466)</v>
          </cell>
        </row>
        <row r="8043">
          <cell r="C8043" t="str">
            <v>------------Đội Kê khai - Kế toán thuế và Tin học (152467)</v>
          </cell>
        </row>
        <row r="8044">
          <cell r="C8044" t="str">
            <v>------------Đội Kiểm tra nội bộ (152468)</v>
          </cell>
        </row>
        <row r="8045">
          <cell r="C8045" t="str">
            <v>------------Đội Quản lý nợ và cưỡng chế nợ thuế (152469)</v>
          </cell>
        </row>
        <row r="8046">
          <cell r="C8046" t="str">
            <v>------------Đội Tổng hợp - Nghiệp vụ - Dự toán - Pháp chế (152470)</v>
          </cell>
        </row>
        <row r="8047">
          <cell r="C8047" t="str">
            <v>------------Đội Hành chính - Nhân sự - Tài vụ - Ấn chỉ (152471)</v>
          </cell>
        </row>
        <row r="8048">
          <cell r="C8048" t="str">
            <v>------------Đội trước bạ và thu khác (152472)</v>
          </cell>
        </row>
        <row r="8049">
          <cell r="C8049" t="str">
            <v>------------Một số Đội thuế liên phường, xã (152473)</v>
          </cell>
        </row>
        <row r="8050">
          <cell r="C8050" t="str">
            <v>-----------Chi cục Thuế Huyện Hàm Tân (2499)</v>
          </cell>
        </row>
        <row r="8051">
          <cell r="C8051" t="str">
            <v>------------Đội Tuyên truyền - hỗ trợ người nộp thuế (152474)</v>
          </cell>
        </row>
        <row r="8052">
          <cell r="C8052" t="str">
            <v>------------Đội Kê khai - Kế toán thuế và Tin học (152475)</v>
          </cell>
        </row>
        <row r="8053">
          <cell r="C8053" t="str">
            <v>------------Đội Kiểm tra nội bộ (152476)</v>
          </cell>
        </row>
        <row r="8054">
          <cell r="C8054" t="str">
            <v>------------Đội Quản lý nợ và cưỡng chế nợ thuế (152504)</v>
          </cell>
        </row>
        <row r="8055">
          <cell r="C8055" t="str">
            <v>------------Đội Tổng hợp - Nghiệp vụ - Dự toán - Pháp chế (152505)</v>
          </cell>
        </row>
        <row r="8056">
          <cell r="C8056" t="str">
            <v>------------Đội Hành chính - Nhân sự - Tài vụ - Ấn chỉ (152506)</v>
          </cell>
        </row>
        <row r="8057">
          <cell r="C8057" t="str">
            <v>------------Đội trước bạ và thu khác (152507)</v>
          </cell>
        </row>
        <row r="8058">
          <cell r="C8058" t="str">
            <v>------------Một số Đội thuế liên phường, xã (152508)</v>
          </cell>
        </row>
        <row r="8059">
          <cell r="C8059" t="str">
            <v>-----------Chi cục Thuế Huyện Phú Quý (2500)</v>
          </cell>
        </row>
        <row r="8060">
          <cell r="C8060" t="str">
            <v>------------Đội Tuyên truyền - hỗ trợ người nộp thuế (152509)</v>
          </cell>
        </row>
        <row r="8061">
          <cell r="C8061" t="str">
            <v>------------Đội Kê khai - Kế toán thuế và Tin học (152510)</v>
          </cell>
        </row>
        <row r="8062">
          <cell r="C8062" t="str">
            <v>------------Đội Kiểm tra nội bộ (152511)</v>
          </cell>
        </row>
        <row r="8063">
          <cell r="C8063" t="str">
            <v>------------Đội Quản lý nợ và cưỡng chế nợ thuế (152512)</v>
          </cell>
        </row>
        <row r="8064">
          <cell r="C8064" t="str">
            <v>------------Đội Tổng hợp - Nghiệp vụ - Dự toán - Pháp chế (152513)</v>
          </cell>
        </row>
        <row r="8065">
          <cell r="C8065" t="str">
            <v>------------Đội Hành chính - Nhân sự - Tài vụ - Ấn chỉ (152514)</v>
          </cell>
        </row>
        <row r="8066">
          <cell r="C8066" t="str">
            <v>------------Đội trước bạ và thu khác (152515)</v>
          </cell>
        </row>
        <row r="8067">
          <cell r="C8067" t="str">
            <v>------------Một số Đội thuế liên phường, xã (152516)</v>
          </cell>
        </row>
        <row r="8068">
          <cell r="C8068" t="str">
            <v>-----------Chi cục Thuế Hàm Thuận Nam (12569)</v>
          </cell>
        </row>
        <row r="8069">
          <cell r="C8069" t="str">
            <v>------------Đội Tuyên truyền - hỗ trợ người nộp thuế (152517)</v>
          </cell>
        </row>
        <row r="8070">
          <cell r="C8070" t="str">
            <v>------------Đội Kê khai - Kế toán thuế và Tin học (152518)</v>
          </cell>
        </row>
        <row r="8071">
          <cell r="C8071" t="str">
            <v>------------Đội Kiểm tra nội bộ (152519)</v>
          </cell>
        </row>
        <row r="8072">
          <cell r="C8072" t="str">
            <v>------------Đội Quản lý nợ và cưỡng chế nợ thuế (152520)</v>
          </cell>
        </row>
        <row r="8073">
          <cell r="C8073" t="str">
            <v>------------Đội Tổng hợp - Nghiệp vụ - Dự toán - Pháp chế (152521)</v>
          </cell>
        </row>
        <row r="8074">
          <cell r="C8074" t="str">
            <v>------------Đội Hành chính - Nhân sự - Tài vụ - Ấn chỉ (152522)</v>
          </cell>
        </row>
        <row r="8075">
          <cell r="C8075" t="str">
            <v>------------Đội trước bạ và thu khác (152523)</v>
          </cell>
        </row>
        <row r="8076">
          <cell r="C8076" t="str">
            <v>------------Một số Đội thuế liên phường, xã (152524)</v>
          </cell>
        </row>
        <row r="8077">
          <cell r="C8077" t="str">
            <v>-----------Chi cục Thuế Hàm Thuận Bắc (12572)</v>
          </cell>
        </row>
        <row r="8078">
          <cell r="C8078" t="str">
            <v>------------Đội Tuyên truyền - hỗ trợ người nộp thuế (152551)</v>
          </cell>
        </row>
        <row r="8079">
          <cell r="C8079" t="str">
            <v>------------Đội Kê khai - Kế toán thuế và Tin học (152552)</v>
          </cell>
        </row>
        <row r="8080">
          <cell r="C8080" t="str">
            <v>------------Đội Kiểm tra nội bộ (152553)</v>
          </cell>
        </row>
        <row r="8081">
          <cell r="C8081" t="str">
            <v>------------Đội Quản lý nợ và cưỡng chế nợ thuế (152554)</v>
          </cell>
        </row>
        <row r="8082">
          <cell r="C8082" t="str">
            <v>------------Đội Tổng hợp - Nghiệp vụ - Dự toán - Pháp chế (152555)</v>
          </cell>
        </row>
        <row r="8083">
          <cell r="C8083" t="str">
            <v>------------Đội Hành chính - Nhân sự - Tài vụ - Ấn chỉ (152556)</v>
          </cell>
        </row>
        <row r="8084">
          <cell r="C8084" t="str">
            <v>------------Đội trước bạ và thu khác (152557)</v>
          </cell>
        </row>
        <row r="8085">
          <cell r="C8085" t="str">
            <v>------------Một số Đội thuế liên phường, xã (152558)</v>
          </cell>
        </row>
        <row r="8086">
          <cell r="C8086" t="str">
            <v>-----------Chi cục Thuế huyện Bắc Bình (12574)</v>
          </cell>
        </row>
        <row r="8087">
          <cell r="C8087" t="str">
            <v>------------Đội Tuyên truyền - hỗ trợ người nộp thuế (152559)</v>
          </cell>
        </row>
        <row r="8088">
          <cell r="C8088" t="str">
            <v>------------Đội Kê khai - Kế toán thuế và Tin học (152560)</v>
          </cell>
        </row>
        <row r="8089">
          <cell r="C8089" t="str">
            <v>------------Đội Kiểm tra nội bộ (152561)</v>
          </cell>
        </row>
        <row r="8090">
          <cell r="C8090" t="str">
            <v>------------Đội Quản lý nợ và cưỡng chế nợ thuế (152562)</v>
          </cell>
        </row>
        <row r="8091">
          <cell r="C8091" t="str">
            <v>------------Đội Tổng hợp - Nghiệp vụ - Dự toán - Pháp chế (152563)</v>
          </cell>
        </row>
        <row r="8092">
          <cell r="C8092" t="str">
            <v>------------Đội Hành chính - Nhân sự - Tài vụ - Ấn chỉ (152564)</v>
          </cell>
        </row>
        <row r="8093">
          <cell r="C8093" t="str">
            <v>------------Đội trước bạ và thu khác (152565)</v>
          </cell>
        </row>
        <row r="8094">
          <cell r="C8094" t="str">
            <v>------------Một số Đội thuế liên phường, xã (152566)</v>
          </cell>
        </row>
        <row r="8095">
          <cell r="C8095" t="str">
            <v>-----------Chi cục Thuế huyện Tuy Phong (12575)</v>
          </cell>
        </row>
        <row r="8096">
          <cell r="C8096" t="str">
            <v>------------Đội Tuyên truyền - hỗ trợ người nộp thuế (152567)</v>
          </cell>
        </row>
        <row r="8097">
          <cell r="C8097" t="str">
            <v>------------Đội Kê khai - Kế toán thuế và Tin học (152568)</v>
          </cell>
        </row>
        <row r="8098">
          <cell r="C8098" t="str">
            <v>------------Đội Kiểm tra nội bộ (152569)</v>
          </cell>
        </row>
        <row r="8099">
          <cell r="C8099" t="str">
            <v>------------Đội Quản lý nợ và cưỡng chế nợ thuế (152570)</v>
          </cell>
        </row>
        <row r="8100">
          <cell r="C8100" t="str">
            <v>------------Đội Tổng hợp - Nghiệp vụ - Dự toán - Pháp chế (152571)</v>
          </cell>
        </row>
        <row r="8101">
          <cell r="C8101" t="str">
            <v>------------Đội Hành chính - Nhân sự - Tài vụ - Ấn chỉ (152572)</v>
          </cell>
        </row>
        <row r="8102">
          <cell r="C8102" t="str">
            <v>------------Đội trước bạ và thu khác (152601)</v>
          </cell>
        </row>
        <row r="8103">
          <cell r="C8103" t="str">
            <v>------------Một số Đội thuế liên phường, xã (152602)</v>
          </cell>
        </row>
        <row r="8104">
          <cell r="C8104" t="str">
            <v>-----------Chi cục Thuế huyện Đức Linh (12576)</v>
          </cell>
        </row>
        <row r="8105">
          <cell r="C8105" t="str">
            <v>------------Đội Tuyên truyền - hỗ trợ người nộp thuế (152603)</v>
          </cell>
        </row>
        <row r="8106">
          <cell r="C8106" t="str">
            <v>------------Đội Kê khai - Kế toán thuế và Tin học (152604)</v>
          </cell>
        </row>
        <row r="8107">
          <cell r="C8107" t="str">
            <v>------------Đội Kiểm tra nội bộ (152605)</v>
          </cell>
        </row>
        <row r="8108">
          <cell r="C8108" t="str">
            <v>------------Đội Quản lý nợ và cưỡng chế nợ thuế (152606)</v>
          </cell>
        </row>
        <row r="8109">
          <cell r="C8109" t="str">
            <v>------------Đội Tổng hợp - Nghiệp vụ - Dự toán - Pháp chế (152607)</v>
          </cell>
        </row>
        <row r="8110">
          <cell r="C8110" t="str">
            <v>------------Đội Hành chính - Nhân sự - Tài vụ - Ấn chỉ (152608)</v>
          </cell>
        </row>
        <row r="8111">
          <cell r="C8111" t="str">
            <v>------------Đội trước bạ và thu khác (152609)</v>
          </cell>
        </row>
        <row r="8112">
          <cell r="C8112" t="str">
            <v>------------Một số Đội thuế liên phường, xã (152610)</v>
          </cell>
        </row>
        <row r="8113">
          <cell r="C8113" t="str">
            <v>-----------Chi cục Thuế huyện Tánh Linh (12577)</v>
          </cell>
        </row>
        <row r="8114">
          <cell r="C8114" t="str">
            <v>------------Đội Tuyên truyền - hỗ trợ người nộp thuế (152611)</v>
          </cell>
        </row>
        <row r="8115">
          <cell r="C8115" t="str">
            <v>------------Đội Kê khai - Kế toán thuế và Tin học (152612)</v>
          </cell>
        </row>
        <row r="8116">
          <cell r="C8116" t="str">
            <v>------------Đội Kiểm tra nội bộ (152613)</v>
          </cell>
        </row>
        <row r="8117">
          <cell r="C8117" t="str">
            <v>------------Đội Quản lý nợ và cưỡng chế nợ thuế (152614)</v>
          </cell>
        </row>
        <row r="8118">
          <cell r="C8118" t="str">
            <v>------------Đội Tổng hợp - Nghiệp vụ - Dự toán - Pháp chế (152615)</v>
          </cell>
        </row>
        <row r="8119">
          <cell r="C8119" t="str">
            <v>------------Đội Hành chính - Nhân sự - Tài vụ - Ấn chỉ (152616)</v>
          </cell>
        </row>
        <row r="8120">
          <cell r="C8120" t="str">
            <v>------------Đội trước bạ và thu khác (152617)</v>
          </cell>
        </row>
        <row r="8121">
          <cell r="C8121" t="str">
            <v>------------Một số Đội thuế liên phường, xã (152618)</v>
          </cell>
        </row>
        <row r="8122">
          <cell r="C8122" t="str">
            <v>-----------Chi cục Thuế khu vực La Gi - Hàm Tân (12578)</v>
          </cell>
        </row>
        <row r="8123">
          <cell r="C8123" t="str">
            <v>------------Đội Tuyên truyền - hỗ trợ người nộp thuế (152619)</v>
          </cell>
        </row>
        <row r="8124">
          <cell r="C8124" t="str">
            <v>------------Đội Kê khai - Kế toán thuế và Tin học (152620)</v>
          </cell>
        </row>
        <row r="8125">
          <cell r="C8125" t="str">
            <v>------------Đội Kiểm tra nội bộ (152621)</v>
          </cell>
        </row>
        <row r="8126">
          <cell r="C8126" t="str">
            <v>------------Đội Quản lý nợ và cưỡng chế nợ thuế (152646)</v>
          </cell>
        </row>
        <row r="8127">
          <cell r="C8127" t="str">
            <v>------------Đội Tổng hợp - Nghiệp vụ - Dự toán - Pháp chế (152647)</v>
          </cell>
        </row>
        <row r="8128">
          <cell r="C8128" t="str">
            <v>------------Đội Hành chính - Nhân sự - Tài vụ - Ấn chỉ (152648)</v>
          </cell>
        </row>
        <row r="8129">
          <cell r="C8129" t="str">
            <v>------------Đội trước bạ và thu khác (152649)</v>
          </cell>
        </row>
        <row r="8130">
          <cell r="C8130" t="str">
            <v>------------Một số Đội thuế liên phường, xã (152650)</v>
          </cell>
        </row>
        <row r="8131">
          <cell r="C8131" t="str">
            <v>---------Cục Thuế Tỉnh Bà Rịa - Vũng Tàu (2607)</v>
          </cell>
        </row>
        <row r="8132">
          <cell r="C8132" t="str">
            <v>-----------Lãnh đạo Cục (7944)</v>
          </cell>
        </row>
        <row r="8133">
          <cell r="C8133" t="str">
            <v>-----------Văn phòng Cục (7941)</v>
          </cell>
        </row>
        <row r="8134">
          <cell r="C8134" t="str">
            <v>-----------Phòng Công nghệ thông tin. (7940)</v>
          </cell>
        </row>
        <row r="8135">
          <cell r="C8135" t="str">
            <v>-----------Phòng Tuyên truyền - Hỗ trợ người nộp thuế. (7930)</v>
          </cell>
        </row>
        <row r="8136">
          <cell r="C8136" t="str">
            <v>-----------Phòng Kê khai và Kế toán thuế. (7931)</v>
          </cell>
        </row>
        <row r="8137">
          <cell r="C8137" t="str">
            <v>-----------Phòng Quản lý nợ và cưỡng chế nợ thuế. (7932)</v>
          </cell>
        </row>
        <row r="8138">
          <cell r="C8138" t="str">
            <v>-----------Phòng Thanh tra - Kiểm tra 1. (7933)</v>
          </cell>
        </row>
        <row r="8139">
          <cell r="C8139" t="str">
            <v>-----------Phòng Thanh tra - Kiểm tra 2. (7934)</v>
          </cell>
        </row>
        <row r="8140">
          <cell r="C8140" t="str">
            <v>-----------Phòng Thanh tra - Kiểm tra 3. (7935)</v>
          </cell>
        </row>
        <row r="8141">
          <cell r="C8141" t="str">
            <v>-----------Phòng Nghiệp vụ - Dự toán - Pháp chế. (7936)</v>
          </cell>
        </row>
        <row r="8142">
          <cell r="C8142" t="str">
            <v>-----------Phòng Quản lý hộ kinh doanh, cá nhân và thu khác. (7937)</v>
          </cell>
        </row>
        <row r="8143">
          <cell r="C8143" t="str">
            <v>-----------Phòng Kiểm tra nội bộ. (7938)</v>
          </cell>
        </row>
        <row r="8144">
          <cell r="C8144" t="str">
            <v>-----------Phòng Tổ chức cán bộ. (7939)</v>
          </cell>
        </row>
        <row r="8145">
          <cell r="C8145" t="str">
            <v>-----------Phòng Thuế trước bạ và thu khác (152663)</v>
          </cell>
        </row>
        <row r="8146">
          <cell r="C8146" t="str">
            <v>-----------Phòng Nghiệp vụ thuế (152664)</v>
          </cell>
        </row>
        <row r="8147">
          <cell r="C8147" t="str">
            <v>-----------Phòng Tổng hợp dự toán (152665)</v>
          </cell>
        </row>
        <row r="8148">
          <cell r="C8148" t="str">
            <v>-----------Phòng Quản lý ấn chỉ (152666)</v>
          </cell>
        </row>
        <row r="8149">
          <cell r="C8149" t="str">
            <v>-----------Phòng tin học và xử lý dữ liệu về thuế (152667)</v>
          </cell>
        </row>
        <row r="8150">
          <cell r="C8150" t="str">
            <v>-----------Phòng Quản lý doanh nghiệp (152668)</v>
          </cell>
        </row>
        <row r="8151">
          <cell r="C8151" t="str">
            <v>-----------Chi cục Thuế thị xã Phú Mỹ (7917)</v>
          </cell>
        </row>
        <row r="8152">
          <cell r="C8152" t="str">
            <v>------------Đội Hành chính-Nhân sự-Tài vụ-Ấn chỉ (152669)</v>
          </cell>
        </row>
        <row r="8153">
          <cell r="C8153" t="str">
            <v>------------Đội Hành chính-Nhân sự-Tài vụ-Ấn chỉ-Kiểm tra thuế-Quản lý nợ và cưỡng chế nợ thuế; (152670)</v>
          </cell>
        </row>
        <row r="8154">
          <cell r="C8154" t="str">
            <v>------------Đội Kê khai-Kế toán thuế và Tin học (152671)</v>
          </cell>
        </row>
        <row r="8155">
          <cell r="C8155" t="str">
            <v>------------Đội Tổng hợp-Nghiệp vụ-Dự toán-Tuyên truyền-Hỗ trợ người nộp thuế (152672)</v>
          </cell>
        </row>
        <row r="8156">
          <cell r="C8156" t="str">
            <v>------------Đội Quản lý thu thuế -Trước bạ và thu khác (152673)</v>
          </cell>
        </row>
        <row r="8157">
          <cell r="C8157" t="str">
            <v>------------Đội Quản lý nợ và cưỡng chế nợ thuế (152674)</v>
          </cell>
        </row>
        <row r="8158">
          <cell r="C8158" t="str">
            <v>------------Đội Kiểm tra-Quản lý nợ và cưỡng chế nợ thuế (152675)</v>
          </cell>
        </row>
        <row r="8159">
          <cell r="C8159" t="str">
            <v>------------Đội Trước bạ và thu khác (152676)</v>
          </cell>
        </row>
        <row r="8160">
          <cell r="C8160" t="str">
            <v>-----------Chi cục Thuế Thành phố Vũng Tàu (2608)</v>
          </cell>
        </row>
        <row r="8161">
          <cell r="C8161" t="str">
            <v>------------Đội Hành chính-Nhân sự-Tài vụ-Ấn chỉ (152703)</v>
          </cell>
        </row>
        <row r="8162">
          <cell r="C8162" t="str">
            <v>------------Đội Hành chính-Nhân sự-Tài vụ-Ấn chỉ-Kiểm tra thuế-Quản lý nợ và cưỡng chế nợ thuế; (152704)</v>
          </cell>
        </row>
        <row r="8163">
          <cell r="C8163" t="str">
            <v>------------Đội Kê khai-Kế toán thuế và Tin học (152705)</v>
          </cell>
        </row>
        <row r="8164">
          <cell r="C8164" t="str">
            <v>------------Đội Tổng hợp-Nghiệp vụ-Dự toán-Tuyên truyền-Hỗ trợ người nộp thuế (152706)</v>
          </cell>
        </row>
        <row r="8165">
          <cell r="C8165" t="str">
            <v>------------Đội Quản lý thu thuế -Trước bạ và thu khác (152707)</v>
          </cell>
        </row>
        <row r="8166">
          <cell r="C8166" t="str">
            <v>------------Đội Quản lý nợ và cưỡng chế nợ thuế (152708)</v>
          </cell>
        </row>
        <row r="8167">
          <cell r="C8167" t="str">
            <v>------------Đội Kiểm tra-Quản lý nợ và cưỡng chế nợ thuế (152709)</v>
          </cell>
        </row>
        <row r="8168">
          <cell r="C8168" t="str">
            <v>------------Đội Trước bạ và thu khác (152710)</v>
          </cell>
        </row>
        <row r="8169">
          <cell r="C8169" t="str">
            <v>-----------Chi cục Thuế khu vực Bà Rịa - Long Điền - Đất Đỏ (7942)</v>
          </cell>
        </row>
        <row r="8170">
          <cell r="C8170" t="str">
            <v>------------Đội Hành chính-Nhân sự-Tài vụ-Ấn chỉ (152711)</v>
          </cell>
        </row>
        <row r="8171">
          <cell r="C8171" t="str">
            <v>------------Đội Hành chính-Nhân sự-Tài vụ-Ấn chỉ-Kiểm tra thuế-Quản lý nợ và cưỡng chế nợ thuế; (152712)</v>
          </cell>
        </row>
        <row r="8172">
          <cell r="C8172" t="str">
            <v>------------Đội Kê khai-Kế toán thuế và Tin học (152713)</v>
          </cell>
        </row>
        <row r="8173">
          <cell r="C8173" t="str">
            <v>------------Đội Tổng hợp-Nghiệp vụ-Dự toán-Tuyên truyền-Hỗ trợ người nộp thuế (152751)</v>
          </cell>
        </row>
        <row r="8174">
          <cell r="C8174" t="str">
            <v>------------Đội Quản lý thu thuế -Trước bạ và thu khác (152752)</v>
          </cell>
        </row>
        <row r="8175">
          <cell r="C8175" t="str">
            <v>------------Đội Quản lý nợ và cưỡng chế nợ thuế (152753)</v>
          </cell>
        </row>
        <row r="8176">
          <cell r="C8176" t="str">
            <v>------------Đội Kiểm tra-Quản lý nợ và cưỡng chế nợ thuế (152754)</v>
          </cell>
        </row>
        <row r="8177">
          <cell r="C8177" t="str">
            <v>------------Đội Trước bạ và thu khác (152755)</v>
          </cell>
        </row>
        <row r="8178">
          <cell r="C8178" t="str">
            <v>-----------Chi cục Thuế khu vực Xuyên Mộc- Châu Đức (7943)</v>
          </cell>
        </row>
        <row r="8179">
          <cell r="C8179" t="str">
            <v>------------Đội Hành chính-Nhân sự-Tài vụ-Ấn chỉ (152756)</v>
          </cell>
        </row>
        <row r="8180">
          <cell r="C8180" t="str">
            <v>------------Đội Hành chính-Nhân sự-Tài vụ-Ấn chỉ-Kiểm tra thuế-Quản lý nợ và cưỡng chế nợ thuế; (152757)</v>
          </cell>
        </row>
        <row r="8181">
          <cell r="C8181" t="str">
            <v>------------Đội Kê khai-Kế toán thuế và Tin học (152758)</v>
          </cell>
        </row>
        <row r="8182">
          <cell r="C8182" t="str">
            <v>------------Đội Tổng hợp-Nghiệp vụ-Dự toán-Tuyên truyền-Hỗ trợ người nộp thuế (152759)</v>
          </cell>
        </row>
        <row r="8183">
          <cell r="C8183" t="str">
            <v>------------Đội Quản lý thu thuế -Trước bạ và thu khác (152760)</v>
          </cell>
        </row>
        <row r="8184">
          <cell r="C8184" t="str">
            <v>------------Đội Quản lý nợ và cưỡng chế nợ thuế (152761)</v>
          </cell>
        </row>
        <row r="8185">
          <cell r="C8185" t="str">
            <v>------------Đội Kiểm tra-Quản lý nợ và cưỡng chế nợ thuế (152762)</v>
          </cell>
        </row>
        <row r="8186">
          <cell r="C8186" t="str">
            <v>------------Đội Trước bạ và thu khác (152788)</v>
          </cell>
        </row>
        <row r="8187">
          <cell r="C8187" t="str">
            <v>-----------Chi cục Thuế khu vực Vũng Tàu - Côn Đảo (152789)</v>
          </cell>
        </row>
        <row r="8188">
          <cell r="C8188" t="str">
            <v>------------Đội Hành chính-Nhân sự-Tài vụ-Ấn chỉ (152790)</v>
          </cell>
        </row>
        <row r="8189">
          <cell r="C8189" t="str">
            <v>------------Đội Hành chính-Nhân sự-Tài vụ-Ấn chỉ-Kiểm tra thuế-Quản lý nợ và cưỡng chế nợ thuế; (152791)</v>
          </cell>
        </row>
        <row r="8190">
          <cell r="C8190" t="str">
            <v>------------Đội Kê khai-Kế toán thuế và Tin học (152792)</v>
          </cell>
        </row>
        <row r="8191">
          <cell r="C8191" t="str">
            <v>------------Đội Tổng hợp-Nghiệp vụ-Dự toán-Tuyên truyền-Hỗ trợ người nộp thuế (152793)</v>
          </cell>
        </row>
        <row r="8192">
          <cell r="C8192" t="str">
            <v>------------Đội Quản lý thu thuế -Trước bạ và thu khác (152794)</v>
          </cell>
        </row>
        <row r="8193">
          <cell r="C8193" t="str">
            <v>------------Đội Quản lý nợ và cưỡng chế nợ thuế (152795)</v>
          </cell>
        </row>
        <row r="8194">
          <cell r="C8194" t="str">
            <v>------------Đội Kiểm tra-Quản lý nợ và cưỡng chế nợ thuế (152796)</v>
          </cell>
        </row>
        <row r="8195">
          <cell r="C8195" t="str">
            <v>------------Đội Trước bạ và thu khác (152797)</v>
          </cell>
        </row>
        <row r="8196">
          <cell r="C8196" t="str">
            <v>-----------Chi cục Thuế huyện Côn Đảo (2614)</v>
          </cell>
        </row>
        <row r="8197">
          <cell r="C8197" t="str">
            <v>------------Đội Hành chính-Nhân sự-Tài vụ-Ấn chỉ (7918)</v>
          </cell>
        </row>
        <row r="8198">
          <cell r="C8198" t="str">
            <v>------------Đội Hành chính-Nhân sự-Tài vụ-Ấn chỉ-Kiểm tra thuế-Quản lý nợ và cưỡng chế nợ thuế; (7927)</v>
          </cell>
        </row>
        <row r="8199">
          <cell r="C8199" t="str">
            <v>------------Đội Kê khai-Kế toán thuế và Tin học (7919)</v>
          </cell>
        </row>
        <row r="8200">
          <cell r="C8200" t="str">
            <v>------------Đội Tổng hợp-Nghiệp vụ-Dự toán-Tuyên truyền -Hỗ trợ người nộp thuế-Kê khai-Kế toán thuế và Tin học (7928)</v>
          </cell>
        </row>
        <row r="8201">
          <cell r="C8201" t="str">
            <v>------------Đội Quản lý thu thuế -Trước bạ và thu khác (7929)</v>
          </cell>
        </row>
        <row r="8202">
          <cell r="C8202" t="str">
            <v>------------Đội Tổng hợp-Nghiệp vụ-Dự toán-Tuyên truyền-Hỗ trợ người nộp thuế (7920)</v>
          </cell>
        </row>
        <row r="8203">
          <cell r="C8203" t="str">
            <v>------------Đội Quản lý nợ và cưỡng chế nợ thuế (7921)</v>
          </cell>
        </row>
        <row r="8204">
          <cell r="C8204" t="str">
            <v>------------Đội Kiểm tra-Quản lý nợ và cưỡng chế nợ thuế (7922)</v>
          </cell>
        </row>
        <row r="8205">
          <cell r="C8205" t="str">
            <v>------------Đội Trước bạ và thu khác (7923)</v>
          </cell>
        </row>
        <row r="8206">
          <cell r="C8206" t="str">
            <v>-----------Chi cục Thuế thành phố Bà Rịa (2615)</v>
          </cell>
        </row>
        <row r="8207">
          <cell r="C8207" t="str">
            <v>------------Đội Hành chính-Nhân sự-Tài vụ-Ấn chỉ (7907)</v>
          </cell>
        </row>
        <row r="8208">
          <cell r="C8208" t="str">
            <v>------------Đội Kê khai-Kế toán thuế và Tin học (7908)</v>
          </cell>
        </row>
        <row r="8209">
          <cell r="C8209" t="str">
            <v>------------Đội Tổng hợp-Nghiệp vụ-Dự toán-Tuyên truyền-Hỗ trợ người nộp thuế (7909)</v>
          </cell>
        </row>
        <row r="8210">
          <cell r="C8210" t="str">
            <v>------------Đội Tuyên truyền-Hỗ trợ người nộp thuế (7910)</v>
          </cell>
        </row>
        <row r="8211">
          <cell r="C8211" t="str">
            <v>------------Đội Quản lý nợ và cưỡng chế nợ thuế (7911)</v>
          </cell>
        </row>
        <row r="8212">
          <cell r="C8212" t="str">
            <v>------------Đội Kiểm tra-Quản lý nợ và cưỡng chế nợ thuế (7912)</v>
          </cell>
        </row>
        <row r="8213">
          <cell r="C8213" t="str">
            <v>------------Đội Trước bạ và thu khác (7913)</v>
          </cell>
        </row>
        <row r="8214">
          <cell r="C8214" t="str">
            <v>------------Đội Thuế khu vực 1 (7914)</v>
          </cell>
        </row>
        <row r="8215">
          <cell r="C8215" t="str">
            <v>------------Đội Thuế khu vực 2 (7915)</v>
          </cell>
        </row>
        <row r="8216">
          <cell r="C8216" t="str">
            <v>------------Đội Thuế khu vực 3 (7916)</v>
          </cell>
        </row>
        <row r="8217">
          <cell r="C8217" t="str">
            <v>-----------Chi cục thuế huyện Châu Đức (12584)</v>
          </cell>
        </row>
        <row r="8218">
          <cell r="C8218" t="str">
            <v>------------Đội Hành chính-Nhân sự-Tài vụ-Ấn chỉ (152863)</v>
          </cell>
        </row>
        <row r="8219">
          <cell r="C8219" t="str">
            <v>------------Đội Hành chính-Nhân sự-Tài vụ-Ấn chỉ-Kiểm tra thuế-Quản lý nợ và cưỡng chế nợ thuế; (152864)</v>
          </cell>
        </row>
        <row r="8220">
          <cell r="C8220" t="str">
            <v>------------Đội Kê khai-Kế toán thuế và Tin học (152865)</v>
          </cell>
        </row>
        <row r="8221">
          <cell r="C8221" t="str">
            <v>------------Đội Tổng hợp-Nghiệp vụ-Dự toán-Tuyên truyền-Hỗ trợ người nộp thuế (152866)</v>
          </cell>
        </row>
        <row r="8222">
          <cell r="C8222" t="str">
            <v>------------Đội Quản lý thu thuế -Trước bạ và thu khác (152867)</v>
          </cell>
        </row>
        <row r="8223">
          <cell r="C8223" t="str">
            <v>------------Đội Quản lý nợ và cưỡng chế nợ thuế (152868)</v>
          </cell>
        </row>
        <row r="8224">
          <cell r="C8224" t="str">
            <v>------------Đội Kiểm tra-Quản lý nợ và cưỡng chế nợ thuế (152869)</v>
          </cell>
        </row>
        <row r="8225">
          <cell r="C8225" t="str">
            <v>------------Đội Trước bạ và thu khác (152870)</v>
          </cell>
        </row>
        <row r="8226">
          <cell r="C8226" t="str">
            <v>-----------Chi cục thuế huyện Long Điền (12579)</v>
          </cell>
        </row>
        <row r="8227">
          <cell r="C8227" t="str">
            <v>------------Đội Hành chính-Nhân sự-Tài vụ-Ấn chỉ (152889)</v>
          </cell>
        </row>
        <row r="8228">
          <cell r="C8228" t="str">
            <v>------------Đội Hành chính-Nhân sự-Tài vụ-Ấn chỉ-Kiểm tra thuế-Quản lý nợ và cưỡng chế nợ thuế; (152890)</v>
          </cell>
        </row>
        <row r="8229">
          <cell r="C8229" t="str">
            <v>------------Đội Kê khai-Kế toán thuế và Tin học (152891)</v>
          </cell>
        </row>
        <row r="8230">
          <cell r="C8230" t="str">
            <v>------------Đội Tổng hợp-Nghiệp vụ-Dự toán-Tuyên truyền-Hỗ trợ người nộp thuế (152892)</v>
          </cell>
        </row>
        <row r="8231">
          <cell r="C8231" t="str">
            <v>------------Đội Quản lý thu thuế -Trước bạ và thu khác (152893)</v>
          </cell>
        </row>
        <row r="8232">
          <cell r="C8232" t="str">
            <v>------------Đội Quản lý nợ và cưỡng chế nợ thuế (152894)</v>
          </cell>
        </row>
        <row r="8233">
          <cell r="C8233" t="str">
            <v>------------Đội Kiểm tra-Quản lý nợ và cưỡng chế nợ thuế (152895)</v>
          </cell>
        </row>
        <row r="8234">
          <cell r="C8234" t="str">
            <v>------------Đội Trước bạ và thu khác (152896)</v>
          </cell>
        </row>
        <row r="8235">
          <cell r="C8235" t="str">
            <v>-----------Chi cục thuế huyện Xuyên Mộc (12581)</v>
          </cell>
        </row>
        <row r="8236">
          <cell r="C8236" t="str">
            <v>------------Đội Hành chính-Nhân sự-Tài vụ-Ấn chỉ (152897)</v>
          </cell>
        </row>
        <row r="8237">
          <cell r="C8237" t="str">
            <v>------------Đội Hành chính-Nhân sự-Tài vụ-Ấn chỉ-Kiểm tra thuế-Quản lý nợ và cưỡng chế nợ thuế; (152898)</v>
          </cell>
        </row>
        <row r="8238">
          <cell r="C8238" t="str">
            <v>------------Đội Kê khai-Kế toán thuế và Tin học (152899)</v>
          </cell>
        </row>
        <row r="8239">
          <cell r="C8239" t="str">
            <v>------------Đội Tổng hợp-Nghiệp vụ-Dự toán-Tuyên truyền-Hỗ trợ người nộp thuế (152900)</v>
          </cell>
        </row>
        <row r="8240">
          <cell r="C8240" t="str">
            <v>------------Đội Quản lý thu thuế -Trước bạ và thu khác (152929)</v>
          </cell>
        </row>
        <row r="8241">
          <cell r="C8241" t="str">
            <v>------------Đội Quản lý nợ và cưỡng chế nợ thuế (152930)</v>
          </cell>
        </row>
        <row r="8242">
          <cell r="C8242" t="str">
            <v>------------Đội Kiểm tra-Quản lý nợ và cưỡng chế nợ thuế (152931)</v>
          </cell>
        </row>
        <row r="8243">
          <cell r="C8243" t="str">
            <v>------------Đội Trước bạ và thu khác (152932)</v>
          </cell>
        </row>
        <row r="8244">
          <cell r="C8244" t="str">
            <v>-----------Chi cục thuế huyện Đất Đỏ (12580)</v>
          </cell>
        </row>
        <row r="8245">
          <cell r="C8245" t="str">
            <v>------------Đội Hành chính-Nhân sự-Tài vụ-Ấn chỉ (152933)</v>
          </cell>
        </row>
        <row r="8246">
          <cell r="C8246" t="str">
            <v>------------Đội Hành chính-Nhân sự-Tài vụ-Ấn chỉ-Kiểm tra thuế-Quản lý nợ và cưỡng chế nợ thuế; (152934)</v>
          </cell>
        </row>
        <row r="8247">
          <cell r="C8247" t="str">
            <v>------------Đội Kê khai-Kế toán thuế và Tin học (152935)</v>
          </cell>
        </row>
        <row r="8248">
          <cell r="C8248" t="str">
            <v>------------Đội Tổng hợp-Nghiệp vụ-Dự toán-Tuyên truyền-Hỗ trợ người nộp thuế (152936)</v>
          </cell>
        </row>
        <row r="8249">
          <cell r="C8249" t="str">
            <v>------------Đội Quản lý thu thuế -Trước bạ và thu khác (152937)</v>
          </cell>
        </row>
        <row r="8250">
          <cell r="C8250" t="str">
            <v>------------Đội Quản lý nợ và cưỡng chế nợ thuế (152938)</v>
          </cell>
        </row>
        <row r="8251">
          <cell r="C8251" t="str">
            <v>------------Đội Kiểm tra-Quản lý nợ và cưỡng chế nợ thuế (152939)</v>
          </cell>
        </row>
        <row r="8252">
          <cell r="C8252" t="str">
            <v>------------Đội Trước bạ và thu khác (152940)</v>
          </cell>
        </row>
        <row r="8253">
          <cell r="C8253" t="str">
            <v>---------Cục Thuế Tỉnh Long An (2641)</v>
          </cell>
        </row>
        <row r="8254">
          <cell r="C8254" t="str">
            <v>-----------Lãnh đạo Cục (8088)</v>
          </cell>
        </row>
        <row r="8255">
          <cell r="C8255" t="str">
            <v>-----------Văn phòng Cục (12146)</v>
          </cell>
        </row>
        <row r="8256">
          <cell r="C8256" t="str">
            <v>-----------Phòng tổ chức cán bộ (8097)</v>
          </cell>
        </row>
        <row r="8257">
          <cell r="C8257" t="str">
            <v>-----------Phòng Tuyên truyền và hỗ trợ người nộp thuế (8104)</v>
          </cell>
        </row>
        <row r="8258">
          <cell r="C8258" t="str">
            <v>-----------Phòng Kê khai và kế toán thuế (8106)</v>
          </cell>
        </row>
        <row r="8259">
          <cell r="C8259" t="str">
            <v>-----------Phòng quản lý nợ và cưỡng chế nợ thuế (8087)</v>
          </cell>
        </row>
        <row r="8260">
          <cell r="C8260" t="str">
            <v>-----------Phòng Quản lý Hộ kinh doanh, cá nhân và thu khác (12145)</v>
          </cell>
        </row>
        <row r="8261">
          <cell r="C8261" t="str">
            <v>-----------Phòng Công nghệ Thông tin (12143)</v>
          </cell>
        </row>
        <row r="8262">
          <cell r="C8262" t="str">
            <v>-----------Phòng Nghiệp vụ - Dự toán - Pháp chế (12144)</v>
          </cell>
        </row>
        <row r="8263">
          <cell r="C8263" t="str">
            <v>-----------Phòng Kiểm tra nội bộ (8110)</v>
          </cell>
        </row>
        <row r="8264">
          <cell r="C8264" t="str">
            <v>-----------Phòng Thanh tra - Kiểm tra số 1 (12147)</v>
          </cell>
        </row>
        <row r="8265">
          <cell r="C8265" t="str">
            <v>-----------Phòng Thanh tra - Kiểm tra số 2 (12148)</v>
          </cell>
        </row>
        <row r="8266">
          <cell r="C8266" t="str">
            <v>-----------Phòng Thanh tra - Kiểm tra số 3 (12149)</v>
          </cell>
        </row>
        <row r="8267">
          <cell r="C8267" t="str">
            <v>-----------Phòng Thuế khu vực KTQD các ngành CN, XD và giao thông (8089)</v>
          </cell>
        </row>
        <row r="8268">
          <cell r="C8268" t="str">
            <v>-----------Phòng Thuế khu vực KTQD các ngành lưu thông - phân phố dịch vụ (8090)</v>
          </cell>
        </row>
        <row r="8269">
          <cell r="C8269" t="str">
            <v>-----------Phòng Quản lý thu thuế các doanh nghiệp NQD và QD quận, huyện (8091)</v>
          </cell>
        </row>
        <row r="8270">
          <cell r="C8270" t="str">
            <v>-----------Phòng Thuế trước bạ và thu khác (8092)</v>
          </cell>
        </row>
        <row r="8271">
          <cell r="C8271" t="str">
            <v>-----------Phòng Tổng hợp dự toán (8094)</v>
          </cell>
        </row>
        <row r="8272">
          <cell r="C8272" t="str">
            <v>-----------Phòng Quản lý ấn chỉ (8095)</v>
          </cell>
        </row>
        <row r="8273">
          <cell r="C8273" t="str">
            <v>-----------Phòng Thanh tra số 1 (8096)</v>
          </cell>
        </row>
        <row r="8274">
          <cell r="C8274" t="str">
            <v>-----------Phòng Hành chính - quản trị - tài vụ- ấn chỉ (8098)</v>
          </cell>
        </row>
        <row r="8275">
          <cell r="C8275" t="str">
            <v>-----------Phòng Tài vụ (8099)</v>
          </cell>
        </row>
        <row r="8276">
          <cell r="C8276" t="str">
            <v>-----------Phòng Thuế khu vực KTQD và ĐTNN (8100)</v>
          </cell>
        </row>
        <row r="8277">
          <cell r="C8277" t="str">
            <v>-----------Phòng Tin học (8101)</v>
          </cell>
        </row>
        <row r="8278">
          <cell r="C8278" t="str">
            <v>-----------Phòng Quản lý doanh nghiệp (8102)</v>
          </cell>
        </row>
        <row r="8279">
          <cell r="C8279" t="str">
            <v>-----------Phòng thanh tra số 2 (8103)</v>
          </cell>
        </row>
        <row r="8280">
          <cell r="C8280" t="str">
            <v>-----------Phòng Quản lý thuế Thu nhập cá nhân (8105)</v>
          </cell>
        </row>
        <row r="8281">
          <cell r="C8281" t="str">
            <v>-----------Phòng Pháp chế (8107)</v>
          </cell>
        </row>
        <row r="8282">
          <cell r="C8282" t="str">
            <v>-----------Phòng Tổng hợp- Nghiệp vụ- Dự toán (8108)</v>
          </cell>
        </row>
        <row r="8283">
          <cell r="C8283" t="str">
            <v>-----------Phòng Kiểm tra thuế (8109)</v>
          </cell>
        </row>
        <row r="8284">
          <cell r="C8284" t="str">
            <v>-----------Phòng Quản lý các khoản thu từ đất (8111)</v>
          </cell>
        </row>
        <row r="8285">
          <cell r="C8285" t="str">
            <v>-----------Phòng Thanh tra thuế (8112)</v>
          </cell>
        </row>
        <row r="8286">
          <cell r="C8286" t="str">
            <v>-----------Phòng Kiểm tra thuế số 01 (8001)</v>
          </cell>
        </row>
        <row r="8287">
          <cell r="C8287" t="str">
            <v>-----------Phòng Kiểm tra thuế số 02 (8002)</v>
          </cell>
        </row>
        <row r="8288">
          <cell r="C8288" t="str">
            <v>-----------Phòng Nghiệp vụ thuế (152979)</v>
          </cell>
        </row>
        <row r="8289">
          <cell r="C8289" t="str">
            <v>-----------Phòng tin học và xử lý dữ liệu về thuế (152980)</v>
          </cell>
        </row>
        <row r="8290">
          <cell r="C8290" t="str">
            <v>-----------Chi cục Thuế khu vực Tân An - Thủ Thừa (12549)</v>
          </cell>
        </row>
        <row r="8291">
          <cell r="C8291" t="str">
            <v>------------Đội Nghiệp vụ - Tuyên truyền và hỗ trợ người nộp thuế (152981)</v>
          </cell>
        </row>
        <row r="8292">
          <cell r="C8292" t="str">
            <v>------------Đội Tổng hợp - Dự toán - Kế toán thuế (152982)</v>
          </cell>
        </row>
        <row r="8293">
          <cell r="C8293" t="str">
            <v>------------Đội Kiểm tra thuế và Kiểm tra nội bộ (152983)</v>
          </cell>
        </row>
        <row r="8294">
          <cell r="C8294" t="str">
            <v>------------Đội Kiểm tra và quản lý nợ thuế (152984)</v>
          </cell>
        </row>
        <row r="8295">
          <cell r="C8295" t="str">
            <v>------------Đội Quản lý Trước bạ - Thu khác - Thuế thu nhập cá nhân (152985)</v>
          </cell>
        </row>
        <row r="8296">
          <cell r="C8296" t="str">
            <v>------------Đội Hành chính - Tài vụ - Ấn chỉ (152986)</v>
          </cell>
        </row>
        <row r="8297">
          <cell r="C8297" t="str">
            <v>------------Đội Thuế Liên phường, xã (152987)</v>
          </cell>
        </row>
        <row r="8298">
          <cell r="C8298" t="str">
            <v>------------Đội Tuyên truyền - Nghiệp vụ - Thu khác (152988)</v>
          </cell>
        </row>
        <row r="8299">
          <cell r="C8299" t="str">
            <v>-----------Chi cục Thuế khu vực Vĩnh Hưng - Tân Hưng (12552)</v>
          </cell>
        </row>
        <row r="8300">
          <cell r="C8300" t="str">
            <v>------------Đội Nghiệp vụ - Tuyên truyền và hỗ trợ người nộp thuế (152477)</v>
          </cell>
        </row>
        <row r="8301">
          <cell r="C8301" t="str">
            <v>------------Đội Tổng hợp - Dự toán - Kế toán thuế (152478)</v>
          </cell>
        </row>
        <row r="8302">
          <cell r="C8302" t="str">
            <v>------------Đội Kiểm tra thuế và Kiểm tra nội bộ (152479)</v>
          </cell>
        </row>
        <row r="8303">
          <cell r="C8303" t="str">
            <v>------------Đội Kiểm tra và quản lý nợ thuế (152480)</v>
          </cell>
        </row>
        <row r="8304">
          <cell r="C8304" t="str">
            <v>------------Đội Quản lý Trước bạ - Thu khác - Thuế thu nhập cá nhân (152481)</v>
          </cell>
        </row>
        <row r="8305">
          <cell r="C8305" t="str">
            <v>------------Đội Hành chính - Tài vụ - Ấn chỉ (152482)</v>
          </cell>
        </row>
        <row r="8306">
          <cell r="C8306" t="str">
            <v>------------Đội Thuế Liên phường, xã (152483)</v>
          </cell>
        </row>
        <row r="8307">
          <cell r="C8307" t="str">
            <v>------------Đội Tuyên truyền - Nghiệp vụ - Thu khác (152484)</v>
          </cell>
        </row>
        <row r="8308">
          <cell r="C8308" t="str">
            <v>-----------Chi cục Thuế khu vực Châu Thành - Tân Trụ (12558)</v>
          </cell>
        </row>
        <row r="8309">
          <cell r="C8309" t="str">
            <v>------------Đội Nghiệp vụ - Tuyên truyền và hỗ trợ người nộp thuế (152485)</v>
          </cell>
        </row>
        <row r="8310">
          <cell r="C8310" t="str">
            <v>------------Đội Tổng hợp - Dự toán - Kế toán thuế (152486)</v>
          </cell>
        </row>
        <row r="8311">
          <cell r="C8311" t="str">
            <v>------------Đội Kiểm tra thuế và Kiểm tra nội bộ (152487)</v>
          </cell>
        </row>
        <row r="8312">
          <cell r="C8312" t="str">
            <v>------------Đội Kiểm tra và quản lý nợ thuế (152488)</v>
          </cell>
        </row>
        <row r="8313">
          <cell r="C8313" t="str">
            <v>------------Đội Quản lý Trước bạ - Thu khác - Thuế thu nhập cá nhân (152489)</v>
          </cell>
        </row>
        <row r="8314">
          <cell r="C8314" t="str">
            <v>------------Đội Hành chính - Tài vụ - Ấn chỉ (152525)</v>
          </cell>
        </row>
        <row r="8315">
          <cell r="C8315" t="str">
            <v>------------Đội Thuế Liên phường, xã (152526)</v>
          </cell>
        </row>
        <row r="8316">
          <cell r="C8316" t="str">
            <v>------------Đội Tuyên truyền - Nghiệp vụ - Thu khác (152527)</v>
          </cell>
        </row>
        <row r="8317">
          <cell r="C8317" t="str">
            <v>-----------Chi cục Thuế khu vực Kiến Tường - Mộc Hóa (12554)</v>
          </cell>
        </row>
        <row r="8318">
          <cell r="C8318" t="str">
            <v>------------Đội Nghiệp vụ - Tuyên truyền và hỗ trợ người nộp thuế (152528)</v>
          </cell>
        </row>
        <row r="8319">
          <cell r="C8319" t="str">
            <v>------------Đội Tổng hợp - Dự toán - Kế toán thuế (152529)</v>
          </cell>
        </row>
        <row r="8320">
          <cell r="C8320" t="str">
            <v>------------Đội Kiểm tra thuế và Kiểm tra nội bộ (152530)</v>
          </cell>
        </row>
        <row r="8321">
          <cell r="C8321" t="str">
            <v>------------Đội Kiểm tra và quản lý nợ thuế (152531)</v>
          </cell>
        </row>
        <row r="8322">
          <cell r="C8322" t="str">
            <v>------------Đội Quản lý Trước bạ - Thu khác - Thuế thu nhập cá nhân (152532)</v>
          </cell>
        </row>
        <row r="8323">
          <cell r="C8323" t="str">
            <v>------------Đội Hành chính - Tài vụ - Ấn chỉ (152533)</v>
          </cell>
        </row>
        <row r="8324">
          <cell r="C8324" t="str">
            <v>------------Đội Thuế Liên phường, xã (152534)</v>
          </cell>
        </row>
        <row r="8325">
          <cell r="C8325" t="str">
            <v>------------Đội Tuyên truyền - Nghiệp vụ - Thu khác (152535)</v>
          </cell>
        </row>
        <row r="8326">
          <cell r="C8326" t="str">
            <v>-----------Chi cục Thuế khu vực Đức Hòa - Đức Huệ (12556)</v>
          </cell>
        </row>
        <row r="8327">
          <cell r="C8327" t="str">
            <v>------------Đội Nghiệp vụ - Tuyên truyền và hỗ trợ người nộp thuế (152536)</v>
          </cell>
        </row>
        <row r="8328">
          <cell r="C8328" t="str">
            <v>------------Đội Tổng hợp - Dự toán - Kế toán thuế (152573)</v>
          </cell>
        </row>
        <row r="8329">
          <cell r="C8329" t="str">
            <v>------------Đội Kiểm tra thuế và Kiểm tra nội bộ (152574)</v>
          </cell>
        </row>
        <row r="8330">
          <cell r="C8330" t="str">
            <v>------------Đội Kiểm tra và quản lý nợ thuế (152575)</v>
          </cell>
        </row>
        <row r="8331">
          <cell r="C8331" t="str">
            <v>------------Đội Quản lý Trước bạ - Thu khác - Thuế thu nhập cá nhân (152576)</v>
          </cell>
        </row>
        <row r="8332">
          <cell r="C8332" t="str">
            <v>------------Đội Hành chính - Tài vụ - Ấn chỉ (152577)</v>
          </cell>
        </row>
        <row r="8333">
          <cell r="C8333" t="str">
            <v>------------Đội Thuế Liên phường, xã (152578)</v>
          </cell>
        </row>
        <row r="8334">
          <cell r="C8334" t="str">
            <v>------------Đội Tuyên truyền - Nghiệp vụ - Thu khác (152579)</v>
          </cell>
        </row>
        <row r="8335">
          <cell r="C8335" t="str">
            <v>-----------Chi cục Thuế khu vực Cần Giuộc - Cần Đước (12561)</v>
          </cell>
        </row>
        <row r="8336">
          <cell r="C8336" t="str">
            <v>------------Đội Nghiệp vụ - Tuyên truyền và hỗ trợ người nộp thuế (152580)</v>
          </cell>
        </row>
        <row r="8337">
          <cell r="C8337" t="str">
            <v>------------Đội Tổng hợp - Dự toán - Kế toán thuế (152581)</v>
          </cell>
        </row>
        <row r="8338">
          <cell r="C8338" t="str">
            <v>------------Đội Kiểm tra thuế và Kiểm tra nội bộ (152582)</v>
          </cell>
        </row>
        <row r="8339">
          <cell r="C8339" t="str">
            <v>------------Đội Kiểm tra và quản lý nợ thuế (152583)</v>
          </cell>
        </row>
        <row r="8340">
          <cell r="C8340" t="str">
            <v>------------Đội Quản lý Trước bạ - Thu khác - Thuế thu nhập cá nhân (152584)</v>
          </cell>
        </row>
        <row r="8341">
          <cell r="C8341" t="str">
            <v>------------Đội Hành chính - Tài vụ - Ấn chỉ (152585)</v>
          </cell>
        </row>
        <row r="8342">
          <cell r="C8342" t="str">
            <v>------------Đội Thuế Liên phường, xã (152622)</v>
          </cell>
        </row>
        <row r="8343">
          <cell r="C8343" t="str">
            <v>------------Đội Tuyên truyền - Nghiệp vụ - Thu khác (152623)</v>
          </cell>
        </row>
        <row r="8344">
          <cell r="C8344" t="str">
            <v>-----------Chi cục Thuế khu vực Tân Thạnh - Thạnh Hóa (12562)</v>
          </cell>
        </row>
        <row r="8345">
          <cell r="C8345" t="str">
            <v>------------Đội Nghiệp vụ - Tuyên truyền và hỗ trợ người nộp thuế (152624)</v>
          </cell>
        </row>
        <row r="8346">
          <cell r="C8346" t="str">
            <v>------------Đội Tổng hợp - Dự toán - Kế toán thuế (152625)</v>
          </cell>
        </row>
        <row r="8347">
          <cell r="C8347" t="str">
            <v>------------Đội Kiểm tra thuế và Kiểm tra nội bộ (152626)</v>
          </cell>
        </row>
        <row r="8348">
          <cell r="C8348" t="str">
            <v>------------Đội Kiểm tra và quản lý nợ thuế (152627)</v>
          </cell>
        </row>
        <row r="8349">
          <cell r="C8349" t="str">
            <v>------------Đội Quản lý Trước bạ - Thu khác - Thuế thu nhập cá nhân (152628)</v>
          </cell>
        </row>
        <row r="8350">
          <cell r="C8350" t="str">
            <v>------------Đội Hành chính - Tài vụ - Ấn chỉ (152629)</v>
          </cell>
        </row>
        <row r="8351">
          <cell r="C8351" t="str">
            <v>------------Đội Thuế Liên phường, xã (152630)</v>
          </cell>
        </row>
        <row r="8352">
          <cell r="C8352" t="str">
            <v>------------Đội Tuyên truyền - Nghiệp vụ - Thu khác (152631)</v>
          </cell>
        </row>
        <row r="8353">
          <cell r="C8353" t="str">
            <v>-----------Chi cục Thuế Huyện Bến Lức (2649)</v>
          </cell>
        </row>
        <row r="8354">
          <cell r="C8354" t="str">
            <v>------------Đội thu trước bạ và thu khác (8032)</v>
          </cell>
        </row>
        <row r="8355">
          <cell r="C8355" t="str">
            <v>------------Đội NS- HCQT-TV.AC (8033)</v>
          </cell>
        </row>
        <row r="8356">
          <cell r="C8356" t="str">
            <v>------------Đội KK- KTT &amp; TH (8034)</v>
          </cell>
        </row>
        <row r="8357">
          <cell r="C8357" t="str">
            <v>------------Đội Kiểm tra thuế (8035)</v>
          </cell>
        </row>
        <row r="8358">
          <cell r="C8358" t="str">
            <v>------------Đội Nghiệp vụ dự toán (8036)</v>
          </cell>
        </row>
        <row r="8359">
          <cell r="C8359" t="str">
            <v>------------Đội thuế liên xã, thị trấn (8037)</v>
          </cell>
        </row>
        <row r="8360">
          <cell r="C8360" t="str">
            <v>------------Đội QLnợ và CCNT (8038)</v>
          </cell>
        </row>
        <row r="8361">
          <cell r="C8361" t="str">
            <v>------------Đội TT. HTNgười nộp thuế (8039)</v>
          </cell>
        </row>
        <row r="8362">
          <cell r="C8362" t="str">
            <v>------------Đội thuế thị trấn Bến Lức (8040)</v>
          </cell>
        </row>
        <row r="8363">
          <cell r="C8363" t="str">
            <v>------------Đội Thuế liên xã (8041)</v>
          </cell>
        </row>
        <row r="8364">
          <cell r="C8364" t="str">
            <v>-----------Chi cục Thuế Huyện Thủ Thừa (2650)</v>
          </cell>
        </row>
        <row r="8365">
          <cell r="C8365" t="str">
            <v>------------Đội Thuế NS-HC-TC-AC (8043)</v>
          </cell>
        </row>
        <row r="8366">
          <cell r="C8366" t="str">
            <v>------------Đội KKT (8044)</v>
          </cell>
        </row>
        <row r="8367">
          <cell r="C8367" t="str">
            <v>------------Đội thu LPTB &amp; các khoản thu khác (8045)</v>
          </cell>
        </row>
        <row r="8368">
          <cell r="C8368" t="str">
            <v>------------Đội KK-KTT (8046)</v>
          </cell>
        </row>
        <row r="8369">
          <cell r="C8369" t="str">
            <v>------------Đội QLN-CCNT (8047)</v>
          </cell>
        </row>
        <row r="8370">
          <cell r="C8370" t="str">
            <v>------------Đội THNV-DT (8048)</v>
          </cell>
        </row>
        <row r="8371">
          <cell r="C8371" t="str">
            <v>------------Đội thuế liên xã, thị trấn (8049)</v>
          </cell>
        </row>
        <row r="8372">
          <cell r="C8372" t="str">
            <v>------------Đội KKKTT&amp;TH (8050)</v>
          </cell>
        </row>
        <row r="8373">
          <cell r="C8373" t="str">
            <v>------------Đội NV-TT&amp;HTNgười nộp thuế (8051)</v>
          </cell>
        </row>
        <row r="8374">
          <cell r="C8374" t="str">
            <v>-----------Chi cục Thuế Huyện Châu Thành (2654)</v>
          </cell>
        </row>
        <row r="8375">
          <cell r="C8375" t="str">
            <v>------------Đội NS-HC-QT-TV-AC (8053)</v>
          </cell>
        </row>
        <row r="8376">
          <cell r="C8376" t="str">
            <v>------------Đội Thuế liên xã-Thị trấn (8054)</v>
          </cell>
        </row>
        <row r="8377">
          <cell r="C8377" t="str">
            <v>------------Đội Kiểm tra Thuế (8055)</v>
          </cell>
        </row>
        <row r="8378">
          <cell r="C8378" t="str">
            <v>------------Đội KK-KTT&amp;TH (8056)</v>
          </cell>
        </row>
        <row r="8379">
          <cell r="C8379" t="str">
            <v>------------Đội QLN &amp; CCNT (8057)</v>
          </cell>
        </row>
        <row r="8380">
          <cell r="C8380" t="str">
            <v>------------Đội NV-DT-TTHT (8058)</v>
          </cell>
        </row>
        <row r="8381">
          <cell r="C8381" t="str">
            <v>------------Đội TB-TK (8059)</v>
          </cell>
        </row>
        <row r="8382">
          <cell r="C8382" t="str">
            <v>------------Đội KK.KTT-TH &amp; QLNT (8060)</v>
          </cell>
        </row>
        <row r="8383">
          <cell r="C8383" t="str">
            <v>------------Đội Nghiệp vụ - Dự toán - Tuyên truyền hỗ trợ - Trước bạ và thu khác (8061)</v>
          </cell>
        </row>
        <row r="8384">
          <cell r="C8384" t="str">
            <v>-----------Chi cục Thuế Huyện Tân Trụ (2651)</v>
          </cell>
        </row>
        <row r="8385">
          <cell r="C8385" t="str">
            <v>------------Đội NS - HCQT - TV - AC (8063)</v>
          </cell>
        </row>
        <row r="8386">
          <cell r="C8386" t="str">
            <v>------------Đội Kiểm tra thuế (8064)</v>
          </cell>
        </row>
        <row r="8387">
          <cell r="C8387" t="str">
            <v>------------Đội NV.DT.TTHT Người nộp thuế (8065)</v>
          </cell>
        </row>
        <row r="8388">
          <cell r="C8388" t="str">
            <v>------------Đội KK.KT.TH.QL nợ (8066)</v>
          </cell>
        </row>
        <row r="8389">
          <cell r="C8389" t="str">
            <v>------------Đội thuế LX- TTrấn (8067)</v>
          </cell>
        </row>
        <row r="8390">
          <cell r="C8390" t="str">
            <v>------------Đội trước bạ thu khác (8068)</v>
          </cell>
        </row>
        <row r="8391">
          <cell r="C8391" t="str">
            <v>-----------Chi cục Thuế Huyện Tân Hưng (2642)</v>
          </cell>
        </row>
        <row r="8392">
          <cell r="C8392" t="str">
            <v>------------Đội NS-HC-QT-TV-AC (7967)</v>
          </cell>
        </row>
        <row r="8393">
          <cell r="C8393" t="str">
            <v>------------Đội nghiệp vụ - TTHT - TB&amp;TK (7968)</v>
          </cell>
        </row>
        <row r="8394">
          <cell r="C8394" t="str">
            <v>------------Đội kê khai kế toán thuế (7969)</v>
          </cell>
        </row>
        <row r="8395">
          <cell r="C8395" t="str">
            <v>------------Đội thuế liên xã- thị trấn (7970)</v>
          </cell>
        </row>
        <row r="8396">
          <cell r="C8396" t="str">
            <v>------------Đội kiểm tra Thuế (7971)</v>
          </cell>
        </row>
        <row r="8397">
          <cell r="C8397" t="str">
            <v>------------Đội Kê khai kế toán Thuế - Tin học và quản lý nợ (7972)</v>
          </cell>
        </row>
        <row r="8398">
          <cell r="C8398" t="str">
            <v>-----------Chi cục Thuế Huyện Thạnh Hoá (2646)</v>
          </cell>
        </row>
        <row r="8399">
          <cell r="C8399" t="str">
            <v>------------Đội HC-NS-TV-AC (8004)</v>
          </cell>
        </row>
        <row r="8400">
          <cell r="C8400" t="str">
            <v>------------Đội TTHT-NV-TB (8005)</v>
          </cell>
        </row>
        <row r="8401">
          <cell r="C8401" t="str">
            <v>------------Đội KK-KTT-TH-QLN (8006)</v>
          </cell>
        </row>
        <row r="8402">
          <cell r="C8402" t="str">
            <v>------------Đội kiểm tra (8007)</v>
          </cell>
        </row>
        <row r="8403">
          <cell r="C8403" t="str">
            <v>------------Đội quản lý nợ và CC nợ thuế (8008)</v>
          </cell>
        </row>
        <row r="8404">
          <cell r="C8404" t="str">
            <v>------------Đội thuế liên xã- thị trấn (8009)</v>
          </cell>
        </row>
        <row r="8405">
          <cell r="C8405" t="str">
            <v>------------Đội Kê khai kế toán Thuế (8010)</v>
          </cell>
        </row>
        <row r="8406">
          <cell r="C8406" t="str">
            <v>-----------Chi cục Thuế Huyện Đức Huệ (2647)</v>
          </cell>
        </row>
        <row r="8407">
          <cell r="C8407" t="str">
            <v>------------Đội HC-NS-TV-AC (8012)</v>
          </cell>
        </row>
        <row r="8408">
          <cell r="C8408" t="str">
            <v>------------Đội KK-KTT&amp;TH (8013)</v>
          </cell>
        </row>
        <row r="8409">
          <cell r="C8409" t="str">
            <v>------------Đội kiểm tra thuế (8014)</v>
          </cell>
        </row>
        <row r="8410">
          <cell r="C8410" t="str">
            <v>------------Đội QLN&amp; CCNT (8015)</v>
          </cell>
        </row>
        <row r="8411">
          <cell r="C8411" t="str">
            <v>------------Đội NV-DT-TH-TB&amp;TK (8016)</v>
          </cell>
        </row>
        <row r="8412">
          <cell r="C8412" t="str">
            <v>------------Đội liên xã-Thị trấn (8017)</v>
          </cell>
        </row>
        <row r="8413">
          <cell r="C8413" t="str">
            <v>------------Đội KKKTT-TH-QLN (8018)</v>
          </cell>
        </row>
        <row r="8414">
          <cell r="C8414" t="str">
            <v>-----------Chi cục Thuế Huyện Đức Hoà (2648)</v>
          </cell>
        </row>
        <row r="8415">
          <cell r="C8415" t="str">
            <v>------------Đội HC-NS-TV-AC (8020)</v>
          </cell>
        </row>
        <row r="8416">
          <cell r="C8416" t="str">
            <v>------------Đội KK.KTT&amp;TH (8021)</v>
          </cell>
        </row>
        <row r="8417">
          <cell r="C8417" t="str">
            <v>------------Đội Kiểm tra thuế (8022)</v>
          </cell>
        </row>
        <row r="8418">
          <cell r="C8418" t="str">
            <v>------------Đội Nghiệp vụ -DT (8023)</v>
          </cell>
        </row>
        <row r="8419">
          <cell r="C8419" t="str">
            <v>------------Đội Chuyển quyền-Trước bạ &amp; Thu khác (8024)</v>
          </cell>
        </row>
        <row r="8420">
          <cell r="C8420" t="str">
            <v>------------Đội TT.HT (8025)</v>
          </cell>
        </row>
        <row r="8421">
          <cell r="C8421" t="str">
            <v>------------Đội QLN&amp;CCNT (8026)</v>
          </cell>
        </row>
        <row r="8422">
          <cell r="C8422" t="str">
            <v>------------Đội thuế xã thị số 1 (8027)</v>
          </cell>
        </row>
        <row r="8423">
          <cell r="C8423" t="str">
            <v>------------Đội thuế xã thị số 2 (8028)</v>
          </cell>
        </row>
        <row r="8424">
          <cell r="C8424" t="str">
            <v>------------Đội thuế xã thị số 3 (8029)</v>
          </cell>
        </row>
        <row r="8425">
          <cell r="C8425" t="str">
            <v>------------Đội Nghiệp vụ dự toán - Tuyên truyền hỗ trợ (8030)</v>
          </cell>
        </row>
        <row r="8426">
          <cell r="C8426" t="str">
            <v>-----------Chi cục Thuế Huyện Vĩnh Hưng (2643)</v>
          </cell>
        </row>
        <row r="8427">
          <cell r="C8427" t="str">
            <v>------------Đội HC-NS-TV-AC (7974)</v>
          </cell>
        </row>
        <row r="8428">
          <cell r="C8428" t="str">
            <v>------------Đội NVDT-TTHT-TB &amp; TK (7975)</v>
          </cell>
        </row>
        <row r="8429">
          <cell r="C8429" t="str">
            <v>------------Đội Kiểm Tra Thuế (7976)</v>
          </cell>
        </row>
        <row r="8430">
          <cell r="C8430" t="str">
            <v>------------Đội KK-KTT&amp;TH (7977)</v>
          </cell>
        </row>
        <row r="8431">
          <cell r="C8431" t="str">
            <v>------------Đội thuế Liên xã- Thị trấn (7978)</v>
          </cell>
        </row>
        <row r="8432">
          <cell r="C8432" t="str">
            <v>------------Đội Quản lý nợ (7979)</v>
          </cell>
        </row>
        <row r="8433">
          <cell r="C8433" t="str">
            <v>------------Đội KKKTT-TH-QLN (7980)</v>
          </cell>
        </row>
        <row r="8434">
          <cell r="C8434" t="str">
            <v>-----------Chi cục Thuế Huyện Mộc Hoá (2644)</v>
          </cell>
        </row>
        <row r="8435">
          <cell r="C8435" t="str">
            <v>------------Đội HCNSQT-TV-AC (7982)</v>
          </cell>
        </row>
        <row r="8436">
          <cell r="C8436" t="str">
            <v>------------Đội NVDT-TTHT-Thu LP&amp;TB (7983)</v>
          </cell>
        </row>
        <row r="8437">
          <cell r="C8437" t="str">
            <v>------------Đội KK-KT&amp;TH (7984)</v>
          </cell>
        </row>
        <row r="8438">
          <cell r="C8438" t="str">
            <v>------------Đội Thu nợ &amp; CCNT (7985)</v>
          </cell>
        </row>
        <row r="8439">
          <cell r="C8439" t="str">
            <v>------------Đội Kiểm tra thuế (7986)</v>
          </cell>
        </row>
        <row r="8440">
          <cell r="C8440" t="str">
            <v>------------Đội thuế Liên xã &amp; Thị trấn (7987)</v>
          </cell>
        </row>
        <row r="8441">
          <cell r="C8441" t="str">
            <v>------------Đội Tổng hợp nghiệp vụ (7988)</v>
          </cell>
        </row>
        <row r="8442">
          <cell r="C8442" t="str">
            <v>-----------Chi cục Thuế Huyện Tân Thạnh (2645)</v>
          </cell>
        </row>
        <row r="8443">
          <cell r="C8443" t="str">
            <v>------------Đội HC.NS.TV.AC (7990)</v>
          </cell>
        </row>
        <row r="8444">
          <cell r="C8444" t="str">
            <v>------------Đội NVDT.TTHT.TB&amp;TK (7991)</v>
          </cell>
        </row>
        <row r="8445">
          <cell r="C8445" t="str">
            <v>------------Đội Kiểm Tra Thuế (7992)</v>
          </cell>
        </row>
        <row r="8446">
          <cell r="C8446" t="str">
            <v>------------Đội KK.KTT.TH.QLN&amp;CCNT (7993)</v>
          </cell>
        </row>
        <row r="8447">
          <cell r="C8447" t="str">
            <v>------------Đội QLT Liên Xã - Thị Trấn (7994)</v>
          </cell>
        </row>
        <row r="8448">
          <cell r="C8448" t="str">
            <v>-----------Chi cục Thuế thị xã Kiến Tường (2656)</v>
          </cell>
        </row>
        <row r="8449">
          <cell r="C8449" t="str">
            <v>------------Đội NVDT-TTHT Người nộp thuế-TB&amp;TK (7996)</v>
          </cell>
        </row>
        <row r="8450">
          <cell r="C8450" t="str">
            <v>------------Đội HC.NS.TV.AC (7997)</v>
          </cell>
        </row>
        <row r="8451">
          <cell r="C8451" t="str">
            <v>------------Đội KIểm tra thuế (7998)</v>
          </cell>
        </row>
        <row r="8452">
          <cell r="C8452" t="str">
            <v>------------Đội KK.KKT.TH.QLN và CCNT (7999)</v>
          </cell>
        </row>
        <row r="8453">
          <cell r="C8453" t="str">
            <v>------------Đội Quản lý thuế xã, phường (8000)</v>
          </cell>
        </row>
        <row r="8454">
          <cell r="C8454" t="str">
            <v>-----------Chi cục Thuế Thành phố Tân An (2655)</v>
          </cell>
        </row>
        <row r="8455">
          <cell r="C8455" t="str">
            <v>------------Đội Hành chính - Nhân sự - Tài vụ - Ấn chỉ (7947)</v>
          </cell>
        </row>
        <row r="8456">
          <cell r="C8456" t="str">
            <v>------------Đội Thuế P5-xã Nhơn Thạnh Trung-Xã Hướng Thọ Phú (7948)</v>
          </cell>
        </row>
        <row r="8457">
          <cell r="C8457" t="str">
            <v>------------Đội Thuế P3-P7-xã An Vĩnh Ngãi (7949)</v>
          </cell>
        </row>
        <row r="8458">
          <cell r="C8458" t="str">
            <v>------------Đội Thuế P1 - BÌnh Tâm (7950)</v>
          </cell>
        </row>
        <row r="8459">
          <cell r="C8459" t="str">
            <v>------------Đội Thuế P2 - P6 - Lợi Bình Nhơn (7951)</v>
          </cell>
        </row>
        <row r="8460">
          <cell r="C8460" t="str">
            <v>------------Đội Nghiệp vụ DT (7952)</v>
          </cell>
        </row>
        <row r="8461">
          <cell r="C8461" t="str">
            <v>------------Đội Kiểm tra thuế (7953)</v>
          </cell>
        </row>
        <row r="8462">
          <cell r="C8462" t="str">
            <v>------------Đội Kê khai KTT&amp;TH (7954)</v>
          </cell>
        </row>
        <row r="8463">
          <cell r="C8463" t="str">
            <v>------------Đội Tuyên truyền HT (7955)</v>
          </cell>
        </row>
        <row r="8464">
          <cell r="C8464" t="str">
            <v>------------Đội Quản lý nợ (7956)</v>
          </cell>
        </row>
        <row r="8465">
          <cell r="C8465" t="str">
            <v>------------Đội Trước bạ (7957)</v>
          </cell>
        </row>
        <row r="8466">
          <cell r="C8466" t="str">
            <v>------------Đội Quản lý xã (7958)</v>
          </cell>
        </row>
        <row r="8467">
          <cell r="C8467" t="str">
            <v>------------Đội Thuế Phường 1 (7959)</v>
          </cell>
        </row>
        <row r="8468">
          <cell r="C8468" t="str">
            <v>------------Đội thuế Phường 2 (7960)</v>
          </cell>
        </row>
        <row r="8469">
          <cell r="C8469" t="str">
            <v>------------Đội Thuế Phường 6- xã Lợi Bình Nhơn (7961)</v>
          </cell>
        </row>
        <row r="8470">
          <cell r="C8470" t="str">
            <v>------------Đội thuế P3-P7 (7962)</v>
          </cell>
        </row>
        <row r="8471">
          <cell r="C8471" t="str">
            <v>------------Đội thuế P4-Khánh Hậu-Tân Khánh (7963)</v>
          </cell>
        </row>
        <row r="8472">
          <cell r="C8472" t="str">
            <v>------------Đội thuế P5-P6 (7964)</v>
          </cell>
        </row>
        <row r="8473">
          <cell r="C8473" t="str">
            <v>------------Đội Thuế P2-P5-P6-Lợi Bình Nhơn-Hướng Thọ Phú-Nhơn Thạnh Trung (7965)</v>
          </cell>
        </row>
        <row r="8474">
          <cell r="C8474" t="str">
            <v>-----------Chi cục Thuế Huyện Cần Đước (2652)</v>
          </cell>
        </row>
        <row r="8475">
          <cell r="C8475" t="str">
            <v>------------Đội Kiểm tra thuế (8070)</v>
          </cell>
        </row>
        <row r="8476">
          <cell r="C8476" t="str">
            <v>------------Đội NVDT-TTHT (8071)</v>
          </cell>
        </row>
        <row r="8477">
          <cell r="C8477" t="str">
            <v>------------Đội TB&amp;TK (8072)</v>
          </cell>
        </row>
        <row r="8478">
          <cell r="C8478" t="str">
            <v>------------Đội KK.KTT&amp;TH (8073)</v>
          </cell>
        </row>
        <row r="8479">
          <cell r="C8479" t="str">
            <v>------------Đội HC-NS-TV-AC (8074)</v>
          </cell>
        </row>
        <row r="8480">
          <cell r="C8480" t="str">
            <v>------------Đội thuế Liên xã-Thị trấn (8075)</v>
          </cell>
        </row>
        <row r="8481">
          <cell r="C8481" t="str">
            <v>------------Đội QLN&amp;CCNT (8076)</v>
          </cell>
        </row>
        <row r="8482">
          <cell r="C8482" t="str">
            <v>-----------Chi cục Thuế Huyện Cần Giuộc (2653)</v>
          </cell>
        </row>
        <row r="8483">
          <cell r="C8483" t="str">
            <v>------------Đội NS-HC-TV-AC (8078)</v>
          </cell>
        </row>
        <row r="8484">
          <cell r="C8484" t="str">
            <v>------------Đội NV-DT (8079)</v>
          </cell>
        </row>
        <row r="8485">
          <cell r="C8485" t="str">
            <v>------------Đội TB-TK (8080)</v>
          </cell>
        </row>
        <row r="8486">
          <cell r="C8486" t="str">
            <v>------------Đội Kiểm Tra (8081)</v>
          </cell>
        </row>
        <row r="8487">
          <cell r="C8487" t="str">
            <v>------------Đội Kê Khai -Kế Toán (8082)</v>
          </cell>
        </row>
        <row r="8488">
          <cell r="C8488" t="str">
            <v>------------Đội Quản Lý Nợ (8083)</v>
          </cell>
        </row>
        <row r="8489">
          <cell r="C8489" t="str">
            <v>------------Đội Thuế xã -Thị Trấn (8084)</v>
          </cell>
        </row>
        <row r="8490">
          <cell r="C8490" t="str">
            <v>------------Đội Tuyên truyền hỗ trợ - Nghiệp vụ dự toán (8085)</v>
          </cell>
        </row>
        <row r="8491">
          <cell r="C8491" t="str">
            <v>------------Đội Kê khai kế toán thuế và Tin học (8086)</v>
          </cell>
        </row>
        <row r="8492">
          <cell r="C8492" t="str">
            <v>---------Cục Thuế Tỉnh Đồng Tháp (2697)</v>
          </cell>
        </row>
        <row r="8493">
          <cell r="C8493" t="str">
            <v>-----------Lãnh đạo Cục (8205)</v>
          </cell>
        </row>
        <row r="8494">
          <cell r="C8494" t="str">
            <v>-----------Văn phòng Cục (8213)</v>
          </cell>
        </row>
        <row r="8495">
          <cell r="C8495" t="str">
            <v>-----------Phòng Tổ chức cán bộ (8212)</v>
          </cell>
        </row>
        <row r="8496">
          <cell r="C8496" t="str">
            <v>-----------Phòng Quản lý nợ và cưỡng chế nợ thuế (8206)</v>
          </cell>
        </row>
        <row r="8497">
          <cell r="C8497" t="str">
            <v>-----------Phòng Công nghệ thông tin (8193)</v>
          </cell>
        </row>
        <row r="8498">
          <cell r="C8498" t="str">
            <v>-----------Phòng Tuyên truyền Hỗ trợ người nộp thuế (8207)</v>
          </cell>
        </row>
        <row r="8499">
          <cell r="C8499" t="str">
            <v>-----------Phòng Nghiệp vụ - Dự toán - Pháp chế (8208)</v>
          </cell>
        </row>
        <row r="8500">
          <cell r="C8500" t="str">
            <v>-----------Phòng Kiểm tra Nội bộ (8186)</v>
          </cell>
        </row>
        <row r="8501">
          <cell r="C8501" t="str">
            <v>-----------Phòng Kê khai - Kế toán thuế (8201)</v>
          </cell>
        </row>
        <row r="8502">
          <cell r="C8502" t="str">
            <v>-----------Phòng Thanh tra - Kiểm tra 1 (8211)</v>
          </cell>
        </row>
        <row r="8503">
          <cell r="C8503" t="str">
            <v>-----------Phòng Thanh tra - Kiểm tra 2 (8194)</v>
          </cell>
        </row>
        <row r="8504">
          <cell r="C8504" t="str">
            <v>-----------Phòng Quản lý Doanh nghiệp Nhà nước (8209)</v>
          </cell>
        </row>
        <row r="8505">
          <cell r="C8505" t="str">
            <v>-----------Phòng Quản lý Doanh nghiệp Ngoài quốc doanh (8210)</v>
          </cell>
        </row>
        <row r="8506">
          <cell r="C8506" t="str">
            <v>-----------Phòng Tin học và xử lý dữ liệu về thuế (8202)</v>
          </cell>
        </row>
        <row r="8507">
          <cell r="C8507" t="str">
            <v>-----------Phòng Quản lý thuế Thu nhập cá nhân (8203)</v>
          </cell>
        </row>
        <row r="8508">
          <cell r="C8508" t="str">
            <v>-----------Phòng Quản lý Ấn chỉ (8204)</v>
          </cell>
        </row>
        <row r="8509">
          <cell r="C8509" t="str">
            <v>-----------Phòng Tổng hợp và dự toán (153688)</v>
          </cell>
        </row>
        <row r="8510">
          <cell r="C8510" t="str">
            <v>-----------Phòng Thanh tra (153689)</v>
          </cell>
        </row>
        <row r="8511">
          <cell r="C8511" t="str">
            <v>-----------Phòng Hành chính - Quản trị - Tài vụ (153690)</v>
          </cell>
        </row>
        <row r="8512">
          <cell r="C8512" t="str">
            <v>-----------Phòng Kiểm tra thuế (153691)</v>
          </cell>
        </row>
        <row r="8513">
          <cell r="C8513" t="str">
            <v>-----------Phòng Thanh tra thuế (153692)</v>
          </cell>
        </row>
        <row r="8514">
          <cell r="C8514" t="str">
            <v>-----------Phòng Tổng hợp - Nghiệp vụ - Dự toán (153693)</v>
          </cell>
        </row>
        <row r="8515">
          <cell r="C8515" t="str">
            <v>-----------Phòng Hành chính - Quản trị - Tài vụ -Ấn chỉ (153694)</v>
          </cell>
        </row>
        <row r="8516">
          <cell r="C8516" t="str">
            <v>-----------Phòng Tin học (153695)</v>
          </cell>
        </row>
        <row r="8517">
          <cell r="C8517" t="str">
            <v>-----------Chi cục Thuế khu vực 3 (12598)</v>
          </cell>
        </row>
        <row r="8518">
          <cell r="C8518" t="str">
            <v>------------Đội Tuyên truyền Hỗ trợ người nộp thuế và Nghiệp vụ - Dự toán (153703)</v>
          </cell>
        </row>
        <row r="8519">
          <cell r="C8519" t="str">
            <v>------------Đội Hành chính - Nhân sự - Tài vụ - Ấn chỉ (153704)</v>
          </cell>
        </row>
        <row r="8520">
          <cell r="C8520" t="str">
            <v>------------Đội Kê khai - Kế toán thuế và Tin học (153705)</v>
          </cell>
        </row>
        <row r="8521">
          <cell r="C8521" t="str">
            <v>------------Đội Trước bạ - Thu khác và Thu nhập cá nhân (153706)</v>
          </cell>
        </row>
        <row r="8522">
          <cell r="C8522" t="str">
            <v>------------Đội Kiểm tra thuế (153700)</v>
          </cell>
        </row>
        <row r="8523">
          <cell r="C8523" t="str">
            <v>------------Đội Quản lý nợ và cưỡng chế nợ thuế (153701)</v>
          </cell>
        </row>
        <row r="8524">
          <cell r="C8524" t="str">
            <v>------------Chi cục Thuế khu vực 4 (153702)</v>
          </cell>
        </row>
        <row r="8525">
          <cell r="C8525" t="str">
            <v>-----------Chi cục Thuế khu vực 5 (12601)</v>
          </cell>
        </row>
        <row r="8526">
          <cell r="C8526" t="str">
            <v>------------Đội Tuyên truyền Hỗ trợ người nộp thuế và Nghiệp vụ - Dự toán (153719)</v>
          </cell>
        </row>
        <row r="8527">
          <cell r="C8527" t="str">
            <v>------------Đội Hành chính - Nhân sự - Tài vụ - Ấn chỉ (153720)</v>
          </cell>
        </row>
        <row r="8528">
          <cell r="C8528" t="str">
            <v>------------Đội Kê khai - Kế toán thuế và Tin học (153721)</v>
          </cell>
        </row>
        <row r="8529">
          <cell r="C8529" t="str">
            <v>------------Đội Trước bạ - Thu khác và Thu nhập cá nhân (153722)</v>
          </cell>
        </row>
        <row r="8530">
          <cell r="C8530" t="str">
            <v>------------Đội Kiểm tra thuế (153723)</v>
          </cell>
        </row>
        <row r="8531">
          <cell r="C8531" t="str">
            <v>------------Đội Quản lý nợ và cưỡng chế nợ thuế (153724)</v>
          </cell>
        </row>
        <row r="8532">
          <cell r="C8532" t="str">
            <v>-----------Chi cục Thuế khu vực 6 (12600)</v>
          </cell>
        </row>
        <row r="8533">
          <cell r="C8533" t="str">
            <v>------------Đội Tuyên truyền Hỗ trợ người nộp thuế và Nghiệp vụ - Dự toán (153725)</v>
          </cell>
        </row>
        <row r="8534">
          <cell r="C8534" t="str">
            <v>------------Đội Hành chính - Nhân sự - Tài vụ - Ấn chỉ (153726)</v>
          </cell>
        </row>
        <row r="8535">
          <cell r="C8535" t="str">
            <v>------------Đội Kê khai - Kế toán thuế và Tin học (153727)</v>
          </cell>
        </row>
        <row r="8536">
          <cell r="C8536" t="str">
            <v>------------Đội Trước bạ - Thu khác và Thu nhập cá nhân (153728)</v>
          </cell>
        </row>
        <row r="8537">
          <cell r="C8537" t="str">
            <v>------------Đội Kiểm tra thuế (153729)</v>
          </cell>
        </row>
        <row r="8538">
          <cell r="C8538" t="str">
            <v>------------Đội Quản lý nợ và cưỡng chế nợ thuế (153452)</v>
          </cell>
        </row>
        <row r="8539">
          <cell r="C8539" t="str">
            <v>-----------Chi cục Thuế Huyện Thanh Bình (2703)</v>
          </cell>
        </row>
        <row r="8540">
          <cell r="C8540" t="str">
            <v>------------Đội Tuyên truyền Hỗ trợ người nộp thuế và Nghiệp vụ - Dự toán (8150)</v>
          </cell>
        </row>
        <row r="8541">
          <cell r="C8541" t="str">
            <v>------------Đội Hành chính - Nhân sự - Tài vụ - Ấn chỉ (8151)</v>
          </cell>
        </row>
        <row r="8542">
          <cell r="C8542" t="str">
            <v>------------Đội Kê khai - Kế toán thuế và Tin học (8152)</v>
          </cell>
        </row>
        <row r="8543">
          <cell r="C8543" t="str">
            <v>------------Đội Trước bạ - Thu khác và Thu nhập cá nhân (8153)</v>
          </cell>
        </row>
        <row r="8544">
          <cell r="C8544" t="str">
            <v>------------Đội Kiểm tra thuế (8154)</v>
          </cell>
        </row>
        <row r="8545">
          <cell r="C8545" t="str">
            <v>------------Đội Quản lý nợ và cưỡng chế nợ thuế (8155)</v>
          </cell>
        </row>
        <row r="8546">
          <cell r="C8546" t="str">
            <v>-----------Chi cục Thuế Huyện Châu Thành (2706)</v>
          </cell>
        </row>
        <row r="8547">
          <cell r="C8547" t="str">
            <v>------------Đội Tuyên truyền Hỗ trợ người nộp thuế và Nghiệp vụ - Dự toán (8188)</v>
          </cell>
        </row>
        <row r="8548">
          <cell r="C8548" t="str">
            <v>------------Đội Hành chính - Nhân sự - Tài vụ - Ấn chỉ (8189)</v>
          </cell>
        </row>
        <row r="8549">
          <cell r="C8549" t="str">
            <v>------------Đội Kê khai - Kế toán thuế và Tin học và Quản lý nợ và cưỡng chế nợ thuế (8190)</v>
          </cell>
        </row>
        <row r="8550">
          <cell r="C8550" t="str">
            <v>------------Đội Trước bạ - Thu khác và Thu nhập cá nhân (8191)</v>
          </cell>
        </row>
        <row r="8551">
          <cell r="C8551" t="str">
            <v>------------Đội Kiểm tra thuế (8192)</v>
          </cell>
        </row>
        <row r="8552">
          <cell r="C8552" t="str">
            <v>-----------Chi cục Thuế Thành phố Cao Lãnh (2707)</v>
          </cell>
        </row>
        <row r="8553">
          <cell r="C8553" t="str">
            <v>------------Đội Tuyên truyền Hỗ trợ người nộp thuế và Nghiệp vụ - Dự toán. (8115)</v>
          </cell>
        </row>
        <row r="8554">
          <cell r="C8554" t="str">
            <v>------------Đội Hành chính - Nhân sự - Tài vụ - Ấn chỉ (8116)</v>
          </cell>
        </row>
        <row r="8555">
          <cell r="C8555" t="str">
            <v>------------Đội Kê khai kế toán thuế và Tin học (8117)</v>
          </cell>
        </row>
        <row r="8556">
          <cell r="C8556" t="str">
            <v>------------Đội Trước bạ - Thu khác và Thu nhập cá nhân (8118)</v>
          </cell>
        </row>
        <row r="8557">
          <cell r="C8557" t="str">
            <v>------------Đội Kiểm tra thuế (8119)</v>
          </cell>
        </row>
        <row r="8558">
          <cell r="C8558" t="str">
            <v>------------Đội Quản lý nợ và cưỡng chế nợ thuế (8120)</v>
          </cell>
        </row>
        <row r="8559">
          <cell r="C8559" t="str">
            <v>------------Đội Quản lý Đối tượng nộp thuế (8121)</v>
          </cell>
        </row>
        <row r="8560">
          <cell r="C8560" t="str">
            <v>-----------Chi cục Thuế Thành phố Sa Đéc (2709)</v>
          </cell>
        </row>
        <row r="8561">
          <cell r="C8561" t="str">
            <v>------------Đội Tuyên truyền Hỗ trợ người nộp thuế và Nghiệp vụ - Dự toán (8123)</v>
          </cell>
        </row>
        <row r="8562">
          <cell r="C8562" t="str">
            <v>------------Đội Hành chính - Nhân sự - Tài vụ - Ấn chỉ (8124)</v>
          </cell>
        </row>
        <row r="8563">
          <cell r="C8563" t="str">
            <v>------------Đội Kê khai - Kế toán thuế và Tin học. (8125)</v>
          </cell>
        </row>
        <row r="8564">
          <cell r="C8564" t="str">
            <v>------------Đội Trước bạ - Thu khác và Thu nhập cá nhân (8126)</v>
          </cell>
        </row>
        <row r="8565">
          <cell r="C8565" t="str">
            <v>------------Đội Kiểm tra thuế (8127)</v>
          </cell>
        </row>
        <row r="8566">
          <cell r="C8566" t="str">
            <v>------------Đội Quản lý nợ và cưỡng chế nợ thuế (8128)</v>
          </cell>
        </row>
        <row r="8567">
          <cell r="C8567" t="str">
            <v>-----------Chi cục Thuế Huyện Tân Hồng (2698)</v>
          </cell>
        </row>
        <row r="8568">
          <cell r="C8568" t="str">
            <v>------------Đội Tuyên truyền Hỗ trợ người nộp thuế và Nghiệp vụ - Dự toán (8130)</v>
          </cell>
        </row>
        <row r="8569">
          <cell r="C8569" t="str">
            <v>------------Đội Hành chính - Nhân sự - Tài vụ - Ấn chỉ (8131)</v>
          </cell>
        </row>
        <row r="8570">
          <cell r="C8570" t="str">
            <v>------------Đội Kê khai - Kế toán thuế và Tin học và Quản lý nợ và cưỡng chế nợ thuế (8132)</v>
          </cell>
        </row>
        <row r="8571">
          <cell r="C8571" t="str">
            <v>------------Đội Trước bạ - Thu khác và Thu nhập cá nhân (8133)</v>
          </cell>
        </row>
        <row r="8572">
          <cell r="C8572" t="str">
            <v>------------Đội Kiểm tra thuế (8134)</v>
          </cell>
        </row>
        <row r="8573">
          <cell r="C8573" t="str">
            <v>-----------Chi cục Thuế Huyện Hồng Ngự (2699)</v>
          </cell>
        </row>
        <row r="8574">
          <cell r="C8574" t="str">
            <v>------------Đội Tuyên truyền Hỗ trợ người nộp thuế và Nghiệp vụ - Dự toán. (8136)</v>
          </cell>
        </row>
        <row r="8575">
          <cell r="C8575" t="str">
            <v>------------Đội Hành chính - Nhân sự - Tài vụ - Ấn chỉ (8137)</v>
          </cell>
        </row>
        <row r="8576">
          <cell r="C8576" t="str">
            <v>------------Đội Kê khai - Kế toán thuế và Tin học (8138)</v>
          </cell>
        </row>
        <row r="8577">
          <cell r="C8577" t="str">
            <v>------------Đội Trước bạ - Thu khác và Thu nhập cá nhân (8139)</v>
          </cell>
        </row>
        <row r="8578">
          <cell r="C8578" t="str">
            <v>------------Đội Kiểm tra thuế (8140)</v>
          </cell>
        </row>
        <row r="8579">
          <cell r="C8579" t="str">
            <v>------------Đội Quản lý nợ và cưỡng chế nợ thuế (8141)</v>
          </cell>
        </row>
        <row r="8580">
          <cell r="C8580" t="str">
            <v>-----------Chi cục Thuế Huyện Tam Nông (2700)</v>
          </cell>
        </row>
        <row r="8581">
          <cell r="C8581" t="str">
            <v>------------Đội Tuyên truyền Hỗ trợ người nộp thuế và Nghiệp vụ - Dự toán (8143)</v>
          </cell>
        </row>
        <row r="8582">
          <cell r="C8582" t="str">
            <v>------------Đội Hành chính - Nhân sự - Tài vụ - Ấn chỉ (8144)</v>
          </cell>
        </row>
        <row r="8583">
          <cell r="C8583" t="str">
            <v>------------Đội Kê khai - Kế toán thuế và Tin học (8145)</v>
          </cell>
        </row>
        <row r="8584">
          <cell r="C8584" t="str">
            <v>------------Đội Trước bạ - Thu khác và Thu nhập cá nhân (8146)</v>
          </cell>
        </row>
        <row r="8585">
          <cell r="C8585" t="str">
            <v>------------Đội Kiểm tra thuế (8147)</v>
          </cell>
        </row>
        <row r="8586">
          <cell r="C8586" t="str">
            <v>------------Đội Quản lý nợ và cưỡng chế nợ thuế (8148)</v>
          </cell>
        </row>
        <row r="8587">
          <cell r="C8587" t="str">
            <v>-----------Chi cục Thuế Huyện Tháp mười (2701)</v>
          </cell>
        </row>
        <row r="8588">
          <cell r="C8588" t="str">
            <v>------------Đội Tuyên truyền Hỗ trợ người nộp thuế và Nghiệp vụ - Dự toán (8157)</v>
          </cell>
        </row>
        <row r="8589">
          <cell r="C8589" t="str">
            <v>------------Đội Hành chính - Nhân sự - Tài vụ - Ấn chỉ (8158)</v>
          </cell>
        </row>
        <row r="8590">
          <cell r="C8590" t="str">
            <v>------------Đội Kê khai - Kế toán thuế và Tin học (8159)</v>
          </cell>
        </row>
        <row r="8591">
          <cell r="C8591" t="str">
            <v>------------Đội Trước bạ - Thu khác và Thu nhập cá nhân (8160)</v>
          </cell>
        </row>
        <row r="8592">
          <cell r="C8592" t="str">
            <v>------------Đội Kiểm tra thuế (8161)</v>
          </cell>
        </row>
        <row r="8593">
          <cell r="C8593" t="str">
            <v>------------Đội Quản lý nợ và cưỡng chế nợ thuế (8162)</v>
          </cell>
        </row>
        <row r="8594">
          <cell r="C8594" t="str">
            <v>-----------Chi cục Thuế Huyện Cao Lãnh (2702)</v>
          </cell>
        </row>
        <row r="8595">
          <cell r="C8595" t="str">
            <v>------------Đội Tuyên truyền Hỗ trợ người nộp thuế và Nghiệp vụ - Dự toán (8164)</v>
          </cell>
        </row>
        <row r="8596">
          <cell r="C8596" t="str">
            <v>------------Đội Hành chính - Nhân sự - Tài vụ - Ấn chỉ (8165)</v>
          </cell>
        </row>
        <row r="8597">
          <cell r="C8597" t="str">
            <v>------------Đội Kê khai - Kế toán thuế và Tin học (8166)</v>
          </cell>
        </row>
        <row r="8598">
          <cell r="C8598" t="str">
            <v>------------Đội Trước bạ - Thu khác và Thu nhập cá nhân (8167)</v>
          </cell>
        </row>
        <row r="8599">
          <cell r="C8599" t="str">
            <v>------------Đội Kiểm tra thuế (8168)</v>
          </cell>
        </row>
        <row r="8600">
          <cell r="C8600" t="str">
            <v>------------Đội Quản lý nợ và cưỡng chế nợ thuế (8169)</v>
          </cell>
        </row>
        <row r="8601">
          <cell r="C8601" t="str">
            <v>------------Đội Quản lý Đối tượng nộp thuế (8170)</v>
          </cell>
        </row>
        <row r="8602">
          <cell r="C8602" t="str">
            <v>-----------Chi cục Thuế Huyện Lấp Vò (2704)</v>
          </cell>
        </row>
        <row r="8603">
          <cell r="C8603" t="str">
            <v>------------Đội Quản lý Đối tượng nộp thuế (8172)</v>
          </cell>
        </row>
        <row r="8604">
          <cell r="C8604" t="str">
            <v>------------Đội Tuyên truyền Hỗ trợ người nộp thuế và Nghiệp vụ - Dự toán (8173)</v>
          </cell>
        </row>
        <row r="8605">
          <cell r="C8605" t="str">
            <v>------------Đội Hành chính - Nhân sự - Tài vụ - Ấn chỉ (8174)</v>
          </cell>
        </row>
        <row r="8606">
          <cell r="C8606" t="str">
            <v>------------Đội Kê khai - Kế toán thuế và Tin học (8175)</v>
          </cell>
        </row>
        <row r="8607">
          <cell r="C8607" t="str">
            <v>------------Đội Trước bạ - Thu khác và Thu nhập cá nhân (8176)</v>
          </cell>
        </row>
        <row r="8608">
          <cell r="C8608" t="str">
            <v>------------Đội Kiểm tra thuế (8177)</v>
          </cell>
        </row>
        <row r="8609">
          <cell r="C8609" t="str">
            <v>------------Đội Quản lý nợ và cưỡng chế nợ thuế (8178)</v>
          </cell>
        </row>
        <row r="8610">
          <cell r="C8610" t="str">
            <v>-----------Chi cục Thuế Huyện Lai Vung (2705)</v>
          </cell>
        </row>
        <row r="8611">
          <cell r="C8611" t="str">
            <v>------------Đội Tuyên truyền Hỗ trợ người nộp thuế và Nghiệp vụ - Dự toán (8180)</v>
          </cell>
        </row>
        <row r="8612">
          <cell r="C8612" t="str">
            <v>------------Đội Hành chính - Nhân sự - Tài vụ - Ấn chỉ (8181)</v>
          </cell>
        </row>
        <row r="8613">
          <cell r="C8613" t="str">
            <v>------------Đội Kê khai - Kế toán thuế và Tin học (8182)</v>
          </cell>
        </row>
        <row r="8614">
          <cell r="C8614" t="str">
            <v>------------Đội Trước bạ - Thu khác và Thu nhập cá nhân (8183)</v>
          </cell>
        </row>
        <row r="8615">
          <cell r="C8615" t="str">
            <v>------------Đội Kiểm tra thuế (8184)</v>
          </cell>
        </row>
        <row r="8616">
          <cell r="C8616" t="str">
            <v>------------Đội Quản lý nợ và cưỡng chế nợ thuế (8185)</v>
          </cell>
        </row>
        <row r="8617">
          <cell r="C8617" t="str">
            <v>-----------Chi cục thị xã Hồng Ngự (2708)</v>
          </cell>
        </row>
        <row r="8618">
          <cell r="C8618" t="str">
            <v>------------Đội Tuyên truyên và hỗ trợ người nộp thuế và Nghiệp vụ - dự toán (8196)</v>
          </cell>
        </row>
        <row r="8619">
          <cell r="C8619" t="str">
            <v>------------Đội Hành chính - Nhân sự - Tài vụ - Ấn chỉ (8197)</v>
          </cell>
        </row>
        <row r="8620">
          <cell r="C8620" t="str">
            <v>------------Đội Kê khai - Kế toán thuế và Tin học và Quản lý nợ và cưỡng chế nợ thuế (8198)</v>
          </cell>
        </row>
        <row r="8621">
          <cell r="C8621" t="str">
            <v>------------Đội Trước bạ - Thu khác và Thu nhập cá nhân (8199)</v>
          </cell>
        </row>
        <row r="8622">
          <cell r="C8622" t="str">
            <v>------------Đội Kiểm tra thuế (8200)</v>
          </cell>
        </row>
        <row r="8623">
          <cell r="C8623" t="str">
            <v>---------Cục Thuế Tỉnh An Giang (2710)</v>
          </cell>
        </row>
        <row r="8624">
          <cell r="C8624" t="str">
            <v>-----------Lãnh đạo Cục (8334)</v>
          </cell>
        </row>
        <row r="8625">
          <cell r="C8625" t="str">
            <v>-----------Văn phòng Cục (8333)</v>
          </cell>
        </row>
        <row r="8626">
          <cell r="C8626" t="str">
            <v>-----------Phòng Tổng hợp - Nghiệp vụ - Dự toán (8330)</v>
          </cell>
        </row>
        <row r="8627">
          <cell r="C8627" t="str">
            <v>-----------Phòng Tổ chức cán bộ (8332)</v>
          </cell>
        </row>
        <row r="8628">
          <cell r="C8628" t="str">
            <v>-----------Phòng Kiểm tra nội bộ (8329)</v>
          </cell>
        </row>
        <row r="8629">
          <cell r="C8629" t="str">
            <v>-----------Phòng Tuyên truyền - Hỗ trợ người nộp thuế (8336)</v>
          </cell>
        </row>
        <row r="8630">
          <cell r="C8630" t="str">
            <v>-----------Phòng Thanh tra - Kiểm tra số 3 (8331)</v>
          </cell>
        </row>
        <row r="8631">
          <cell r="C8631" t="str">
            <v>-----------Phòng Thanh tra - Kiểm tra số 2 (8327)</v>
          </cell>
        </row>
        <row r="8632">
          <cell r="C8632" t="str">
            <v>-----------Phòng Thanh tra - Kiểm tra số 1 (8326)</v>
          </cell>
        </row>
        <row r="8633">
          <cell r="C8633" t="str">
            <v>-----------Phòng Quản lý nợ và Cưỡng chế nợ thuế (8325)</v>
          </cell>
        </row>
        <row r="8634">
          <cell r="C8634" t="str">
            <v>-----------Phòng Quản lý hộ kinh doanh, cá nhân và thu khác (8328)</v>
          </cell>
        </row>
        <row r="8635">
          <cell r="C8635" t="str">
            <v>-----------Phòng Kê khai và Kế toán thuế (8324)</v>
          </cell>
        </row>
        <row r="8636">
          <cell r="C8636" t="str">
            <v>-----------Phòng Công nghệ thông tin (8335)</v>
          </cell>
        </row>
        <row r="8637">
          <cell r="C8637" t="str">
            <v>-----------Phòng Thuế trước bạ và thu khác (153601)</v>
          </cell>
        </row>
        <row r="8638">
          <cell r="C8638" t="str">
            <v>-----------Phòng Nghiệp vụ thuế (153602)</v>
          </cell>
        </row>
        <row r="8639">
          <cell r="C8639" t="str">
            <v>-----------Phòng Tổng hợp dự toán (153603)</v>
          </cell>
        </row>
        <row r="8640">
          <cell r="C8640" t="str">
            <v>-----------Phòng Quản lý ấn chỉ (153604)</v>
          </cell>
        </row>
        <row r="8641">
          <cell r="C8641" t="str">
            <v>-----------Phòng tin học và xử lý dữ liệu về thuế (153605)</v>
          </cell>
        </row>
        <row r="8642">
          <cell r="C8642" t="str">
            <v>-----------Phòng Quản lý doanh nghiệp (153606)</v>
          </cell>
        </row>
        <row r="8643">
          <cell r="C8643" t="str">
            <v>-----------Chi cục Thuế thành phố Châu Đốc (2721)</v>
          </cell>
        </row>
        <row r="8644">
          <cell r="C8644" t="str">
            <v>------------Đội Kiểm tra thuế 02 (8229)</v>
          </cell>
        </row>
        <row r="8645">
          <cell r="C8645" t="str">
            <v>------------Đội Thuế liên xã, phường 01 (8230)</v>
          </cell>
        </row>
        <row r="8646">
          <cell r="C8646" t="str">
            <v>------------Đội Hành chính - Nhân sự - Tài vụ - Ấn chỉ (8231)</v>
          </cell>
        </row>
        <row r="8647">
          <cell r="C8647" t="str">
            <v>------------Đội Thuế liên xã, phường 02 (8232)</v>
          </cell>
        </row>
        <row r="8648">
          <cell r="C8648" t="str">
            <v>------------Đội Tổng hợp - Nghiệp vụ - Dự toán (8233)</v>
          </cell>
        </row>
        <row r="8649">
          <cell r="C8649" t="str">
            <v>------------Đội Kê khai - Kế toán thuế và Tin học (8234)</v>
          </cell>
        </row>
        <row r="8650">
          <cell r="C8650" t="str">
            <v>------------Đội Tuyên truyền - Hỗ trợ người nộp thuế (8235)</v>
          </cell>
        </row>
        <row r="8651">
          <cell r="C8651" t="str">
            <v>------------Đội Trước bạ và thu khác (8236)</v>
          </cell>
        </row>
        <row r="8652">
          <cell r="C8652" t="str">
            <v>------------Đội Quản lý nợ và cưỡng chế nợ thuế (8237)</v>
          </cell>
        </row>
        <row r="8653">
          <cell r="C8653" t="str">
            <v>------------Đội Kiểm tra thuế 01 (8238)</v>
          </cell>
        </row>
        <row r="8654">
          <cell r="C8654" t="str">
            <v>-----------Chi cục Thuế thành phố Long Xuyên (2711)</v>
          </cell>
        </row>
        <row r="8655">
          <cell r="C8655" t="str">
            <v>------------Đội Hành chính - Nhân sự - Tài vụ - Ấn chỉ (8217)</v>
          </cell>
        </row>
        <row r="8656">
          <cell r="C8656" t="str">
            <v>------------Đội Tuyên truyền - Hỗ trợ người nộp thuế (8220)</v>
          </cell>
        </row>
        <row r="8657">
          <cell r="C8657" t="str">
            <v>------------Đội Tổng hợp - Nghiệp vụ - Dự toán (153644)</v>
          </cell>
        </row>
        <row r="8658">
          <cell r="C8658" t="str">
            <v>------------Đội Kê khai - Kế toán thuế và Tin học (8219)</v>
          </cell>
        </row>
        <row r="8659">
          <cell r="C8659" t="str">
            <v>------------Đội Kiểm tra nội bộ (8227)</v>
          </cell>
        </row>
        <row r="8660">
          <cell r="C8660" t="str">
            <v>------------Đội Trước bạ và thu khác (8221)</v>
          </cell>
        </row>
        <row r="8661">
          <cell r="C8661" t="str">
            <v>------------Đội Quản lý nợ và Cưỡng chế nợ thuế (8222)</v>
          </cell>
        </row>
        <row r="8662">
          <cell r="C8662" t="str">
            <v>------------Đội Kiểm tra thuế 1 (8223)</v>
          </cell>
        </row>
        <row r="8663">
          <cell r="C8663" t="str">
            <v>------------Đội Kiểm tra thuế 2 (8216)</v>
          </cell>
        </row>
        <row r="8664">
          <cell r="C8664" t="str">
            <v>-----------Chi cục Thuế khu vực Tân Châu - An Phú (12524)</v>
          </cell>
        </row>
        <row r="8665">
          <cell r="C8665" t="str">
            <v>-----------Chi cục Thuế khu vực Chợ Mới - Phú Tân (12525)</v>
          </cell>
        </row>
        <row r="8666">
          <cell r="C8666" t="str">
            <v>-----------Chi cục Thuế khu vực Châu Đốc - Châu Phú (12523)</v>
          </cell>
        </row>
        <row r="8667">
          <cell r="C8667" t="str">
            <v>-----------Chi cục Thuế khu vực Châu Thành - Thoại Sơn (12527)</v>
          </cell>
        </row>
        <row r="8668">
          <cell r="C8668" t="str">
            <v>------------Đội Kiểm tra thuế 2 (153664)</v>
          </cell>
        </row>
        <row r="8669">
          <cell r="C8669" t="str">
            <v>------------Đội Hành chính - Nhân sự - Tài vụ - Ấn chỉ (153665)</v>
          </cell>
        </row>
        <row r="8670">
          <cell r="C8670" t="str">
            <v>------------Đội Tổng hợp - Nghiệp vụ - Dự toán (153666)</v>
          </cell>
        </row>
        <row r="8671">
          <cell r="C8671" t="str">
            <v>------------Đội Kê khai - Kế toán thuế và Tin học (153673)</v>
          </cell>
        </row>
        <row r="8672">
          <cell r="C8672" t="str">
            <v>------------Đội Tuyên truyền - Hỗ trợ người nộp thuế (153674)</v>
          </cell>
        </row>
        <row r="8673">
          <cell r="C8673" t="str">
            <v>------------Đội Trước bạ và thu khác (153675)</v>
          </cell>
        </row>
        <row r="8674">
          <cell r="C8674" t="str">
            <v>------------Đội Quản lý nợ và Cưỡng chế nợ thuế (153676)</v>
          </cell>
        </row>
        <row r="8675">
          <cell r="C8675" t="str">
            <v>------------Đội Kiểm tra thuế 1 (153677)</v>
          </cell>
        </row>
        <row r="8676">
          <cell r="C8676" t="str">
            <v>------------Đội Kiểm tra nội bộ (153678)</v>
          </cell>
        </row>
        <row r="8677">
          <cell r="C8677" t="str">
            <v>-----------Chi cục Thuế khu vực Tịnh Biên - Tri Tôn (12526)</v>
          </cell>
        </row>
        <row r="8678">
          <cell r="C8678" t="str">
            <v>------------Đội Kiểm tra thuế 2 (153679)</v>
          </cell>
        </row>
        <row r="8679">
          <cell r="C8679" t="str">
            <v>------------Đội Hành chính - Nhân sự - Tài vụ - Ấn chỉ (153680)</v>
          </cell>
        </row>
        <row r="8680">
          <cell r="C8680" t="str">
            <v>------------Đội Tổng hợp - Nghiệp vụ - Dự toán (153681)</v>
          </cell>
        </row>
        <row r="8681">
          <cell r="C8681" t="str">
            <v>------------Đội Kê khai - Kế toán thuế và Tin học (153682)</v>
          </cell>
        </row>
        <row r="8682">
          <cell r="C8682" t="str">
            <v>------------Đội Tuyên truyền - Hỗ trợ người nộp thuế (153683)</v>
          </cell>
        </row>
        <row r="8683">
          <cell r="C8683" t="str">
            <v>------------Đội Trước bạ và thu khác (153684)</v>
          </cell>
        </row>
        <row r="8684">
          <cell r="C8684" t="str">
            <v>------------Đội Quản lý nợ và Cưỡng chế nợ thuế (153685)</v>
          </cell>
        </row>
        <row r="8685">
          <cell r="C8685" t="str">
            <v>------------Đội Kiểm tra thuế 1 (153686)</v>
          </cell>
        </row>
        <row r="8686">
          <cell r="C8686" t="str">
            <v>------------Đội Kiểm tra nội bộ (153687)</v>
          </cell>
        </row>
        <row r="8687">
          <cell r="C8687" t="str">
            <v>-----------Chi cục Thuế thị xã Tân Châu (2720)</v>
          </cell>
        </row>
        <row r="8688">
          <cell r="C8688" t="str">
            <v>------------Đội Hành chính-Nhân sự-Tài vụ-Ấn chỉ (8249)</v>
          </cell>
        </row>
        <row r="8689">
          <cell r="C8689" t="str">
            <v>------------Đội Kê khai-Kế toán thuế-Tin học (8250)</v>
          </cell>
        </row>
        <row r="8690">
          <cell r="C8690" t="str">
            <v>------------Đội Tổng hợp-Nghiệp vụ-Dự toán (8251)</v>
          </cell>
        </row>
        <row r="8691">
          <cell r="C8691" t="str">
            <v>------------Đội Quản lý nợ và Cưỡng chế nợ thuế (8252)</v>
          </cell>
        </row>
        <row r="8692">
          <cell r="C8692" t="str">
            <v>------------Đội Tuyên truyền-Hỗ trợ người nộp thuế (8253)</v>
          </cell>
        </row>
        <row r="8693">
          <cell r="C8693" t="str">
            <v>------------Đội Trước bạ và Thu khác (8254)</v>
          </cell>
        </row>
        <row r="8694">
          <cell r="C8694" t="str">
            <v>------------Đội Kiểm tra thuế 1 (8255)</v>
          </cell>
        </row>
        <row r="8695">
          <cell r="C8695" t="str">
            <v>------------Đội Kiểm tra thuế 2 (8256)</v>
          </cell>
        </row>
        <row r="8696">
          <cell r="C8696" t="str">
            <v>------------Đội Thuế liên xã phường (8257)</v>
          </cell>
        </row>
        <row r="8697">
          <cell r="C8697" t="str">
            <v>-----------Chi cục Thuế Huyện Tịnh Biên (2715)</v>
          </cell>
        </row>
        <row r="8698">
          <cell r="C8698" t="str">
            <v>------------Đội Hành chính - Nhân sự - Tài vụ - Ấn chỉ (8278)</v>
          </cell>
        </row>
        <row r="8699">
          <cell r="C8699" t="str">
            <v>------------Đội Tổng hợp - Nghiệp vụ - Dự toán (8279)</v>
          </cell>
        </row>
        <row r="8700">
          <cell r="C8700" t="str">
            <v>------------Đội Kê khai - Kế toán thuế - Tin học (8280)</v>
          </cell>
        </row>
        <row r="8701">
          <cell r="C8701" t="str">
            <v>------------Đội Tuyên truyền - Hỗ trợ người nộp thuế (8281)</v>
          </cell>
        </row>
        <row r="8702">
          <cell r="C8702" t="str">
            <v>------------Đội trước bạ và thu khác (8282)</v>
          </cell>
        </row>
        <row r="8703">
          <cell r="C8703" t="str">
            <v>------------Đội Quản lý nợ và cưỡng chế nợ thuế (8283)</v>
          </cell>
        </row>
        <row r="8704">
          <cell r="C8704" t="str">
            <v>------------Đội Kiểm tra thuế (8284)</v>
          </cell>
        </row>
        <row r="8705">
          <cell r="C8705" t="str">
            <v>------------Đội Thuế liên xã, phường, thị trấn (8285)</v>
          </cell>
        </row>
        <row r="8706">
          <cell r="C8706" t="str">
            <v>-----------Chi cục Thuế Huyện Tri Tôn (2716)</v>
          </cell>
        </row>
        <row r="8707">
          <cell r="C8707" t="str">
            <v>------------Đội Thuế liên xã, thị trấn (8287)</v>
          </cell>
        </row>
        <row r="8708">
          <cell r="C8708" t="str">
            <v>------------Đội Kiểm tra thuế 2 (8288)</v>
          </cell>
        </row>
        <row r="8709">
          <cell r="C8709" t="str">
            <v>------------Đội Hành chính - Nhân sự - Tài vụ - Ấn chỉ (8289)</v>
          </cell>
        </row>
        <row r="8710">
          <cell r="C8710" t="str">
            <v>------------Đội Tổng hợp - Nghiệp vụ - Dự toán (8290)</v>
          </cell>
        </row>
        <row r="8711">
          <cell r="C8711" t="str">
            <v>------------Đội Kê khai - Kê toán thuế và Tin học (8291)</v>
          </cell>
        </row>
        <row r="8712">
          <cell r="C8712" t="str">
            <v>------------Đội Tuyên truyền - Hỗ trợ người nộp thuế (8292)</v>
          </cell>
        </row>
        <row r="8713">
          <cell r="C8713" t="str">
            <v>------------Đội Trước bạ và Thu khác (8293)</v>
          </cell>
        </row>
        <row r="8714">
          <cell r="C8714" t="str">
            <v>------------Đội Quản lý nợ và Cưỡng chế nợ thuế (8294)</v>
          </cell>
        </row>
        <row r="8715">
          <cell r="C8715" t="str">
            <v>------------Đội Kiểm tra thuế 1 (8295)</v>
          </cell>
        </row>
        <row r="8716">
          <cell r="C8716" t="str">
            <v>-----------Chi cục Thuế Huyện Thoại Sơn (2719)</v>
          </cell>
        </row>
        <row r="8717">
          <cell r="C8717" t="str">
            <v>------------Đội Hành chính - Nhân sự - Tài vụ - Ấn chỉ (8315)</v>
          </cell>
        </row>
        <row r="8718">
          <cell r="C8718" t="str">
            <v>------------Đội Tổng hợp - Nghiệp vụ - Dự toán (8316)</v>
          </cell>
        </row>
        <row r="8719">
          <cell r="C8719" t="str">
            <v>------------Đội kê khai - Kế toán thuế và Tin học (8317)</v>
          </cell>
        </row>
        <row r="8720">
          <cell r="C8720" t="str">
            <v>------------Đội Tuyên truyền - Hỗ trợ người nộp thuế (8318)</v>
          </cell>
        </row>
        <row r="8721">
          <cell r="C8721" t="str">
            <v>------------Đội Trước bạ và thu khác (8319)</v>
          </cell>
        </row>
        <row r="8722">
          <cell r="C8722" t="str">
            <v>------------Đội Quản lý nợ và cưỡng chế nợ thuế (8320)</v>
          </cell>
        </row>
        <row r="8723">
          <cell r="C8723" t="str">
            <v>------------Đội Kiểm tra thuế (8321)</v>
          </cell>
        </row>
        <row r="8724">
          <cell r="C8724" t="str">
            <v>------------Đội thuế Liên xã, phường, thị trấn (8322)</v>
          </cell>
        </row>
        <row r="8725">
          <cell r="C8725" t="str">
            <v>-----------Chi cục Thuế Huyện Phú Tân (2713)</v>
          </cell>
        </row>
        <row r="8726">
          <cell r="C8726" t="str">
            <v>------------Đội Thuế liên xã, phường, thị trấn (8259)</v>
          </cell>
        </row>
        <row r="8727">
          <cell r="C8727" t="str">
            <v>------------Đội Hành chính - Nhân sự - Tài vụ - Ấn chỉ (8260)</v>
          </cell>
        </row>
        <row r="8728">
          <cell r="C8728" t="str">
            <v>------------Đội Tổng hợp - Nghiệp vụ - Dự toán (8261)</v>
          </cell>
        </row>
        <row r="8729">
          <cell r="C8729" t="str">
            <v>------------Đội Kê khai - Kế toán thuế và Tin học (8262)</v>
          </cell>
        </row>
        <row r="8730">
          <cell r="C8730" t="str">
            <v>------------Đội Tuyên truyền - Hỗ trợ người nộp thuế (8263)</v>
          </cell>
        </row>
        <row r="8731">
          <cell r="C8731" t="str">
            <v>------------Đội Trước bạ và thu khác (8264)</v>
          </cell>
        </row>
        <row r="8732">
          <cell r="C8732" t="str">
            <v>------------Đội Quản lý nợ và cưỡng chế nợ thuế (8265)</v>
          </cell>
        </row>
        <row r="8733">
          <cell r="C8733" t="str">
            <v>------------Đội Kiểm tra thuế (8266)</v>
          </cell>
        </row>
        <row r="8734">
          <cell r="C8734" t="str">
            <v>-----------Chi cục Thuế Huyện Chợ Mới (2718)</v>
          </cell>
        </row>
        <row r="8735">
          <cell r="C8735" t="str">
            <v>------------Đội Hành chính - Nhân sự - Tài vụ - Ấn chỉ (8297)</v>
          </cell>
        </row>
        <row r="8736">
          <cell r="C8736" t="str">
            <v>------------Đội Tổng hợp - Nghiệp vụ - Dự toán (8298)</v>
          </cell>
        </row>
        <row r="8737">
          <cell r="C8737" t="str">
            <v>------------Đội Kê khai - Kế toán thuế và Tin học (8299)</v>
          </cell>
        </row>
        <row r="8738">
          <cell r="C8738" t="str">
            <v>------------Đội Tuyên truyền - Hỗ trợ người nộp thuế (8300)</v>
          </cell>
        </row>
        <row r="8739">
          <cell r="C8739" t="str">
            <v>------------Đội Trước bạ và thu khác (8301)</v>
          </cell>
        </row>
        <row r="8740">
          <cell r="C8740" t="str">
            <v>------------Đội Quản lý nợ và cưỡng chế nợ thuế (8302)</v>
          </cell>
        </row>
        <row r="8741">
          <cell r="C8741" t="str">
            <v>------------Đội Kiểm tra thuế (8303)</v>
          </cell>
        </row>
        <row r="8742">
          <cell r="C8742" t="str">
            <v>------------Đội Thuế liên xã, phường, thị trấn (8304)</v>
          </cell>
        </row>
        <row r="8743">
          <cell r="C8743" t="str">
            <v>-----------Chi cục Thuế Huyện Châu Thành (2717)</v>
          </cell>
        </row>
        <row r="8744">
          <cell r="C8744" t="str">
            <v>------------Đội Hành chính - Nhân sự - Tài vụ - Ấn chỉ (8306)</v>
          </cell>
        </row>
        <row r="8745">
          <cell r="C8745" t="str">
            <v>------------Đội Tổng hợp - Nghiệp vụ - Dự toán (8307)</v>
          </cell>
        </row>
        <row r="8746">
          <cell r="C8746" t="str">
            <v>------------Đội Kê khai - Kế toán thuế và Tin học (8308)</v>
          </cell>
        </row>
        <row r="8747">
          <cell r="C8747" t="str">
            <v>------------Đội Tuyên truyền - Hỗ trợ người nộp thuế (8309)</v>
          </cell>
        </row>
        <row r="8748">
          <cell r="C8748" t="str">
            <v>------------Đội Trước bạ và Thu khác (8310)</v>
          </cell>
        </row>
        <row r="8749">
          <cell r="C8749" t="str">
            <v>------------Đội Quản lý nợ và Cưỡng chế nợ thuế (8311)</v>
          </cell>
        </row>
        <row r="8750">
          <cell r="C8750" t="str">
            <v>------------Đội Kiểm tra thuế (8312)</v>
          </cell>
        </row>
        <row r="8751">
          <cell r="C8751" t="str">
            <v>------------Đội Thuế liên xã-thị trấn (8313)</v>
          </cell>
        </row>
        <row r="8752">
          <cell r="C8752" t="str">
            <v>-----------Chi cục Thuế Huyện Châu Phú (2714)</v>
          </cell>
        </row>
        <row r="8753">
          <cell r="C8753" t="str">
            <v>------------Đội thuế liên xã, thị trấn số 01 (8268)</v>
          </cell>
        </row>
        <row r="8754">
          <cell r="C8754" t="str">
            <v>------------Đội thuế liên xã, thị trấn số 02 (8269)</v>
          </cell>
        </row>
        <row r="8755">
          <cell r="C8755" t="str">
            <v>------------Đội Hành chính - Nhân sự - Tài vụ - Ấn chỉ (8270)</v>
          </cell>
        </row>
        <row r="8756">
          <cell r="C8756" t="str">
            <v>------------Đội Tổng hợp - Nghiệp vụ - Dự toán (8271)</v>
          </cell>
        </row>
        <row r="8757">
          <cell r="C8757" t="str">
            <v>------------Đội Kê khai - Kế toán thuế và Tin học (8272)</v>
          </cell>
        </row>
        <row r="8758">
          <cell r="C8758" t="str">
            <v>------------Đội tuyên truyền - Hỗ trợ người nộp thuế (8273)</v>
          </cell>
        </row>
        <row r="8759">
          <cell r="C8759" t="str">
            <v>------------Đội Trước bạ và thu khác (8274)</v>
          </cell>
        </row>
        <row r="8760">
          <cell r="C8760" t="str">
            <v>------------Đội Quản lý nợ và Cưỡng chế nợ thuế (8275)</v>
          </cell>
        </row>
        <row r="8761">
          <cell r="C8761" t="str">
            <v>------------Đội Kiểm tra thuế (8276)</v>
          </cell>
        </row>
        <row r="8762">
          <cell r="C8762" t="str">
            <v>-----------Chi cục Thuế Huyện An Phú (2712)</v>
          </cell>
        </row>
        <row r="8763">
          <cell r="C8763" t="str">
            <v>------------Đội Thuế liên xã, phường, thị trấn (8240)</v>
          </cell>
        </row>
        <row r="8764">
          <cell r="C8764" t="str">
            <v>------------Đội Hành chính - Nhân sự - Tài vụ - Ấn chỉ (8241)</v>
          </cell>
        </row>
        <row r="8765">
          <cell r="C8765" t="str">
            <v>------------Đội Tổng hợp - Nghiệp vụ - Dự toán (8242)</v>
          </cell>
        </row>
        <row r="8766">
          <cell r="C8766" t="str">
            <v>------------Đội Kê khai - Kế toán thuế và Tin học (8243)</v>
          </cell>
        </row>
        <row r="8767">
          <cell r="C8767" t="str">
            <v>------------Đội Tuyên truyền - Hỗ trợ người nộp thuế (8244)</v>
          </cell>
        </row>
        <row r="8768">
          <cell r="C8768" t="str">
            <v>------------Đội Trước bạ và thu khác (8245)</v>
          </cell>
        </row>
        <row r="8769">
          <cell r="C8769" t="str">
            <v>------------Đội Quản lý nợ và cưỡng chế nợ thuế (8246)</v>
          </cell>
        </row>
        <row r="8770">
          <cell r="C8770" t="str">
            <v>------------Đội Kiểm tra thuế (8247)</v>
          </cell>
        </row>
        <row r="8771">
          <cell r="C8771" t="str">
            <v>---------Cục Thuế Tỉnh Tiền Giang (2657)</v>
          </cell>
        </row>
        <row r="8772">
          <cell r="C8772" t="str">
            <v>-----------Lãnh đạo Cục (8437)</v>
          </cell>
        </row>
        <row r="8773">
          <cell r="C8773" t="str">
            <v>-----------Văn phòng Cục (12155)</v>
          </cell>
        </row>
        <row r="8774">
          <cell r="C8774" t="str">
            <v>-----------Phòng Tổ chức cán bộ (8444)</v>
          </cell>
        </row>
        <row r="8775">
          <cell r="C8775" t="str">
            <v>-----------Phòng QL nợ và cưỡng chế nợ thuế (8435)</v>
          </cell>
        </row>
        <row r="8776">
          <cell r="C8776" t="str">
            <v>-----------Phòng Tuyên truyền hỗ trợ - Người nộp thế (8436)</v>
          </cell>
        </row>
        <row r="8777">
          <cell r="C8777" t="str">
            <v>-----------Phòng Kê khai- Kế toán thuế (8440)</v>
          </cell>
        </row>
        <row r="8778">
          <cell r="C8778" t="str">
            <v>-----------Phòng Công nghệ Thông tin (12152)</v>
          </cell>
        </row>
        <row r="8779">
          <cell r="C8779" t="str">
            <v>-----------Phòng Nghiệp vụ - Dự toán - Pháp chế (12153)</v>
          </cell>
        </row>
        <row r="8780">
          <cell r="C8780" t="str">
            <v>-----------Phòng Kiểm tra nội bộ (8442)</v>
          </cell>
        </row>
        <row r="8781">
          <cell r="C8781" t="str">
            <v>-----------Phòng Quản lý Hộ kinh doanh, cá nhân và thu khác (12154)</v>
          </cell>
        </row>
        <row r="8782">
          <cell r="C8782" t="str">
            <v>-----------Phòng Thanh tra - Kiểm tra số 2 (12157)</v>
          </cell>
        </row>
        <row r="8783">
          <cell r="C8783" t="str">
            <v>-----------Phòng Thanh tra - Kiểm tra số 3 (12158)</v>
          </cell>
        </row>
        <row r="8784">
          <cell r="C8784" t="str">
            <v>-----------Phòng Thanh tra - Kiểm tra số 1 (12156)</v>
          </cell>
        </row>
        <row r="8785">
          <cell r="C8785" t="str">
            <v>-----------Phòng Hành chính - Quản trị - Tài vụ - Ấn chỉ (8445)</v>
          </cell>
        </row>
        <row r="8786">
          <cell r="C8786" t="str">
            <v>-----------Phòng Kiểm tra thuế số 1 (8438)</v>
          </cell>
        </row>
        <row r="8787">
          <cell r="C8787" t="str">
            <v>-----------Phòng Kiểm tra thuế số 2 (8446)</v>
          </cell>
        </row>
        <row r="8788">
          <cell r="C8788" t="str">
            <v>-----------Phòng QL Thuế Thu nhập cá nhân (8434)</v>
          </cell>
        </row>
        <row r="8789">
          <cell r="C8789" t="str">
            <v>-----------Phòng Tổng hợp - Nghiệp vụ - Dự toán (8441)</v>
          </cell>
        </row>
        <row r="8790">
          <cell r="C8790" t="str">
            <v>-----------Phòng Thanh tra thuế (8443)</v>
          </cell>
        </row>
        <row r="8791">
          <cell r="C8791" t="str">
            <v>-----------Phòng Tin học (8439)</v>
          </cell>
        </row>
        <row r="8792">
          <cell r="C8792" t="str">
            <v>-----------Phòng Thuế trước bạ và thu khác (153521)</v>
          </cell>
        </row>
        <row r="8793">
          <cell r="C8793" t="str">
            <v>-----------Phòng Nghiệp vụ thuế (153522)</v>
          </cell>
        </row>
        <row r="8794">
          <cell r="C8794" t="str">
            <v>-----------Phòng Tổng hợp dự toán (153523)</v>
          </cell>
        </row>
        <row r="8795">
          <cell r="C8795" t="str">
            <v>-----------Phòng Quản lý ấn chỉ (153524)</v>
          </cell>
        </row>
        <row r="8796">
          <cell r="C8796" t="str">
            <v>-----------Phòng tin học và xử lý dữ liệu về thuế (153525)</v>
          </cell>
        </row>
        <row r="8797">
          <cell r="C8797" t="str">
            <v>-----------Phòng Quản lý doanh nghiệp (153526)</v>
          </cell>
        </row>
        <row r="8798">
          <cell r="C8798" t="str">
            <v>-----------Chi cục Thuế khu vực Gò Công Tây - Chợ Gạo (12492)</v>
          </cell>
        </row>
        <row r="8799">
          <cell r="C8799" t="str">
            <v>------------Đội Kê khai - Kế toán thuế và Tin học (153527)</v>
          </cell>
        </row>
        <row r="8800">
          <cell r="C8800" t="str">
            <v>------------Đội Tổng hợp - Nghiệp vụ - Dự toán và Tuyên truyền - Hỗ trợ người nộp thuế (153528)</v>
          </cell>
        </row>
        <row r="8801">
          <cell r="C8801" t="str">
            <v>------------Đội Kiểm tra nội bộ (153529)</v>
          </cell>
        </row>
        <row r="8802">
          <cell r="C8802" t="str">
            <v>------------Đội Hành chính - Nhân sự - Tài vụ - ấn chỉ (153530)</v>
          </cell>
        </row>
        <row r="8803">
          <cell r="C8803" t="str">
            <v>------------Đội Quản lý thuế thu nhập cá nhân và Trước bạ và thu khác (153552)</v>
          </cell>
        </row>
        <row r="8804">
          <cell r="C8804" t="str">
            <v>------------Đội Quản lý nợ và cưỡng chế nợ thuế (153553)</v>
          </cell>
        </row>
        <row r="8805">
          <cell r="C8805" t="str">
            <v>------------Đội Kiểm tra thuế (153554)</v>
          </cell>
        </row>
        <row r="8806">
          <cell r="C8806" t="str">
            <v>------------Đội thuế liên xã, phường số 1 (153555)</v>
          </cell>
        </row>
        <row r="8807">
          <cell r="C8807" t="str">
            <v>------------Đội thuế liên xã, phường số 2 (153556)</v>
          </cell>
        </row>
        <row r="8808">
          <cell r="C8808" t="str">
            <v>-----------Chi cục Thuế khu vực Châu Thành - Tân Phước (12490)</v>
          </cell>
        </row>
        <row r="8809">
          <cell r="C8809" t="str">
            <v>------------Đội Kê khai - Kế toán thuế và Tin học (153557)</v>
          </cell>
        </row>
        <row r="8810">
          <cell r="C8810" t="str">
            <v>------------Đội Tổng hợp - Nghiệp vụ - Dự toán và Tuyên truyền - Hỗ trợ người nộp thuế (153558)</v>
          </cell>
        </row>
        <row r="8811">
          <cell r="C8811" t="str">
            <v>------------Đội Kiểm tra nội bộ (153559)</v>
          </cell>
        </row>
        <row r="8812">
          <cell r="C8812" t="str">
            <v>------------Đội Hành chính - Nhân sự - Tài vụ - ấn chỉ (153560)</v>
          </cell>
        </row>
        <row r="8813">
          <cell r="C8813" t="str">
            <v>------------Đội Quản lý thuế thu nhập cá nhân và Trước bạ và thu khác (153561)</v>
          </cell>
        </row>
        <row r="8814">
          <cell r="C8814" t="str">
            <v>------------Đội Quản lý nợ và cưỡng chế nợ thuế (153562)</v>
          </cell>
        </row>
        <row r="8815">
          <cell r="C8815" t="str">
            <v>------------Đội Kiểm tra thuế (153563)</v>
          </cell>
        </row>
        <row r="8816">
          <cell r="C8816" t="str">
            <v>------------Đội thuế liên xã, phường số 1 (153564)</v>
          </cell>
        </row>
        <row r="8817">
          <cell r="C8817" t="str">
            <v>------------Đội thuế liên xã, phường số 2 (153582)</v>
          </cell>
        </row>
        <row r="8818">
          <cell r="C8818" t="str">
            <v>-----------Chi cục Thuế khu vực thị xã Gò Công -  Gò Công Đông - Tân Phú Đông (12489)</v>
          </cell>
        </row>
        <row r="8819">
          <cell r="C8819" t="str">
            <v>------------Đội Kê khai - Kế toán thuế và Tin học (153583)</v>
          </cell>
        </row>
        <row r="8820">
          <cell r="C8820" t="str">
            <v>------------Đội Tổng hợp - Nghiệp vụ - Dự toán và Tuyên truyền - Hỗ trợ người nộp thuế (153584)</v>
          </cell>
        </row>
        <row r="8821">
          <cell r="C8821" t="str">
            <v>------------Đội Kiểm tra nội bộ (153585)</v>
          </cell>
        </row>
        <row r="8822">
          <cell r="C8822" t="str">
            <v>------------Đội Hành chính - Nhân sự - Tài vụ - ấn chỉ (153586)</v>
          </cell>
        </row>
        <row r="8823">
          <cell r="C8823" t="str">
            <v>------------Đội Quản lý thuế thu nhập cá nhân và Trước bạ và thu khác (153587)</v>
          </cell>
        </row>
        <row r="8824">
          <cell r="C8824" t="str">
            <v>------------Đội Quản lý nợ và cưỡng chế nợ thuế (153588)</v>
          </cell>
        </row>
        <row r="8825">
          <cell r="C8825" t="str">
            <v>------------Đội Kiểm tra thuế (153589)</v>
          </cell>
        </row>
        <row r="8826">
          <cell r="C8826" t="str">
            <v>------------Đội thuế liên xã, phường số 1 (153590)</v>
          </cell>
        </row>
        <row r="8827">
          <cell r="C8827" t="str">
            <v>------------Đội thuế liên xã, phường số 2 (153591)</v>
          </cell>
        </row>
        <row r="8828">
          <cell r="C8828" t="str">
            <v>-----------Chi cục Thuế khu vực Cai Lậy (12491)</v>
          </cell>
        </row>
        <row r="8829">
          <cell r="C8829" t="str">
            <v>------------Đội Kê khai - Kế toán thuế và Tin học (153592)</v>
          </cell>
        </row>
        <row r="8830">
          <cell r="C8830" t="str">
            <v>------------Đội Tổng hợp - Nghiệp vụ - Dự toán và Tuyên truyền - Hỗ trợ người nộp thuế (153593)</v>
          </cell>
        </row>
        <row r="8831">
          <cell r="C8831" t="str">
            <v>------------Đội Kiểm tra nội bộ (153594)</v>
          </cell>
        </row>
        <row r="8832">
          <cell r="C8832" t="str">
            <v>------------Đội Hành chính - Nhân sự - Tài vụ - ấn chỉ (153595)</v>
          </cell>
        </row>
        <row r="8833">
          <cell r="C8833" t="str">
            <v>------------Đội Quản lý thuế thu nhập cá nhân và Trước bạ và thu khác (153596)</v>
          </cell>
        </row>
        <row r="8834">
          <cell r="C8834" t="str">
            <v>------------Đội Quản lý nợ và cưỡng chế nợ thuế (153597)</v>
          </cell>
        </row>
        <row r="8835">
          <cell r="C8835" t="str">
            <v>------------Đội Kiểm tra thuế (153598)</v>
          </cell>
        </row>
        <row r="8836">
          <cell r="C8836" t="str">
            <v>------------Đội thuế liên xã, phường số 1 (153599)</v>
          </cell>
        </row>
        <row r="8837">
          <cell r="C8837" t="str">
            <v>------------Đội thuế liên xã, phường số 2 (153600)</v>
          </cell>
        </row>
        <row r="8838">
          <cell r="C8838" t="str">
            <v>-----------Chi cục Thuế Thành phố Mỹ Tho (2658)</v>
          </cell>
        </row>
        <row r="8839">
          <cell r="C8839" t="str">
            <v>------------Đội thuế khu vực 1 (8339)</v>
          </cell>
        </row>
        <row r="8840">
          <cell r="C8840" t="str">
            <v>------------Đội thuế khu vực 2 (8340)</v>
          </cell>
        </row>
        <row r="8841">
          <cell r="C8841" t="str">
            <v>------------Đội thuế khu vực 3 (8341)</v>
          </cell>
        </row>
        <row r="8842">
          <cell r="C8842" t="str">
            <v>------------Đội Quản lý thuế thu nhập cá nhân và Trước bạ và thu khác (8342)</v>
          </cell>
        </row>
        <row r="8843">
          <cell r="C8843" t="str">
            <v>------------Đội Quản lý nợ và cưỡng chế nợ thuế (8343)</v>
          </cell>
        </row>
        <row r="8844">
          <cell r="C8844" t="str">
            <v>------------Đội Kiểm tra thuế số 1 (8344)</v>
          </cell>
        </row>
        <row r="8845">
          <cell r="C8845" t="str">
            <v>------------Đội Kiểm tra thuế số 2 (8345)</v>
          </cell>
        </row>
        <row r="8846">
          <cell r="C8846" t="str">
            <v>------------Đội Kê khai - Kế toán thuế và Tin học (8346)</v>
          </cell>
        </row>
        <row r="8847">
          <cell r="C8847" t="str">
            <v>------------Đội Hành chính - Nhân sự - Tài vụ - ấn chỉ và Kiểm tra nội bộ (8347)</v>
          </cell>
        </row>
        <row r="8848">
          <cell r="C8848" t="str">
            <v>------------Đội Tổng hợp - Nghiệp vụ - Dự toán và Tuyên truyền - Hỗ trợ người nộp thuế (8348)</v>
          </cell>
        </row>
        <row r="8849">
          <cell r="C8849" t="str">
            <v>-----------Chi cục Thuế Huyện Cái Bè (2661)</v>
          </cell>
        </row>
        <row r="8850">
          <cell r="C8850" t="str">
            <v>------------Đội Tổng hợp - Nghiệp vụ - Dự toán và Tuyên truyền - Hỗ trợ người nộp thuế (8400)</v>
          </cell>
        </row>
        <row r="8851">
          <cell r="C8851" t="str">
            <v>------------Đội Kê khai - kế toán thuế và Tin học (8401)</v>
          </cell>
        </row>
        <row r="8852">
          <cell r="C8852" t="str">
            <v>------------Đội Hành chính - Nhân sự - Tài vụ - ấn chỉ và Đội Kiểm tra nội bộ (8402)</v>
          </cell>
        </row>
        <row r="8853">
          <cell r="C8853" t="str">
            <v>------------Đội Kiểm tra thuế số 1 (8403)</v>
          </cell>
        </row>
        <row r="8854">
          <cell r="C8854" t="str">
            <v>------------Đội Kiểm tra thuế số 2 (8404)</v>
          </cell>
        </row>
        <row r="8855">
          <cell r="C8855" t="str">
            <v>------------Đội Quản lý nợ và cưỡng chế nợ thuế (8405)</v>
          </cell>
        </row>
        <row r="8856">
          <cell r="C8856" t="str">
            <v>------------Đội Quản lý thuế thu nhập cá nhân và Trước bạ và thu khác (8406)</v>
          </cell>
        </row>
        <row r="8857">
          <cell r="C8857" t="str">
            <v>------------Đội thuế liên xã (8407)</v>
          </cell>
        </row>
        <row r="8858">
          <cell r="C8858" t="str">
            <v>-----------Chi cục Thuế huyện Tân Phú Đông (2667)</v>
          </cell>
        </row>
        <row r="8859">
          <cell r="C8859" t="str">
            <v>------------Đội Hành chính - Nhân sự - Tài vụ - ấn chỉ (8428)</v>
          </cell>
        </row>
        <row r="8860">
          <cell r="C8860" t="str">
            <v>------------Đội Tổng hợp - Nghiệp vụ - Dự toán và Tuyên truyền - Hỗ trợ người nộp thuế (8429)</v>
          </cell>
        </row>
        <row r="8861">
          <cell r="C8861" t="str">
            <v>------------Đội Kê khai - Kế toán thuế và Tin học (8430)</v>
          </cell>
        </row>
        <row r="8862">
          <cell r="C8862" t="str">
            <v>------------Đội Kiểm tra thuế-Kiểm tra nội bộ và Quản lý nợ và cưỡng chế nợ thuế (8431)</v>
          </cell>
        </row>
        <row r="8863">
          <cell r="C8863" t="str">
            <v>------------Đội thuế liên xã (8432)</v>
          </cell>
        </row>
        <row r="8864">
          <cell r="C8864" t="str">
            <v>------------Đội Quản lý thuế thu nhập cá nhân và Trước bạ và thu khác (8433)</v>
          </cell>
        </row>
        <row r="8865">
          <cell r="C8865" t="str">
            <v>-----------Chi cục Thuế Huyện Gò Công Đông (2666)</v>
          </cell>
        </row>
        <row r="8866">
          <cell r="C8866" t="str">
            <v>------------Đội Kê khai - Kế toán thuế và Tin học (8418)</v>
          </cell>
        </row>
        <row r="8867">
          <cell r="C8867" t="str">
            <v>------------Đội Kiểm tra thuế (8419)</v>
          </cell>
        </row>
        <row r="8868">
          <cell r="C8868" t="str">
            <v>------------Đội Hành chính - Nhân sự - Tài vụ - ấn chỉ (8420)</v>
          </cell>
        </row>
        <row r="8869">
          <cell r="C8869" t="str">
            <v>------------Đội Tổng hợp - Nghiệp vụ - Dự toán và Tuyên truyền - Hỗ trợ người nộp thuế (8421)</v>
          </cell>
        </row>
        <row r="8870">
          <cell r="C8870" t="str">
            <v>------------Đội Kiểm tra nội bộ (8422)</v>
          </cell>
        </row>
        <row r="8871">
          <cell r="C8871" t="str">
            <v>------------Đội Quản lý nợ và cưỡng chế nợ thuế (8423)</v>
          </cell>
        </row>
        <row r="8872">
          <cell r="C8872" t="str">
            <v>------------Đội thuế liên xã, thị trấn số 1 (8424)</v>
          </cell>
        </row>
        <row r="8873">
          <cell r="C8873" t="str">
            <v>------------Đội thuế liên xã, thị trấn số 2 (8425)</v>
          </cell>
        </row>
        <row r="8874">
          <cell r="C8874" t="str">
            <v>------------Đội Quản lý thuế thu nhập cá nhân và Trước bạ và thu khác (8426)</v>
          </cell>
        </row>
        <row r="8875">
          <cell r="C8875" t="str">
            <v>-----------Chi cục Thuế Thị xã Gò Công (2659)</v>
          </cell>
        </row>
        <row r="8876">
          <cell r="C8876" t="str">
            <v>------------Đội Kê khai - Kế toán thuế và Tin học (8350)</v>
          </cell>
        </row>
        <row r="8877">
          <cell r="C8877" t="str">
            <v>------------Đội Tổng hợp - Nghiệp vụ - Dự toán và Tuyên truyền - Hỗ trợ người nộp thuế (8351)</v>
          </cell>
        </row>
        <row r="8878">
          <cell r="C8878" t="str">
            <v>------------Đội Kiểm tra nội bộ (8352)</v>
          </cell>
        </row>
        <row r="8879">
          <cell r="C8879" t="str">
            <v>------------Đội Hành chính - Nhân sự - Tài vụ - ấn chỉ (8353)</v>
          </cell>
        </row>
        <row r="8880">
          <cell r="C8880" t="str">
            <v>------------Đội Quản lý thuế thu nhập cá nhân và Trước bạ và thu khác (8354)</v>
          </cell>
        </row>
        <row r="8881">
          <cell r="C8881" t="str">
            <v>------------Đội Quản lý nợ và cưỡng chế nợ thuế (8355)</v>
          </cell>
        </row>
        <row r="8882">
          <cell r="C8882" t="str">
            <v>------------Đội Kiểm tra thuế (8356)</v>
          </cell>
        </row>
        <row r="8883">
          <cell r="C8883" t="str">
            <v>------------Đội thuế liên xã, phường số 1 (8357)</v>
          </cell>
        </row>
        <row r="8884">
          <cell r="C8884" t="str">
            <v>------------Đội thuế liên xã, phường số 2 (8358)</v>
          </cell>
        </row>
        <row r="8885">
          <cell r="C8885" t="str">
            <v>-----------Chi cục Thuế Huyện Tân Phước (2660)</v>
          </cell>
        </row>
        <row r="8886">
          <cell r="C8886" t="str">
            <v>------------Đội Kê khai - Kế toán thuế và Tin học (8360)</v>
          </cell>
        </row>
        <row r="8887">
          <cell r="C8887" t="str">
            <v>------------Đội Hành chính - Nhân sự - Tài vụ - ấn chỉ và Kiểm tra nội bộ (8361)</v>
          </cell>
        </row>
        <row r="8888">
          <cell r="C8888" t="str">
            <v>------------Đội Tổng hợp - Nghiệp vụ - Dự toán và Tuyên truyền - Hỗ trợ người nộp thuế (8362)</v>
          </cell>
        </row>
        <row r="8889">
          <cell r="C8889" t="str">
            <v>------------Đội Kiểm tra thuế (8363)</v>
          </cell>
        </row>
        <row r="8890">
          <cell r="C8890" t="str">
            <v>------------Đội Quản lý thuế thu nhập cá nhân và Trước bạ và thu khác (8364)</v>
          </cell>
        </row>
        <row r="8891">
          <cell r="C8891" t="str">
            <v>------------Đội Quản lý nợ và cưỡng chế nợ thuế (8365)</v>
          </cell>
        </row>
        <row r="8892">
          <cell r="C8892" t="str">
            <v>------------Đội thuế liên xã (8366)</v>
          </cell>
        </row>
        <row r="8893">
          <cell r="C8893" t="str">
            <v>-----------Chi cục Thuế Huyện Châu Thành (2663)</v>
          </cell>
        </row>
        <row r="8894">
          <cell r="C8894" t="str">
            <v>------------Đội Hành chính - Nhân sự - Tài vụ - ấn chỉ (8368)</v>
          </cell>
        </row>
        <row r="8895">
          <cell r="C8895" t="str">
            <v>------------Đội Kiểm tra nội bộ (8369)</v>
          </cell>
        </row>
        <row r="8896">
          <cell r="C8896" t="str">
            <v>------------Đội Tổng hợp - Nghiệp vụ - Dự toán và Tuyên truyền - Hỗ trợ người nộp thuế (8370)</v>
          </cell>
        </row>
        <row r="8897">
          <cell r="C8897" t="str">
            <v>------------Đội Quản lý thuế thu nhập cá nhân và Trước bạ và thu khác (8371)</v>
          </cell>
        </row>
        <row r="8898">
          <cell r="C8898" t="str">
            <v>------------Đội Quản lý nợ và cưỡng chế nợ thuế (8372)</v>
          </cell>
        </row>
        <row r="8899">
          <cell r="C8899" t="str">
            <v>------------Đội Kê khai - Kế toán thuế và Tin học (8373)</v>
          </cell>
        </row>
        <row r="8900">
          <cell r="C8900" t="str">
            <v>------------Đội thuế liên xã (8374)</v>
          </cell>
        </row>
        <row r="8901">
          <cell r="C8901" t="str">
            <v>------------Đội Kiểm tra thuế số 1 (8375)</v>
          </cell>
        </row>
        <row r="8902">
          <cell r="C8902" t="str">
            <v>------------Đội Kiểm tra thuế số 2 (8376)</v>
          </cell>
        </row>
        <row r="8903">
          <cell r="C8903" t="str">
            <v>-----------Chi cục Thuế Huyện Cai Lậy (2662)</v>
          </cell>
        </row>
        <row r="8904">
          <cell r="C8904" t="str">
            <v>------------Đội Kê khai - Kế toán thuế và Tin học (8378)</v>
          </cell>
        </row>
        <row r="8905">
          <cell r="C8905" t="str">
            <v>------------Đội Tổng hợp - Nghiệp vụ - Dự toán và Tuyên truyền - Hỗ trợ người nộp thuế (8379)</v>
          </cell>
        </row>
        <row r="8906">
          <cell r="C8906" t="str">
            <v>------------Đội thuế liên xã (8380)</v>
          </cell>
        </row>
        <row r="8907">
          <cell r="C8907" t="str">
            <v>------------Đội Hành chính - Nhân sự - Tài vụ - ấn chỉ và Kiểm tra nội bộ (8381)</v>
          </cell>
        </row>
        <row r="8908">
          <cell r="C8908" t="str">
            <v>------------Đội Kiểm tra thuế và Quản lý nợ và cưỡng chế nợ thuế (8382)</v>
          </cell>
        </row>
        <row r="8909">
          <cell r="C8909" t="str">
            <v>------------Đội Quản lý thuế thu nhập cá nhân và Trước bạ và thu khác (8383)</v>
          </cell>
        </row>
        <row r="8910">
          <cell r="C8910" t="str">
            <v>-----------Chi cục Thuế thị xã Cai Lậy (2668)</v>
          </cell>
        </row>
        <row r="8911">
          <cell r="C8911" t="str">
            <v>------------Đội Kê khai - Kế toán thuế và Tin học (8385)</v>
          </cell>
        </row>
        <row r="8912">
          <cell r="C8912" t="str">
            <v>------------Đội Tổng hợp - Nghiệp vụ - Dự toán và Tuyên truyền - Hỗ trợ người nộp thuế (8386)</v>
          </cell>
        </row>
        <row r="8913">
          <cell r="C8913" t="str">
            <v>------------Đội Hành chính - Nhân sự - Tài vụ - ấn chỉ và Kiểm tra nội bộ (8387)</v>
          </cell>
        </row>
        <row r="8914">
          <cell r="C8914" t="str">
            <v>------------Đội Kiểm tra thuế và Quản lý nợ và cưỡng chế nợ thuế (8388)</v>
          </cell>
        </row>
        <row r="8915">
          <cell r="C8915" t="str">
            <v>------------Đội Quản lý thuế thu nhập cá nhân và Trước bạ và thu khác (8389)</v>
          </cell>
        </row>
        <row r="8916">
          <cell r="C8916" t="str">
            <v>------------Đội thuế liên xã, phường (8390)</v>
          </cell>
        </row>
        <row r="8917">
          <cell r="C8917" t="str">
            <v>-----------Chi cục Thuế Huyện Chợ Gạo (2664)</v>
          </cell>
        </row>
        <row r="8918">
          <cell r="C8918" t="str">
            <v>------------Đội Kê khai - Kế toán thuế và Tin học (8392)</v>
          </cell>
        </row>
        <row r="8919">
          <cell r="C8919" t="str">
            <v>------------Đội Hành chính - Nhân sự - Tài vụ - ấn chỉ (8393)</v>
          </cell>
        </row>
        <row r="8920">
          <cell r="C8920" t="str">
            <v>------------Đội Kiểm tra nội bộ (8394)</v>
          </cell>
        </row>
        <row r="8921">
          <cell r="C8921" t="str">
            <v>------------Đội Quản lý thuế thu nhập cá nhân và Trước bạ và thu khác (8395)</v>
          </cell>
        </row>
        <row r="8922">
          <cell r="C8922" t="str">
            <v>------------Đội Tổng hợp - Nghiệp vụ - Dự toán và Tuyên truyền - Hỗ trợ người nộp thuế (8396)</v>
          </cell>
        </row>
        <row r="8923">
          <cell r="C8923" t="str">
            <v>------------Đội Kiểm tra thuế và Quản lý nợ và cưỡng chế nợ thuế (8397)</v>
          </cell>
        </row>
        <row r="8924">
          <cell r="C8924" t="str">
            <v>------------Đội thuế liên xã (8398)</v>
          </cell>
        </row>
        <row r="8925">
          <cell r="C8925" t="str">
            <v>-----------Chi cục Thuế Huyện Gò Công Tây (2665)</v>
          </cell>
        </row>
        <row r="8926">
          <cell r="C8926" t="str">
            <v>------------Đội Kê khai - Kế toán thuế và Tin học (8409)</v>
          </cell>
        </row>
        <row r="8927">
          <cell r="C8927" t="str">
            <v>------------Đội Kiểm tra thuế (8410)</v>
          </cell>
        </row>
        <row r="8928">
          <cell r="C8928" t="str">
            <v>------------Đội Quản lý nợ và cưỡng chế nợ thuế (8411)</v>
          </cell>
        </row>
        <row r="8929">
          <cell r="C8929" t="str">
            <v>------------Đội Tổng hợp - Nghiệp vụ - Dự toán và Tuyên truyền - Hỗ trợ người nộp thuế (8412)</v>
          </cell>
        </row>
        <row r="8930">
          <cell r="C8930" t="str">
            <v>------------Đội Hành chính - Nhân sự - Tài vụ - ấn chỉ (8413)</v>
          </cell>
        </row>
        <row r="8931">
          <cell r="C8931" t="str">
            <v>------------Đội Quản lý thuế thu nhập cá nhân và Trước bạ và thu khác (8414)</v>
          </cell>
        </row>
        <row r="8932">
          <cell r="C8932" t="str">
            <v>------------Đội thuế liên xã (8415)</v>
          </cell>
        </row>
        <row r="8933">
          <cell r="C8933" t="str">
            <v>------------Đội Kiểm tra nội bộ (8416)</v>
          </cell>
        </row>
        <row r="8934">
          <cell r="C8934" t="str">
            <v>---------Cục Thuế Tỉnh Vĩnh Long (2688)</v>
          </cell>
        </row>
        <row r="8935">
          <cell r="C8935" t="str">
            <v>-----------Lãnh đạo Cục (8452)</v>
          </cell>
        </row>
        <row r="8936">
          <cell r="C8936" t="str">
            <v>-----------Văn phòng Cục (8462)</v>
          </cell>
        </row>
        <row r="8937">
          <cell r="C8937" t="str">
            <v>-----------Phòng Tổ chức cán bô (8461)</v>
          </cell>
        </row>
        <row r="8938">
          <cell r="C8938" t="str">
            <v>-----------Phòng Qlý Nợ - Cưỡng chế nợ Thuế (8455)</v>
          </cell>
        </row>
        <row r="8939">
          <cell r="C8939" t="str">
            <v>-----------Phòng Qlý hộ KD cá nhân và Thu khác (8456)</v>
          </cell>
        </row>
        <row r="8940">
          <cell r="C8940" t="str">
            <v>-----------Phòng Nghiệp vụ - Dự toán- Pháp chế (8457)</v>
          </cell>
        </row>
        <row r="8941">
          <cell r="C8941" t="str">
            <v>-----------Phòng Tuyên truyền Hỗ trợ Người nộp Thuế (8458)</v>
          </cell>
        </row>
        <row r="8942">
          <cell r="C8942" t="str">
            <v>-----------Phòng công nghệ thông (8463)</v>
          </cell>
        </row>
        <row r="8943">
          <cell r="C8943" t="str">
            <v>-----------Phòng Kê khai- kế toán Thuế (8454)</v>
          </cell>
        </row>
        <row r="8944">
          <cell r="C8944" t="str">
            <v>-----------Phòng Kiểm tra Nội Bộ (8460)</v>
          </cell>
        </row>
        <row r="8945">
          <cell r="C8945" t="str">
            <v>-----------Phòng Thanh tra, Kiểm tra 1 (8459)</v>
          </cell>
        </row>
        <row r="8946">
          <cell r="C8946" t="str">
            <v>-----------Phòng thanh tra, kiểm tra 2 (8453)</v>
          </cell>
        </row>
        <row r="8947">
          <cell r="C8947" t="str">
            <v>-----------Phòng Thuế trước bạ và thu khác (153707)</v>
          </cell>
        </row>
        <row r="8948">
          <cell r="C8948" t="str">
            <v>-----------Phòng Nghiệp vụ thuế (153708)</v>
          </cell>
        </row>
        <row r="8949">
          <cell r="C8949" t="str">
            <v>-----------Phòng Tổng hợp dự toán (153709)</v>
          </cell>
        </row>
        <row r="8950">
          <cell r="C8950" t="str">
            <v>-----------Phòng Quản lý ấn chỉ (153710)</v>
          </cell>
        </row>
        <row r="8951">
          <cell r="C8951" t="str">
            <v>-----------Phòng tin học và xử lý dữ liệu về thuế (153711)</v>
          </cell>
        </row>
        <row r="8952">
          <cell r="C8952" t="str">
            <v>-----------Phòng Quản lý doanh nghiệp (153712)</v>
          </cell>
        </row>
        <row r="8953">
          <cell r="C8953" t="str">
            <v>-----------Chi cục thuế khu vực I (12482)</v>
          </cell>
        </row>
        <row r="8954">
          <cell r="C8954" t="str">
            <v>------------Đội tuyên truyền hỗ trợ người nộp thuế (153713)</v>
          </cell>
        </row>
        <row r="8955">
          <cell r="C8955" t="str">
            <v>------------Đội kê khai và kế toán thuế (153714)</v>
          </cell>
        </row>
        <row r="8956">
          <cell r="C8956" t="str">
            <v>------------Đội tuyên truyền và cưỡng chế thuế (153715)</v>
          </cell>
        </row>
        <row r="8957">
          <cell r="C8957" t="str">
            <v>------------Đội Nghiệp vụ-Dự toán-Pháp Chế (153731)</v>
          </cell>
        </row>
        <row r="8958">
          <cell r="C8958" t="str">
            <v>------------Đội kiểm tra nội bộ  (153732)</v>
          </cell>
        </row>
        <row r="8959">
          <cell r="C8959" t="str">
            <v>------------Đội kiểm tra thuế (153733)</v>
          </cell>
        </row>
        <row r="8960">
          <cell r="C8960" t="str">
            <v>-----------Chi cục Thuế khu vực II (8464)</v>
          </cell>
        </row>
        <row r="8961">
          <cell r="C8961" t="str">
            <v>------------Đội tuyên truyền hỗ trợ người nộp thuế (153734)</v>
          </cell>
        </row>
        <row r="8962">
          <cell r="C8962" t="str">
            <v>------------Đội kê khai và kế toán thuế (153735)</v>
          </cell>
        </row>
        <row r="8963">
          <cell r="C8963" t="str">
            <v>------------Đội tuyên truyền và cưỡng chế thuế (153736)</v>
          </cell>
        </row>
        <row r="8964">
          <cell r="C8964" t="str">
            <v>------------Đội Nghiệp vụ-Dự toán-Pháp Chế (153738)</v>
          </cell>
        </row>
        <row r="8965">
          <cell r="C8965" t="str">
            <v>------------Đội kiểm tra nội bộ  (153739)</v>
          </cell>
        </row>
        <row r="8966">
          <cell r="C8966" t="str">
            <v>------------Đội kiểm tra thuế (153740)</v>
          </cell>
        </row>
        <row r="8967">
          <cell r="C8967" t="str">
            <v>-----------Chi cục Thuế khu vực III (8465)</v>
          </cell>
        </row>
        <row r="8968">
          <cell r="C8968" t="str">
            <v>------------Đội tuyên truyền hỗ trợ người nộp thuế (153741)</v>
          </cell>
        </row>
        <row r="8969">
          <cell r="C8969" t="str">
            <v>------------Đội kê khai và kế toán thuế (153742)</v>
          </cell>
        </row>
        <row r="8970">
          <cell r="C8970" t="str">
            <v>------------Đội tuyên truyền và cưỡng chế thuế (153743)</v>
          </cell>
        </row>
        <row r="8971">
          <cell r="C8971" t="str">
            <v>------------Đội Nghiệp vụ-Dự toán-Pháp Chế (153745)</v>
          </cell>
        </row>
        <row r="8972">
          <cell r="C8972" t="str">
            <v>------------Đội kiểm tra nội bộ  (153746)</v>
          </cell>
        </row>
        <row r="8973">
          <cell r="C8973" t="str">
            <v>------------Đội kiểm tra thuế (153425)</v>
          </cell>
        </row>
        <row r="8974">
          <cell r="C8974" t="str">
            <v>-----------Chi cục thuế khu vực IV (12483)</v>
          </cell>
        </row>
        <row r="8975">
          <cell r="C8975" t="str">
            <v>------------Đội tuyên truyền hỗ trợ người nộp thuế (153426)</v>
          </cell>
        </row>
        <row r="8976">
          <cell r="C8976" t="str">
            <v>------------Đội kê khai và kế toán thuế (153427)</v>
          </cell>
        </row>
        <row r="8977">
          <cell r="C8977" t="str">
            <v>------------Đội tuyên truyền và cưỡng chế thuế (153428)</v>
          </cell>
        </row>
        <row r="8978">
          <cell r="C8978" t="str">
            <v>------------Đội Nghiệp vụ-Dự toán-Pháp Chế (153430)</v>
          </cell>
        </row>
        <row r="8979">
          <cell r="C8979" t="str">
            <v>------------Đội kiểm tra nội bộ  (153431)</v>
          </cell>
        </row>
        <row r="8980">
          <cell r="C8980" t="str">
            <v>------------Đội kiểm tra thuế (153432)</v>
          </cell>
        </row>
        <row r="8981">
          <cell r="C8981" t="str">
            <v>-----------Chi cục thuế thị xã Bình Minh (12480)</v>
          </cell>
        </row>
        <row r="8982">
          <cell r="C8982" t="str">
            <v>------------Đội tuyên truyền hỗ trợ người nộp thuế (153433)</v>
          </cell>
        </row>
        <row r="8983">
          <cell r="C8983" t="str">
            <v>------------Đội kê khai và kế toán thuế (153434)</v>
          </cell>
        </row>
        <row r="8984">
          <cell r="C8984" t="str">
            <v>------------Đội tuyên truyền và cưỡng chế thuế (153435)</v>
          </cell>
        </row>
        <row r="8985">
          <cell r="C8985" t="str">
            <v>------------Đội Nghiệp vụ-Dự toán-Pháp Chế (153437)</v>
          </cell>
        </row>
        <row r="8986">
          <cell r="C8986" t="str">
            <v>------------Đội kiểm tra nội bộ  (153438)</v>
          </cell>
        </row>
        <row r="8987">
          <cell r="C8987" t="str">
            <v>------------Đội kiểm tra thuế (153439)</v>
          </cell>
        </row>
        <row r="8988">
          <cell r="C8988" t="str">
            <v>-----------Chi cục thuế huyện Bình Tân (12481)</v>
          </cell>
        </row>
        <row r="8989">
          <cell r="C8989" t="str">
            <v>------------Đội tuyên truyền hỗ trợ người nộp thuế (153440)</v>
          </cell>
        </row>
        <row r="8990">
          <cell r="C8990" t="str">
            <v>------------Đội kê khai và kế toán thuế (153453)</v>
          </cell>
        </row>
        <row r="8991">
          <cell r="C8991" t="str">
            <v>------------Đội tuyên truyền và cưỡng chế thuế (153454)</v>
          </cell>
        </row>
        <row r="8992">
          <cell r="C8992" t="str">
            <v>------------Đội Nghiệp vụ-Dự toán-Pháp Chế (153456)</v>
          </cell>
        </row>
        <row r="8993">
          <cell r="C8993" t="str">
            <v>------------Đội kiểm tra nội bộ  (153457)</v>
          </cell>
        </row>
        <row r="8994">
          <cell r="C8994" t="str">
            <v>------------Đội kiểm tra thuế (153458)</v>
          </cell>
        </row>
        <row r="8995">
          <cell r="C8995" t="str">
            <v>-----------Chi cục thuế Trà Ôn (12487)</v>
          </cell>
        </row>
        <row r="8996">
          <cell r="C8996" t="str">
            <v>------------Đội tuyên truyền hỗ trợ người nộp thuế (153459)</v>
          </cell>
        </row>
        <row r="8997">
          <cell r="C8997" t="str">
            <v>------------Đội kê khai và kế toán thuế (153460)</v>
          </cell>
        </row>
        <row r="8998">
          <cell r="C8998" t="str">
            <v>------------Đội tuyên truyền và cưỡng chế thuế (153461)</v>
          </cell>
        </row>
        <row r="8999">
          <cell r="C8999" t="str">
            <v>------------Đội Nghiệp vụ-Dự toán-Pháp Chế (153463)</v>
          </cell>
        </row>
        <row r="9000">
          <cell r="C9000" t="str">
            <v>------------Đội kiểm tra nội bộ  (153464)</v>
          </cell>
        </row>
        <row r="9001">
          <cell r="C9001" t="str">
            <v>------------Đội kiểm tra thuế (153465)</v>
          </cell>
        </row>
        <row r="9002">
          <cell r="C9002" t="str">
            <v>-----------Chi cục thuế huyện Tam Bình (12488)</v>
          </cell>
        </row>
        <row r="9003">
          <cell r="C9003" t="str">
            <v>------------Đội tuyên truyền hỗ trợ người nộp thuế (153466)</v>
          </cell>
        </row>
        <row r="9004">
          <cell r="C9004" t="str">
            <v>------------Đội kê khai và kế toán thuế (153467)</v>
          </cell>
        </row>
        <row r="9005">
          <cell r="C9005" t="str">
            <v>------------Đội tuyên truyền và cưỡng chế thuế (153468)</v>
          </cell>
        </row>
        <row r="9006">
          <cell r="C9006" t="str">
            <v>------------Đội Nghiệp vụ-Dự toán-Pháp Chế (153481)</v>
          </cell>
        </row>
        <row r="9007">
          <cell r="C9007" t="str">
            <v>------------Đội kiểm tra nội bộ  (153482)</v>
          </cell>
        </row>
        <row r="9008">
          <cell r="C9008" t="str">
            <v>------------Đội kiểm tra thuế (153483)</v>
          </cell>
        </row>
        <row r="9009">
          <cell r="C9009" t="str">
            <v>-----------Chi cục Thuế Huyện Mang Thít (2690)</v>
          </cell>
        </row>
        <row r="9010">
          <cell r="C9010" t="str">
            <v>------------Đội tuyên truyền hỗ trợ người nộp thuế (153484)</v>
          </cell>
        </row>
        <row r="9011">
          <cell r="C9011" t="str">
            <v>------------Đội kê khai và kế toán thuế (153485)</v>
          </cell>
        </row>
        <row r="9012">
          <cell r="C9012" t="str">
            <v>------------Đội tuyên truyền và cưỡng chế thuế (153486)</v>
          </cell>
        </row>
        <row r="9013">
          <cell r="C9013" t="str">
            <v>------------Đội Nghiệp vụ-Dự toán-Pháp Chế (153488)</v>
          </cell>
        </row>
        <row r="9014">
          <cell r="C9014" t="str">
            <v>------------Đội kiểm tra nội bộ  (153489)</v>
          </cell>
        </row>
        <row r="9015">
          <cell r="C9015" t="str">
            <v>------------Đội kiểm tra thuế (153490)</v>
          </cell>
        </row>
        <row r="9016">
          <cell r="C9016" t="str">
            <v>-----------Chi cục Thuế Huyện Vũng Liêm (2691)</v>
          </cell>
        </row>
        <row r="9017">
          <cell r="C9017" t="str">
            <v>------------Đội tuyên truyền hỗ trợ người nộp thuế (153491)</v>
          </cell>
        </row>
        <row r="9018">
          <cell r="C9018" t="str">
            <v>------------Đội kê khai và kế toán thuế (153492)</v>
          </cell>
        </row>
        <row r="9019">
          <cell r="C9019" t="str">
            <v>------------Đội tuyên truyền và cưỡng chế thuế (153493)</v>
          </cell>
        </row>
        <row r="9020">
          <cell r="C9020" t="str">
            <v>------------Đội Nghiệp vụ-Dự toán-Pháp Chế (153495)</v>
          </cell>
        </row>
        <row r="9021">
          <cell r="C9021" t="str">
            <v>------------Đội kiểm tra nội bộ  (153496)</v>
          </cell>
        </row>
        <row r="9022">
          <cell r="C9022" t="str">
            <v>------------Đội kiểm tra thuế (153497)</v>
          </cell>
        </row>
        <row r="9023">
          <cell r="C9023" t="str">
            <v>-----------Chi cục Thuế Thành phố Vĩnh Long (2695)</v>
          </cell>
        </row>
        <row r="9024">
          <cell r="C9024" t="str">
            <v>------------Đội tuyên truyền hỗ trợ người nộp thuế (153504)</v>
          </cell>
        </row>
        <row r="9025">
          <cell r="C9025" t="str">
            <v>------------Đội kê khai và kế toán thuế (153505)</v>
          </cell>
        </row>
        <row r="9026">
          <cell r="C9026" t="str">
            <v>------------Đội tuyên truyền và cưỡng chế thuế (153506)</v>
          </cell>
        </row>
        <row r="9027">
          <cell r="C9027" t="str">
            <v>------------Đội Nghiệp vụ-Dự toán-Pháp Chế (153508)</v>
          </cell>
        </row>
        <row r="9028">
          <cell r="C9028" t="str">
            <v>------------Đội kiểm tra nội bộ  (153509)</v>
          </cell>
        </row>
        <row r="9029">
          <cell r="C9029" t="str">
            <v>------------Đội kiểm tra thuế (153510)</v>
          </cell>
        </row>
        <row r="9030">
          <cell r="C9030" t="str">
            <v>-----------Chi cục Thuế Huyện Long Hồ (2689)</v>
          </cell>
        </row>
        <row r="9031">
          <cell r="C9031" t="str">
            <v>------------Đội tuyên truyền hỗ trợ người nộp thuế (153511)</v>
          </cell>
        </row>
        <row r="9032">
          <cell r="C9032" t="str">
            <v>------------Đội kê khai và kế toán thuế (153512)</v>
          </cell>
        </row>
        <row r="9033">
          <cell r="C9033" t="str">
            <v>------------Đội tuyên truyền và cưỡng chế thuế (153513)</v>
          </cell>
        </row>
        <row r="9034">
          <cell r="C9034" t="str">
            <v>------------Đội Nghiệp vụ-Dự toán-Pháp Chế (153515)</v>
          </cell>
        </row>
        <row r="9035">
          <cell r="C9035" t="str">
            <v>------------Đội kiểm tra nội bộ  (153516)</v>
          </cell>
        </row>
        <row r="9036">
          <cell r="C9036" t="str">
            <v>------------Đội kiểm tra thuế (153517)</v>
          </cell>
        </row>
        <row r="9037">
          <cell r="C9037" t="str">
            <v>---------Cục Thuế Tỉnh Bến Tre (2669)</v>
          </cell>
        </row>
        <row r="9038">
          <cell r="C9038" t="str">
            <v>-----------Lãnh đạo Cục (8474)</v>
          </cell>
        </row>
        <row r="9039">
          <cell r="C9039" t="str">
            <v>-----------Văn phòng Cục (8484)</v>
          </cell>
        </row>
        <row r="9040">
          <cell r="C9040" t="str">
            <v>-----------Phòng Quản lý nợ và Cưỡng chế nợ thuế (8477)</v>
          </cell>
        </row>
        <row r="9041">
          <cell r="C9041" t="str">
            <v>-----------Phòng Quản lý hộ kinh doanh, cá nhân và thu khác (8478)</v>
          </cell>
        </row>
        <row r="9042">
          <cell r="C9042" t="str">
            <v>-----------Phòng Nghiệp vụ - Dự toán - Pháp chế (8480)</v>
          </cell>
        </row>
        <row r="9043">
          <cell r="C9043" t="str">
            <v>-----------Phòng Công nghệ thông tin (8485)</v>
          </cell>
        </row>
        <row r="9044">
          <cell r="C9044" t="str">
            <v>-----------Phòng Kê khai và Kế toán thuế (8475)</v>
          </cell>
        </row>
        <row r="9045">
          <cell r="C9045" t="str">
            <v>-----------Phòng Tuyên truyền - Hỗ trợ người nộp thuế (8476)</v>
          </cell>
        </row>
        <row r="9046">
          <cell r="C9046" t="str">
            <v>-----------Phòng Kiểm tra nội bộ (8481)</v>
          </cell>
        </row>
        <row r="9047">
          <cell r="C9047" t="str">
            <v>-----------Phòng Tổ chức cán bộ (8483)</v>
          </cell>
        </row>
        <row r="9048">
          <cell r="C9048" t="str">
            <v>-----------Phòng Thanh tra, kiểm tra số 1 (8482)</v>
          </cell>
        </row>
        <row r="9049">
          <cell r="C9049" t="str">
            <v>-----------Phòng Thanh tra, kiểm tra số 2 (8479)</v>
          </cell>
        </row>
        <row r="9050">
          <cell r="C9050" t="str">
            <v>-----------Phòng Thuế trước bạ và thu khác (153531)</v>
          </cell>
        </row>
        <row r="9051">
          <cell r="C9051" t="str">
            <v>-----------Phòng Nghiệp vụ thuế (153532)</v>
          </cell>
        </row>
        <row r="9052">
          <cell r="C9052" t="str">
            <v>-----------Phòng Tổng hợp dự toán (153533)</v>
          </cell>
        </row>
        <row r="9053">
          <cell r="C9053" t="str">
            <v>-----------Phòng Quản lý ấn chỉ (153534)</v>
          </cell>
        </row>
        <row r="9054">
          <cell r="C9054" t="str">
            <v>-----------Phòng tin học và xử lý dữ liệu về thuế (153535)</v>
          </cell>
        </row>
        <row r="9055">
          <cell r="C9055" t="str">
            <v>-----------Phòng Quản lý doanh nghiệp (153536)</v>
          </cell>
        </row>
        <row r="9056">
          <cell r="C9056" t="str">
            <v>-----------Chi cục Thuế Huyện Bình Đại (2673)</v>
          </cell>
        </row>
        <row r="9057">
          <cell r="C9057" t="str">
            <v>------------Ban Lãnh đạo (8468)</v>
          </cell>
        </row>
        <row r="9058">
          <cell r="C9058" t="str">
            <v>------------Đội Nghiệp vụ quản lý thuế (8469)</v>
          </cell>
        </row>
        <row r="9059">
          <cell r="C9059" t="str">
            <v>------------Đội Kiểm tra thuế (8470)</v>
          </cell>
        </row>
        <row r="9060">
          <cell r="C9060" t="str">
            <v>------------Đội Hành chính - Nhân sự - Tài vụ - Quản trị - Ấn chỉ (8471)</v>
          </cell>
        </row>
        <row r="9061">
          <cell r="C9061" t="str">
            <v>------------Đội thuế liên xã số 1 (8472)</v>
          </cell>
        </row>
        <row r="9062">
          <cell r="C9062" t="str">
            <v>------------Đội thuế liên xã số 2 (8473)</v>
          </cell>
        </row>
        <row r="9063">
          <cell r="C9063" t="str">
            <v>-----------Chi cục Thuế khu vực Bến Tre - Châu Thành (8486)</v>
          </cell>
        </row>
        <row r="9064">
          <cell r="C9064" t="str">
            <v>------------Ban Lãnh đạo (8487)</v>
          </cell>
        </row>
        <row r="9065">
          <cell r="C9065" t="str">
            <v>------------Đội Tuyên truyền - Hỗ trợ Người nộp thuế - Trước bạ - Thu khác (8488)</v>
          </cell>
        </row>
        <row r="9066">
          <cell r="C9066" t="str">
            <v>------------Đội Kê khai - Kế toán thuế - Tin học-Nghiệp vụ- Dự toán- Pháp chế (8489)</v>
          </cell>
        </row>
        <row r="9067">
          <cell r="C9067" t="str">
            <v>------------Đội Kiểm tra thuế 1 (8490)</v>
          </cell>
        </row>
        <row r="9068">
          <cell r="C9068" t="str">
            <v>------------Đội Kiểm tra thuế 2 (8491)</v>
          </cell>
        </row>
        <row r="9069">
          <cell r="C9069" t="str">
            <v>------------Đội Hành chính-Nhân sự-Tài vụ-Quản trị-Ấn chỉ (8492)</v>
          </cell>
        </row>
        <row r="9070">
          <cell r="C9070" t="str">
            <v>------------Đội Quản lý thuế liên xã, phường số 1 (8493)</v>
          </cell>
        </row>
        <row r="9071">
          <cell r="C9071" t="str">
            <v>------------Đội Quản lý thuế liên xã, phường số 2 (8494)</v>
          </cell>
        </row>
        <row r="9072">
          <cell r="C9072" t="str">
            <v>------------Đội Quản lý thuế liên xã, phường số 3 (8495)</v>
          </cell>
        </row>
        <row r="9073">
          <cell r="C9073" t="str">
            <v>------------Đội Quản lý thuế liên xã số 4 (8496)</v>
          </cell>
        </row>
        <row r="9074">
          <cell r="C9074" t="str">
            <v>------------Đội Quản lý thuế liên xã số 5 (8497)</v>
          </cell>
        </row>
        <row r="9075">
          <cell r="C9075" t="str">
            <v>-----------Chi cục Thuế khu vực Chợ Lách - Mỏ Cày Bắc (8498)</v>
          </cell>
        </row>
        <row r="9076">
          <cell r="C9076" t="str">
            <v>------------Ban Lãnh đạo (8499)</v>
          </cell>
        </row>
        <row r="9077">
          <cell r="C9077" t="str">
            <v>------------Đội Nghiệp vụ quản lý thuế (8500)</v>
          </cell>
        </row>
        <row r="9078">
          <cell r="C9078" t="str">
            <v>------------Đội Kiểm tra thuế (8501)</v>
          </cell>
        </row>
        <row r="9079">
          <cell r="C9079" t="str">
            <v>------------Đội Hành chính-Nhân sự-Tài vụ-Quản trị-Ấn chỉ (8502)</v>
          </cell>
        </row>
        <row r="9080">
          <cell r="C9080" t="str">
            <v>------------Đội Quản lý thuế liên xã số 2 (8504)</v>
          </cell>
        </row>
        <row r="9081">
          <cell r="C9081" t="str">
            <v>------------Đội Quản lý thuế liên xã số 1 (8503)</v>
          </cell>
        </row>
        <row r="9082">
          <cell r="C9082" t="str">
            <v>-----------Chi cục Thuế khu vực Mỏ Cày Nam - Thạnh Phú (8505)</v>
          </cell>
        </row>
        <row r="9083">
          <cell r="C9083" t="str">
            <v>------------Ban Lãnh đạo (8506)</v>
          </cell>
        </row>
        <row r="9084">
          <cell r="C9084" t="str">
            <v>------------Đội Nghiệp vụ quản lý thuế (8507)</v>
          </cell>
        </row>
        <row r="9085">
          <cell r="C9085" t="str">
            <v>------------Đội Kiểm tra thuế (8508)</v>
          </cell>
        </row>
        <row r="9086">
          <cell r="C9086" t="str">
            <v>------------Đội Hành chính-Nhân sự-Tài vụ-Quản trị-Ấn chỉ (8509)</v>
          </cell>
        </row>
        <row r="9087">
          <cell r="C9087" t="str">
            <v>------------Đội Quản lý thuế liên xã số 1 (8510)</v>
          </cell>
        </row>
        <row r="9088">
          <cell r="C9088" t="str">
            <v>------------Đội Quản lý thuế liên xã số 2 (8511)</v>
          </cell>
        </row>
        <row r="9089">
          <cell r="C9089" t="str">
            <v>------------Đội Quản lý thuế liên xã số 3 (8512)</v>
          </cell>
        </row>
        <row r="9090">
          <cell r="C9090" t="str">
            <v>-----------Chi cục Thuế khu vực Ba Tri - Giồng Trôm (8513)</v>
          </cell>
        </row>
        <row r="9091">
          <cell r="C9091" t="str">
            <v>------------Ban Lãnh đạo (8514)</v>
          </cell>
        </row>
        <row r="9092">
          <cell r="C9092" t="str">
            <v>------------Đội Nghiệp vụ quản lý thuế (8515)</v>
          </cell>
        </row>
        <row r="9093">
          <cell r="C9093" t="str">
            <v>------------Đội Kiểm tra thuế (8516)</v>
          </cell>
        </row>
        <row r="9094">
          <cell r="C9094" t="str">
            <v>------------Đội Hành chính-Nhân sự-Tài vụ-Quản trị-Ấn chỉ (8517)</v>
          </cell>
        </row>
        <row r="9095">
          <cell r="C9095" t="str">
            <v>------------Đội Quản lý thuế liên xã số 1 (8518)</v>
          </cell>
        </row>
        <row r="9096">
          <cell r="C9096" t="str">
            <v>------------Đội Quản lý thuế liên xã số 2 (8519)</v>
          </cell>
        </row>
        <row r="9097">
          <cell r="C9097" t="str">
            <v>------------Đội Quản lý thuế liên xã số 3 (8520)</v>
          </cell>
        </row>
        <row r="9098">
          <cell r="C9098" t="str">
            <v>------------Đội Quản lý thuế liên xã số 4 (8521)</v>
          </cell>
        </row>
        <row r="9099">
          <cell r="C9099" t="str">
            <v>-----------Chi cục Thuế huyện Chợ Lách (12470)</v>
          </cell>
        </row>
        <row r="9100">
          <cell r="C9100" t="str">
            <v>------------Đội Nghiệp vụ quản lý thuế (153607)</v>
          </cell>
        </row>
        <row r="9101">
          <cell r="C9101" t="str">
            <v>------------Đội Kiểm tra thuế (153608)</v>
          </cell>
        </row>
        <row r="9102">
          <cell r="C9102" t="str">
            <v>------------Đội Hành chính-Nhân sự-Tài vụ-Quản trị-Ấn chỉ (153609)</v>
          </cell>
        </row>
        <row r="9103">
          <cell r="C9103" t="str">
            <v>------------Đội Quản lý thuế liên xã số 1 (153610)</v>
          </cell>
        </row>
        <row r="9104">
          <cell r="C9104" t="str">
            <v>------------Đội Quản lý thuế liên xã số 2 (153611)</v>
          </cell>
        </row>
        <row r="9105">
          <cell r="C9105" t="str">
            <v>------------Đội Quản lý thuế liên xã số 3 (153612)</v>
          </cell>
        </row>
        <row r="9106">
          <cell r="C9106" t="str">
            <v>-----------Chi cục Thuế huyện Mỏ Cày Bắc (12471)</v>
          </cell>
        </row>
        <row r="9107">
          <cell r="C9107" t="str">
            <v>------------Đội Nghiệp vụ quản lý thuế (153613)</v>
          </cell>
        </row>
        <row r="9108">
          <cell r="C9108" t="str">
            <v>------------Đội Kiểm tra thuế (153614)</v>
          </cell>
        </row>
        <row r="9109">
          <cell r="C9109" t="str">
            <v>------------Đội Hành chính-Nhân sự-Tài vụ-Quản trị-Ấn chỉ (153615)</v>
          </cell>
        </row>
        <row r="9110">
          <cell r="C9110" t="str">
            <v>------------Đội Quản lý thuế liên xã số 1 (153616)</v>
          </cell>
        </row>
        <row r="9111">
          <cell r="C9111" t="str">
            <v>------------Đội Quản lý thuế liên xã số 2 (153617)</v>
          </cell>
        </row>
        <row r="9112">
          <cell r="C9112" t="str">
            <v>------------Đội Quản lý thuế liên xã số 3 (153618)</v>
          </cell>
        </row>
        <row r="9113">
          <cell r="C9113" t="str">
            <v>-----------Chi cục Thuế Thành phố Bến Tre (12472)</v>
          </cell>
        </row>
        <row r="9114">
          <cell r="C9114" t="str">
            <v>------------Đội Nghiệp vụ quản lý thuế (153619)</v>
          </cell>
        </row>
        <row r="9115">
          <cell r="C9115" t="str">
            <v>------------Đội Kiểm tra thuế (153623)</v>
          </cell>
        </row>
        <row r="9116">
          <cell r="C9116" t="str">
            <v>------------Đội Hành chính-Nhân sự-Tài vụ-Quản trị-Ấn chỉ (153624)</v>
          </cell>
        </row>
        <row r="9117">
          <cell r="C9117" t="str">
            <v>------------Đội Quản lý thuế liên xã số 1 (153625)</v>
          </cell>
        </row>
        <row r="9118">
          <cell r="C9118" t="str">
            <v>------------Đội Quản lý thuế liên xã số 2 (153626)</v>
          </cell>
        </row>
        <row r="9119">
          <cell r="C9119" t="str">
            <v>------------Đội Quản lý thuế liên xã số 3 (153627)</v>
          </cell>
        </row>
        <row r="9120">
          <cell r="C9120" t="str">
            <v>-----------Chi cục Thuế huyện Châu Thành (12473)</v>
          </cell>
        </row>
        <row r="9121">
          <cell r="C9121" t="str">
            <v>------------Đội Nghiệp vụ quản lý thuế (153628)</v>
          </cell>
        </row>
        <row r="9122">
          <cell r="C9122" t="str">
            <v>------------Đội Kiểm tra thuế (153629)</v>
          </cell>
        </row>
        <row r="9123">
          <cell r="C9123" t="str">
            <v>------------Đội Hành chính-Nhân sự-Tài vụ-Quản trị-Ấn chỉ (153630)</v>
          </cell>
        </row>
        <row r="9124">
          <cell r="C9124" t="str">
            <v>------------Đội Quản lý thuế liên xã số 1 (153631)</v>
          </cell>
        </row>
        <row r="9125">
          <cell r="C9125" t="str">
            <v>------------Đội Quản lý thuế liên xã số 2 (153632)</v>
          </cell>
        </row>
        <row r="9126">
          <cell r="C9126" t="str">
            <v>------------Đội Quản lý thuế liên xã số 3 (153633)</v>
          </cell>
        </row>
        <row r="9127">
          <cell r="C9127" t="str">
            <v>-----------Chi cục thuế huyện Giồng Trôm (12479)</v>
          </cell>
        </row>
        <row r="9128">
          <cell r="C9128" t="str">
            <v>------------Đội Nghiệp vụ quản lý thuế (153634)</v>
          </cell>
        </row>
        <row r="9129">
          <cell r="C9129" t="str">
            <v>------------Đội Kiểm tra thuế (153635)</v>
          </cell>
        </row>
        <row r="9130">
          <cell r="C9130" t="str">
            <v>------------Đội Hành chính-Nhân sự-Tài vụ-Quản trị-Ấn chỉ (153650)</v>
          </cell>
        </row>
        <row r="9131">
          <cell r="C9131" t="str">
            <v>------------Đội Quản lý thuế liên xã số 1 (153651)</v>
          </cell>
        </row>
        <row r="9132">
          <cell r="C9132" t="str">
            <v>------------Đội Quản lý thuế liên xã số 2 (153652)</v>
          </cell>
        </row>
        <row r="9133">
          <cell r="C9133" t="str">
            <v>------------Đội Quản lý thuế liên xã số 3 (153653)</v>
          </cell>
        </row>
        <row r="9134">
          <cell r="C9134" t="str">
            <v>---------Cục Thuế Tỉnh Kiên Giang (2722)</v>
          </cell>
        </row>
        <row r="9135">
          <cell r="C9135" t="str">
            <v>-----------Lãnh đạo Cục (8581)</v>
          </cell>
        </row>
        <row r="9136">
          <cell r="C9136" t="str">
            <v>-----------Văn phòng Cục (8589)</v>
          </cell>
        </row>
        <row r="9137">
          <cell r="C9137" t="str">
            <v>-----------Phòng Kê khai - Kế toán thuế (8583)</v>
          </cell>
        </row>
        <row r="9138">
          <cell r="C9138" t="str">
            <v>-----------Phòng Tuyên truyền - Hỗ trợ Người nộp thuế (8584)</v>
          </cell>
        </row>
        <row r="9139">
          <cell r="C9139" t="str">
            <v>-----------Phòng Quản lý nợ &amp; cưỡng chế nợ thuế (8585)</v>
          </cell>
        </row>
        <row r="9140">
          <cell r="C9140" t="str">
            <v>-----------Phòng Quản lý Hộ kinh doanh cá nhân và Thu khác (8586)</v>
          </cell>
        </row>
        <row r="9141">
          <cell r="C9141" t="str">
            <v>-----------Phòng Công nghệ thông tin (8591)</v>
          </cell>
        </row>
        <row r="9142">
          <cell r="C9142" t="str">
            <v>-----------Phòng Nghiệp vụ - Dự toán - Pháp chế (8577)</v>
          </cell>
        </row>
        <row r="9143">
          <cell r="C9143" t="str">
            <v>-----------Phòng Tổ chức cán bộ (8588)</v>
          </cell>
        </row>
        <row r="9144">
          <cell r="C9144" t="str">
            <v>-----------Phòng Kiểm tra nội bộ (8590)</v>
          </cell>
        </row>
        <row r="9145">
          <cell r="C9145" t="str">
            <v>-----------Phòng Thanh tra - Kiểm tra 01 (8587)</v>
          </cell>
        </row>
        <row r="9146">
          <cell r="C9146" t="str">
            <v>-----------Phòng Thanh tra - Kiểm tra 02 (8582)</v>
          </cell>
        </row>
        <row r="9147">
          <cell r="C9147" t="str">
            <v>-----------Phòng Thuế trước bạ và thu khác (153667)</v>
          </cell>
        </row>
        <row r="9148">
          <cell r="C9148" t="str">
            <v>-----------Phòng Nghiệp vụ thuế (153668)</v>
          </cell>
        </row>
        <row r="9149">
          <cell r="C9149" t="str">
            <v>-----------Phòng Tổng hợp dự toán (153669)</v>
          </cell>
        </row>
        <row r="9150">
          <cell r="C9150" t="str">
            <v>-----------Phòng Quản lý ấn chỉ (153670)</v>
          </cell>
        </row>
        <row r="9151">
          <cell r="C9151" t="str">
            <v>-----------Phòng tin học và xử lý dữ liệu về thuế (153671)</v>
          </cell>
        </row>
        <row r="9152">
          <cell r="C9152" t="str">
            <v>-----------Phòng Quản lý doanh nghiệp (153672)</v>
          </cell>
        </row>
        <row r="9153">
          <cell r="C9153" t="str">
            <v>-----------Chi cục Thuế Huyện Phú Quốc (2733)</v>
          </cell>
        </row>
        <row r="9154">
          <cell r="C9154" t="str">
            <v>------------Đội Tuyên truyền - Hỗ trợ người nộp thuế - Trước bạ &amp; Thu khác (8567)</v>
          </cell>
        </row>
        <row r="9155">
          <cell r="C9155" t="str">
            <v>------------Đội Kê Khai - Kế toán thuế -Tổng hợp - nghiệp vụ - dự toán - Pháp chế (8568)</v>
          </cell>
        </row>
        <row r="9156">
          <cell r="C9156" t="str">
            <v>------------Đội Kiểm tra thuế 01 (8569)</v>
          </cell>
        </row>
        <row r="9157">
          <cell r="C9157" t="str">
            <v>------------Đội kiểm tra thuế 02 (8570)</v>
          </cell>
        </row>
        <row r="9158">
          <cell r="C9158" t="str">
            <v>------------Đội thuế liên xã, thị trấn Dương Đông-Cửa Dương -Cửa Cạn-Gành Dầu-Bãi Thơm - Dương Tơ - Hàm Nimh (8571)</v>
          </cell>
        </row>
        <row r="9159">
          <cell r="C9159" t="str">
            <v>------------Đội Hành chính - Nhân sự - Tài vụ - Ấn chỉ (8572)</v>
          </cell>
        </row>
        <row r="9160">
          <cell r="C9160" t="str">
            <v>------------Đội thuế liên xã, thị trấn An Thới-Hòn Thơm-Thổ Châu (8573)</v>
          </cell>
        </row>
        <row r="9161">
          <cell r="C9161" t="str">
            <v>-----------Chi cục Thuế Huyện Kiên Hải (2734)</v>
          </cell>
        </row>
        <row r="9162">
          <cell r="C9162" t="str">
            <v>------------Đội Tổng hợp (8575)</v>
          </cell>
        </row>
        <row r="9163">
          <cell r="C9163" t="str">
            <v>------------Đội Nghiệp vụ Quản lý Thuế (8576)</v>
          </cell>
        </row>
        <row r="9164">
          <cell r="C9164" t="str">
            <v>-----------Chi cục thuế huyện Giang Thành (2737)</v>
          </cell>
        </row>
        <row r="9165">
          <cell r="C9165" t="str">
            <v>------------Đội Tổng hợp (8579)</v>
          </cell>
        </row>
        <row r="9166">
          <cell r="C9166" t="str">
            <v>------------Đội Nghiệp vụ Quản lý Thuế (8580)</v>
          </cell>
        </row>
        <row r="9167">
          <cell r="C9167" t="str">
            <v>-----------Chi cục Thuế Thành phố Rạch Giá (2735)</v>
          </cell>
        </row>
        <row r="9168">
          <cell r="C9168" t="str">
            <v>------------Đội Tuyên truyền - Hỗ trợ người nộp thuế - TBTK (8524)</v>
          </cell>
        </row>
        <row r="9169">
          <cell r="C9169" t="str">
            <v>------------Đội thuế liên phường Vĩnh Thanh Vân - Vĩnh Lạc - Vĩnh Bảo - Vĩnh Hiệp (8525)</v>
          </cell>
        </row>
        <row r="9170">
          <cell r="C9170" t="str">
            <v>------------Đội thuế liên phường Rạch Sỏi - Vĩnh Lợi - An Hoà - An Bình (8526)</v>
          </cell>
        </row>
        <row r="9171">
          <cell r="C9171" t="str">
            <v>------------Đội thuế liên phường xã Vĩnh Thanh - Vĩnh Quang - Vĩnh Thông - Phi Thông (8527)</v>
          </cell>
        </row>
        <row r="9172">
          <cell r="C9172" t="str">
            <v>------------Đội Kê khai - Kế toán thuế và Tin học -NVDT- pháp chế (8528)</v>
          </cell>
        </row>
        <row r="9173">
          <cell r="C9173" t="str">
            <v>------------Đội Kiểm tra thuế 2 (8529)</v>
          </cell>
        </row>
        <row r="9174">
          <cell r="C9174" t="str">
            <v>------------Đội Kiểm tra thuế 1 (8530)</v>
          </cell>
        </row>
        <row r="9175">
          <cell r="C9175" t="str">
            <v>------------Đội Hành chính - Nhân sự - Tài vụ - Ấn chỉ (8531)</v>
          </cell>
        </row>
        <row r="9176">
          <cell r="C9176" t="str">
            <v>-----------Chi cục Thuế thành phố Hà Tiên (2723)</v>
          </cell>
        </row>
        <row r="9177">
          <cell r="C9177" t="str">
            <v>------------Đội Thuế liên phường Bình San - Mỹ Đức (8533)</v>
          </cell>
        </row>
        <row r="9178">
          <cell r="C9178" t="str">
            <v>------------Đội Kiểm tra thuế (8534)</v>
          </cell>
        </row>
        <row r="9179">
          <cell r="C9179" t="str">
            <v>------------Đội Nghiệp vụ Quản lý Thuế (8535)</v>
          </cell>
        </row>
        <row r="9180">
          <cell r="C9180" t="str">
            <v>------------Đội Hành chính - Nhân sự - Tài vụ - Ấn chỉ (8536)</v>
          </cell>
        </row>
        <row r="9181">
          <cell r="C9181" t="str">
            <v>------------Đội thuế liên phường, xã (Đông Hồ-Pháo Đài-Tô Châu-Thuận Yên-Tiên Hải (8537)</v>
          </cell>
        </row>
        <row r="9182">
          <cell r="C9182" t="str">
            <v>-----------Chi cục Thuế Khu vực Hòn Đất - Kiên Lương (2725)</v>
          </cell>
        </row>
        <row r="9183">
          <cell r="C9183" t="str">
            <v>------------Đội Quản lý thuế liên xã, thị trấn Sóc sơn-Sơn Kiên-Sơn Bình-Mỹ Thuận-Mỹ Hiệp Sơn-Mỹ Phước-Mỹ Lâm, huyện Hòn Đất (8539)</v>
          </cell>
        </row>
        <row r="9184">
          <cell r="C9184" t="str">
            <v>------------Đội Nghiệp vụ Quản lý thuế (8540)</v>
          </cell>
        </row>
        <row r="9185">
          <cell r="C9185" t="str">
            <v>------------Đội Hành chính - Nhân sự - Tài vụ - Ấn chỉ (8541)</v>
          </cell>
        </row>
        <row r="9186">
          <cell r="C9186" t="str">
            <v>-----------Chi cục Thuế Khu vực Châu Thành - Tân Hiệp (2726)</v>
          </cell>
        </row>
        <row r="9187">
          <cell r="C9187" t="str">
            <v>------------Đội Nghiệp vụ Quản lý thuế (8543)</v>
          </cell>
        </row>
        <row r="9188">
          <cell r="C9188" t="str">
            <v>------------Đội Quản lý thuế liên xã, thị trấn Minh Lương, huyện Châu Thành (8544)</v>
          </cell>
        </row>
        <row r="9189">
          <cell r="C9189" t="str">
            <v>------------Đội Kiểm tra thuế (8545)</v>
          </cell>
        </row>
        <row r="9190">
          <cell r="C9190" t="str">
            <v>------------Đội Quản lý thuế liên xã, thị trấn Tân Hiệp-Tân Hiệp B-Thạnh Đông B-Tân Hoà-Tân Thành, huyện Tân Hiệp (8546)</v>
          </cell>
        </row>
        <row r="9191">
          <cell r="C9191" t="str">
            <v>------------Đội thuế liên xã Thạnh Đông A-Thạnh Đông-Thạnh Trị-Tân Hiệp-Tân An-Tân Hội, huyện Tân Hiệp (8547)</v>
          </cell>
        </row>
        <row r="9192">
          <cell r="C9192" t="str">
            <v>------------Đội Hành chính - Nhân sự - Tài vụ - Ấn chỉ (8548)</v>
          </cell>
        </row>
        <row r="9193">
          <cell r="C9193" t="str">
            <v>-----------Chi cục Thuế Khu vực An Biên - An Minh (2730)</v>
          </cell>
        </row>
        <row r="9194">
          <cell r="C9194" t="str">
            <v>------------Đội Nghiệp vụ Quản lý thuế (8556)</v>
          </cell>
        </row>
        <row r="9195">
          <cell r="C9195" t="str">
            <v>------------Đội Kiểm tra thuế (8557)</v>
          </cell>
        </row>
        <row r="9196">
          <cell r="C9196" t="str">
            <v>------------Đội QL thuế liên xã, thị trấn An Biên (8558)</v>
          </cell>
        </row>
        <row r="9197">
          <cell r="C9197" t="str">
            <v>------------Đội QL thuế liên xã, thị trấn An Minh (8559)</v>
          </cell>
        </row>
        <row r="9198">
          <cell r="C9198" t="str">
            <v>------------Đội Hành chính - Nhân sự - Tài vụ - Ấn chỉ (8560)</v>
          </cell>
        </row>
        <row r="9199">
          <cell r="C9199" t="str">
            <v>-----------Chi cục Thuế Khu vực Giồng Riềng - Gò Quao (8549)</v>
          </cell>
        </row>
        <row r="9200">
          <cell r="C9200" t="str">
            <v>------------Đội Nghiệp vụ Quản lý thuế (8550)</v>
          </cell>
        </row>
        <row r="9201">
          <cell r="C9201" t="str">
            <v>------------Đội thuế liên xã, thị trấn huyện Giồng Riềng (8551)</v>
          </cell>
        </row>
        <row r="9202">
          <cell r="C9202" t="str">
            <v>------------Đội Kiểm tra thuế (8552)</v>
          </cell>
        </row>
        <row r="9203">
          <cell r="C9203" t="str">
            <v>------------Đội thuế liên xã, thị trấn huyện Gò Quao (8553)</v>
          </cell>
        </row>
        <row r="9204">
          <cell r="C9204" t="str">
            <v>------------Đội Hành chính - Nhân sự - Tài vụ - Ấn chỉ (8554)</v>
          </cell>
        </row>
        <row r="9205">
          <cell r="C9205" t="str">
            <v>-----------Chi cục Thuế Khu vực Vĩnh Thuận - U Minh Thượng (2732)</v>
          </cell>
        </row>
        <row r="9206">
          <cell r="C9206" t="str">
            <v>------------Đội Nghiệp vụ Quản lý thuế (8562)</v>
          </cell>
        </row>
        <row r="9207">
          <cell r="C9207" t="str">
            <v>------------Đội Kiểm tra thuế (8563)</v>
          </cell>
        </row>
        <row r="9208">
          <cell r="C9208" t="str">
            <v>------------Đội Hành chính - Nhân sự - Tài vụ - Ấn chỉ (8564)</v>
          </cell>
        </row>
        <row r="9209">
          <cell r="C9209" t="str">
            <v>------------Đội QL thuế liên xã, thị trấn huyện Vĩnh Thuận (8565)</v>
          </cell>
        </row>
        <row r="9210">
          <cell r="C9210" t="str">
            <v>-----------Chi cục thuế huyện An Minh (12457)</v>
          </cell>
        </row>
        <row r="9211">
          <cell r="C9211" t="str">
            <v>------------Đội Nghiệp vụ Quản lý thuế (153780)</v>
          </cell>
        </row>
        <row r="9212">
          <cell r="C9212" t="str">
            <v>------------Đội Kiểm tra thuế (153781)</v>
          </cell>
        </row>
        <row r="9213">
          <cell r="C9213" t="str">
            <v>------------Đội QL thuế liên xã, thị trấn An Biên (153782)</v>
          </cell>
        </row>
        <row r="9214">
          <cell r="C9214" t="str">
            <v>------------Đội QL thuế liên xã, thị trấn An Minh (153783)</v>
          </cell>
        </row>
        <row r="9215">
          <cell r="C9215" t="str">
            <v>------------Đội Hành chính - Nhân sự - Tài vụ - Ấn chỉ (153784)</v>
          </cell>
        </row>
        <row r="9216">
          <cell r="C9216" t="str">
            <v>-----------Chi cục thuế huyện An Biên (12458)</v>
          </cell>
        </row>
        <row r="9217">
          <cell r="C9217" t="str">
            <v>------------Đội Nghiệp vụ Quản lý thuế (153716)</v>
          </cell>
        </row>
        <row r="9218">
          <cell r="C9218" t="str">
            <v>------------Đội Kiểm tra thuế (153441)</v>
          </cell>
        </row>
        <row r="9219">
          <cell r="C9219" t="str">
            <v>------------Đội QL thuế liên xã, thị trấn An Biên (153442)</v>
          </cell>
        </row>
        <row r="9220">
          <cell r="C9220" t="str">
            <v>------------Đội QL thuế liên xã, thị trấn An Minh (153443)</v>
          </cell>
        </row>
        <row r="9221">
          <cell r="C9221" t="str">
            <v>------------Đội Hành chính - Nhân sự - Tài vụ - Ấn chỉ (153444)</v>
          </cell>
        </row>
        <row r="9222">
          <cell r="C9222" t="str">
            <v>-----------Chi cục thuế huyện Hòn Đất (12459)</v>
          </cell>
        </row>
        <row r="9223">
          <cell r="C9223" t="str">
            <v>------------Đội Quản lý thuế liên xã, thị trấn Sóc sơn-Sơn Kiên-Sơn Bình-Mỹ Thuận-Mỹ Hiệp Sơn-Mỹ Phước-Mỹ Lâm, huyện Hòn Đất (153445)</v>
          </cell>
        </row>
        <row r="9224">
          <cell r="C9224" t="str">
            <v>------------Đội Nghiệp vụ Quản lý thuế (153446)</v>
          </cell>
        </row>
        <row r="9225">
          <cell r="C9225" t="str">
            <v>------------Đội Hành chính - Nhân sự - Tài vụ - Ấn chỉ (153447)</v>
          </cell>
        </row>
        <row r="9226">
          <cell r="C9226" t="str">
            <v>-----------Chi cục thuế huyện Kiên Lương (12460)</v>
          </cell>
        </row>
        <row r="9227">
          <cell r="C9227" t="str">
            <v>------------Đội Quản lý thuế liên xã, thị trấn Sóc sơn-Sơn Kiên-Sơn Bình-Mỹ Thuận-Mỹ Hiệp Sơn-Mỹ Phước-Mỹ Lâm, huyện Hòn Đất (153448)</v>
          </cell>
        </row>
        <row r="9228">
          <cell r="C9228" t="str">
            <v>------------Đội Nghiệp vụ Quản lý thuế (153449)</v>
          </cell>
        </row>
        <row r="9229">
          <cell r="C9229" t="str">
            <v>------------Đội Hành chính - Nhân sự - Tài vụ - Ấn chỉ (153450)</v>
          </cell>
        </row>
        <row r="9230">
          <cell r="C9230" t="str">
            <v>-----------Chi cục thuế huyện Châu Thành (12461)</v>
          </cell>
        </row>
        <row r="9231">
          <cell r="C9231" t="str">
            <v>------------Đội Quản lý thuế liên xã, thị trấn Sóc sơn-Sơn Kiên-Sơn Bình-Mỹ Thuận-Mỹ Hiệp Sơn-Mỹ Phước-Mỹ Lâm, huyện Hòn Đất (153451)</v>
          </cell>
        </row>
        <row r="9232">
          <cell r="C9232" t="str">
            <v>------------Đội Nghiệp vụ Quản lý thuế (153470)</v>
          </cell>
        </row>
        <row r="9233">
          <cell r="C9233" t="str">
            <v>------------Đội Hành chính - Nhân sự - Tài vụ - Ấn chỉ (153471)</v>
          </cell>
        </row>
        <row r="9234">
          <cell r="C9234" t="str">
            <v>-----------Chi cục thuế huyện Tân Hiệp (12462)</v>
          </cell>
        </row>
        <row r="9235">
          <cell r="C9235" t="str">
            <v>------------Đội Quản lý thuế liên xã, thị trấn Sóc sơn-Sơn Kiên-Sơn Bình-Mỹ Thuận-Mỹ Hiệp Sơn-Mỹ Phước-Mỹ Lâm, huyện Hòn Đất (153472)</v>
          </cell>
        </row>
        <row r="9236">
          <cell r="C9236" t="str">
            <v>------------Đội Nghiệp vụ Quản lý thuế (153473)</v>
          </cell>
        </row>
        <row r="9237">
          <cell r="C9237" t="str">
            <v>------------Đội Hành chính - Nhân sự - Tài vụ - Ấn chỉ (153474)</v>
          </cell>
        </row>
        <row r="9238">
          <cell r="C9238" t="str">
            <v>-----------Chi cục Thuế huyện Giồng Riềng (12463)</v>
          </cell>
        </row>
        <row r="9239">
          <cell r="C9239" t="str">
            <v>------------Đội Quản lý thuế liên xã, thị trấn Sóc sơn-Sơn Kiên-Sơn Bình-Mỹ Thuận-Mỹ Hiệp Sơn-Mỹ Phước-Mỹ Lâm, huyện Hòn Đất (153475)</v>
          </cell>
        </row>
        <row r="9240">
          <cell r="C9240" t="str">
            <v>------------Đội Nghiệp vụ Quản lý thuế (153476)</v>
          </cell>
        </row>
        <row r="9241">
          <cell r="C9241" t="str">
            <v>------------Đội Hành chính - Nhân sự - Tài vụ - Ấn chỉ (153477)</v>
          </cell>
        </row>
        <row r="9242">
          <cell r="C9242" t="str">
            <v>-----------Chi cục Thuế huyện Gò Quao (12464)</v>
          </cell>
        </row>
        <row r="9243">
          <cell r="C9243" t="str">
            <v>------------Đội Quản lý thuế liên xã, thị trấn Sóc sơn-Sơn Kiên-Sơn Bình-Mỹ Thuận-Mỹ Hiệp Sơn-Mỹ Phước-Mỹ Lâm, huyện Hòn Đất (153478)</v>
          </cell>
        </row>
        <row r="9244">
          <cell r="C9244" t="str">
            <v>------------Đội Nghiệp vụ Quản lý thuế (153479)</v>
          </cell>
        </row>
        <row r="9245">
          <cell r="C9245" t="str">
            <v>------------Đội Hành chính - Nhân sự - Tài vụ - Ấn chỉ (153480)</v>
          </cell>
        </row>
        <row r="9246">
          <cell r="C9246" t="str">
            <v>-----------Chi cục Thuế huyện Vĩnh Thuận (12465)</v>
          </cell>
        </row>
        <row r="9247">
          <cell r="C9247" t="str">
            <v>------------Đội Quản lý thuế liên xã, thị trấn Sóc sơn-Sơn Kiên-Sơn Bình-Mỹ Thuận-Mỹ Hiệp Sơn-Mỹ Phước-Mỹ Lâm, huyện Hòn Đất (153498)</v>
          </cell>
        </row>
        <row r="9248">
          <cell r="C9248" t="str">
            <v>------------Đội Nghiệp vụ Quản lý thuế (153499)</v>
          </cell>
        </row>
        <row r="9249">
          <cell r="C9249" t="str">
            <v>------------Đội Hành chính - Nhân sự - Tài vụ - Ấn chỉ (153500)</v>
          </cell>
        </row>
        <row r="9250">
          <cell r="C9250" t="str">
            <v>-----------Chi cục Thuế huyện U Minh Thượng (12466)</v>
          </cell>
        </row>
        <row r="9251">
          <cell r="C9251" t="str">
            <v>------------Đội Quản lý thuế liên xã, thị trấn Sóc sơn-Sơn Kiên-Sơn Bình-Mỹ Thuận-Mỹ Hiệp Sơn-Mỹ Phước-Mỹ Lâm, huyện Hòn Đất (153501)</v>
          </cell>
        </row>
        <row r="9252">
          <cell r="C9252" t="str">
            <v>------------Đội Nghiệp vụ Quản lý thuế (153502)</v>
          </cell>
        </row>
        <row r="9253">
          <cell r="C9253" t="str">
            <v>------------Đội Hành chính - Nhân sự - Tài vụ - Ấn chỉ (153503)</v>
          </cell>
        </row>
        <row r="9254">
          <cell r="C9254" t="str">
            <v>---------Cục Thuế Thành Phố Cần Thơ (2738)</v>
          </cell>
        </row>
        <row r="9255">
          <cell r="C9255" t="str">
            <v>-----------Lãnh đạo Cục (8603)</v>
          </cell>
        </row>
        <row r="9256">
          <cell r="C9256" t="str">
            <v>-----------Văn phòng Cục (8598)</v>
          </cell>
        </row>
        <row r="9257">
          <cell r="C9257" t="str">
            <v>-----------Phòng Tổ chức cán bộ (8608)</v>
          </cell>
        </row>
        <row r="9258">
          <cell r="C9258" t="str">
            <v>-----------Phòng Quản lý nợ &amp; Cưỡng chế nợ thuế (8600)</v>
          </cell>
        </row>
        <row r="9259">
          <cell r="C9259" t="str">
            <v>-----------Phòng Kê khai - Kế toán thuế (8604)</v>
          </cell>
        </row>
        <row r="9260">
          <cell r="C9260" t="str">
            <v>-----------Phòng Quản lý Hộ kinh doanh, cá nhân và thu khác (12162)</v>
          </cell>
        </row>
        <row r="9261">
          <cell r="C9261" t="str">
            <v>-----------Phòng Nghiệp vụ - Dự toán - Pháp chế (12160)</v>
          </cell>
        </row>
        <row r="9262">
          <cell r="C9262" t="str">
            <v>-----------Phòng Tuyên truyền - Hỗ trợ người nộp thuế (8611)</v>
          </cell>
        </row>
        <row r="9263">
          <cell r="C9263" t="str">
            <v>-----------Phòng Công nghệ Thông tin (12161)</v>
          </cell>
        </row>
        <row r="9264">
          <cell r="C9264" t="str">
            <v>-----------Phòng Kiểm tra Nội bộ (8599)</v>
          </cell>
        </row>
        <row r="9265">
          <cell r="C9265" t="str">
            <v>-----------Phòng Thanh tra - Kiểm tra số 1 (12163)</v>
          </cell>
        </row>
        <row r="9266">
          <cell r="C9266" t="str">
            <v>-----------Phòng Thanh tra - Kiểm tra số 2 (12164)</v>
          </cell>
        </row>
        <row r="9267">
          <cell r="C9267" t="str">
            <v>-----------Phòng Tổng hợp - Nghiệp vụ - Dự toán (8606)</v>
          </cell>
        </row>
        <row r="9268">
          <cell r="C9268" t="str">
            <v>-----------Phòng Hành chính - Quản trị - Tài vụ - Ấn chỉ (8609)</v>
          </cell>
        </row>
        <row r="9269">
          <cell r="C9269" t="str">
            <v>-----------Phòng Kiểm tra thuế (8605)</v>
          </cell>
        </row>
        <row r="9270">
          <cell r="C9270" t="str">
            <v>-----------Phòng Quản lý thuế Thu nhập cá nhân (8601)</v>
          </cell>
        </row>
        <row r="9271">
          <cell r="C9271" t="str">
            <v>-----------Phòng Quản lý các khoản thu từ Đất (8602)</v>
          </cell>
        </row>
        <row r="9272">
          <cell r="C9272" t="str">
            <v>-----------Phòng Thanh tra Thuế (8607)</v>
          </cell>
        </row>
        <row r="9273">
          <cell r="C9273" t="str">
            <v>-----------Phòng Tin học (8610)</v>
          </cell>
        </row>
        <row r="9274">
          <cell r="C9274" t="str">
            <v>-----------Phòng Thuế trước bạ và thu khác (153518)</v>
          </cell>
        </row>
        <row r="9275">
          <cell r="C9275" t="str">
            <v>-----------Phòng Nghiệp vụ thuế (153519)</v>
          </cell>
        </row>
        <row r="9276">
          <cell r="C9276" t="str">
            <v>-----------Phòng Tổng hợp dự toán (153520)</v>
          </cell>
        </row>
        <row r="9277">
          <cell r="C9277" t="str">
            <v>-----------Phòng Quản lý ấn chỉ (153565)</v>
          </cell>
        </row>
        <row r="9278">
          <cell r="C9278" t="str">
            <v>-----------Phòng tin học và xử lý dữ liệu về thuế (153566)</v>
          </cell>
        </row>
        <row r="9279">
          <cell r="C9279" t="str">
            <v>-----------Phòng Quản lý doanh nghiệp (153567)</v>
          </cell>
        </row>
        <row r="9280">
          <cell r="C9280" t="str">
            <v>-----------Chi cục Thuế Quận Ninh kiều (2739)</v>
          </cell>
        </row>
        <row r="9281">
          <cell r="C9281" t="str">
            <v>------------Đội tuyên truyền hỗ trợ người nộp thuế (153568)</v>
          </cell>
        </row>
        <row r="9282">
          <cell r="C9282" t="str">
            <v>------------Đội kê khai và kế toán thuế (153569)</v>
          </cell>
        </row>
        <row r="9283">
          <cell r="C9283" t="str">
            <v>------------Đội tuyên truyền và cưỡng chế thuế (153570)</v>
          </cell>
        </row>
        <row r="9284">
          <cell r="C9284" t="str">
            <v>------------Đội Nghiệp vụ-Dự toán-Pháp Chế (153572)</v>
          </cell>
        </row>
        <row r="9285">
          <cell r="C9285" t="str">
            <v>------------Đội kiểm tra nội bộ  (153573)</v>
          </cell>
        </row>
        <row r="9286">
          <cell r="C9286" t="str">
            <v>------------Đội kiểm tra thuế (153574)</v>
          </cell>
        </row>
        <row r="9287">
          <cell r="C9287" t="str">
            <v>-----------Chi cục Thuế quận Thốt Nốt (2747)</v>
          </cell>
        </row>
        <row r="9288">
          <cell r="C9288" t="str">
            <v>------------Đội tuyên truyền hỗ trợ người nộp thuế (153575)</v>
          </cell>
        </row>
        <row r="9289">
          <cell r="C9289" t="str">
            <v>------------Đội kê khai và kế toán thuế (153576)</v>
          </cell>
        </row>
        <row r="9290">
          <cell r="C9290" t="str">
            <v>------------Đội tuyên truyền và cưỡng chế thuế (153577)</v>
          </cell>
        </row>
        <row r="9291">
          <cell r="C9291" t="str">
            <v>------------Đội Nghiệp vụ-Dự toán-Pháp Chế (153579)</v>
          </cell>
        </row>
        <row r="9292">
          <cell r="C9292" t="str">
            <v>------------Đội kiểm tra nội bộ  (153580)</v>
          </cell>
        </row>
        <row r="9293">
          <cell r="C9293" t="str">
            <v>------------Đội kiểm tra thuế (153581)</v>
          </cell>
        </row>
        <row r="9294">
          <cell r="C9294" t="str">
            <v>-----------Chi cục Thuế Quận ô Môn (2740)</v>
          </cell>
        </row>
        <row r="9295">
          <cell r="C9295" t="str">
            <v>------------Đội tuyên truyền hỗ trợ người nộp thuế (153537)</v>
          </cell>
        </row>
        <row r="9296">
          <cell r="C9296" t="str">
            <v>------------Đội kê khai và kế toán thuế (153538)</v>
          </cell>
        </row>
        <row r="9297">
          <cell r="C9297" t="str">
            <v>------------Đội tuyên truyền và cưỡng chế thuế (153539)</v>
          </cell>
        </row>
        <row r="9298">
          <cell r="C9298" t="str">
            <v>------------Đội Nghiệp vụ-Dự toán-Pháp Chế (153541)</v>
          </cell>
        </row>
        <row r="9299">
          <cell r="C9299" t="str">
            <v>------------Đội kiểm tra nội bộ  (153542)</v>
          </cell>
        </row>
        <row r="9300">
          <cell r="C9300" t="str">
            <v>------------Đội kiểm tra thuế (153543)</v>
          </cell>
        </row>
        <row r="9301">
          <cell r="C9301" t="str">
            <v>-----------Chi cục Thuế Quận Cái răng (2742)</v>
          </cell>
        </row>
        <row r="9302">
          <cell r="C9302" t="str">
            <v>------------Đội tuyên truyền hỗ trợ người nộp thuế (153544)</v>
          </cell>
        </row>
        <row r="9303">
          <cell r="C9303" t="str">
            <v>------------Đội kê khai và kế toán thuế (153545)</v>
          </cell>
        </row>
        <row r="9304">
          <cell r="C9304" t="str">
            <v>------------Đội tuyên truyền và cưỡng chế thuế (153546)</v>
          </cell>
        </row>
        <row r="9305">
          <cell r="C9305" t="str">
            <v>------------Đội Nghiệp vụ-Dự toán-Pháp Chế (153548)</v>
          </cell>
        </row>
        <row r="9306">
          <cell r="C9306" t="str">
            <v>------------Đội kiểm tra nội bộ  (153549)</v>
          </cell>
        </row>
        <row r="9307">
          <cell r="C9307" t="str">
            <v>------------Đội kiểm tra thuế (153550)</v>
          </cell>
        </row>
        <row r="9308">
          <cell r="C9308" t="str">
            <v>-----------Chi cục Thuế huyện Thới Lai (2746)</v>
          </cell>
        </row>
        <row r="9309">
          <cell r="C9309" t="str">
            <v>------------Đội tuyên truyền hỗ trợ người nộp thuế (153551)</v>
          </cell>
        </row>
        <row r="9310">
          <cell r="C9310" t="str">
            <v>------------Đội kê khai và kế toán thuế (153203)</v>
          </cell>
        </row>
        <row r="9311">
          <cell r="C9311" t="str">
            <v>------------Đội tuyên truyền và cưỡng chế thuế (153204)</v>
          </cell>
        </row>
        <row r="9312">
          <cell r="C9312" t="str">
            <v>------------Đội Nghiệp vụ-Dự toán-Pháp Chế (153206)</v>
          </cell>
        </row>
        <row r="9313">
          <cell r="C9313" t="str">
            <v>------------Đội kiểm tra nội bộ  (153207)</v>
          </cell>
        </row>
        <row r="9314">
          <cell r="C9314" t="str">
            <v>------------Đội kiểm tra thuế (153208)</v>
          </cell>
        </row>
        <row r="9315">
          <cell r="C9315" t="str">
            <v>-----------Chi cục thuế quận Bình Thuỷ (2741)</v>
          </cell>
        </row>
        <row r="9316">
          <cell r="C9316" t="str">
            <v>------------Đội tuyên truyền hỗ trợ người nộp thuế (153209)</v>
          </cell>
        </row>
        <row r="9317">
          <cell r="C9317" t="str">
            <v>------------Đội kê khai và kế toán thuế (153210)</v>
          </cell>
        </row>
        <row r="9318">
          <cell r="C9318" t="str">
            <v>------------Đội tuyên truyền và cưỡng chế thuế (153211)</v>
          </cell>
        </row>
        <row r="9319">
          <cell r="C9319" t="str">
            <v>------------Đội Nghiệp vụ-Dự toán-Pháp Chế (153213)</v>
          </cell>
        </row>
        <row r="9320">
          <cell r="C9320" t="str">
            <v>------------Đội kiểm tra nội bộ  (153214)</v>
          </cell>
        </row>
        <row r="9321">
          <cell r="C9321" t="str">
            <v>------------Đội kiểm tra thuế (153215)</v>
          </cell>
        </row>
        <row r="9322">
          <cell r="C9322" t="str">
            <v>-----------Chi cục thuế huyện Vĩnh Thạnh (2743)</v>
          </cell>
        </row>
        <row r="9323">
          <cell r="C9323" t="str">
            <v>------------Đội tuyên truyền hỗ trợ người nộp thuế (153216)</v>
          </cell>
        </row>
        <row r="9324">
          <cell r="C9324" t="str">
            <v>------------Đội kê khai và kế toán thuế (153217)</v>
          </cell>
        </row>
        <row r="9325">
          <cell r="C9325" t="str">
            <v>------------Đội tuyên truyền và cưỡng chế thuế (153218)</v>
          </cell>
        </row>
        <row r="9326">
          <cell r="C9326" t="str">
            <v>------------Đội Nghiệp vụ-Dự toán-Pháp Chế (153239)</v>
          </cell>
        </row>
        <row r="9327">
          <cell r="C9327" t="str">
            <v>------------Đội kiểm tra nội bộ  (153240)</v>
          </cell>
        </row>
        <row r="9328">
          <cell r="C9328" t="str">
            <v>------------Đội kiểm tra thuế (153241)</v>
          </cell>
        </row>
        <row r="9329">
          <cell r="C9329" t="str">
            <v>-----------Chi cục thuế huyện Phong Điền (2745)</v>
          </cell>
        </row>
        <row r="9330">
          <cell r="C9330" t="str">
            <v>------------Đội tuyên truyền hỗ trợ người nộp thuế (153242)</v>
          </cell>
        </row>
        <row r="9331">
          <cell r="C9331" t="str">
            <v>------------Đội kê khai và kế toán thuế (153243)</v>
          </cell>
        </row>
        <row r="9332">
          <cell r="C9332" t="str">
            <v>------------Đội tuyên truyền và cưỡng chế thuế (153244)</v>
          </cell>
        </row>
        <row r="9333">
          <cell r="C9333" t="str">
            <v>------------Đội Nghiệp vụ-Dự toán-Pháp Chế (153246)</v>
          </cell>
        </row>
        <row r="9334">
          <cell r="C9334" t="str">
            <v>------------Đội kiểm tra nội bộ  (153247)</v>
          </cell>
        </row>
        <row r="9335">
          <cell r="C9335" t="str">
            <v>------------Đội kiểm tra thuế (153248)</v>
          </cell>
        </row>
        <row r="9336">
          <cell r="C9336" t="str">
            <v>-----------Chi cục thuế huyện Cờ Đỏ (2744)</v>
          </cell>
        </row>
        <row r="9337">
          <cell r="C9337" t="str">
            <v>------------Đội tuyên truyền hỗ trợ người nộp thuế (153249)</v>
          </cell>
        </row>
        <row r="9338">
          <cell r="C9338" t="str">
            <v>------------Đội kê khai và kế toán thuế (153250)</v>
          </cell>
        </row>
        <row r="9339">
          <cell r="C9339" t="str">
            <v>------------Đội tuyên truyền và cưỡng chế thuế (153251)</v>
          </cell>
        </row>
        <row r="9340">
          <cell r="C9340" t="str">
            <v>------------Đội Nghiệp vụ-Dự toán-Pháp Chế (153253)</v>
          </cell>
        </row>
        <row r="9341">
          <cell r="C9341" t="str">
            <v>------------Đội kiểm tra nội bộ  (153273)</v>
          </cell>
        </row>
        <row r="9342">
          <cell r="C9342" t="str">
            <v>------------Đội kiểm tra thuế (153274)</v>
          </cell>
        </row>
        <row r="9343">
          <cell r="C9343" t="str">
            <v>-----------Chi cục Thuế khu vực Cờ Đỏ - Thới Lai (12510)</v>
          </cell>
        </row>
        <row r="9344">
          <cell r="C9344" t="str">
            <v>------------Đội tuyên truyền hỗ trợ người nộp thuế (153275)</v>
          </cell>
        </row>
        <row r="9345">
          <cell r="C9345" t="str">
            <v>------------Đội kê khai và kế toán thuế (153276)</v>
          </cell>
        </row>
        <row r="9346">
          <cell r="C9346" t="str">
            <v>------------Đội tuyên truyền và cưỡng chế thuế (153277)</v>
          </cell>
        </row>
        <row r="9347">
          <cell r="C9347" t="str">
            <v>------------Đội Nghiệp vụ-Dự toán-Pháp Chế (153279)</v>
          </cell>
        </row>
        <row r="9348">
          <cell r="C9348" t="str">
            <v>------------Đội kiểm tra nội bộ  (153280)</v>
          </cell>
        </row>
        <row r="9349">
          <cell r="C9349" t="str">
            <v>------------Đội kiểm tra thuế (153281)</v>
          </cell>
        </row>
        <row r="9350">
          <cell r="C9350" t="str">
            <v>-----------Chi cục Thuế khu vực Thốt Nốt - Vĩnh Thạnh, (12512)</v>
          </cell>
        </row>
        <row r="9351">
          <cell r="C9351" t="str">
            <v>------------Đội tuyên truyền hỗ trợ người nộp thuế (153282)</v>
          </cell>
        </row>
        <row r="9352">
          <cell r="C9352" t="str">
            <v>------------Đội kê khai và kế toán thuế (153283)</v>
          </cell>
        </row>
        <row r="9353">
          <cell r="C9353" t="str">
            <v>------------Đội tuyên truyền và cưỡng chế thuế (153284)</v>
          </cell>
        </row>
        <row r="9354">
          <cell r="C9354" t="str">
            <v>------------Đội Nghiệp vụ-Dự toán-Pháp Chế (153286)</v>
          </cell>
        </row>
        <row r="9355">
          <cell r="C9355" t="str">
            <v>------------Đội kiểm tra nội bộ  (153287)</v>
          </cell>
        </row>
        <row r="9356">
          <cell r="C9356" t="str">
            <v>------------Đội kiểm tra thuế (153288)</v>
          </cell>
        </row>
        <row r="9357">
          <cell r="C9357" t="str">
            <v>-----------Chi cục Thuế khu vực Cái Răng - Phong Điền (12514)</v>
          </cell>
        </row>
        <row r="9358">
          <cell r="C9358" t="str">
            <v>------------Đội tuyên truyền hỗ trợ người nộp thuế (153311)</v>
          </cell>
        </row>
        <row r="9359">
          <cell r="C9359" t="str">
            <v>------------Đội kê khai và kế toán thuế (153312)</v>
          </cell>
        </row>
        <row r="9360">
          <cell r="C9360" t="str">
            <v>------------Đội tuyên truyền và cưỡng chế thuế (153313)</v>
          </cell>
        </row>
        <row r="9361">
          <cell r="C9361" t="str">
            <v>------------Đội Nghiệp vụ-Dự toán-Pháp Chế (153315)</v>
          </cell>
        </row>
        <row r="9362">
          <cell r="C9362" t="str">
            <v>------------Đội kiểm tra nội bộ  (153316)</v>
          </cell>
        </row>
        <row r="9363">
          <cell r="C9363" t="str">
            <v>------------Đội kiểm tra thuế (153317)</v>
          </cell>
        </row>
        <row r="9364">
          <cell r="C9364" t="str">
            <v>-----------Chi cục Thuế khu vực Bình Thủy - Ô Môn (12516)</v>
          </cell>
        </row>
        <row r="9365">
          <cell r="C9365" t="str">
            <v>------------Đội tuyên truyền hỗ trợ người nộp thuế (153318)</v>
          </cell>
        </row>
        <row r="9366">
          <cell r="C9366" t="str">
            <v>------------Đội kê khai và kế toán thuế (153319)</v>
          </cell>
        </row>
        <row r="9367">
          <cell r="C9367" t="str">
            <v>------------Đội tuyên truyền và cưỡng chế thuế (153320)</v>
          </cell>
        </row>
        <row r="9368">
          <cell r="C9368" t="str">
            <v>------------Đội Nghiệp vụ-Dự toán-Pháp Chế (153322)</v>
          </cell>
        </row>
        <row r="9369">
          <cell r="C9369" t="str">
            <v>------------Đội kiểm tra nội bộ  (153323)</v>
          </cell>
        </row>
        <row r="9370">
          <cell r="C9370" t="str">
            <v>------------Đội kiểm tra thuế (153324)</v>
          </cell>
        </row>
        <row r="9371">
          <cell r="C9371" t="str">
            <v>---------Cục thuế tỉnh Hậu Giang (2748)</v>
          </cell>
        </row>
        <row r="9372">
          <cell r="C9372" t="str">
            <v>-----------Lãnh đạo Cục (8626)</v>
          </cell>
        </row>
        <row r="9373">
          <cell r="C9373" t="str">
            <v>-----------Văn phòng Cục (8629)</v>
          </cell>
        </row>
        <row r="9374">
          <cell r="C9374" t="str">
            <v>-----------Phòng Tổ chức cán bộ (8628)</v>
          </cell>
        </row>
        <row r="9375">
          <cell r="C9375" t="str">
            <v>-----------Phòng Quản lý nợ và Cưỡng chế nợ thuế (8627)</v>
          </cell>
        </row>
        <row r="9376">
          <cell r="C9376" t="str">
            <v>-----------Phòng Nghiệp vụ - Dự toán - Pháp chế (8630)</v>
          </cell>
        </row>
        <row r="9377">
          <cell r="C9377" t="str">
            <v>-----------Phòng Tuyên truyền - Hỗ trợ người nộp thuế (8619)</v>
          </cell>
        </row>
        <row r="9378">
          <cell r="C9378" t="str">
            <v>-----------Phòng Kê khai và Kế toán thuế (8620)</v>
          </cell>
        </row>
        <row r="9379">
          <cell r="C9379" t="str">
            <v>-----------Phòng Công nghệ thông tin (8618)</v>
          </cell>
        </row>
        <row r="9380">
          <cell r="C9380" t="str">
            <v>-----------Phòng Kiểm tra nội bộ (8622)</v>
          </cell>
        </row>
        <row r="9381">
          <cell r="C9381" t="str">
            <v>-----------Phòng Thanh tra - Kiểm tra 1 (8631)</v>
          </cell>
        </row>
        <row r="9382">
          <cell r="C9382" t="str">
            <v>-----------Phòng Thanh tra - Kiểm tra 2 (8621)</v>
          </cell>
        </row>
        <row r="9383">
          <cell r="C9383" t="str">
            <v>-----------Chi cục Thuế khu vực I (8617)</v>
          </cell>
        </row>
        <row r="9384">
          <cell r="C9384" t="str">
            <v>------------Đội kiểm tra nội bộ  (153339)</v>
          </cell>
        </row>
        <row r="9385">
          <cell r="C9385" t="str">
            <v>------------Đội kê khai và kế toán thuế (153330)</v>
          </cell>
        </row>
        <row r="9386">
          <cell r="C9386" t="str">
            <v>------------Đội nghiệp  vụ - Dự toán -Pháp chế (153333)</v>
          </cell>
        </row>
        <row r="9387">
          <cell r="C9387" t="str">
            <v>------------Đội quản lý nợ và cưỡng chế (153332)</v>
          </cell>
        </row>
        <row r="9388">
          <cell r="C9388" t="str">
            <v>------------Đội quản lý nợ và cưỡng chế nợ  (153331)</v>
          </cell>
        </row>
        <row r="9389">
          <cell r="C9389" t="str">
            <v>------------Đội thanh tra kiểm tra (153340)</v>
          </cell>
        </row>
        <row r="9390">
          <cell r="C9390" t="str">
            <v>------------Đội tuyên truyền_ Hỗ trợ người nộp thuế (153329)</v>
          </cell>
        </row>
        <row r="9391">
          <cell r="C9391" t="str">
            <v>-----------Chi cục Thuế khu vực II (8624)</v>
          </cell>
        </row>
        <row r="9392">
          <cell r="C9392" t="str">
            <v>------------Đội kiểm tra nội bộ  (153346)</v>
          </cell>
        </row>
        <row r="9393">
          <cell r="C9393" t="str">
            <v>------------Đội kê khai và kế toán thuế (153342)</v>
          </cell>
        </row>
        <row r="9394">
          <cell r="C9394" t="str">
            <v>------------Đội nghiệp  vụ - Dự toán -Pháp chế (153345)</v>
          </cell>
        </row>
        <row r="9395">
          <cell r="C9395" t="str">
            <v>------------Đội quản lý nợ và cưỡng chế (153344)</v>
          </cell>
        </row>
        <row r="9396">
          <cell r="C9396" t="str">
            <v>------------Đội quản lý nợ và cưỡng chế nợ  (153343)</v>
          </cell>
        </row>
        <row r="9397">
          <cell r="C9397" t="str">
            <v>------------Đội thanh tra kiểm tra (153347)</v>
          </cell>
        </row>
        <row r="9398">
          <cell r="C9398" t="str">
            <v>------------Đội tuyên truyền_ Hỗ trợ người nộp thuế (153341)</v>
          </cell>
        </row>
        <row r="9399">
          <cell r="C9399" t="str">
            <v>-----------Chi cục Thuế khu vực III (8623)</v>
          </cell>
        </row>
        <row r="9400">
          <cell r="C9400" t="str">
            <v>------------Đội kiểm tra nội bộ  (153353)</v>
          </cell>
        </row>
        <row r="9401">
          <cell r="C9401" t="str">
            <v>------------Đội kê khai và kế toán thuế (153349)</v>
          </cell>
        </row>
        <row r="9402">
          <cell r="C9402" t="str">
            <v>------------Đội nghiệp  vụ - Dự toán -Pháp chế (153352)</v>
          </cell>
        </row>
        <row r="9403">
          <cell r="C9403" t="str">
            <v>------------Đội quản lý nợ và cưỡng chế (153351)</v>
          </cell>
        </row>
        <row r="9404">
          <cell r="C9404" t="str">
            <v>------------Đội quản lý nợ và cưỡng chế nợ  (153350)</v>
          </cell>
        </row>
        <row r="9405">
          <cell r="C9405" t="str">
            <v>------------Đội thanh tra kiểm tra (153366)</v>
          </cell>
        </row>
        <row r="9406">
          <cell r="C9406" t="str">
            <v>------------Đội tuyên truyền_ Hỗ trợ người nộp thuế (153348)</v>
          </cell>
        </row>
        <row r="9407">
          <cell r="C9407" t="str">
            <v>-----------Chi cục Thuế khu vực IV (8625)</v>
          </cell>
        </row>
        <row r="9408">
          <cell r="C9408" t="str">
            <v>------------Đội kiểm tra nội bộ  (153372)</v>
          </cell>
        </row>
        <row r="9409">
          <cell r="C9409" t="str">
            <v>------------Đội kê khai và kế toán thuế (153368)</v>
          </cell>
        </row>
        <row r="9410">
          <cell r="C9410" t="str">
            <v>------------Đội nghiệp  vụ - Dự toán -Pháp chế (153371)</v>
          </cell>
        </row>
        <row r="9411">
          <cell r="C9411" t="str">
            <v>------------Đội quản lý nợ và cưỡng chế (153370)</v>
          </cell>
        </row>
        <row r="9412">
          <cell r="C9412" t="str">
            <v>------------Đội quản lý nợ và cưỡng chế nợ  (153369)</v>
          </cell>
        </row>
        <row r="9413">
          <cell r="C9413" t="str">
            <v>------------Đội thanh tra kiểm tra (153373)</v>
          </cell>
        </row>
        <row r="9414">
          <cell r="C9414" t="str">
            <v>------------Đội tuyên truyền_ Hỗ trợ người nộp thuế (153367)</v>
          </cell>
        </row>
        <row r="9415">
          <cell r="C9415" t="str">
            <v>-----------Chi cục thuế huyện Châu Thành A (12418)</v>
          </cell>
        </row>
        <row r="9416">
          <cell r="C9416" t="str">
            <v>------------Đội kiểm tra nội bộ  (153379)</v>
          </cell>
        </row>
        <row r="9417">
          <cell r="C9417" t="str">
            <v>------------Đội kê khai và kế toán thuế (153375)</v>
          </cell>
        </row>
        <row r="9418">
          <cell r="C9418" t="str">
            <v>------------Đội nghiệp  vụ - Dự toán -Pháp chế (153378)</v>
          </cell>
        </row>
        <row r="9419">
          <cell r="C9419" t="str">
            <v>------------Đội quản lý nợ và cưỡng chế (153377)</v>
          </cell>
        </row>
        <row r="9420">
          <cell r="C9420" t="str">
            <v>------------Đội quản lý nợ và cưỡng chế nợ  (153376)</v>
          </cell>
        </row>
        <row r="9421">
          <cell r="C9421" t="str">
            <v>------------Đội thanh tra kiểm tra (153380)</v>
          </cell>
        </row>
        <row r="9422">
          <cell r="C9422" t="str">
            <v>------------Đội tuyên truyền_ Hỗ trợ người nộp thuế (153374)</v>
          </cell>
        </row>
        <row r="9423">
          <cell r="C9423" t="str">
            <v>-----------Chi cục thuế huyện Vị Thủy (12402)</v>
          </cell>
        </row>
        <row r="9424">
          <cell r="C9424" t="str">
            <v>------------Đội kiểm tra nội bộ  (153391)</v>
          </cell>
        </row>
        <row r="9425">
          <cell r="C9425" t="str">
            <v>------------Đội kê khai và kế toán thuế (153387)</v>
          </cell>
        </row>
        <row r="9426">
          <cell r="C9426" t="str">
            <v>------------Đội nghiệp  vụ - Dự toán -Pháp chế (153390)</v>
          </cell>
        </row>
        <row r="9427">
          <cell r="C9427" t="str">
            <v>------------Đội quản lý nợ và cưỡng chế (153389)</v>
          </cell>
        </row>
        <row r="9428">
          <cell r="C9428" t="str">
            <v>------------Đội quản lý nợ và cưỡng chế nợ  (153388)</v>
          </cell>
        </row>
        <row r="9429">
          <cell r="C9429" t="str">
            <v>------------Đội thanh tra kiểm tra (153392)</v>
          </cell>
        </row>
        <row r="9430">
          <cell r="C9430" t="str">
            <v>------------Đội tuyên truyền_ Hỗ trợ người nộp thuế (153386)</v>
          </cell>
        </row>
        <row r="9431">
          <cell r="C9431" t="str">
            <v>-----------Chi cục thú thành phố Vị Thanh (12403)</v>
          </cell>
        </row>
        <row r="9432">
          <cell r="C9432" t="str">
            <v>------------Đội kiểm tra nội bộ  (153398)</v>
          </cell>
        </row>
        <row r="9433">
          <cell r="C9433" t="str">
            <v>------------Đội kê khai và kế toán thuế (153394)</v>
          </cell>
        </row>
        <row r="9434">
          <cell r="C9434" t="str">
            <v>------------Đội nghiệp  vụ - Dự toán -Pháp chế (153397)</v>
          </cell>
        </row>
        <row r="9435">
          <cell r="C9435" t="str">
            <v>------------Đội quản lý nợ và cưỡng chế (153396)</v>
          </cell>
        </row>
        <row r="9436">
          <cell r="C9436" t="str">
            <v>------------Đội quản lý nợ và cưỡng chế nợ  (153395)</v>
          </cell>
        </row>
        <row r="9437">
          <cell r="C9437" t="str">
            <v>------------Đội thanh tra kiểm tra (153399)</v>
          </cell>
        </row>
        <row r="9438">
          <cell r="C9438" t="str">
            <v>------------Đội tuyên truyền_ Hỗ trợ người nộp thuế (153393)</v>
          </cell>
        </row>
        <row r="9439">
          <cell r="C9439" t="str">
            <v>-----------Chi cục Thuế  huyện Châu Thành (12417)</v>
          </cell>
        </row>
        <row r="9440">
          <cell r="C9440" t="str">
            <v>------------Đội kiểm tra nội bộ  (153415)</v>
          </cell>
        </row>
        <row r="9441">
          <cell r="C9441" t="str">
            <v>------------Đội kê khai và kế toán thuế (153411)</v>
          </cell>
        </row>
        <row r="9442">
          <cell r="C9442" t="str">
            <v>------------Đội nghiệp  vụ - Dự toán -Pháp chế (153414)</v>
          </cell>
        </row>
        <row r="9443">
          <cell r="C9443" t="str">
            <v>------------Đội quản lý nợ và cưỡng chế (153413)</v>
          </cell>
        </row>
        <row r="9444">
          <cell r="C9444" t="str">
            <v>------------Đội quản lý nợ và cưỡng chế nợ  (153412)</v>
          </cell>
        </row>
        <row r="9445">
          <cell r="C9445" t="str">
            <v>------------Đội thanh tra kiểm tra (153416)</v>
          </cell>
        </row>
        <row r="9446">
          <cell r="C9446" t="str">
            <v>------------Đội tuyên truyền_ Hỗ trợ người nộp thuế (153410)</v>
          </cell>
        </row>
        <row r="9447">
          <cell r="C9447" t="str">
            <v>-----------Chi cục thuế thị xã Long Mỹ (12413)</v>
          </cell>
        </row>
        <row r="9448">
          <cell r="C9448" t="str">
            <v>------------Đội kiểm tra nội bộ  (153422)</v>
          </cell>
        </row>
        <row r="9449">
          <cell r="C9449" t="str">
            <v>------------Đội kê khai và kế toán thuế (153418)</v>
          </cell>
        </row>
        <row r="9450">
          <cell r="C9450" t="str">
            <v>------------Đội nghiệp  vụ - Dự toán -Pháp chế (153421)</v>
          </cell>
        </row>
        <row r="9451">
          <cell r="C9451" t="str">
            <v>------------Đội quản lý nợ và cưỡng chế (153420)</v>
          </cell>
        </row>
        <row r="9452">
          <cell r="C9452" t="str">
            <v>------------Đội quản lý nợ và cưỡng chế nợ  (153419)</v>
          </cell>
        </row>
        <row r="9453">
          <cell r="C9453" t="str">
            <v>------------Đội thanh tra kiểm tra (153423)</v>
          </cell>
        </row>
        <row r="9454">
          <cell r="C9454" t="str">
            <v>------------Đội tuyên truyền_ Hỗ trợ người nộp thuế (153417)</v>
          </cell>
        </row>
        <row r="9455">
          <cell r="C9455" t="str">
            <v>-----------Chi cục thuế thị xã Ngã Bảy (12404)</v>
          </cell>
        </row>
        <row r="9456">
          <cell r="C9456" t="str">
            <v>------------Đội kiểm tra nội bộ  (153027)</v>
          </cell>
        </row>
        <row r="9457">
          <cell r="C9457" t="str">
            <v>------------Đội kê khai và kế toán thuế (153023)</v>
          </cell>
        </row>
        <row r="9458">
          <cell r="C9458" t="str">
            <v>------------Đội nghiệp  vụ - Dự toán -Pháp chế (153026)</v>
          </cell>
        </row>
        <row r="9459">
          <cell r="C9459" t="str">
            <v>------------Đội quản lý nợ và cưỡng chế (153025)</v>
          </cell>
        </row>
        <row r="9460">
          <cell r="C9460" t="str">
            <v>------------Đội quản lý nợ và cưỡng chế nợ  (153024)</v>
          </cell>
        </row>
        <row r="9461">
          <cell r="C9461" t="str">
            <v>------------Đội thanh tra kiểm tra (153028)</v>
          </cell>
        </row>
        <row r="9462">
          <cell r="C9462" t="str">
            <v>------------Đội tuyên truyền_ Hỗ trợ người nộp thuế (153022)</v>
          </cell>
        </row>
        <row r="9463">
          <cell r="C9463" t="str">
            <v>-----------Chi cục thuế huyện Long Mỹ (12405)</v>
          </cell>
        </row>
        <row r="9464">
          <cell r="C9464" t="str">
            <v>------------Đội kiểm tra nội bộ  (153034)</v>
          </cell>
        </row>
        <row r="9465">
          <cell r="C9465" t="str">
            <v>------------Đội kê khai và kế toán thuế (153030)</v>
          </cell>
        </row>
        <row r="9466">
          <cell r="C9466" t="str">
            <v>------------Đội nghiệp  vụ - Dự toán -Pháp chế (153033)</v>
          </cell>
        </row>
        <row r="9467">
          <cell r="C9467" t="str">
            <v>------------Đội quản lý nợ và cưỡng chế (153032)</v>
          </cell>
        </row>
        <row r="9468">
          <cell r="C9468" t="str">
            <v>------------Đội quản lý nợ và cưỡng chế nợ  (153031)</v>
          </cell>
        </row>
        <row r="9469">
          <cell r="C9469" t="str">
            <v>------------Đội thanh tra kiểm tra (153035)</v>
          </cell>
        </row>
        <row r="9470">
          <cell r="C9470" t="str">
            <v>------------Đội tuyên truyền_ Hỗ trợ người nộp thuế (153029)</v>
          </cell>
        </row>
        <row r="9471">
          <cell r="C9471" t="str">
            <v>-----------Chi cục thuế huyện Phụng Hiệp (12416)</v>
          </cell>
        </row>
        <row r="9472">
          <cell r="C9472" t="str">
            <v>------------Đội kiểm tra nội bộ  (153224)</v>
          </cell>
        </row>
        <row r="9473">
          <cell r="C9473" t="str">
            <v>------------Đội kê khai và kế toán thuế (153220)</v>
          </cell>
        </row>
        <row r="9474">
          <cell r="C9474" t="str">
            <v>------------Đội nghiệp  vụ - Dự toán -Pháp chế (153223)</v>
          </cell>
        </row>
        <row r="9475">
          <cell r="C9475" t="str">
            <v>------------Đội quản lý nợ và cưỡng chế (153222)</v>
          </cell>
        </row>
        <row r="9476">
          <cell r="C9476" t="str">
            <v>------------Đội quản lý nợ và cưỡng chế nợ  (153221)</v>
          </cell>
        </row>
        <row r="9477">
          <cell r="C9477" t="str">
            <v>------------Đội thanh tra kiểm tra (153225)</v>
          </cell>
        </row>
        <row r="9478">
          <cell r="C9478" t="str">
            <v>------------Đội tuyên truyền_ Hỗ trợ người nộp thuế (153219)</v>
          </cell>
        </row>
        <row r="9479">
          <cell r="C9479" t="str">
            <v>---------Cục Thuế Tỉnh Trà Vinh (2679)</v>
          </cell>
        </row>
        <row r="9480">
          <cell r="C9480" t="str">
            <v>-----------Lãnh đạo Cục (8706)</v>
          </cell>
        </row>
        <row r="9481">
          <cell r="C9481" t="str">
            <v>-----------Văn phòng Cục (8669)</v>
          </cell>
        </row>
        <row r="9482">
          <cell r="C9482" t="str">
            <v>-----------Phòng Tổ chức cán bộ (8707)</v>
          </cell>
        </row>
        <row r="9483">
          <cell r="C9483" t="str">
            <v>-----------Phòng Quản lý thuế hộ kinh doanh, cá nhân và thu khác (8671)</v>
          </cell>
        </row>
        <row r="9484">
          <cell r="C9484" t="str">
            <v>-----------Phòng Quản lý nợ và cưỡng chế nợ thuế (8672)</v>
          </cell>
        </row>
        <row r="9485">
          <cell r="C9485" t="str">
            <v>-----------Phòng Công nghệ thông tin (8673)</v>
          </cell>
        </row>
        <row r="9486">
          <cell r="C9486" t="str">
            <v>-----------Phòng Kê khai và Kế toán thuế (8674)</v>
          </cell>
        </row>
        <row r="9487">
          <cell r="C9487" t="str">
            <v>-----------Phòng Tuyên truyền - Hỗ trợ người nộp thuế (8677)</v>
          </cell>
        </row>
        <row r="9488">
          <cell r="C9488" t="str">
            <v>-----------Phòng Nghiệp vụ - Dự toán - Pháp chế (8670)</v>
          </cell>
        </row>
        <row r="9489">
          <cell r="C9489" t="str">
            <v>-----------Phòng Kiểm tra nội bộ (8668)</v>
          </cell>
        </row>
        <row r="9490">
          <cell r="C9490" t="str">
            <v>-----------Phòng Thanh tra - Kiểm tra 1 (8678)</v>
          </cell>
        </row>
        <row r="9491">
          <cell r="C9491" t="str">
            <v>-----------Phòng Thanh tra - Kiểm tra 2 (8679)</v>
          </cell>
        </row>
        <row r="9492">
          <cell r="C9492" t="str">
            <v>-----------Phòng Thanh tra thuế (8676)</v>
          </cell>
        </row>
        <row r="9493">
          <cell r="C9493" t="str">
            <v>-----------Phòng Kiểm tra thuế (8675)</v>
          </cell>
        </row>
        <row r="9494">
          <cell r="C9494" t="str">
            <v>-----------Phòng Thuế trước bạ và thu khác (153254)</v>
          </cell>
        </row>
        <row r="9495">
          <cell r="C9495" t="str">
            <v>-----------Phòng Nghiệp vụ thuế (153255)</v>
          </cell>
        </row>
        <row r="9496">
          <cell r="C9496" t="str">
            <v>-----------Phòng Tổng hợp dự toán (153256)</v>
          </cell>
        </row>
        <row r="9497">
          <cell r="C9497" t="str">
            <v>-----------Phòng Quản lý ấn chỉ (153257)</v>
          </cell>
        </row>
        <row r="9498">
          <cell r="C9498" t="str">
            <v>-----------Phòng tin học và xử lý dữ liệu về thuế (153258)</v>
          </cell>
        </row>
        <row r="9499">
          <cell r="C9499" t="str">
            <v>-----------Phòng Quản lý doanh nghiệp (153259)</v>
          </cell>
        </row>
        <row r="9500">
          <cell r="C9500" t="str">
            <v>-----------Chi cục thuế khu vực Cầu Ngang-Trà Cú (12398)</v>
          </cell>
        </row>
        <row r="9501">
          <cell r="C9501" t="str">
            <v>------------Đội Hành chính - Nhân sự - Tài vụ - Ấn chỉ (153260)</v>
          </cell>
        </row>
        <row r="9502">
          <cell r="C9502" t="str">
            <v>------------Đội Tổng hợp - Nghiệp vụ - Dự toán, Tuyên truyền - Hỗ trợ người nộp thuế (153261)</v>
          </cell>
        </row>
        <row r="9503">
          <cell r="C9503" t="str">
            <v>------------Đội Quản lý thuế thu nhập cá nhân - Trước bạ và Thu khác (153262)</v>
          </cell>
        </row>
        <row r="9504">
          <cell r="C9504" t="str">
            <v>------------Đội Kiểm tra thuế, Quản lý nợ và Cưỡng chế nợ thuế (153263)</v>
          </cell>
        </row>
        <row r="9505">
          <cell r="C9505" t="str">
            <v>------------Đội Kê khai - Kế toán thuế và Tin học (153264)</v>
          </cell>
        </row>
        <row r="9506">
          <cell r="C9506" t="str">
            <v>------------Đội thuế liên xã thị trấn số 1 (153289)</v>
          </cell>
        </row>
        <row r="9507">
          <cell r="C9507" t="str">
            <v>------------Đội thuế liên xã thị trấn số 2 (153290)</v>
          </cell>
        </row>
        <row r="9508">
          <cell r="C9508" t="str">
            <v>-----------Chi cục thuế khu vực Trà Vinh-Châu Thành (153291)</v>
          </cell>
        </row>
        <row r="9509">
          <cell r="C9509" t="str">
            <v>------------Đội Tuyên truyền - Hỗ trợ Người nộp thuế, Tổng hợp - Nghiệp vụ - Dự toán (153799)</v>
          </cell>
        </row>
        <row r="9510">
          <cell r="C9510" t="str">
            <v>------------Đội Kê khai - Kế toán thuế và Tin học (153292)</v>
          </cell>
        </row>
        <row r="9511">
          <cell r="C9511" t="str">
            <v>------------Đội Kiểm tra thuế, Quản lý nợ và Cưỡng chế nợ thuế (153293)</v>
          </cell>
        </row>
        <row r="9512">
          <cell r="C9512" t="str">
            <v>------------Đội Quản lý thuế thu nhập cá nhân, Trước bạ và thu khác (153294)</v>
          </cell>
        </row>
        <row r="9513">
          <cell r="C9513" t="str">
            <v>------------Đội thuế liên phường số 1 (153295)</v>
          </cell>
        </row>
        <row r="9514">
          <cell r="C9514" t="str">
            <v>------------Đội thuế liên phường số 2 (153296)</v>
          </cell>
        </row>
        <row r="9515">
          <cell r="C9515" t="str">
            <v>------------Đội Hành chính - Nhân sự - Tài vụ - Ấn chỉ (153297)</v>
          </cell>
        </row>
        <row r="9516">
          <cell r="C9516" t="str">
            <v>-----------Chi cục Thuế huyện Càng Long (2680)</v>
          </cell>
        </row>
        <row r="9517">
          <cell r="C9517" t="str">
            <v>------------Đội Hành chính - Nhân sự - Tài vụ - Ấn chỉ (8642)</v>
          </cell>
        </row>
        <row r="9518">
          <cell r="C9518" t="str">
            <v>------------Đội Tuyên truyền - Hỗ trợ người nộp thuế, Tổng hợp - Nghiệp vụ - Dự toán, Kê khai - Kế toán thuế và Tin học (8643)</v>
          </cell>
        </row>
        <row r="9519">
          <cell r="C9519" t="str">
            <v>------------Đội quản lý thuế thu nhập cá nhân, Trước bạ và thu khác (8644)</v>
          </cell>
        </row>
        <row r="9520">
          <cell r="C9520" t="str">
            <v>------------Đội Kiểm tra thuế, Quản lý nợ và Cưỡng chế nợ thuế (8645)</v>
          </cell>
        </row>
        <row r="9521">
          <cell r="C9521" t="str">
            <v>------------Đội thuế liên xã, thị trấn (8646)</v>
          </cell>
        </row>
        <row r="9522">
          <cell r="C9522" t="str">
            <v>-----------Chi cục Thuế khu vực Tiểu Cần - Cầu Kè (8680)</v>
          </cell>
        </row>
        <row r="9523">
          <cell r="C9523" t="str">
            <v>------------Đội Tổng hợp - Nghiệp vụ - Dự toán; Tuyên truyền - Hỗ trợ người nộp thuế, Quản lý thuế thu nhập cá nhân Trước bạ và thu khác (153790)</v>
          </cell>
        </row>
        <row r="9524">
          <cell r="C9524" t="str">
            <v>------------Đội Hành chính - Nhân sự - Tài vụ - Ấn chỉ (153791)</v>
          </cell>
        </row>
        <row r="9525">
          <cell r="C9525" t="str">
            <v>------------Đội Tuyên truyền - Hỗ trợ Người nộp thuế, Tổng hợp - Nghiệp vụ - Dự toán, Quản lý thuế thu nhập cá nhân (153792)</v>
          </cell>
        </row>
        <row r="9526">
          <cell r="C9526" t="str">
            <v>------------Đội Trước bạ và thu khác (153793)</v>
          </cell>
        </row>
        <row r="9527">
          <cell r="C9527" t="str">
            <v>------------Đội Kê khai - Kế toán thuế và Tin học (153794)</v>
          </cell>
        </row>
        <row r="9528">
          <cell r="C9528" t="str">
            <v>------------Đội Kiểm tra thuế, Quản lý nợ và cưỡng chế nợ thuế (153795)</v>
          </cell>
        </row>
        <row r="9529">
          <cell r="C9529" t="str">
            <v>------------Đội thuế liên xã số 1 (153796)</v>
          </cell>
        </row>
        <row r="9530">
          <cell r="C9530" t="str">
            <v>------------Đội thuế liên xã số 2 (153797)</v>
          </cell>
        </row>
        <row r="9531">
          <cell r="C9531" t="str">
            <v>-----------Chi cục Thuế khu vực Duyên Hải (8694)</v>
          </cell>
        </row>
        <row r="9532">
          <cell r="C9532" t="str">
            <v>------------Đội Tổng hợp - Nghiệp vụ - Dự toán, Tuyên truyền - Hỗ trợ người nộp thuế, Kê khai - Kế toán thuế và Tin học (8695)</v>
          </cell>
        </row>
        <row r="9533">
          <cell r="C9533" t="str">
            <v>------------Đội Kiểm tra thuế, Quản lý nợ và Cưỡng chế nợ thuế (8696)</v>
          </cell>
        </row>
        <row r="9534">
          <cell r="C9534" t="str">
            <v>------------Đội thuế liên xã, phường (8698)</v>
          </cell>
        </row>
        <row r="9535">
          <cell r="C9535" t="str">
            <v>------------Đội Hành chính - Nhân sự - Tài vụ - Ấn chỉ (8699)</v>
          </cell>
        </row>
        <row r="9536">
          <cell r="C9536" t="str">
            <v>------------Đội Kiểm tra, Quản lý nợ và Cưỡng chế nợ thuế (8702)</v>
          </cell>
        </row>
        <row r="9537">
          <cell r="C9537" t="str">
            <v>------------Đội Quản lý thuế Thu nhập cá nhân, Trước bạ - Thu khác (8703)</v>
          </cell>
        </row>
        <row r="9538">
          <cell r="C9538" t="str">
            <v>------------Đội thuế liên xã số 1 (8704)</v>
          </cell>
        </row>
        <row r="9539">
          <cell r="C9539" t="str">
            <v>------------Đội thuế liên xã số 2 (8705)</v>
          </cell>
        </row>
        <row r="9540">
          <cell r="C9540" t="str">
            <v>-----------Chi cục thuế huyện Duyên hải (12401)</v>
          </cell>
        </row>
        <row r="9541">
          <cell r="C9541" t="str">
            <v>------------Đội Tổng hợp - Nghiệp vụ - Dự toán, Tuyên truyền - Hỗ trợ người nộp thuế, Kê khai - Kế toán thuế và Tin học (153763)</v>
          </cell>
        </row>
        <row r="9542">
          <cell r="C9542" t="str">
            <v>------------Đội Kiểm tra thuế, Quản lý nợ và Cưỡng chế nợ thuế (153764)</v>
          </cell>
        </row>
        <row r="9543">
          <cell r="C9543" t="str">
            <v>------------Đội thuế liên xã, phường (153766)</v>
          </cell>
        </row>
        <row r="9544">
          <cell r="C9544" t="str">
            <v>------------Đội Hành chính - Nhân sự - Tài vụ - Ấn chỉ (153768)</v>
          </cell>
        </row>
        <row r="9545">
          <cell r="C9545" t="str">
            <v>------------Đội Quản lý thuế Thu nhập cá nhân, Trước bạ - Thu khác (153771)</v>
          </cell>
        </row>
        <row r="9546">
          <cell r="C9546" t="str">
            <v>------------Đội thuế liên xã số 1 (153772)</v>
          </cell>
        </row>
        <row r="9547">
          <cell r="C9547" t="str">
            <v>------------Đội thuế liên xã số 2 (153773)</v>
          </cell>
        </row>
        <row r="9548">
          <cell r="C9548" t="str">
            <v>-----------Chi cục thuế huyện Cầu Kè (12396)</v>
          </cell>
        </row>
        <row r="9549">
          <cell r="C9549" t="str">
            <v>------------Đội thuế liên xã số 1 (8683)</v>
          </cell>
        </row>
        <row r="9550">
          <cell r="C9550" t="str">
            <v>------------Đội thuế liên xã số 2 (8684)</v>
          </cell>
        </row>
        <row r="9551">
          <cell r="C9551" t="str">
            <v>------------Đội Tổng hợp - Nghiệp vụ - Dự toán; Tuyên truyền - Hỗ trợ người nộp thuế, Quản lý thuế thu nhập cá nhân Trước bạ và thu khác (8686)</v>
          </cell>
        </row>
        <row r="9552">
          <cell r="C9552" t="str">
            <v>------------Đội Hành chính - Nhân sự - Tài vụ - Ấn chỉ (8687)</v>
          </cell>
        </row>
        <row r="9553">
          <cell r="C9553" t="str">
            <v>------------Đội Tuyên truyền - Hỗ trợ Người nộp thuế, Tổng hợp - Nghiệp vụ - Dự toán, Quản lý thuế thu nhập cá nhân (8688)</v>
          </cell>
        </row>
        <row r="9554">
          <cell r="C9554" t="str">
            <v>------------Đội Trước bạ và thu khác (8689)</v>
          </cell>
        </row>
        <row r="9555">
          <cell r="C9555" t="str">
            <v>------------Đội Kê khai - Kế toán thuế và Tin học (8690)</v>
          </cell>
        </row>
        <row r="9556">
          <cell r="C9556" t="str">
            <v>------------Đội Kiểm tra thuế, Quản lý nợ và cưỡng chế nợ thuế (8691)</v>
          </cell>
        </row>
        <row r="9557">
          <cell r="C9557" t="str">
            <v>-----------Chi cục thuế Thị xã Duyên Hải (12400)</v>
          </cell>
        </row>
        <row r="9558">
          <cell r="C9558" t="str">
            <v>------------Đội Tổng hợp - Nghiệp vụ - Dự toán, Tuyên truyền - Hỗ trợ người nộp thuế, Kê khai - Kế toán thuế và Tin học (153400)</v>
          </cell>
        </row>
        <row r="9559">
          <cell r="C9559" t="str">
            <v>------------Đội Kiểm tra thuế, Quản lý nợ và Cưỡng chế nợ thuế (153401)</v>
          </cell>
        </row>
        <row r="9560">
          <cell r="C9560" t="str">
            <v>------------Đội thuế liên xã, phường (153403)</v>
          </cell>
        </row>
        <row r="9561">
          <cell r="C9561" t="str">
            <v>------------Đội Hành chính - Nhân sự - Tài vụ - Ấn chỉ (153405)</v>
          </cell>
        </row>
        <row r="9562">
          <cell r="C9562" t="str">
            <v>------------Đội Kiểm tra, Quản lý nợ và Cưỡng chế nợ thuế (153407)</v>
          </cell>
        </row>
        <row r="9563">
          <cell r="C9563" t="str">
            <v>------------Đội Quản lý thuế Thu nhập cá nhân, Trước bạ - Thu khác (153408)</v>
          </cell>
        </row>
        <row r="9564">
          <cell r="C9564" t="str">
            <v>------------Đội thuế liên xã số 1 (153409)</v>
          </cell>
        </row>
        <row r="9565">
          <cell r="C9565" t="str">
            <v>------------Đội thuế liên xã số 2 (153424)</v>
          </cell>
        </row>
        <row r="9566">
          <cell r="C9566" t="str">
            <v>-----------Chi cục Thuế huyện Cầu Ngang (2684)</v>
          </cell>
        </row>
        <row r="9567">
          <cell r="C9567" t="str">
            <v>------------Đội Hành chính - Nhân sự - Tài vụ - Ấn chỉ (8654)</v>
          </cell>
        </row>
        <row r="9568">
          <cell r="C9568" t="str">
            <v>------------Đội Tổng hợp - Nghiệp vụ - Dự toán, Tuyên truyền - Hỗ trợ người nộp thuế (8655)</v>
          </cell>
        </row>
        <row r="9569">
          <cell r="C9569" t="str">
            <v>------------Đội Quản lý thuế thu nhập cá nhân - Trước bạ và Thu khác (8656)</v>
          </cell>
        </row>
        <row r="9570">
          <cell r="C9570" t="str">
            <v>------------Đội Kiểm tra thuế, Quản lý nợ và Cưỡng chế nợ thuế (8657)</v>
          </cell>
        </row>
        <row r="9571">
          <cell r="C9571" t="str">
            <v>------------Đội Kê khai - Kế toán thuế và Tin học (8658)</v>
          </cell>
        </row>
        <row r="9572">
          <cell r="C9572" t="str">
            <v>------------Đội thuế liên xã thị trấn số 1 (8659)</v>
          </cell>
        </row>
        <row r="9573">
          <cell r="C9573" t="str">
            <v>------------Đội thuế liên xã thị trấn số 2 (8660)</v>
          </cell>
        </row>
        <row r="9574">
          <cell r="C9574" t="str">
            <v>-----------Chi cục Thuế huyện Trà Cú (2685)</v>
          </cell>
        </row>
        <row r="9575">
          <cell r="C9575" t="str">
            <v>------------Đội Hành chính - Nhân sự - Tài vụ - Ấn chỉ (8662)</v>
          </cell>
        </row>
        <row r="9576">
          <cell r="C9576" t="str">
            <v>------------Đội Tổng hợp - Nghiệp vụ - Dự toán, Tuyên truyền - Hỗ trợ người nộp thuế, Kê khai - Kế toán thuế và Tin học, Quản lý thuế thu nhập cá nhân (8663)</v>
          </cell>
        </row>
        <row r="9577">
          <cell r="C9577" t="str">
            <v>------------Đội Kiểm tra thuế, Quản lý nợ và Cưỡng chế nợ thuế (8664)</v>
          </cell>
        </row>
        <row r="9578">
          <cell r="C9578" t="str">
            <v>------------Đội Trước bạ và thu khác (8665)</v>
          </cell>
        </row>
        <row r="9579">
          <cell r="C9579" t="str">
            <v>------------Đội thuế liên xã số 1 (8666)</v>
          </cell>
        </row>
        <row r="9580">
          <cell r="C9580" t="str">
            <v>------------Đội thuế liên xã số 2 (8667)</v>
          </cell>
        </row>
        <row r="9581">
          <cell r="C9581" t="str">
            <v>-----------Chi cục thuế thành phố Trà Vinh (2687)</v>
          </cell>
        </row>
        <row r="9582">
          <cell r="C9582" t="str">
            <v>------------Đội Tuyên truyền - Hỗ trợ Người nộp thuế, Tổng hợp - Nghiệp vụ - Dự toán (8634)</v>
          </cell>
        </row>
        <row r="9583">
          <cell r="C9583" t="str">
            <v>------------Đội Kê khai - Kế toán thuế và Tin học (8635)</v>
          </cell>
        </row>
        <row r="9584">
          <cell r="C9584" t="str">
            <v>------------Đội Kiểm tra thuế, Quản lý nợ và Cưỡng chế nợ thuế (8636)</v>
          </cell>
        </row>
        <row r="9585">
          <cell r="C9585" t="str">
            <v>------------Đội Quản lý thuế thu nhập cá nhân, Trước bạ và thu khác (8637)</v>
          </cell>
        </row>
        <row r="9586">
          <cell r="C9586" t="str">
            <v>------------Đội thuế liên phường số 1 (8638)</v>
          </cell>
        </row>
        <row r="9587">
          <cell r="C9587" t="str">
            <v>------------Đội thuế liên phường số 2 (8639)</v>
          </cell>
        </row>
        <row r="9588">
          <cell r="C9588" t="str">
            <v>------------Đội Hành chính - Nhân sự - Tài vụ - Ấn chỉ (8640)</v>
          </cell>
        </row>
        <row r="9589">
          <cell r="C9589" t="str">
            <v>-----------Chi cục Thuế huyện Châu Thành (8647)</v>
          </cell>
        </row>
        <row r="9590">
          <cell r="C9590" t="str">
            <v>------------Đội Hành chính - Nhân sự - Tài vụ - Ấn chỉ (8648)</v>
          </cell>
        </row>
        <row r="9591">
          <cell r="C9591" t="str">
            <v>------------Đội Kiểm tra thuế, Quản lý nợ và Cưỡng chế nợ thuế (8649)</v>
          </cell>
        </row>
        <row r="9592">
          <cell r="C9592" t="str">
            <v>------------Đội thuế liên xã (8650)</v>
          </cell>
        </row>
        <row r="9593">
          <cell r="C9593" t="str">
            <v>------------Đội Kê khai - Kế toán thuế và Tin học; Quản lý thuế thu nhập cá nhân (8651)</v>
          </cell>
        </row>
        <row r="9594">
          <cell r="C9594" t="str">
            <v>------------Đội Tuyên truyền - Hỗ trợ người nộp thuế; Tổng hợp - Nghiệp vụ - Dự toán; Trước bạ - thu khác (8652)</v>
          </cell>
        </row>
        <row r="9595">
          <cell r="C9595" t="str">
            <v>---------Cục Thuế Tỉnh Sóc Trăng (2756)</v>
          </cell>
        </row>
        <row r="9596">
          <cell r="C9596" t="str">
            <v>-----------Lãnh đạo Cục (8719)</v>
          </cell>
        </row>
        <row r="9597">
          <cell r="C9597" t="str">
            <v>-----------Văn phòng Cục (8721)</v>
          </cell>
        </row>
        <row r="9598">
          <cell r="C9598" t="str">
            <v>-----------Phòng Tổ chức cán bộ (8720)</v>
          </cell>
        </row>
        <row r="9599">
          <cell r="C9599" t="str">
            <v>-----------Phòng QLN-CCN (8718)</v>
          </cell>
        </row>
        <row r="9600">
          <cell r="C9600" t="str">
            <v>-----------Phòng Công nghệ thông tin (8723)</v>
          </cell>
        </row>
        <row r="9601">
          <cell r="C9601" t="str">
            <v>-----------Phòng Tuyên Truyền -Hỗ trợ Người nộp thuế (8713)</v>
          </cell>
        </row>
        <row r="9602">
          <cell r="C9602" t="str">
            <v>-----------Phòng Kiểm Tra nôi bộ (8714)</v>
          </cell>
        </row>
        <row r="9603">
          <cell r="C9603" t="str">
            <v>-----------Phòng Kê Khai- Kế toán thuế (8715)</v>
          </cell>
        </row>
        <row r="9604">
          <cell r="C9604" t="str">
            <v>-----------Phòng Nghiệp vụ - Dự toán - Pháp chế (8716)</v>
          </cell>
        </row>
        <row r="9605">
          <cell r="C9605" t="str">
            <v>-----------Phòng Thanh Tra-Kiểm Tra (8717)</v>
          </cell>
        </row>
        <row r="9606">
          <cell r="C9606" t="str">
            <v>-----------Phòng Tổng hợp và dự toán (153050)</v>
          </cell>
        </row>
        <row r="9607">
          <cell r="C9607" t="str">
            <v>-----------Phòng Thanh tra (153051)</v>
          </cell>
        </row>
        <row r="9608">
          <cell r="C9608" t="str">
            <v>-----------Phòng Hành chính - Quản trị - Tài vụ (153052)</v>
          </cell>
        </row>
        <row r="9609">
          <cell r="C9609" t="str">
            <v>-----------Phòng Kiểm tra thuế (153069)</v>
          </cell>
        </row>
        <row r="9610">
          <cell r="C9610" t="str">
            <v>-----------Phòng Thanh tra thuế (153070)</v>
          </cell>
        </row>
        <row r="9611">
          <cell r="C9611" t="str">
            <v>-----------Phòng Quản lý thuế Thu nhập cá nhân (153071)</v>
          </cell>
        </row>
        <row r="9612">
          <cell r="C9612" t="str">
            <v>-----------Phòng Tổng hợp - Nghiệp vụ - Dự toán (153072)</v>
          </cell>
        </row>
        <row r="9613">
          <cell r="C9613" t="str">
            <v>-----------Phòng Hành chính - Quản trị - Tài vụ -Ấn chỉ (153073)</v>
          </cell>
        </row>
        <row r="9614">
          <cell r="C9614" t="str">
            <v>-----------Phòng Tin học (153074)</v>
          </cell>
        </row>
        <row r="9615">
          <cell r="C9615" t="str">
            <v>-----------Chi cục Thuế Thị xã Vĩnh Châu (2766)</v>
          </cell>
        </row>
        <row r="9616">
          <cell r="C9616" t="str">
            <v>------------Đội Nghiệp vụ -Dự toán- Pháp chế (153078)</v>
          </cell>
        </row>
        <row r="9617">
          <cell r="C9617" t="str">
            <v>------------Đội kiểm tra nội bộ  (153079)</v>
          </cell>
        </row>
        <row r="9618">
          <cell r="C9618" t="str">
            <v>------------Đội kê khai kế toán thuế (153076)</v>
          </cell>
        </row>
        <row r="9619">
          <cell r="C9619" t="str">
            <v>------------Đội quản lý nợ và cưỡng chế nợ thuế (153077)</v>
          </cell>
        </row>
        <row r="9620">
          <cell r="C9620" t="str">
            <v>------------Đội tuyên truyền hỗ trợ người nộp thuế (153075)</v>
          </cell>
        </row>
        <row r="9621">
          <cell r="C9621" t="str">
            <v>-----------Chi cục Thuế Huyện Kế Sách (2757)</v>
          </cell>
        </row>
        <row r="9622">
          <cell r="C9622" t="str">
            <v>------------Đội Nghiệp vụ -Dự toán- Pháp chế (153083)</v>
          </cell>
        </row>
        <row r="9623">
          <cell r="C9623" t="str">
            <v>------------Đội kiểm tra nội bộ  (153084)</v>
          </cell>
        </row>
        <row r="9624">
          <cell r="C9624" t="str">
            <v>------------Đội kê khai kế toán thuế (153081)</v>
          </cell>
        </row>
        <row r="9625">
          <cell r="C9625" t="str">
            <v>------------Đội quản lý nợ và cưỡng chế nợ thuế (153082)</v>
          </cell>
        </row>
        <row r="9626">
          <cell r="C9626" t="str">
            <v>------------Đội tuyên truyền hỗ trợ người nộp thuế (153080)</v>
          </cell>
        </row>
        <row r="9627">
          <cell r="C9627" t="str">
            <v>-----------Chi cục thuế Huyện Cù Lao Dung (2759)</v>
          </cell>
        </row>
        <row r="9628">
          <cell r="C9628" t="str">
            <v>------------Đội Nghiệp vụ -Dự toán- Pháp chế (153105)</v>
          </cell>
        </row>
        <row r="9629">
          <cell r="C9629" t="str">
            <v>------------Đội kiểm tra nội bộ  (153106)</v>
          </cell>
        </row>
        <row r="9630">
          <cell r="C9630" t="str">
            <v>------------Đội kê khai kế toán thuế (153103)</v>
          </cell>
        </row>
        <row r="9631">
          <cell r="C9631" t="str">
            <v>------------Đội quản lý nợ và cưỡng chế nợ thuế (153104)</v>
          </cell>
        </row>
        <row r="9632">
          <cell r="C9632" t="str">
            <v>------------Đội tuyên truyền hỗ trợ người nộp thuế (153102)</v>
          </cell>
        </row>
        <row r="9633">
          <cell r="C9633" t="str">
            <v>-----------Chi cục Thuế khu vực Châu Thành (8724)</v>
          </cell>
        </row>
        <row r="9634">
          <cell r="C9634" t="str">
            <v>------------Đội Nghiệp vụ -Dự toán- Pháp chế (153110)</v>
          </cell>
        </row>
        <row r="9635">
          <cell r="C9635" t="str">
            <v>------------Đội kiểm tra nội bộ  (153111)</v>
          </cell>
        </row>
        <row r="9636">
          <cell r="C9636" t="str">
            <v>------------Đội kê khai kế toán thuế (153108)</v>
          </cell>
        </row>
        <row r="9637">
          <cell r="C9637" t="str">
            <v>------------Đội quản lý nợ và cưỡng chế nợ thuế (153109)</v>
          </cell>
        </row>
        <row r="9638">
          <cell r="C9638" t="str">
            <v>------------Đội tuyên truyền hỗ trợ người nộp thuế (153107)</v>
          </cell>
        </row>
        <row r="9639">
          <cell r="C9639" t="str">
            <v>-----------Chi cục Thuế khu vực Thạnh Trị (8725)</v>
          </cell>
        </row>
        <row r="9640">
          <cell r="C9640" t="str">
            <v>------------Đội Nghiệp vụ -Dự toán- Pháp chế (153131)</v>
          </cell>
        </row>
        <row r="9641">
          <cell r="C9641" t="str">
            <v>------------Đội kiểm tra nội bộ  (153132)</v>
          </cell>
        </row>
        <row r="9642">
          <cell r="C9642" t="str">
            <v>------------Đội kê khai kế toán thuế (153113)</v>
          </cell>
        </row>
        <row r="9643">
          <cell r="C9643" t="str">
            <v>------------Đội quản lý nợ và cưỡng chế nợ thuế (153130)</v>
          </cell>
        </row>
        <row r="9644">
          <cell r="C9644" t="str">
            <v>------------Đội tuyên truyền hỗ trợ người nộp thuế (153112)</v>
          </cell>
        </row>
        <row r="9645">
          <cell r="C9645" t="str">
            <v>-----------Chi cục Thuế khu vực TP Sóc Trăng (8726)</v>
          </cell>
        </row>
        <row r="9646">
          <cell r="C9646" t="str">
            <v>------------Đội Nghiệp vụ -Dự toán- Pháp chế (153136)</v>
          </cell>
        </row>
        <row r="9647">
          <cell r="C9647" t="str">
            <v>------------Đội kiểm tra nội bộ  (153137)</v>
          </cell>
        </row>
        <row r="9648">
          <cell r="C9648" t="str">
            <v>------------Đội kê khai kế toán thuế (153134)</v>
          </cell>
        </row>
        <row r="9649">
          <cell r="C9649" t="str">
            <v>------------Đội quản lý nợ và cưỡng chế nợ thuế (153135)</v>
          </cell>
        </row>
        <row r="9650">
          <cell r="C9650" t="str">
            <v>------------Đội tuyên truyền hỗ trợ người nộp thuế (153133)</v>
          </cell>
        </row>
        <row r="9651">
          <cell r="C9651" t="str">
            <v>-----------Chi cục thuế khu vực Long Phú (12451)</v>
          </cell>
        </row>
        <row r="9652">
          <cell r="C9652" t="str">
            <v>------------Đội Nghiệp vụ -Dự toán- Pháp chế (153141)</v>
          </cell>
        </row>
        <row r="9653">
          <cell r="C9653" t="str">
            <v>------------Đội kiểm tra nội bộ  (153142)</v>
          </cell>
        </row>
        <row r="9654">
          <cell r="C9654" t="str">
            <v>------------Đội kê khai kế toán thuế (153139)</v>
          </cell>
        </row>
        <row r="9655">
          <cell r="C9655" t="str">
            <v>------------Đội quản lý nợ và cưỡng chế nợ thuế (153140)</v>
          </cell>
        </row>
        <row r="9656">
          <cell r="C9656" t="str">
            <v>------------Đội tuyên truyền hỗ trợ người nộp thuế (153138)</v>
          </cell>
        </row>
        <row r="9657">
          <cell r="C9657" t="str">
            <v>-----------Chi cục thuế Thị Xã Ngã Năm (12450)</v>
          </cell>
        </row>
        <row r="9658">
          <cell r="C9658" t="str">
            <v>------------Đội Nghiệp vụ -Dự toán- Pháp chế (153163)</v>
          </cell>
        </row>
        <row r="9659">
          <cell r="C9659" t="str">
            <v>------------Đội kiểm tra nội bộ  (153164)</v>
          </cell>
        </row>
        <row r="9660">
          <cell r="C9660" t="str">
            <v>------------Đội kê khai kế toán thuế (153161)</v>
          </cell>
        </row>
        <row r="9661">
          <cell r="C9661" t="str">
            <v>------------Đội quản lý nợ và cưỡng chế nợ thuế (153162)</v>
          </cell>
        </row>
        <row r="9662">
          <cell r="C9662" t="str">
            <v>------------Đội tuyên truyền hỗ trợ người nộp thuế (153160)</v>
          </cell>
        </row>
        <row r="9663">
          <cell r="C9663" t="str">
            <v>-----------Chi cục Thuế Huyện Long Phú (2760)</v>
          </cell>
        </row>
        <row r="9664">
          <cell r="C9664" t="str">
            <v>------------Đội Nghiệp vụ -Dự toán- Pháp chế (153168)</v>
          </cell>
        </row>
        <row r="9665">
          <cell r="C9665" t="str">
            <v>------------Đội kiểm tra nội bộ  (153169)</v>
          </cell>
        </row>
        <row r="9666">
          <cell r="C9666" t="str">
            <v>------------Đội kê khai kế toán thuế (153166)</v>
          </cell>
        </row>
        <row r="9667">
          <cell r="C9667" t="str">
            <v>------------Đội quản lý nợ và cưỡng chế nợ thuế (153167)</v>
          </cell>
        </row>
        <row r="9668">
          <cell r="C9668" t="str">
            <v>------------Đội tuyên truyền hỗ trợ người nộp thuế (153165)</v>
          </cell>
        </row>
        <row r="9669">
          <cell r="C9669" t="str">
            <v>-----------Chi cục Thuế Huyện Trần Đề (2765)</v>
          </cell>
        </row>
        <row r="9670">
          <cell r="C9670" t="str">
            <v>------------Đội Nghiệp vụ -Dự toán- Pháp chế (153191)</v>
          </cell>
        </row>
        <row r="9671">
          <cell r="C9671" t="str">
            <v>------------Đội kiểm tra nội bộ  (153192)</v>
          </cell>
        </row>
        <row r="9672">
          <cell r="C9672" t="str">
            <v>------------Đội kê khai kế toán thuế (153171)</v>
          </cell>
        </row>
        <row r="9673">
          <cell r="C9673" t="str">
            <v>------------Đội quản lý nợ và cưỡng chế nợ thuế (153190)</v>
          </cell>
        </row>
        <row r="9674">
          <cell r="C9674" t="str">
            <v>------------Đội tuyên truyền hỗ trợ người nộp thuế (153170)</v>
          </cell>
        </row>
        <row r="9675">
          <cell r="C9675" t="str">
            <v>-----------Chi cục thuế huyện Thạch Trị (12438)</v>
          </cell>
        </row>
        <row r="9676">
          <cell r="C9676" t="str">
            <v>------------Đội Nghiệp vụ -Dự toán- Pháp chế (153196)</v>
          </cell>
        </row>
        <row r="9677">
          <cell r="C9677" t="str">
            <v>------------Đội kiểm tra nội bộ  (153197)</v>
          </cell>
        </row>
        <row r="9678">
          <cell r="C9678" t="str">
            <v>------------Đội kê khai kế toán thuế (153194)</v>
          </cell>
        </row>
        <row r="9679">
          <cell r="C9679" t="str">
            <v>------------Đội quản lý nợ và cưỡng chế nợ thuế (153195)</v>
          </cell>
        </row>
        <row r="9680">
          <cell r="C9680" t="str">
            <v>------------Đội tuyên truyền hỗ trợ người nộp thuế (153193)</v>
          </cell>
        </row>
        <row r="9681">
          <cell r="C9681" t="str">
            <v>-----------Chi cục thuế huyện Mỹ Xuyên (12439)</v>
          </cell>
        </row>
        <row r="9682">
          <cell r="C9682" t="str">
            <v>------------Đội Nghiệp vụ -Dự toán- Pháp chế (153201)</v>
          </cell>
        </row>
        <row r="9683">
          <cell r="C9683" t="str">
            <v>------------Đội kiểm tra nội bộ  (153202)</v>
          </cell>
        </row>
        <row r="9684">
          <cell r="C9684" t="str">
            <v>------------Đội kê khai kế toán thuế (153199)</v>
          </cell>
        </row>
        <row r="9685">
          <cell r="C9685" t="str">
            <v>------------Đội quản lý nợ và cưỡng chế nợ thuế (153200)</v>
          </cell>
        </row>
        <row r="9686">
          <cell r="C9686" t="str">
            <v>------------Đội tuyên truyền hỗ trợ người nộp thuế (153198)</v>
          </cell>
        </row>
        <row r="9687">
          <cell r="C9687" t="str">
            <v>-----------Chi cục thuế huyện Mỹ Tú (12442)</v>
          </cell>
        </row>
        <row r="9688">
          <cell r="C9688" t="str">
            <v>------------Đội Nghiệp vụ -Dự toán- Pháp chế (153229)</v>
          </cell>
        </row>
        <row r="9689">
          <cell r="C9689" t="str">
            <v>------------Đội kiểm tra nội bộ  (153230)</v>
          </cell>
        </row>
        <row r="9690">
          <cell r="C9690" t="str">
            <v>------------Đội kê khai kế toán thuế (153227)</v>
          </cell>
        </row>
        <row r="9691">
          <cell r="C9691" t="str">
            <v>------------Đội quản lý nợ và cưỡng chế nợ thuế (153228)</v>
          </cell>
        </row>
        <row r="9692">
          <cell r="C9692" t="str">
            <v>------------Đội tuyên truyền hỗ trợ người nộp thuế (153226)</v>
          </cell>
        </row>
        <row r="9693">
          <cell r="C9693" t="str">
            <v>-----------Chi cục thuế thành phố Sóc Trăng (12446)</v>
          </cell>
        </row>
        <row r="9694">
          <cell r="C9694" t="str">
            <v>------------Đội Nghiệp vụ -Dự toán- Pháp chế (153234)</v>
          </cell>
        </row>
        <row r="9695">
          <cell r="C9695" t="str">
            <v>------------Đội kiểm tra nội bộ  (153235)</v>
          </cell>
        </row>
        <row r="9696">
          <cell r="C9696" t="str">
            <v>------------Đội kê khai kế toán thuế (153232)</v>
          </cell>
        </row>
        <row r="9697">
          <cell r="C9697" t="str">
            <v>------------Đội quản lý nợ và cưỡng chế nợ thuế (153233)</v>
          </cell>
        </row>
        <row r="9698">
          <cell r="C9698" t="str">
            <v>------------Đội tuyên truyền hỗ trợ người nộp thuế (153231)</v>
          </cell>
        </row>
        <row r="9699">
          <cell r="C9699" t="str">
            <v>-----------Chi cục thuế huyện Châu Thành (12448)</v>
          </cell>
        </row>
        <row r="9700">
          <cell r="C9700" t="str">
            <v>------------Đội Nghiệp vụ -Dự toán- Pháp chế (153266)</v>
          </cell>
        </row>
        <row r="9701">
          <cell r="C9701" t="str">
            <v>------------Đội kiểm tra nội bộ  (153267)</v>
          </cell>
        </row>
        <row r="9702">
          <cell r="C9702" t="str">
            <v>------------Đội kê khai kế toán thuế (153237)</v>
          </cell>
        </row>
        <row r="9703">
          <cell r="C9703" t="str">
            <v>------------Đội quản lý nợ và cưỡng chế nợ thuế (153265)</v>
          </cell>
        </row>
        <row r="9704">
          <cell r="C9704" t="str">
            <v>------------Đội tuyên truyền hỗ trợ người nộp thuế (153236)</v>
          </cell>
        </row>
        <row r="9705">
          <cell r="C9705" t="str">
            <v>-----------Chi cục thuế Cù Lao Dung (12449)</v>
          </cell>
        </row>
        <row r="9706">
          <cell r="C9706" t="str">
            <v>------------Đội Nghiệp vụ -Dự toán- Pháp chế (153271)</v>
          </cell>
        </row>
        <row r="9707">
          <cell r="C9707" t="str">
            <v>------------Đội kiểm tra nội bộ  (153272)</v>
          </cell>
        </row>
        <row r="9708">
          <cell r="C9708" t="str">
            <v>------------Đội kê khai kế toán thuế (153269)</v>
          </cell>
        </row>
        <row r="9709">
          <cell r="C9709" t="str">
            <v>------------Đội quản lý nợ và cưỡng chế nợ thuế (153270)</v>
          </cell>
        </row>
        <row r="9710">
          <cell r="C9710" t="str">
            <v>------------Đội tuyên truyền hỗ trợ người nộp thuế (153268)</v>
          </cell>
        </row>
        <row r="9711">
          <cell r="C9711" t="str">
            <v>---------Cục Thuế Tỉnh Bạc Liêu (2768)</v>
          </cell>
        </row>
        <row r="9712">
          <cell r="C9712" t="str">
            <v>-----------Lãnh đạo Cục (8766)</v>
          </cell>
        </row>
        <row r="9713">
          <cell r="C9713" t="str">
            <v>-----------Văn phòng Cục (8773)</v>
          </cell>
        </row>
        <row r="9714">
          <cell r="C9714" t="str">
            <v>-----------Phòng Quản lý và cưỡng chế nợ thuế (8768)</v>
          </cell>
        </row>
        <row r="9715">
          <cell r="C9715" t="str">
            <v>-----------Phòng Tuyên truyền - Hỗ trợ người nộp thuế (8769)</v>
          </cell>
        </row>
        <row r="9716">
          <cell r="C9716" t="str">
            <v>-----------Phòng Nghiệp vụ - Dự toán - Pháp chế (8770)</v>
          </cell>
        </row>
        <row r="9717">
          <cell r="C9717" t="str">
            <v>-----------Phòng Kê khai - Kế toán thuế (8767)</v>
          </cell>
        </row>
        <row r="9718">
          <cell r="C9718" t="str">
            <v>-----------Phòng Tổ chức cán bộ (8775)</v>
          </cell>
        </row>
        <row r="9719">
          <cell r="C9719" t="str">
            <v>-----------Phòng Công nghệ thông tin (8752)</v>
          </cell>
        </row>
        <row r="9720">
          <cell r="C9720" t="str">
            <v>-----------Phòng kiểm tra nội bộ (8772)</v>
          </cell>
        </row>
        <row r="9721">
          <cell r="C9721" t="str">
            <v>-----------Phòng Thanh tra - Kiểm tra 1 (8771)</v>
          </cell>
        </row>
        <row r="9722">
          <cell r="C9722" t="str">
            <v>-----------Phòng Thanh tra - Kiểm tra 2 (8774)</v>
          </cell>
        </row>
        <row r="9723">
          <cell r="C9723" t="str">
            <v>-----------Phòng Tổng hợp và dự toán (153298)</v>
          </cell>
        </row>
        <row r="9724">
          <cell r="C9724" t="str">
            <v>-----------Phòng Thanh tra (153299)</v>
          </cell>
        </row>
        <row r="9725">
          <cell r="C9725" t="str">
            <v>-----------Phòng Hành chính - Quản trị - Tài vụ (153300)</v>
          </cell>
        </row>
        <row r="9726">
          <cell r="C9726" t="str">
            <v>-----------Phòng Kiểm tra thuế (153301)</v>
          </cell>
        </row>
        <row r="9727">
          <cell r="C9727" t="str">
            <v>-----------Phòng Thanh tra thuế (153302)</v>
          </cell>
        </row>
        <row r="9728">
          <cell r="C9728" t="str">
            <v>-----------Phòng Quản lý thuế Thu nhập cá nhân (153303)</v>
          </cell>
        </row>
        <row r="9729">
          <cell r="C9729" t="str">
            <v>-----------Phòng Tổng hợp - Nghiệp vụ - Dự toán (153304)</v>
          </cell>
        </row>
        <row r="9730">
          <cell r="C9730" t="str">
            <v>-----------Phòng Hành chính - Quản trị - Tài vụ -Ấn chỉ (153305)</v>
          </cell>
        </row>
        <row r="9731">
          <cell r="C9731" t="str">
            <v>-----------Phòng Tin học (153306)</v>
          </cell>
        </row>
        <row r="9732">
          <cell r="C9732" t="str">
            <v>-----------Chi cục Thuế khu vực Giá Rai - Đông Hải (12590)</v>
          </cell>
        </row>
        <row r="9733">
          <cell r="C9733" t="str">
            <v>------------Đội Hành chính - Nhân sự - Tài vụ - Ấn chỉ (153307)</v>
          </cell>
        </row>
        <row r="9734">
          <cell r="C9734" t="str">
            <v>------------Đội Tổng hợp - Nghiệp vụ - Dự toán (153308)</v>
          </cell>
        </row>
        <row r="9735">
          <cell r="C9735" t="str">
            <v>------------Đội Kê khai - Kế toán thuế - Tin học (153309)</v>
          </cell>
        </row>
        <row r="9736">
          <cell r="C9736" t="str">
            <v>------------Đội Kiểm tra thuế (153310)</v>
          </cell>
        </row>
        <row r="9737">
          <cell r="C9737" t="str">
            <v>------------Đội Trước bạ - Thu khác (153325)</v>
          </cell>
        </row>
        <row r="9738">
          <cell r="C9738" t="str">
            <v>------------Đội Quản lí nợ - Cưỡng chế nợ thuế (153326)</v>
          </cell>
        </row>
        <row r="9739">
          <cell r="C9739" t="str">
            <v>------------Đội thuế số 1 (153327)</v>
          </cell>
        </row>
        <row r="9740">
          <cell r="C9740" t="str">
            <v>------------Đội thuế số 2 (153328)</v>
          </cell>
        </row>
        <row r="9741">
          <cell r="C9741" t="str">
            <v>-----------Chi cục Thuế khu vực Hòa Bình - Vĩnh Lợi (8759)</v>
          </cell>
        </row>
        <row r="9742">
          <cell r="C9742" t="str">
            <v>------------Đội Kiểm tra thuế (8760)</v>
          </cell>
        </row>
        <row r="9743">
          <cell r="C9743" t="str">
            <v>------------Đội Quản lý thuế liên xã số 3 (8761)</v>
          </cell>
        </row>
        <row r="9744">
          <cell r="C9744" t="str">
            <v>------------Đội Quản lý thuế liên xã số 1 (8762)</v>
          </cell>
        </row>
        <row r="9745">
          <cell r="C9745" t="str">
            <v>------------Đội Quản lý thuế liên xã số 2 (8763)</v>
          </cell>
        </row>
        <row r="9746">
          <cell r="C9746" t="str">
            <v>------------Đội Hành chính - Nhân sự - Tài vụ - Quản trị - Ấn chỉ (8764)</v>
          </cell>
        </row>
        <row r="9747">
          <cell r="C9747" t="str">
            <v>------------Đội Nghiệp vụ Quản lý thuế (8765)</v>
          </cell>
        </row>
        <row r="9748">
          <cell r="C9748" t="str">
            <v>-----------Chi cục Thuế Khu vực Phước Long - Hồng Dân (8753)</v>
          </cell>
        </row>
        <row r="9749">
          <cell r="C9749" t="str">
            <v>------------Đội Kiểm tra thuế (8754)</v>
          </cell>
        </row>
        <row r="9750">
          <cell r="C9750" t="str">
            <v>------------Đội Hành chính - Nhân sự - Tài vụ - Quản trị - Ấn chỉ (8755)</v>
          </cell>
        </row>
        <row r="9751">
          <cell r="C9751" t="str">
            <v>------------Đội Nghiệp vụ Quản lý thuế (8756)</v>
          </cell>
        </row>
        <row r="9752">
          <cell r="C9752" t="str">
            <v>------------Đội Quản lý thuế Liên xã số 1 (8757)</v>
          </cell>
        </row>
        <row r="9753">
          <cell r="C9753" t="str">
            <v>------------Đội Quản lý thuế Liên xã số 2 (8758)</v>
          </cell>
        </row>
        <row r="9754">
          <cell r="C9754" t="str">
            <v>-----------Chi cục Thuế thành phố Bạc Liêu (2775)</v>
          </cell>
        </row>
        <row r="9755">
          <cell r="C9755" t="str">
            <v>------------Đội Nghiệp vụ Quản lý thuế (8729)</v>
          </cell>
        </row>
        <row r="9756">
          <cell r="C9756" t="str">
            <v>------------Đội Hành chính - Nhân sự - Tài vụ - Quản trị - Ấn chỉ (8730)</v>
          </cell>
        </row>
        <row r="9757">
          <cell r="C9757" t="str">
            <v>------------Đội Kiểm tra Thuế (8731)</v>
          </cell>
        </row>
        <row r="9758">
          <cell r="C9758" t="str">
            <v>------------Đội Quản lý thuế liên xã, phường số 1 (8732)</v>
          </cell>
        </row>
        <row r="9759">
          <cell r="C9759" t="str">
            <v>------------Đội Quản lý Thuế liên phường số 2 (8733)</v>
          </cell>
        </row>
        <row r="9760">
          <cell r="C9760" t="str">
            <v>-----------Chi cục thuế huyện Hồng Dân (12421)</v>
          </cell>
        </row>
        <row r="9761">
          <cell r="C9761" t="str">
            <v>------------Đội Kiểm tra thuế (153334)</v>
          </cell>
        </row>
        <row r="9762">
          <cell r="C9762" t="str">
            <v>------------Đội Hành chính - Nhân sự - Tài vụ - Quản trị - Ấn chỉ (153335)</v>
          </cell>
        </row>
        <row r="9763">
          <cell r="C9763" t="str">
            <v>------------Đội Nghiệp vụ Quản lý thuế (153336)</v>
          </cell>
        </row>
        <row r="9764">
          <cell r="C9764" t="str">
            <v>------------Đội Quản lý thuế Liên xã số 1 (153337)</v>
          </cell>
        </row>
        <row r="9765">
          <cell r="C9765" t="str">
            <v>------------Đội Quản lý thuế Liên xã số 2 (153338)</v>
          </cell>
        </row>
        <row r="9766">
          <cell r="C9766" t="str">
            <v>-----------Chi cục Thuế huyện Phước Long (12422)</v>
          </cell>
        </row>
        <row r="9767">
          <cell r="C9767" t="str">
            <v>------------Đội Kiểm tra thuế (153354)</v>
          </cell>
        </row>
        <row r="9768">
          <cell r="C9768" t="str">
            <v>------------Đội Hành chính - Nhân sự - Tài vụ - Quản trị - Ấn chỉ (153355)</v>
          </cell>
        </row>
        <row r="9769">
          <cell r="C9769" t="str">
            <v>------------Đội Nghiệp vụ Quản lý thuế (153356)</v>
          </cell>
        </row>
        <row r="9770">
          <cell r="C9770" t="str">
            <v>------------Đội Quản lý thuế Liên xã số 1 (153357)</v>
          </cell>
        </row>
        <row r="9771">
          <cell r="C9771" t="str">
            <v>------------Đội Quản lý thuế Liên xã số 2 (153358)</v>
          </cell>
        </row>
        <row r="9772">
          <cell r="C9772" t="str">
            <v>-----------Chi cục thuế huyện Hòa Bình (12419)</v>
          </cell>
        </row>
        <row r="9773">
          <cell r="C9773" t="str">
            <v>------------Đội Kiểm tra thuế (153359)</v>
          </cell>
        </row>
        <row r="9774">
          <cell r="C9774" t="str">
            <v>------------Đội Quản lý thuế liên xã số 1 (153361)</v>
          </cell>
        </row>
        <row r="9775">
          <cell r="C9775" t="str">
            <v>------------Đội Quản lý thuế liên xã số 2 (153362)</v>
          </cell>
        </row>
        <row r="9776">
          <cell r="C9776" t="str">
            <v>------------Đội Hành chính - Nhân sự - Tài vụ - Quản trị - Ấn chỉ (153363)</v>
          </cell>
        </row>
        <row r="9777">
          <cell r="C9777" t="str">
            <v>------------Đội Quản lý thuế liên xã số 3 (153360)</v>
          </cell>
        </row>
        <row r="9778">
          <cell r="C9778" t="str">
            <v>------------Đội Nghiệp vụ Quản lý thuế (153364)</v>
          </cell>
        </row>
        <row r="9779">
          <cell r="C9779" t="str">
            <v>-----------Chi cục thuế huyện Vĩnh Lợi (12420)</v>
          </cell>
        </row>
        <row r="9780">
          <cell r="C9780" t="str">
            <v>------------Đội Kiểm tra thuế (153365)</v>
          </cell>
        </row>
        <row r="9781">
          <cell r="C9781" t="str">
            <v>------------Đội Quản lý thuế liên xã số 3 (153381)</v>
          </cell>
        </row>
        <row r="9782">
          <cell r="C9782" t="str">
            <v>------------Đội Quản lý thuế liên xã số 1 (153382)</v>
          </cell>
        </row>
        <row r="9783">
          <cell r="C9783" t="str">
            <v>------------Đội Quản lý thuế liên xã số 2 (153383)</v>
          </cell>
        </row>
        <row r="9784">
          <cell r="C9784" t="str">
            <v>------------Đội Hành chính - Nhân sự - Tài vụ - Quản trị - Ấn chỉ (153384)</v>
          </cell>
        </row>
        <row r="9785">
          <cell r="C9785" t="str">
            <v>------------Đội Nghiệp vụ Quản lý thuế (153385)</v>
          </cell>
        </row>
        <row r="9786">
          <cell r="C9786" t="str">
            <v>-----------Chi cục Thuế thị xã Giá Rai (2772)</v>
          </cell>
        </row>
        <row r="9787">
          <cell r="C9787" t="str">
            <v>------------Đội Hành chính - Nhân sự - Tài vụ - Ấn chỉ (8735)</v>
          </cell>
        </row>
        <row r="9788">
          <cell r="C9788" t="str">
            <v>------------Đội Tổng hợp - Nghiệp vụ - Dự toán (8736)</v>
          </cell>
        </row>
        <row r="9789">
          <cell r="C9789" t="str">
            <v>------------Đội Kê khai - Kế toán thuế - Tin học (8737)</v>
          </cell>
        </row>
        <row r="9790">
          <cell r="C9790" t="str">
            <v>------------Đội Kiểm tra thuế (8738)</v>
          </cell>
        </row>
        <row r="9791">
          <cell r="C9791" t="str">
            <v>------------Đội Trước bạ - Thu khác (8739)</v>
          </cell>
        </row>
        <row r="9792">
          <cell r="C9792" t="str">
            <v>------------Đội Quản lí nợ - Cưỡng chế nợ thuế (8740)</v>
          </cell>
        </row>
        <row r="9793">
          <cell r="C9793" t="str">
            <v>------------Đội thuế số 1 (8741)</v>
          </cell>
        </row>
        <row r="9794">
          <cell r="C9794" t="str">
            <v>------------Đội thuế số 2 (8742)</v>
          </cell>
        </row>
        <row r="9795">
          <cell r="C9795" t="str">
            <v>-----------Chi cục thuế Huyện Đông Hải (2773)</v>
          </cell>
        </row>
        <row r="9796">
          <cell r="C9796" t="str">
            <v>------------Đội Hành chính - Nhân sự - Tài vụ - Ấn chỉ (8744)</v>
          </cell>
        </row>
        <row r="9797">
          <cell r="C9797" t="str">
            <v>------------Đội Tổng hợp - Nghiệp vụ - Dự toán (8745)</v>
          </cell>
        </row>
        <row r="9798">
          <cell r="C9798" t="str">
            <v>------------Đội Kê khai - Kế toán thuế - Tin học (8746)</v>
          </cell>
        </row>
        <row r="9799">
          <cell r="C9799" t="str">
            <v>------------Đội Kiểm tra thuế (8747)</v>
          </cell>
        </row>
        <row r="9800">
          <cell r="C9800" t="str">
            <v>------------Đội Trước bạ - Thu khác (8748)</v>
          </cell>
        </row>
        <row r="9801">
          <cell r="C9801" t="str">
            <v>------------Đội Quản lí nợ - Cưỡng chế nợ thuế (8749)</v>
          </cell>
        </row>
        <row r="9802">
          <cell r="C9802" t="str">
            <v>------------Đội thuế số 1 (8750)</v>
          </cell>
        </row>
        <row r="9803">
          <cell r="C9803" t="str">
            <v>------------Đội thuế số 2 (8751)</v>
          </cell>
        </row>
        <row r="9804">
          <cell r="C9804" t="str">
            <v>---------Cục Thuế Tỉnh Cà mau (2776)</v>
          </cell>
        </row>
        <row r="9805">
          <cell r="C9805" t="str">
            <v>-----------Lãnh đạo Cục (8783)</v>
          </cell>
        </row>
        <row r="9806">
          <cell r="C9806" t="str">
            <v>-----------Văn phòng Cục (8785)</v>
          </cell>
        </row>
        <row r="9807">
          <cell r="C9807" t="str">
            <v>-----------Phòng Nghiệp vụ - Dự toán - Pháp chế (8784)</v>
          </cell>
        </row>
        <row r="9808">
          <cell r="C9808" t="str">
            <v>-----------Phòng Thanh tra - Kiểm tra 1 (8794)</v>
          </cell>
        </row>
        <row r="9809">
          <cell r="C9809" t="str">
            <v>-----------Phòng Tổ chức cán bộ (8795)</v>
          </cell>
        </row>
        <row r="9810">
          <cell r="C9810" t="str">
            <v>-----------Phòng Kê khai - Kế toán thuế (8796)</v>
          </cell>
        </row>
        <row r="9811">
          <cell r="C9811" t="str">
            <v>-----------Phòng Công nghệ thông tin (8777)</v>
          </cell>
        </row>
        <row r="9812">
          <cell r="C9812" t="str">
            <v>-----------Phòng Thanh tra - Kiểm tra 2 (8778)</v>
          </cell>
        </row>
        <row r="9813">
          <cell r="C9813" t="str">
            <v>-----------Phòng Thuế trước bạ và thu khác (153036)</v>
          </cell>
        </row>
        <row r="9814">
          <cell r="C9814" t="str">
            <v>-----------Phòng Nghiệp vụ thuế (153037)</v>
          </cell>
        </row>
        <row r="9815">
          <cell r="C9815" t="str">
            <v>-----------Phòng Tổng hợp dự toán (153038)</v>
          </cell>
        </row>
        <row r="9816">
          <cell r="C9816" t="str">
            <v>-----------Phòng Quản lý ấn chỉ (153039)</v>
          </cell>
        </row>
        <row r="9817">
          <cell r="C9817" t="str">
            <v>-----------Phòng tin học và xử lý dữ liệu về thuế (153040)</v>
          </cell>
        </row>
        <row r="9818">
          <cell r="C9818" t="str">
            <v>-----------Phòng Quản lý doanh nghiệp (153041)</v>
          </cell>
        </row>
        <row r="9819">
          <cell r="C9819" t="str">
            <v>-----------Phòng Quản lý nợ và Cưỡng chế nợ thuế (8779)</v>
          </cell>
        </row>
        <row r="9820">
          <cell r="C9820" t="str">
            <v>-----------Phòng Quản hộ kinh doanh, cá nhân và thu khác (8780)</v>
          </cell>
        </row>
        <row r="9821">
          <cell r="C9821" t="str">
            <v>-----------Phòng Kiểm tra nội bộ (8781)</v>
          </cell>
        </row>
        <row r="9822">
          <cell r="C9822" t="str">
            <v>-----------Phòng Tuyên truyền - Hỗ trợ người nộp thuế (8782)</v>
          </cell>
        </row>
        <row r="9823">
          <cell r="C9823" t="str">
            <v>------------Chi cục Thuế khu vực I (153798)</v>
          </cell>
        </row>
        <row r="9824">
          <cell r="C9824" t="str">
            <v>-----------Chi cục Thuế khu vực I (8797)</v>
          </cell>
        </row>
        <row r="9825">
          <cell r="C9825" t="str">
            <v>-----------Chi cục Thuế khu vực II (8798)</v>
          </cell>
        </row>
        <row r="9826">
          <cell r="C9826" t="str">
            <v>------------Đội tuyên truyền hỗ trợ người nộp thuế (153042)</v>
          </cell>
        </row>
        <row r="9827">
          <cell r="C9827" t="str">
            <v>------------Đội kê khai và kế toán thuế (153043)</v>
          </cell>
        </row>
        <row r="9828">
          <cell r="C9828" t="str">
            <v>------------Đội tuyên truyền và cưỡng chế thuế (153045)</v>
          </cell>
        </row>
        <row r="9829">
          <cell r="C9829" t="str">
            <v>------------Đội Nghiệp vụ-Dự toán-Pháp Chế (153057)</v>
          </cell>
        </row>
        <row r="9830">
          <cell r="C9830" t="str">
            <v>------------Đội kiểm tra nội bộ  (153058)</v>
          </cell>
        </row>
        <row r="9831">
          <cell r="C9831" t="str">
            <v>------------Đội kiểm tra thuế (153059)</v>
          </cell>
        </row>
        <row r="9832">
          <cell r="C9832" t="str">
            <v>-----------Chi cục Thuế khu vực III (8799)</v>
          </cell>
        </row>
        <row r="9833">
          <cell r="C9833" t="str">
            <v>------------Đội tuyên truyền hỗ trợ người nộp thuế (153060)</v>
          </cell>
        </row>
        <row r="9834">
          <cell r="C9834" t="str">
            <v>------------Đội kê khai và kế toán thuế (153061)</v>
          </cell>
        </row>
        <row r="9835">
          <cell r="C9835" t="str">
            <v>------------Đội tuyên truyền và cưỡng chế thuế (153062)</v>
          </cell>
        </row>
        <row r="9836">
          <cell r="C9836" t="str">
            <v>------------Đội Nghiệp vụ-Dự toán-Pháp Chế (153064)</v>
          </cell>
        </row>
        <row r="9837">
          <cell r="C9837" t="str">
            <v>------------Đội kiểm tra nội bộ  (153065)</v>
          </cell>
        </row>
        <row r="9838">
          <cell r="C9838" t="str">
            <v>------------Đội kiểm tra thuế (153066)</v>
          </cell>
        </row>
        <row r="9839">
          <cell r="C9839" t="str">
            <v>-----------Chi cục Thuế khu vực IV (8800)</v>
          </cell>
        </row>
        <row r="9840">
          <cell r="C9840" t="str">
            <v>------------Đội tuyên truyền hỗ trợ người nộp thuế (153067)</v>
          </cell>
        </row>
        <row r="9841">
          <cell r="C9841" t="str">
            <v>------------Đội kê khai và kế toán thuế (153068)</v>
          </cell>
        </row>
        <row r="9842">
          <cell r="C9842" t="str">
            <v>------------Đội tuyên truyền và cưỡng chế thuế (153085)</v>
          </cell>
        </row>
        <row r="9843">
          <cell r="C9843" t="str">
            <v>------------Đội Nghiệp vụ-Dự toán-Pháp Chế (153087)</v>
          </cell>
        </row>
        <row r="9844">
          <cell r="C9844" t="str">
            <v>------------Đội kiểm tra nội bộ  (153088)</v>
          </cell>
        </row>
        <row r="9845">
          <cell r="C9845" t="str">
            <v>------------Đội kiểm tra thuế (153089)</v>
          </cell>
        </row>
        <row r="9846">
          <cell r="C9846" t="str">
            <v>-----------Chi cục thuế huyện Ngọc Hiển (12381)</v>
          </cell>
        </row>
        <row r="9847">
          <cell r="C9847" t="str">
            <v>------------Đội tuyên truyền hỗ trợ người nộp thuế (153090)</v>
          </cell>
        </row>
        <row r="9848">
          <cell r="C9848" t="str">
            <v>------------Đội kê khai và kế toán thuế (153091)</v>
          </cell>
        </row>
        <row r="9849">
          <cell r="C9849" t="str">
            <v>------------Đội tuyên truyền và cưỡng chế thuế (153092)</v>
          </cell>
        </row>
        <row r="9850">
          <cell r="C9850" t="str">
            <v>------------Đội Nghiệp vụ-Dự toán-Pháp Chế (153094)</v>
          </cell>
        </row>
        <row r="9851">
          <cell r="C9851" t="str">
            <v>------------Đội kiểm tra nội bộ  (153095)</v>
          </cell>
        </row>
        <row r="9852">
          <cell r="C9852" t="str">
            <v>------------Đội kiểm tra thuế (153096)</v>
          </cell>
        </row>
        <row r="9853">
          <cell r="C9853" t="str">
            <v>-----------Chi cục thuế huyện Nam Căn (12382)</v>
          </cell>
        </row>
        <row r="9854">
          <cell r="C9854" t="str">
            <v>------------Đội tuyên truyền hỗ trợ người nộp thuế (153097)</v>
          </cell>
        </row>
        <row r="9855">
          <cell r="C9855" t="str">
            <v>------------Đội kê khai và kế toán thuế (153098)</v>
          </cell>
        </row>
        <row r="9856">
          <cell r="C9856" t="str">
            <v>------------Đội tuyên truyền và cưỡng chế thuế (153099)</v>
          </cell>
        </row>
        <row r="9857">
          <cell r="C9857" t="str">
            <v>------------Đội Nghiệp vụ-Dự toán-Pháp Chế (153101)</v>
          </cell>
        </row>
        <row r="9858">
          <cell r="C9858" t="str">
            <v>------------Đội kiểm tra nội bộ  (153114)</v>
          </cell>
        </row>
        <row r="9859">
          <cell r="C9859" t="str">
            <v>------------Đội kiểm tra thuế (153115)</v>
          </cell>
        </row>
        <row r="9860">
          <cell r="C9860" t="str">
            <v>-----------Chi Cục thuế TP Cà Mau (12383)</v>
          </cell>
        </row>
        <row r="9861">
          <cell r="C9861" t="str">
            <v>------------Đội tuyên truyền hỗ trợ người nộp thuế (153116)</v>
          </cell>
        </row>
        <row r="9862">
          <cell r="C9862" t="str">
            <v>------------Đội kê khai và kế toán thuế (153117)</v>
          </cell>
        </row>
        <row r="9863">
          <cell r="C9863" t="str">
            <v>------------Đội tuyên truyền và cưỡng chế thuế (153119)</v>
          </cell>
        </row>
        <row r="9864">
          <cell r="C9864" t="str">
            <v>------------Đội Nghiệp vụ-Dự toán-Pháp Chế (153120)</v>
          </cell>
        </row>
        <row r="9865">
          <cell r="C9865" t="str">
            <v>------------Đội kiểm tra nội bộ  (153121)</v>
          </cell>
        </row>
        <row r="9866">
          <cell r="C9866" t="str">
            <v>------------Đội kiểm tra thuế (153122)</v>
          </cell>
        </row>
        <row r="9867">
          <cell r="C9867" t="str">
            <v>-----------Chi cục thuế huyện Đầm Dơi (12385)</v>
          </cell>
        </row>
        <row r="9868">
          <cell r="C9868" t="str">
            <v>------------Đội tuyên truyền hỗ trợ người nộp thuế (153123)</v>
          </cell>
        </row>
        <row r="9869">
          <cell r="C9869" t="str">
            <v>------------Đội kê khai và kế toán thuế (153124)</v>
          </cell>
        </row>
        <row r="9870">
          <cell r="C9870" t="str">
            <v>------------Đội tuyên truyền và cưỡng chế thuế (153125)</v>
          </cell>
        </row>
        <row r="9871">
          <cell r="C9871" t="str">
            <v>------------Đội Nghiệp vụ-Dự toán-Pháp Chế (153127)</v>
          </cell>
        </row>
        <row r="9872">
          <cell r="C9872" t="str">
            <v>------------Đội kiểm tra nội bộ  (153128)</v>
          </cell>
        </row>
        <row r="9873">
          <cell r="C9873" t="str">
            <v>------------Đội kiểm tra thuế (153129)</v>
          </cell>
        </row>
        <row r="9874">
          <cell r="C9874" t="str">
            <v>-----------Chi cục thuế Cái Nước (12386)</v>
          </cell>
        </row>
        <row r="9875">
          <cell r="C9875" t="str">
            <v>------------Đội tuyên truyền hỗ trợ người nộp thuế (153143)</v>
          </cell>
        </row>
        <row r="9876">
          <cell r="C9876" t="str">
            <v>------------Đội kê khai và kế toán thuế (153144)</v>
          </cell>
        </row>
        <row r="9877">
          <cell r="C9877" t="str">
            <v>------------Đội tuyên truyền và cưỡng chế thuế (153146)</v>
          </cell>
        </row>
        <row r="9878">
          <cell r="C9878" t="str">
            <v>------------Đội Nghiệp vụ-Dự toán-Pháp Chế (153147)</v>
          </cell>
        </row>
        <row r="9879">
          <cell r="C9879" t="str">
            <v>------------Đội kiểm tra nội bộ  (153148)</v>
          </cell>
        </row>
        <row r="9880">
          <cell r="C9880" t="str">
            <v>------------Đội kiểm tra thuế (153149)</v>
          </cell>
        </row>
        <row r="9881">
          <cell r="C9881" t="str">
            <v>-----------Chi Cục thuế huyện Phú Tân (12387)</v>
          </cell>
        </row>
        <row r="9882">
          <cell r="C9882" t="str">
            <v>------------Đội tuyên truyền hỗ trợ người nộp thuế (153150)</v>
          </cell>
        </row>
        <row r="9883">
          <cell r="C9883" t="str">
            <v>------------Đội kê khai và kế toán thuế (153151)</v>
          </cell>
        </row>
        <row r="9884">
          <cell r="C9884" t="str">
            <v>------------Đội tuyên truyền và cưỡng chế thuế (153152)</v>
          </cell>
        </row>
        <row r="9885">
          <cell r="C9885" t="str">
            <v>------------Đội Nghiệp vụ-Dự toán-Pháp Chế (153154)</v>
          </cell>
        </row>
        <row r="9886">
          <cell r="C9886" t="str">
            <v>------------Đội kiểm tra nội bộ  (153155)</v>
          </cell>
        </row>
        <row r="9887">
          <cell r="C9887" t="str">
            <v>------------Đội kiểm tra thuế (153156)</v>
          </cell>
        </row>
        <row r="9888">
          <cell r="C9888" t="str">
            <v>-----------Chi cục thuế huyện Trần Văn Thời (12388)</v>
          </cell>
        </row>
        <row r="9889">
          <cell r="C9889" t="str">
            <v>------------Đội tuyên truyền hỗ trợ người nộp thuế (153157)</v>
          </cell>
        </row>
        <row r="9890">
          <cell r="C9890" t="str">
            <v>------------Đội kê khai và kế toán thuế (153158)</v>
          </cell>
        </row>
        <row r="9891">
          <cell r="C9891" t="str">
            <v>------------Đội tuyên truyền và cưỡng chế thuế (153159)</v>
          </cell>
        </row>
        <row r="9892">
          <cell r="C9892" t="str">
            <v>------------Đội Nghiệp vụ-Dự toán-Pháp Chế (153173)</v>
          </cell>
        </row>
        <row r="9893">
          <cell r="C9893" t="str">
            <v>------------Đội kiểm tra nội bộ  (153174)</v>
          </cell>
        </row>
        <row r="9894">
          <cell r="C9894" t="str">
            <v>------------Đội kiểm tra thuế (153175)</v>
          </cell>
        </row>
        <row r="9895">
          <cell r="C9895" t="str">
            <v>-----------Chi cục thuế huyện Thới Bình (153176)</v>
          </cell>
        </row>
        <row r="9896">
          <cell r="C9896" t="str">
            <v>------------Đội tuyên truyền hỗ trợ người nộp thuế (153177)</v>
          </cell>
        </row>
        <row r="9897">
          <cell r="C9897" t="str">
            <v>------------Đội kê khai và kế toán thuế (153178)</v>
          </cell>
        </row>
        <row r="9898">
          <cell r="C9898" t="str">
            <v>------------Đội tuyên truyền và cưỡng chế thuế (153179)</v>
          </cell>
        </row>
        <row r="9899">
          <cell r="C9899" t="str">
            <v>------------Đội Nghiệp vụ-Dự toán-Pháp Chế (153181)</v>
          </cell>
        </row>
        <row r="9900">
          <cell r="C9900" t="str">
            <v>------------Đội kiểm tra nội bộ  (153182)</v>
          </cell>
        </row>
        <row r="9901">
          <cell r="C9901" t="str">
            <v>------------Đội kiểm tra thuế (153183)</v>
          </cell>
        </row>
        <row r="9902">
          <cell r="C9902" t="str">
            <v>-----------Chi cục thuế huyện U Minh (12390)</v>
          </cell>
        </row>
        <row r="9903">
          <cell r="C9903" t="str">
            <v>------------Đội tuyên truyền hỗ trợ người nộp thuế (153184)</v>
          </cell>
        </row>
        <row r="9904">
          <cell r="C9904" t="str">
            <v>------------Đội kê khai và kế toán thuế (153185)</v>
          </cell>
        </row>
        <row r="9905">
          <cell r="C9905" t="str">
            <v>------------Đội tuyên truyền và cưỡng chế thuế (153186)</v>
          </cell>
        </row>
        <row r="9906">
          <cell r="C9906" t="str">
            <v>------------Đội Nghiệp vụ-Dự toán-Pháp Chế (153188)</v>
          </cell>
        </row>
        <row r="9907">
          <cell r="C9907" t="str">
            <v>------------Đội kiểm tra nội bộ  (153189)</v>
          </cell>
        </row>
        <row r="9908">
          <cell r="C9908" t="str">
            <v>------------Đội kiểm tra thuế (153049)</v>
          </cell>
        </row>
        <row r="9909">
          <cell r="C9909" t="str">
            <v>---------Cục Thuế Tỉnh Hà Tây (12171)</v>
          </cell>
        </row>
        <row r="9910">
          <cell r="C9910" t="str">
            <v>-----------Chi cục thuế Thành phố Hà Đông (12172)</v>
          </cell>
        </row>
        <row r="9911">
          <cell r="C9911" t="str">
            <v>-----------Chi cục thuế Thành phố Sơn Tây (12176)</v>
          </cell>
        </row>
        <row r="9912">
          <cell r="C9912" t="str">
            <v>-----------Chi cục thuế Huyện Ba Vì (12177)</v>
          </cell>
        </row>
        <row r="9913">
          <cell r="C9913" t="str">
            <v>-----------Chi cục thuế Huyện Phúc Thọ (12179)</v>
          </cell>
        </row>
        <row r="9914">
          <cell r="C9914" t="str">
            <v>-----------Chi cục thuế Huyện Đan Phượng (12180)</v>
          </cell>
        </row>
        <row r="9915">
          <cell r="C9915" t="str">
            <v>-----------Chi cục thuế Huyện Hoài Đức (12181)</v>
          </cell>
        </row>
        <row r="9916">
          <cell r="C9916" t="str">
            <v>-----------Chi cục thuế Huyện Quốc Oai (12182)</v>
          </cell>
        </row>
        <row r="9917">
          <cell r="C9917" t="str">
            <v>-----------Chi cục thuế Huyện Thạch Thất (12183)</v>
          </cell>
        </row>
        <row r="9918">
          <cell r="C9918" t="str">
            <v>-----------Chi cục thuế Huyện Chương Mỹ (12195)</v>
          </cell>
        </row>
        <row r="9919">
          <cell r="C9919" t="str">
            <v>-----------Chi cục thuế Huyện Thanh Oai (12194)</v>
          </cell>
        </row>
        <row r="9920">
          <cell r="C9920" t="str">
            <v>-----------Chi cục thuế Huyện Thường Tín (12193)</v>
          </cell>
        </row>
        <row r="9921">
          <cell r="C9921" t="str">
            <v>-----------Chi cục thuế Huyện Phú Xuyên (12192)</v>
          </cell>
        </row>
        <row r="9922">
          <cell r="C9922" t="str">
            <v>-----------Chi cục thuế Huyện Ứng Hòa (12191)</v>
          </cell>
        </row>
        <row r="9923">
          <cell r="C9923" t="str">
            <v>-----------Chi cục thuế Huyện Mỹ Đức (12190)</v>
          </cell>
        </row>
        <row r="9924">
          <cell r="C9924" t="str">
            <v>------Tổng cục Hải quan (2791)</v>
          </cell>
        </row>
        <row r="9925">
          <cell r="C9925" t="str">
            <v>--------Cơ quan Tổng cục Hải quan (3178)</v>
          </cell>
        </row>
        <row r="9926">
          <cell r="C9926" t="str">
            <v>----------Lãnh đạo Tổng cục (8915)</v>
          </cell>
        </row>
        <row r="9927">
          <cell r="C9927" t="str">
            <v>----------Văn phòng Tổng cục (2792)</v>
          </cell>
        </row>
        <row r="9928">
          <cell r="C9928" t="str">
            <v>------------Phòng Tổng hợp (8842)</v>
          </cell>
        </row>
        <row r="9929">
          <cell r="C9929" t="str">
            <v>------------Phòng hành chính (8839)</v>
          </cell>
        </row>
        <row r="9930">
          <cell r="C9930" t="str">
            <v>------------Phòng Tài vụ - Quản trị (8840)</v>
          </cell>
        </row>
        <row r="9931">
          <cell r="C9931" t="str">
            <v>------------Đại diện Văn phòng Tổng cục Hải quan tại thành phố Hồ Chí Minh (8841)</v>
          </cell>
        </row>
        <row r="9932">
          <cell r="C9932" t="str">
            <v>----------Vụ Tài vụ - Quản trị (12962)</v>
          </cell>
        </row>
        <row r="9933">
          <cell r="C9933" t="str">
            <v>----------Vụ Pháp chế (2799)</v>
          </cell>
        </row>
        <row r="9934">
          <cell r="C9934" t="str">
            <v>------------Phòng chính sách pháp luật (8831)</v>
          </cell>
        </row>
        <row r="9935">
          <cell r="C9935" t="str">
            <v>------------Phòng xử lý, tố tụng (8832)</v>
          </cell>
        </row>
        <row r="9936">
          <cell r="C9936" t="str">
            <v>------------Phòng kiểm tra, hỗ trợ pháp luật Hải quan (8833)</v>
          </cell>
        </row>
        <row r="9937">
          <cell r="C9937" t="str">
            <v>----------Vụ thanh tra - kiểm tra (12961)</v>
          </cell>
        </row>
        <row r="9938">
          <cell r="C9938" t="str">
            <v>----------Vụ Tổ chức cán bộ (2802)</v>
          </cell>
        </row>
        <row r="9939">
          <cell r="C9939" t="str">
            <v>------------Phòng Quản lý cán bộ (8835)</v>
          </cell>
        </row>
        <row r="9940">
          <cell r="C9940" t="str">
            <v>------------Phòng Tổng hợp (8836)</v>
          </cell>
        </row>
        <row r="9941">
          <cell r="C9941" t="str">
            <v>------------Phòng Thi đua, khen thưởng (8837)</v>
          </cell>
        </row>
        <row r="9942">
          <cell r="C9942" t="str">
            <v>----------Thanh tra (2801)</v>
          </cell>
        </row>
        <row r="9943">
          <cell r="C9943" t="str">
            <v>------------Phòng thanh tra nghiệp vụ (8807)</v>
          </cell>
        </row>
        <row r="9944">
          <cell r="C9944" t="str">
            <v>------------Phòng chống tham nhũng và thanh tra công vụ (8808)</v>
          </cell>
        </row>
        <row r="9945">
          <cell r="C9945" t="str">
            <v>------------Phòng Tổng hợp và giải quyết khiếu nại tố cáo (8809)</v>
          </cell>
        </row>
        <row r="9946">
          <cell r="C9946" t="str">
            <v>------------Phòng Thanh tra thuế (8810)</v>
          </cell>
        </row>
        <row r="9947">
          <cell r="C9947" t="str">
            <v>----------Vụ Hợp tác quốc tế (2798)</v>
          </cell>
        </row>
        <row r="9948">
          <cell r="C9948" t="str">
            <v>------------Phòng Tổng hợp (8804)</v>
          </cell>
        </row>
        <row r="9949">
          <cell r="C9949" t="str">
            <v>------------Phòng Hợp tác và hội nhập (8805)</v>
          </cell>
        </row>
        <row r="9950">
          <cell r="C9950" t="str">
            <v>----------Vụ Giám sát quản lý về Hải quan (148848)</v>
          </cell>
        </row>
        <row r="9951">
          <cell r="C9951" t="str">
            <v>----------Vụ Kiểm tra thu thuế xuất nhập khẩu (148849)</v>
          </cell>
        </row>
        <row r="9952">
          <cell r="C9952" t="str">
            <v>----------Vụ Kế hoạch  Tài chính (148850)</v>
          </cell>
        </row>
        <row r="9953">
          <cell r="C9953" t="str">
            <v>----------Cục Giám sát quản lý về Hải quan (2795)</v>
          </cell>
        </row>
        <row r="9954">
          <cell r="C9954" t="str">
            <v>------------Lãnh đạo cục (12859)</v>
          </cell>
        </row>
        <row r="9955">
          <cell r="C9955" t="str">
            <v>------------Phòng Tổng hợp (8812)</v>
          </cell>
        </row>
        <row r="9956">
          <cell r="C9956" t="str">
            <v>------------Phòng Giám sát, quản lý hàng hóa xuất nhập khẩu (GQ1) (8814)</v>
          </cell>
        </row>
        <row r="9957">
          <cell r="C9957" t="str">
            <v>------------Phòng Giám sát, quản lý hàng hóa đầu tư, gia công và sản xuất xuất khẩu (GQ2) (8815)</v>
          </cell>
        </row>
        <row r="9958">
          <cell r="C9958" t="str">
            <v>------------Phòng Giám sát, quản lý hàng hóa khác (GQ3) (8813)</v>
          </cell>
        </row>
        <row r="9959">
          <cell r="C9959" t="str">
            <v>------------Phòng Giám sát, quản lý xuất xứ; hàng hóa và sở hữu trí tuệ (QG4) (8817)</v>
          </cell>
        </row>
        <row r="9960">
          <cell r="C9960" t="str">
            <v>------------Phòng Giám sát, quản lý địa điểm và phương tiện xuất nhập cảnh (QG5) (8816)</v>
          </cell>
        </row>
        <row r="9961">
          <cell r="C9961" t="str">
            <v>------------Phòng Giám quản hàng hóa xuất nhập khẩu thương mại (GQ1) (148851)</v>
          </cell>
        </row>
        <row r="9962">
          <cell r="C9962" t="str">
            <v>------------Phòng Giám quản hàng hóa đầu tư, gia công và chế xuất (GQ2) (148852)</v>
          </cell>
        </row>
        <row r="9963">
          <cell r="C9963" t="str">
            <v>------------Phòng Giám quản phương tiện xuất nhập cảnh và hàng hóa khác (GQ3) (148853)</v>
          </cell>
        </row>
        <row r="9964">
          <cell r="C9964" t="str">
            <v>----------Cục Thuế xuất nhập khẩu (2797)</v>
          </cell>
        </row>
        <row r="9965">
          <cell r="C9965" t="str">
            <v>------------Lãnh đạo Cục (12861)</v>
          </cell>
        </row>
        <row r="9966">
          <cell r="C9966" t="str">
            <v>------------Phòng Tổng hợp (11995)</v>
          </cell>
        </row>
        <row r="9967">
          <cell r="C9967" t="str">
            <v>------------Phòng Chính sách thuế (8823)</v>
          </cell>
        </row>
        <row r="9968">
          <cell r="C9968" t="str">
            <v>------------Phòng Trị giá hải quan (11998)</v>
          </cell>
        </row>
        <row r="9969">
          <cell r="C9969" t="str">
            <v>------------Phòng Phân loại hàng hóa - Biểu thuế (11997)</v>
          </cell>
        </row>
        <row r="9970">
          <cell r="C9970" t="str">
            <v>------------Phòng Dự toán - Quản lý thu ngân sách (11996)</v>
          </cell>
        </row>
        <row r="9971">
          <cell r="C9971" t="str">
            <v>------------Phòng Dự toán tổng hợp (8819)</v>
          </cell>
        </row>
        <row r="9972">
          <cell r="C9972" t="str">
            <v>------------Phòng Quản lý nợ (8820)</v>
          </cell>
        </row>
        <row r="9973">
          <cell r="C9973" t="str">
            <v>------------Phòng Trị giá tính thuế (8821)</v>
          </cell>
        </row>
        <row r="9974">
          <cell r="C9974" t="str">
            <v>------------Phòng Phân loại (8822)</v>
          </cell>
        </row>
        <row r="9975">
          <cell r="C9975" t="str">
            <v>------------Phòng Chính sách (148854)</v>
          </cell>
        </row>
        <row r="9976">
          <cell r="C9976" t="str">
            <v>----------Cục Điều tra chống buôn lậu (2794)</v>
          </cell>
        </row>
        <row r="9977">
          <cell r="C9977" t="str">
            <v>------------Lãnh đạo Cục (8861)</v>
          </cell>
        </row>
        <row r="9978">
          <cell r="C9978" t="str">
            <v>------------Phòng Tham mưu tổng hợp (Phòng 1) (8864)</v>
          </cell>
        </row>
        <row r="9979">
          <cell r="C9979" t="str">
            <v>------------Phòng Kế hoạch  tổng hợp (148855)</v>
          </cell>
        </row>
        <row r="9980">
          <cell r="C9980" t="str">
            <v>------------Phòng Nghiệp vụ I (quản lý công tác điều tra chống buôn lậu trên biển và qua cửa khẩu cảng biển quốc tế) (148856)</v>
          </cell>
        </row>
        <row r="9981">
          <cell r="C9981" t="str">
            <v>------------Phòng nghiệp vụ 2 (quản lý công tác điều tra chống buôn lậu qua cửa khẩu quốc tế đường không và bưu điện)Phòng nghiệp vụ 2 (quản lý công tác điều tra chống buôn lậu qua cửa khẩu quốc tế đường không và bưu điện) (148857)</v>
          </cell>
        </row>
        <row r="9982">
          <cell r="C9982" t="str">
            <v>------------Phòng nghiệp vụ 3 (quản lý công tác điều tra chống buôn lậu qua cửa khẩu quốc tế đường bộ, đường sông, đường sắt) (148858)</v>
          </cell>
        </row>
        <row r="9983">
          <cell r="C9983" t="str">
            <v>------------Phòng nghiệp vụ 4 (quản lý công tác điều chống buôn bán và vận chuyển ma tuý qua biên giới) (148859)</v>
          </cell>
        </row>
        <row r="9984">
          <cell r="C9984" t="str">
            <v>------------Phòng Thu thập, xử lý thông tin nghiệp vụ hải quan (Phòng 2) (148860)</v>
          </cell>
        </row>
        <row r="9985">
          <cell r="C9985" t="str">
            <v>------------Phòng Quản lý rủi ro (Phòng 3) (148861)</v>
          </cell>
        </row>
        <row r="9986">
          <cell r="C9986" t="str">
            <v>------------Phòng Tham mưu xử lý vi phạm (Phòng 4) (148862)</v>
          </cell>
        </row>
        <row r="9987">
          <cell r="C9987" t="str">
            <v>------------Phòng Kiểm soát ma tuý (Phòng 5) (148863)</v>
          </cell>
        </row>
        <row r="9988">
          <cell r="C9988" t="str">
            <v>------------Phòng Hành chính, Quản trị, Tài vụ và Tổ chức (Phòng 6) (148864)</v>
          </cell>
        </row>
        <row r="9989">
          <cell r="C9989" t="str">
            <v>------------Đội Kiểm soát hải quan khu vực phía Bắc (Đội 1) (148865)</v>
          </cell>
        </row>
        <row r="9990">
          <cell r="C9990" t="str">
            <v>------------Đội Kiểm soát hải quan khu vực phía Nam (Đội 2) (148866)</v>
          </cell>
        </row>
        <row r="9991">
          <cell r="C9991" t="str">
            <v>------------Đội Kiểm soát ma tuý (Đội 3) (148867)</v>
          </cell>
        </row>
        <row r="9992">
          <cell r="C9992" t="str">
            <v>------------Hải đội Kiểm soát hải quan số 1 (Hải đội 1) (148868)</v>
          </cell>
        </row>
        <row r="9993">
          <cell r="C9993" t="str">
            <v>------------Hải đội Kiểm soát hải quan số 2 (Hải đội 2) (148869)</v>
          </cell>
        </row>
        <row r="9994">
          <cell r="C9994" t="str">
            <v>------------Hải đội Kiểm soát hải quan số 3 (Hải đội 3) (148870)</v>
          </cell>
        </row>
        <row r="9995">
          <cell r="C9995" t="str">
            <v>------------Trung tâm Huấn luyện chó nghiệp vụ phát hiện ma tuý và chất nổ (đơn vị sự nghiệp) (148871)</v>
          </cell>
        </row>
        <row r="9996">
          <cell r="C9996" t="str">
            <v>------------Phòng Quản lý rủi ro (148872)</v>
          </cell>
        </row>
        <row r="9997">
          <cell r="C9997" t="str">
            <v>------------Phòng Quản trị, Tài vụ và Tổ chức (148873)</v>
          </cell>
        </row>
        <row r="9998">
          <cell r="C9998" t="str">
            <v>------------Phòng thu thập, xử lý thông tin NV KSHQ (Phòng 2) (8862)</v>
          </cell>
        </row>
        <row r="9999">
          <cell r="C9999" t="str">
            <v>--------------Phòng thu thập, xử lý thông tin ( Phòng 2) (8863)</v>
          </cell>
        </row>
        <row r="10000">
          <cell r="C10000" t="str">
            <v>------------Đội Kiểm soát chống buôn lậu khu vực miền Bắc (gọi tắt là Đội 1) (148874)</v>
          </cell>
        </row>
        <row r="10001">
          <cell r="C10001" t="str">
            <v>------------Đội Kiểm soát chống buôn lậu khu vực miền Trung (gọi tắt là Đội 2 (148875)</v>
          </cell>
        </row>
        <row r="10002">
          <cell r="C10002" t="str">
            <v>------------Đội Kiểm soát chống buôn lậu khu vực miền Nam (gọi tắt là Đội 3) (148876)</v>
          </cell>
        </row>
        <row r="10003">
          <cell r="C10003" t="str">
            <v>------------Đội Kiểm soát bảo vệ quyền sở hữu trí tuệ (148877)</v>
          </cell>
        </row>
        <row r="10004">
          <cell r="C10004" t="str">
            <v>------------Đội Kiểm soát chống buôn lậu ma túy (148878)</v>
          </cell>
        </row>
        <row r="10005">
          <cell r="C10005" t="str">
            <v>------------Trung tâm huấn luyện chó nghiệp vụ (đơn vị sự nghiệp) (148879)</v>
          </cell>
        </row>
        <row r="10006">
          <cell r="C10006" t="str">
            <v>------------Phòng Giám sát Hải quan trực tuyến (Phòng 3) (8865)</v>
          </cell>
        </row>
        <row r="10007">
          <cell r="C10007" t="str">
            <v>------------Phòng xử lý vi phạm (Phòng 4) (8866)</v>
          </cell>
        </row>
        <row r="10008">
          <cell r="C10008" t="str">
            <v>--------------Phòng xử lý vi phạm ( Phòng 4) (8867)</v>
          </cell>
        </row>
        <row r="10009">
          <cell r="C10009" t="str">
            <v>------------Phòng Tổ chức cán bộ (Phòng 5) (8878)</v>
          </cell>
        </row>
        <row r="10010">
          <cell r="C10010" t="str">
            <v>------------Phòng Kiểm soát Ma tuý (Phòng 6) (8879)</v>
          </cell>
        </row>
        <row r="10011">
          <cell r="C10011" t="str">
            <v>------------Phòng Tài vụ  Quản trị (Phòng 7) (8868)</v>
          </cell>
        </row>
        <row r="10012">
          <cell r="C10012" t="str">
            <v>------------Đội kiểm soát CBL khu vực miền Bắc (Đội 1) (8871)</v>
          </cell>
        </row>
        <row r="10013">
          <cell r="C10013" t="str">
            <v>------------Đội kiểm soát CBL khu vực miền Trung (Đội 2) (8873)</v>
          </cell>
        </row>
        <row r="10014">
          <cell r="C10014" t="str">
            <v>------------Đội kiểm soát CBL khu vực miền Nam (Đội 3) (8872)</v>
          </cell>
        </row>
        <row r="10015">
          <cell r="C10015" t="str">
            <v>------------Đội kiểm soát CBL hàng giả và bảo vệ quyền sở hữu trí tuệ (Đội 4) (8869)</v>
          </cell>
        </row>
        <row r="10016">
          <cell r="C10016" t="str">
            <v>------------Đội kiểm soát CBL Ma tuý KV miền Bắc (Đội 5) (8870)</v>
          </cell>
        </row>
        <row r="10017">
          <cell r="C10017" t="str">
            <v>------------Đội kiểm soát CBL Ma túy KV miền Nam (Đội 6) (8880)</v>
          </cell>
        </row>
        <row r="10018">
          <cell r="C10018" t="str">
            <v>------------Đội Điều tra hình sự (Đội 7) (8881)</v>
          </cell>
        </row>
        <row r="10019">
          <cell r="C10019" t="str">
            <v>------------Đội quản lý, huấn luyện và sử dụng chó nghiệp vụ (Đội 8) (8874)</v>
          </cell>
        </row>
        <row r="10020">
          <cell r="C10020" t="str">
            <v>------------Hải đội kiểm soát trên biển khu vực miền Bắc (Hải đội 1) (8875)</v>
          </cell>
        </row>
        <row r="10021">
          <cell r="C10021" t="str">
            <v>------------Hải đội kiểm soát trên biển khu vực miền Trung (Hải đội 2) (8876)</v>
          </cell>
        </row>
        <row r="10022">
          <cell r="C10022" t="str">
            <v>------------Hải đội kiểm soát trên biển khu vực miền Nam (Hải đội 3) (8877)</v>
          </cell>
        </row>
        <row r="10023">
          <cell r="C10023" t="str">
            <v>----------Cục Kiểm tra sau thông quan (2796)</v>
          </cell>
        </row>
        <row r="10024">
          <cell r="C10024" t="str">
            <v>------------Lãnh đạo cục (12866)</v>
          </cell>
        </row>
        <row r="10025">
          <cell r="C10025" t="str">
            <v>------------Phòng Kế hoạch  Tổng hợp (8853)</v>
          </cell>
        </row>
        <row r="10026">
          <cell r="C10026" t="str">
            <v>------------Phòng Kiểm tra trị giá hải quan (Phòng Nghiệp vụ 1) (8854)</v>
          </cell>
        </row>
        <row r="10027">
          <cell r="C10027" t="str">
            <v>------------Phòng Kiểm tra mã số và thuế suất hàng hoá ( Phòng Nghiệp vụ 2) (8855)</v>
          </cell>
        </row>
        <row r="10028">
          <cell r="C10028" t="str">
            <v>------------Phòng Kiểm tra sau thông quan đối với hàng gia công và sản xuất  xuất khẩu (Phòng Nghiệp vụ 3) (8856)</v>
          </cell>
        </row>
        <row r="10029">
          <cell r="C10029" t="str">
            <v>------------Phòng Kiểm tra thực hiện chính sách thương mại (Phòng Nghiệp vụ 4) (8857)</v>
          </cell>
        </row>
        <row r="10030">
          <cell r="C10030" t="str">
            <v>------------Phòng Kiểm tra sau thông quan phía Nam (Phòng Nghiệp vụ 5) (8858)</v>
          </cell>
        </row>
        <row r="10031">
          <cell r="C10031" t="str">
            <v>------------Phòng thu thập, xử lý thông tin (8859)</v>
          </cell>
        </row>
        <row r="10032">
          <cell r="C10032" t="str">
            <v>------------Phòng Tổng hợp (gọi tắt là Phòng 1) (11975)</v>
          </cell>
        </row>
        <row r="10033">
          <cell r="C10033" t="str">
            <v>------------Phòng Tham mưu xử lý và quản lý doanh nghiệp ưu tiên (gọi tắt là Phòng 2) (11976)</v>
          </cell>
        </row>
        <row r="10034">
          <cell r="C10034" t="str">
            <v>------------Phòng Tham mưu, hướng dẫn kiểm tra sau thông quan hàng hóa XNK theo loại hình kinh doanh (gọi tắt là Phòng 3) (11977)</v>
          </cell>
        </row>
        <row r="10035">
          <cell r="C10035" t="str">
            <v>------------Phòng Tham mưu, hướng dẫn kiểm tra sau thông quan hàng hóa XNK theo loại hình khác (gọi tắt là Phòng 4) (11982)</v>
          </cell>
        </row>
        <row r="10036">
          <cell r="C10036" t="str">
            <v>------------Phòng Thu thập, xác minh và xử lý thông tin (gọi tắt là Phòng 5) (11983)</v>
          </cell>
        </row>
        <row r="10037">
          <cell r="C10037" t="str">
            <v>------------Chi cục Kiểm tra sau thông quan khu vực miền Bắc (gọi tắt là Chi cục 1) (11984)</v>
          </cell>
        </row>
        <row r="10038">
          <cell r="C10038" t="str">
            <v>------------Chi cục Kiểm tra sau thông quan khu vực miền Trung (gọi tắt là Chi cục 2) (11985)</v>
          </cell>
        </row>
        <row r="10039">
          <cell r="C10039" t="str">
            <v>------------Chi cục Kiểm tra sau thông quan khu vực miền Nam (gọi tắt là Chi cục 3) (11986)</v>
          </cell>
        </row>
        <row r="10040">
          <cell r="C10040" t="str">
            <v>------------Phòng Kiểm tra mã số, thuế suất hàng hóa xuất nhập khẩu (gọi tắt là Phòng Kiểm tra 2) (148880)</v>
          </cell>
        </row>
        <row r="10041">
          <cell r="C10041" t="str">
            <v>------------Phòng kiểm tra sau thông quan hàng hóa xuất nhập khẩu theo loại hình gia công và sản xuất – xuất khẩu (gọi tắt là Phòng Kiểm tra 3) (148881)</v>
          </cell>
        </row>
        <row r="10042">
          <cell r="C10042" t="str">
            <v>------------Phòng Kiểm tra thực hiện chính sách thương mại (gọi tắt là Phòng Kiểm tra 4) (148882)</v>
          </cell>
        </row>
        <row r="10043">
          <cell r="C10043" t="str">
            <v>----------Cục Tài vụ - Quản trị (2800)</v>
          </cell>
        </row>
        <row r="10044">
          <cell r="C10044" t="str">
            <v>------------Lãnh Đạo Cục (12860)</v>
          </cell>
        </row>
        <row r="10045">
          <cell r="C10045" t="str">
            <v>------------Phòng Tổng hợp và Kiểm tra nội bộ (11923)</v>
          </cell>
        </row>
        <row r="10046">
          <cell r="C10046" t="str">
            <v>------------Phòng Kế hoạch tài chính (8829)</v>
          </cell>
        </row>
        <row r="10047">
          <cell r="C10047" t="str">
            <v>------------Phòng Quản ký xây dựng cơ bản (8827)</v>
          </cell>
        </row>
        <row r="10048">
          <cell r="C10048" t="str">
            <v>------------Phòng Quản lý tài sản (8826)</v>
          </cell>
        </row>
        <row r="10049">
          <cell r="C10049" t="str">
            <v>------------Phòng quản lý kỹ thuật (8825)</v>
          </cell>
        </row>
        <row r="10050">
          <cell r="C10050" t="str">
            <v>------------Ban Quản lý các dự án đầu tư xây dựng (8828)</v>
          </cell>
        </row>
        <row r="10051">
          <cell r="C10051" t="str">
            <v>----------Cục Quản lý rủi ro (2804)</v>
          </cell>
        </row>
        <row r="10052">
          <cell r="C10052" t="str">
            <v>------------Lãnh Đạo Cục (12865)</v>
          </cell>
        </row>
        <row r="10053">
          <cell r="C10053" t="str">
            <v>------------Phòng Tổng hợp (8930)</v>
          </cell>
        </row>
        <row r="10054">
          <cell r="C10054" t="str">
            <v>------------Phòng Thu thập xử lý thông tin (8933)</v>
          </cell>
        </row>
        <row r="10055">
          <cell r="C10055" t="str">
            <v>------------Phòng Quản lý tuân thủ (8931)</v>
          </cell>
        </row>
        <row r="10056">
          <cell r="C10056" t="str">
            <v>------------Phòng Quản lý tiêu chí (8934)</v>
          </cell>
        </row>
        <row r="10057">
          <cell r="C10057" t="str">
            <v>------------Phòng Kiểm soát rủi ro hàng hóa xuất nhập khẩu (8932)</v>
          </cell>
        </row>
        <row r="10058">
          <cell r="C10058" t="str">
            <v>------------Phòng Kiểm soát rủi ro người và phương tiện xuất nhập cảnh (8935)</v>
          </cell>
        </row>
        <row r="10059">
          <cell r="C10059" t="str">
            <v>----------Cục Kiểm định hải quan (3041)</v>
          </cell>
        </row>
        <row r="10060">
          <cell r="C10060" t="str">
            <v>------------Lãnh đạo Cục (12868)</v>
          </cell>
        </row>
        <row r="10061">
          <cell r="C10061" t="str">
            <v>------------Phòng Tổng hợp (8890)</v>
          </cell>
        </row>
        <row r="10062">
          <cell r="C10062" t="str">
            <v>------------Phòng Tham mưu xử lý (8891)</v>
          </cell>
        </row>
        <row r="10063">
          <cell r="C10063" t="str">
            <v>------------Phòng Phân tích phân loại 1 (8892)</v>
          </cell>
        </row>
        <row r="10064">
          <cell r="C10064" t="str">
            <v>------------Phòng Phân tích phân loại 2 (8893)</v>
          </cell>
        </row>
        <row r="10065">
          <cell r="C10065" t="str">
            <v>------------Phòng Kiểm định (8901)</v>
          </cell>
        </row>
        <row r="10066">
          <cell r="C10066" t="str">
            <v>------------Chi cục Kiểm định Hải quan 1 (Trụ sở tại TP. Hà Nội) (8898)</v>
          </cell>
        </row>
        <row r="10067">
          <cell r="C10067" t="str">
            <v>------------Chi cục Kiểm định Hải quan 5 (Trụ sở tại TP, Móng Cái - Tỉnh Quảng Ninh) (8899)</v>
          </cell>
        </row>
        <row r="10068">
          <cell r="C10068" t="str">
            <v>------------Chi cục Kiểm định hải quan 6 (Trụ sở tại tỉnh Lạng Sơn) (8900)</v>
          </cell>
        </row>
        <row r="10069">
          <cell r="C10069" t="str">
            <v>------------Chi cục Kiểm định Hải quan 2 (Trụ sở tại TP. Hải Phòng) (8894)</v>
          </cell>
        </row>
        <row r="10070">
          <cell r="C10070" t="str">
            <v>--------------Phòng Phân tích phân loại (8895)</v>
          </cell>
        </row>
        <row r="10071">
          <cell r="C10071" t="str">
            <v>--------------Đội Tổng hợp (8896)</v>
          </cell>
        </row>
        <row r="10072">
          <cell r="C10072" t="str">
            <v>--------------Đội Kiểm định 1 (8897)</v>
          </cell>
        </row>
        <row r="10073">
          <cell r="C10073" t="str">
            <v>------------Chi cục Kiểm định Hải quan 3 (Trụ sở tại TP. Hồ Chí Minh) (8905)</v>
          </cell>
        </row>
        <row r="10074">
          <cell r="C10074" t="str">
            <v>--------------Phòng Hành chính - Tài vụ (8906)</v>
          </cell>
        </row>
        <row r="10075">
          <cell r="C10075" t="str">
            <v>--------------Phòng Phân tích phân loại (8907)</v>
          </cell>
        </row>
        <row r="10076">
          <cell r="C10076" t="str">
            <v>------------Chi cục Kiểm định Hải quan 4 (Trụ sở tại TP. Đà Nẵng) (8908)</v>
          </cell>
        </row>
        <row r="10077">
          <cell r="C10077" t="str">
            <v>--------------Phòng Hành chính - Tài vụ (8909)</v>
          </cell>
        </row>
        <row r="10078">
          <cell r="C10078" t="str">
            <v>--------------Phòng Phân tích phân loại (8910)</v>
          </cell>
        </row>
        <row r="10079">
          <cell r="C10079" t="str">
            <v>------------Trung tâm Phân tích (8902)</v>
          </cell>
        </row>
        <row r="10080">
          <cell r="C10080" t="str">
            <v>--------------Đội Tổng hợp (8903)</v>
          </cell>
        </row>
        <row r="10081">
          <cell r="C10081" t="str">
            <v>--------------Đội Phân tích (8904)</v>
          </cell>
        </row>
        <row r="10082">
          <cell r="C10082" t="str">
            <v>----------Cục Công nghệ Thông tin và Thống kê Hải quan (2793)</v>
          </cell>
        </row>
        <row r="10083">
          <cell r="C10083" t="str">
            <v>------------Lãnh đạo cục (12867)</v>
          </cell>
        </row>
        <row r="10084">
          <cell r="C10084" t="str">
            <v>------------Phòng Tổng hợp (8844)</v>
          </cell>
        </row>
        <row r="10085">
          <cell r="C10085" t="str">
            <v>------------Phòng Phát triển ứng dụng (11916)</v>
          </cell>
        </row>
        <row r="10086">
          <cell r="C10086" t="str">
            <v>------------Phòng Hạ tầng kỹ thuật công nghệ thông tin (11917)</v>
          </cell>
        </row>
        <row r="10087">
          <cell r="C10087" t="str">
            <v>------------Phòng Thống kê Hải quan (8845)</v>
          </cell>
        </row>
        <row r="10088">
          <cell r="C10088" t="str">
            <v>------------Phòng Quản lý Cổng thông tin điện tử hải quan (11918)</v>
          </cell>
        </row>
        <row r="10089">
          <cell r="C10089" t="str">
            <v>------------Phòng Quản lý an ninh thông tin (8850)</v>
          </cell>
        </row>
        <row r="10090">
          <cell r="C10090" t="str">
            <v>------------Phòng Quản lý dự án CNTT (8849)</v>
          </cell>
        </row>
        <row r="10091">
          <cell r="C10091" t="str">
            <v>------------Phòng Quản lý, vận hành cơ chế một cửa quốc gia và ASEAN. (11919)</v>
          </cell>
        </row>
        <row r="10092">
          <cell r="C10092" t="str">
            <v>------------Phòng Công nghệ thông tin (8846)</v>
          </cell>
        </row>
        <row r="10093">
          <cell r="C10093" t="str">
            <v>------------Phòng Quản lý Đảm bảo hệ thống (8847)</v>
          </cell>
        </row>
        <row r="10094">
          <cell r="C10094" t="str">
            <v>------------Phòng quản lý giao dịch và thông tin điện tử (8851)</v>
          </cell>
        </row>
        <row r="10095">
          <cell r="C10095" t="str">
            <v>------------Trung tâm Quản lý vận hành hệ thống CNTT hải quan (8848)</v>
          </cell>
        </row>
        <row r="10096">
          <cell r="C10096" t="str">
            <v>------------Trung tâm Cơ sở dữ liệu Hải quan (đơn vị sự nghiệp) (148883)</v>
          </cell>
        </row>
        <row r="10097">
          <cell r="C10097" t="str">
            <v>----------Ban Quản lý rủi ro hải quan (148884)</v>
          </cell>
        </row>
        <row r="10098">
          <cell r="C10098" t="str">
            <v>----------Viện nghiên cứu Hải quan (2808)</v>
          </cell>
        </row>
        <row r="10099">
          <cell r="C10099" t="str">
            <v>------------Ban lãnh đạo (12862)</v>
          </cell>
        </row>
        <row r="10100">
          <cell r="C10100" t="str">
            <v>------------Phòng Hành chính - Tài vụ (8912)</v>
          </cell>
        </row>
        <row r="10101">
          <cell r="C10101" t="str">
            <v>------------Phòng Nghiên cứu khoa học (8913)</v>
          </cell>
        </row>
        <row r="10102">
          <cell r="C10102" t="str">
            <v>------------Phòng Quản lý khoa học và Thông tin khoa học (8914)</v>
          </cell>
        </row>
        <row r="10103">
          <cell r="C10103" t="str">
            <v>----------Trường Hải quan Việt Nam (2807)</v>
          </cell>
        </row>
        <row r="10104">
          <cell r="C10104" t="str">
            <v>------------Ban lãnh đạo (12857)</v>
          </cell>
        </row>
        <row r="10105">
          <cell r="C10105" t="str">
            <v>------------Văn phòng (8918)</v>
          </cell>
        </row>
        <row r="10106">
          <cell r="C10106" t="str">
            <v>------------Phòng Đào tạo và Quản lý học viên (8917)</v>
          </cell>
        </row>
        <row r="10107">
          <cell r="C10107" t="str">
            <v>------------Khoa Nghiệp vụ (12002)</v>
          </cell>
        </row>
        <row r="10108">
          <cell r="C10108" t="str">
            <v>------------Khoa Kiến thức tổng hợp (12001)</v>
          </cell>
        </row>
        <row r="10109">
          <cell r="C10109" t="str">
            <v>------------Khoa Kiến thức tổng hợp và Ngoại ngữ (8919)</v>
          </cell>
        </row>
        <row r="10110">
          <cell r="C10110" t="str">
            <v>------------Khoa Thông quan (8920)</v>
          </cell>
        </row>
        <row r="10111">
          <cell r="C10111" t="str">
            <v>------------Khoa Kiểm tra sau thông quan &amp; Kiểm soát Hải quan (8921)</v>
          </cell>
        </row>
        <row r="10112">
          <cell r="C10112" t="str">
            <v>----------Báo Hải quan (2809)</v>
          </cell>
        </row>
        <row r="10113">
          <cell r="C10113" t="str">
            <v>------------Ban lãnh đạo (12846)</v>
          </cell>
        </row>
        <row r="10114">
          <cell r="C10114" t="str">
            <v>------------Phòng Trị sự (8885)</v>
          </cell>
        </row>
        <row r="10115">
          <cell r="C10115" t="str">
            <v>------------Phòng Thư ký Tòa soạn (8884)</v>
          </cell>
        </row>
        <row r="10116">
          <cell r="C10116" t="str">
            <v>------------Phòng Phát hành và Quảng cáo (8886)</v>
          </cell>
        </row>
        <row r="10117">
          <cell r="C10117" t="str">
            <v>------------Phòng Phóng viên (8883)</v>
          </cell>
        </row>
        <row r="10118">
          <cell r="C10118" t="str">
            <v>------------Phòng báo hải quan điện tử (8888)</v>
          </cell>
        </row>
        <row r="10119">
          <cell r="C10119" t="str">
            <v>------------Chi nhánh tại thành phố Hồ Chí Minh (8887)</v>
          </cell>
        </row>
        <row r="10120">
          <cell r="C10120" t="str">
            <v>------------Chi nhánh miền Nam (148888)</v>
          </cell>
        </row>
        <row r="10121">
          <cell r="C10121" t="str">
            <v>------------Chi nhánh miền Trung (148889)</v>
          </cell>
        </row>
        <row r="10122">
          <cell r="C10122" t="str">
            <v>----------Trung tâm phân tích, phân loại hàng hoá xuất khẩu, nhập khẩu miền Bắc (148899)</v>
          </cell>
        </row>
        <row r="10123">
          <cell r="C10123" t="str">
            <v>------------Phòng hành chính  Tài vụ (148890)</v>
          </cell>
        </row>
        <row r="10124">
          <cell r="C10124" t="str">
            <v>------------Phòng Nghiệp vụ phân tích phân loại (148891)</v>
          </cell>
        </row>
        <row r="10125">
          <cell r="C10125" t="str">
            <v>----------Trung tâm phân tích, phân loại hàng hoá xuất khẩu, nhập khẩu miền Trung (148892)</v>
          </cell>
        </row>
        <row r="10126">
          <cell r="C10126" t="str">
            <v>------------Phòng hành chính  Tài vụ (148893)</v>
          </cell>
        </row>
        <row r="10127">
          <cell r="C10127" t="str">
            <v>------------Phòng Nghiệp vụ phân tích phân loại (148894)</v>
          </cell>
        </row>
        <row r="10128">
          <cell r="C10128" t="str">
            <v>----------Trung tâm phân tích, phân loại hàng hoá xuất khẩu, nhập khẩu miền Nam (148895)</v>
          </cell>
        </row>
        <row r="10129">
          <cell r="C10129" t="str">
            <v>------------Phòng hành chính  Tài vụ (148896)</v>
          </cell>
        </row>
        <row r="10130">
          <cell r="C10130" t="str">
            <v>------------Phòng Nghiệp vụ phân tích phân loại (148897)</v>
          </cell>
        </row>
        <row r="10131">
          <cell r="C10131" t="str">
            <v>----------Trường Cao đẳng Hải quan (148898)</v>
          </cell>
        </row>
        <row r="10132">
          <cell r="C10132" t="str">
            <v>--------Cơ quan Hải quan ở địa phương (3179)</v>
          </cell>
        </row>
        <row r="10133">
          <cell r="C10133" t="str">
            <v>---------Cục Hải quan Thành phố Hà Nội (2811)</v>
          </cell>
        </row>
        <row r="10134">
          <cell r="C10134" t="str">
            <v>-----------Lãnh đạo Cục (8938)</v>
          </cell>
        </row>
        <row r="10135">
          <cell r="C10135" t="str">
            <v>-----------Văn phòng Cục (8939)</v>
          </cell>
        </row>
        <row r="10136">
          <cell r="C10136" t="str">
            <v>-----------Phòng Tổ chức cán bộ (9029)</v>
          </cell>
        </row>
        <row r="10137">
          <cell r="C10137" t="str">
            <v>-----------Phòng Tài vụ - Quản trị (9025)</v>
          </cell>
        </row>
        <row r="10138">
          <cell r="C10138" t="str">
            <v>-----------Phòng Giám sát quản lý về Hải quan (9027)</v>
          </cell>
        </row>
        <row r="10139">
          <cell r="C10139" t="str">
            <v>-----------Phòng Chống buôn lậu và xử lý vi phạm (9031)</v>
          </cell>
        </row>
        <row r="10140">
          <cell r="C10140" t="str">
            <v>-----------Phòng Thuế xuất nhập khẩu (9028)</v>
          </cell>
        </row>
        <row r="10141">
          <cell r="C10141" t="str">
            <v>-----------Phòng Công nghệ thông tin (8940)</v>
          </cell>
        </row>
        <row r="10142">
          <cell r="C10142" t="str">
            <v>-----------Phòng Thanh tra - Kiểm tra (9030)</v>
          </cell>
        </row>
        <row r="10143">
          <cell r="C10143" t="str">
            <v>-----------Phòng Quản lý rủi ro (9026)</v>
          </cell>
        </row>
        <row r="10144">
          <cell r="C10144" t="str">
            <v>-----------Phòng Thanh tra (153800)</v>
          </cell>
        </row>
        <row r="10145">
          <cell r="C10145" t="str">
            <v>-----------Trung tâm Dữ liệu và Công nghệ thông tin (153801)</v>
          </cell>
        </row>
        <row r="10146">
          <cell r="C10146" t="str">
            <v>-----------Chi cục Hải quan Yên Bái (2824)</v>
          </cell>
        </row>
        <row r="10147">
          <cell r="C10147" t="str">
            <v>-----------Chi cục Hải quan Hòa Bình (2825)</v>
          </cell>
        </row>
        <row r="10148">
          <cell r="C10148" t="str">
            <v>-----------Chi cục Hải quan Phú Thọ (ICD Thụy Vân) (2822)</v>
          </cell>
        </row>
        <row r="10149">
          <cell r="C10149" t="str">
            <v>------------Lãnh đạo Chi cục (9006)</v>
          </cell>
        </row>
        <row r="10150">
          <cell r="C10150" t="str">
            <v>------------Đội Tổng hợp (9007)</v>
          </cell>
        </row>
        <row r="10151">
          <cell r="C10151" t="str">
            <v>------------Đội Nghiệp vụ (9008)</v>
          </cell>
        </row>
        <row r="10152">
          <cell r="C10152" t="str">
            <v>-----------Chi cục Hải quan Vĩnh Phúc (2823)</v>
          </cell>
        </row>
        <row r="10153">
          <cell r="C10153" t="str">
            <v>------------Lãnh đạo Chi cục (9010)</v>
          </cell>
        </row>
        <row r="10154">
          <cell r="C10154" t="str">
            <v>------------Đội Tổng hợp (9011)</v>
          </cell>
        </row>
        <row r="10155">
          <cell r="C10155" t="str">
            <v>------------Đội Nghiệp vụ (9012)</v>
          </cell>
        </row>
        <row r="10156">
          <cell r="C10156" t="str">
            <v>------------Đội Quản lý thuế (9013)</v>
          </cell>
        </row>
        <row r="10157">
          <cell r="C10157" t="str">
            <v>-----------Chi cục Kiểm tra sau thông quan (2812)</v>
          </cell>
        </row>
        <row r="10158">
          <cell r="C10158" t="str">
            <v>------------Lãnh đạo Chi cục (9017)</v>
          </cell>
        </row>
        <row r="10159">
          <cell r="C10159" t="str">
            <v>------------Đội Tham mưu - Tổng hợp (9018)</v>
          </cell>
        </row>
        <row r="10160">
          <cell r="C10160" t="str">
            <v>------------Đội Nghiệp vụ 1 (9019)</v>
          </cell>
        </row>
        <row r="10161">
          <cell r="C10161" t="str">
            <v>------------Đội Nghiệp vụ 2 (9020)</v>
          </cell>
        </row>
        <row r="10162">
          <cell r="C10162" t="str">
            <v>------------Đội Nghiệp vụ 3 (9021)</v>
          </cell>
        </row>
        <row r="10163">
          <cell r="C10163" t="str">
            <v>------------Đội Nghiệp vụ 4 (9022)</v>
          </cell>
        </row>
        <row r="10164">
          <cell r="C10164" t="str">
            <v>------------Đội Kiểm tra sau thông quan số 1 (12044)</v>
          </cell>
        </row>
        <row r="10165">
          <cell r="C10165" t="str">
            <v>------------Đội Kiểm tra sau thông quan số 2 (12045)</v>
          </cell>
        </row>
        <row r="10166">
          <cell r="C10166" t="str">
            <v>------------Đội Kiểm tra sau thông quan số 3 (12046)</v>
          </cell>
        </row>
        <row r="10167">
          <cell r="C10167" t="str">
            <v>-----------Chi cục Hải quan Cửa khẩu sân bay quốc tế Nội Bài (2816)</v>
          </cell>
        </row>
        <row r="10168">
          <cell r="C10168" t="str">
            <v>------------Lãnh đạo Chi cục (8994)</v>
          </cell>
        </row>
        <row r="10169">
          <cell r="C10169" t="str">
            <v>------------Đội Tổng hợp (8995)</v>
          </cell>
        </row>
        <row r="10170">
          <cell r="C10170" t="str">
            <v>------------Đội Thủ tục hành lý xuất khẩu (8996)</v>
          </cell>
        </row>
        <row r="10171">
          <cell r="C10171" t="str">
            <v>------------Đội Thủ tục hành lý nhập khẩu (8997)</v>
          </cell>
        </row>
        <row r="10172">
          <cell r="C10172" t="str">
            <v>------------Đội Giám sát hải quan (8998)</v>
          </cell>
        </row>
        <row r="10173">
          <cell r="C10173" t="str">
            <v>------------Đội Thủ tục hàng hóa xuất khẩu (8999)</v>
          </cell>
        </row>
        <row r="10174">
          <cell r="C10174" t="str">
            <v>------------Đội Thủ tục hàng hóa nhập khẩu (9000)</v>
          </cell>
        </row>
        <row r="10175">
          <cell r="C10175" t="str">
            <v>------------Tổ Kiểm soát Hải quan (9001)</v>
          </cell>
        </row>
        <row r="10176">
          <cell r="C10176" t="str">
            <v>------------Tổ Kiểm soát phòng, chống ma túy (9002)</v>
          </cell>
        </row>
        <row r="10177">
          <cell r="C10177" t="str">
            <v>------------Đội Quản lý thuế (9003)</v>
          </cell>
        </row>
        <row r="10178">
          <cell r="C10178" t="str">
            <v>------------Đội Chuyển phát nhanh (9004)</v>
          </cell>
        </row>
        <row r="10179">
          <cell r="C10179" t="str">
            <v>------------Đội Thủ tục hàng hóa xuất nhập khẩu (12023)</v>
          </cell>
        </row>
        <row r="10180">
          <cell r="C10180" t="str">
            <v>-----------Chi cục Hải quan Chuyển phát nhanh (2815)</v>
          </cell>
        </row>
        <row r="10181">
          <cell r="C10181" t="str">
            <v>------------Lãnh đạo Chi cục (8961)</v>
          </cell>
        </row>
        <row r="10182">
          <cell r="C10182" t="str">
            <v>------------Đội Tổng hợp (8962)</v>
          </cell>
        </row>
        <row r="10183">
          <cell r="C10183" t="str">
            <v>------------Đội TT hàng hóa XNK chuyển phát nhanh (8963)</v>
          </cell>
        </row>
        <row r="10184">
          <cell r="C10184" t="str">
            <v>------------Đội TT hàng hóa XNK liên tỉnh (8964)</v>
          </cell>
        </row>
        <row r="10185">
          <cell r="C10185" t="str">
            <v>------------Tổ Kiểm soát phòng, chống ma túy (8965)</v>
          </cell>
        </row>
        <row r="10186">
          <cell r="C10186" t="str">
            <v>------------Đội Thủ tục hàng hóa xuất nhập khẩu số 1 (12031)</v>
          </cell>
        </row>
        <row r="10187">
          <cell r="C10187" t="str">
            <v>------------Đội Thủ tục hàng hóa xuất nhập khẩu số 2 (12032)</v>
          </cell>
        </row>
        <row r="10188">
          <cell r="C10188" t="str">
            <v>------------Đội Giám sát và kiểm soát hải quan (12033)</v>
          </cell>
        </row>
        <row r="10189">
          <cell r="C10189" t="str">
            <v>-----------Chi cục Hải quan Bắc Hà Nội (2813)</v>
          </cell>
        </row>
        <row r="10190">
          <cell r="C10190" t="str">
            <v>------------Lãnh đạo Chi cục (8947)</v>
          </cell>
        </row>
        <row r="10191">
          <cell r="C10191" t="str">
            <v>------------Đội Nghiệp vụ (8948)</v>
          </cell>
        </row>
        <row r="10192">
          <cell r="C10192" t="str">
            <v>------------Đội Tổng hợp (8949)</v>
          </cell>
        </row>
        <row r="10193">
          <cell r="C10193" t="str">
            <v>------------Đội Quản lý thuế (8950)</v>
          </cell>
        </row>
        <row r="10194">
          <cell r="C10194" t="str">
            <v>------------Đội TTHH XNK hàng không (8951)</v>
          </cell>
        </row>
        <row r="10195">
          <cell r="C10195" t="str">
            <v>------------Đội TTHH chuyển phát nhanh (8952)</v>
          </cell>
        </row>
        <row r="10196">
          <cell r="C10196" t="str">
            <v>-----------Chi cục Hải quan Quản lý hàng đầu tư - gia công (2821)</v>
          </cell>
        </row>
        <row r="10197">
          <cell r="C10197" t="str">
            <v>------------Lãnh đạo Chi cục (8967)</v>
          </cell>
        </row>
        <row r="10198">
          <cell r="C10198" t="str">
            <v>------------Đội Tổng hợp (8968)</v>
          </cell>
        </row>
        <row r="10199">
          <cell r="C10199" t="str">
            <v>------------Đội TTHQ XNK hàng Đầu tư (8969)</v>
          </cell>
        </row>
        <row r="10200">
          <cell r="C10200" t="str">
            <v>------------Đội TTHQ XNK hàng Gia công (8970)</v>
          </cell>
        </row>
        <row r="10201">
          <cell r="C10201" t="str">
            <v>------------Đội Quản lý thuế (8971)</v>
          </cell>
        </row>
        <row r="10202">
          <cell r="C10202" t="str">
            <v>------------Đội Nghiệp vụ (12034)</v>
          </cell>
        </row>
        <row r="10203">
          <cell r="C10203" t="str">
            <v>-----------Chi cục Hải quan Gia Thụy (ICD Gia Thụy) (2819)</v>
          </cell>
        </row>
        <row r="10204">
          <cell r="C10204" t="str">
            <v>------------Lãnh đạo Chi cục (8983)</v>
          </cell>
        </row>
        <row r="10205">
          <cell r="C10205" t="str">
            <v>------------Đội Tổng hợp (8984)</v>
          </cell>
        </row>
        <row r="10206">
          <cell r="C10206" t="str">
            <v>------------Đội Nghiệp vụ (8985)</v>
          </cell>
        </row>
        <row r="10207">
          <cell r="C10207" t="str">
            <v>------------Đội Quản lý thuế (8986)</v>
          </cell>
        </row>
        <row r="10208">
          <cell r="C10208" t="str">
            <v>-----------Chi cục Hải quan Ga đường sắt quốc tế Yên Viên (2817)</v>
          </cell>
        </row>
        <row r="10209">
          <cell r="C10209" t="str">
            <v>------------Lãnh đạo Chi cục (8973)</v>
          </cell>
        </row>
        <row r="10210">
          <cell r="C10210" t="str">
            <v>------------Đội Tổng hợp (8974)</v>
          </cell>
        </row>
        <row r="10211">
          <cell r="C10211" t="str">
            <v>------------Đội Nghiệp vụ (8975)</v>
          </cell>
        </row>
        <row r="10212">
          <cell r="C10212" t="str">
            <v>------------Đội Giám sát (8976)</v>
          </cell>
        </row>
        <row r="10213">
          <cell r="C10213" t="str">
            <v>-----------Chi cục Hải quan Khu công nghiệp Bắc Thăng Long (2814)</v>
          </cell>
        </row>
        <row r="10214">
          <cell r="C10214" t="str">
            <v>------------Lãnh đạo Chi cục (8954)</v>
          </cell>
        </row>
        <row r="10215">
          <cell r="C10215" t="str">
            <v>------------Đội Tổng hợp (8955)</v>
          </cell>
        </row>
        <row r="10216">
          <cell r="C10216" t="str">
            <v>------------Đội Nghiệp vụ (8956)</v>
          </cell>
        </row>
        <row r="10217">
          <cell r="C10217" t="str">
            <v>------------Đội Quản lý Kho ngoại quan (8957)</v>
          </cell>
        </row>
        <row r="10218">
          <cell r="C10218" t="str">
            <v>------------Đội quản lý các doanh nghiệp chế xuất (8958)</v>
          </cell>
        </row>
        <row r="10219">
          <cell r="C10219" t="str">
            <v>------------Đội quản lý thuế (8959)</v>
          </cell>
        </row>
        <row r="10220">
          <cell r="C10220" t="str">
            <v>-----------Chi cục Hải quan Hòa Lạc (2820)</v>
          </cell>
        </row>
        <row r="10221">
          <cell r="C10221" t="str">
            <v>------------Lãnh đạo Chi cục (8988)</v>
          </cell>
        </row>
        <row r="10222">
          <cell r="C10222" t="str">
            <v>------------Đội Tổng hợp (8989)</v>
          </cell>
        </row>
        <row r="10223">
          <cell r="C10223" t="str">
            <v>------------Đội Nghiệp vụ (8990)</v>
          </cell>
        </row>
        <row r="10224">
          <cell r="C10224" t="str">
            <v>------------Đội TTHQ Khu công nghệ cao Hòa Lạc (8991)</v>
          </cell>
        </row>
        <row r="10225">
          <cell r="C10225" t="str">
            <v>------------Đội Quản lý thuế (8992)</v>
          </cell>
        </row>
        <row r="10226">
          <cell r="C10226" t="str">
            <v>-----------Đội Kiểm soát phòng, chống ma túy (9024)</v>
          </cell>
        </row>
        <row r="10227">
          <cell r="C10227" t="str">
            <v>-----------Đội Kiểm soát Hải quan (8941)</v>
          </cell>
        </row>
        <row r="10228">
          <cell r="C10228" t="str">
            <v>------------Lãnh đạo Đội (8942)</v>
          </cell>
        </row>
        <row r="10229">
          <cell r="C10229" t="str">
            <v>------------Tổ Tổng hợp (8943)</v>
          </cell>
        </row>
        <row r="10230">
          <cell r="C10230" t="str">
            <v>------------Tổ Kiểm soát hàng hóa số 1 (8944)</v>
          </cell>
        </row>
        <row r="10231">
          <cell r="C10231" t="str">
            <v>------------Tổ Kiểm soát hàng hóa số 2 (8945)</v>
          </cell>
        </row>
        <row r="10232">
          <cell r="C10232" t="str">
            <v>-----------Văn phòng Đảng uỷ (9014)</v>
          </cell>
        </row>
        <row r="10233">
          <cell r="C10233" t="str">
            <v>-----------Công đoàn chuyên trách (9015)</v>
          </cell>
        </row>
        <row r="10234">
          <cell r="C10234" t="str">
            <v>-----------Chi cục Hải quan Gia Lâm (2818)</v>
          </cell>
        </row>
        <row r="10235">
          <cell r="C10235" t="str">
            <v>------------Lãnh đạo Chi cục (8978)</v>
          </cell>
        </row>
        <row r="10236">
          <cell r="C10236" t="str">
            <v>------------Đội Tổng hợp (8979)</v>
          </cell>
        </row>
        <row r="10237">
          <cell r="C10237" t="str">
            <v>------------Đội Nghiệp vụ (8980)</v>
          </cell>
        </row>
        <row r="10238">
          <cell r="C10238" t="str">
            <v>------------Đội Quản lý thuế (8981)</v>
          </cell>
        </row>
        <row r="10239">
          <cell r="C10239" t="str">
            <v>-----------Chi cục Hải quan Hà Tây (11902)</v>
          </cell>
        </row>
        <row r="10240">
          <cell r="C10240" t="str">
            <v>------------Lãnh đạo Chi cục (11903)</v>
          </cell>
        </row>
        <row r="10241">
          <cell r="C10241" t="str">
            <v>------------Đội Tổng hợp (11904)</v>
          </cell>
        </row>
        <row r="10242">
          <cell r="C10242" t="str">
            <v>------------Đội Nghiệp vụ (11905)</v>
          </cell>
        </row>
        <row r="10243">
          <cell r="C10243" t="str">
            <v>------------Đội TTHQ Khu công nghệ cao Hòa Lạc (11906)</v>
          </cell>
        </row>
        <row r="10244">
          <cell r="C10244" t="str">
            <v>------------Đội Quản lý thuế (11907)</v>
          </cell>
        </row>
        <row r="10245">
          <cell r="C10245" t="str">
            <v>-----------Chi cục Hải quan Cảng nội địa Tiên Sơn (153803)</v>
          </cell>
        </row>
        <row r="10246">
          <cell r="C10246" t="str">
            <v>---------Cục Hải quan Thành phố Hồ Chí Minh (2987)</v>
          </cell>
        </row>
        <row r="10247">
          <cell r="C10247" t="str">
            <v>-----------Lãnh đạo Cục (9363)</v>
          </cell>
        </row>
        <row r="10248">
          <cell r="C10248" t="str">
            <v>-----------Văn phòng Cục (9365)</v>
          </cell>
        </row>
        <row r="10249">
          <cell r="C10249" t="str">
            <v>-----------Phòng Tài vụ - Quản trị (9364)</v>
          </cell>
        </row>
        <row r="10250">
          <cell r="C10250" t="str">
            <v>-----------Phòng Giám sát quản lý về Hải quan (9366)</v>
          </cell>
        </row>
        <row r="10251">
          <cell r="C10251" t="str">
            <v>-----------Phòng Thuế xuất nhập khẩu (9367)</v>
          </cell>
        </row>
        <row r="10252">
          <cell r="C10252" t="str">
            <v>-----------Phòng Thanh tra - kiểm tra (9368)</v>
          </cell>
        </row>
        <row r="10253">
          <cell r="C10253" t="str">
            <v>-----------Phòng Công nghệ thông tin (9373)</v>
          </cell>
        </row>
        <row r="10254">
          <cell r="C10254" t="str">
            <v>-----------Phòng TCCB (9370)</v>
          </cell>
        </row>
        <row r="10255">
          <cell r="C10255" t="str">
            <v>-----------Phòng CBL &amp; XLVP (9371)</v>
          </cell>
        </row>
        <row r="10256">
          <cell r="C10256" t="str">
            <v>-----------Phòng quản lý rủi ro (9372)</v>
          </cell>
        </row>
        <row r="10257">
          <cell r="C10257" t="str">
            <v>-----------Phòng Thanh tra (153804)</v>
          </cell>
        </row>
        <row r="10258">
          <cell r="C10258" t="str">
            <v>-----------Trung tâm Dữ liệu và Công nghệ thông tin (153805)</v>
          </cell>
        </row>
        <row r="10259">
          <cell r="C10259" t="str">
            <v>-----------Chi cục HQ Khu Công nghệ cao (3000)</v>
          </cell>
        </row>
        <row r="10260">
          <cell r="C10260" t="str">
            <v>------------Đội tổng hợp (9452)</v>
          </cell>
        </row>
        <row r="10261">
          <cell r="C10261" t="str">
            <v>------------Đội thủ tục hàng hóa XNK (9453)</v>
          </cell>
        </row>
        <row r="10262">
          <cell r="C10262" t="str">
            <v>------------Đội quản lý thuế (9454)</v>
          </cell>
        </row>
        <row r="10263">
          <cell r="C10263" t="str">
            <v>------------Tổ kiểm soát Hải quan (9455)</v>
          </cell>
        </row>
        <row r="10264">
          <cell r="C10264" t="str">
            <v>------------Đội giám sát Hải quan (9456)</v>
          </cell>
        </row>
        <row r="10265">
          <cell r="C10265" t="str">
            <v>-----------Chi cục HQ QL Hàng Đầu tư (2996)</v>
          </cell>
        </row>
        <row r="10266">
          <cell r="C10266" t="str">
            <v>------------Đội tổng hợp (9464)</v>
          </cell>
        </row>
        <row r="10267">
          <cell r="C10267" t="str">
            <v>------------Đội thủ tục hàng đầu tư - kinh doanh (9465)</v>
          </cell>
        </row>
        <row r="10268">
          <cell r="C10268" t="str">
            <v>------------Đội thủ tục SXXK - Gia công (9466)</v>
          </cell>
        </row>
        <row r="10269">
          <cell r="C10269" t="str">
            <v>------------Đội quản lý thuế (9467)</v>
          </cell>
        </row>
        <row r="10270">
          <cell r="C10270" t="str">
            <v>------------Tổ kiểm soát Hải quan (9468)</v>
          </cell>
        </row>
        <row r="10271">
          <cell r="C10271" t="str">
            <v>-----------Chi cục Kiểm tra sau thông quan (2988)</v>
          </cell>
        </row>
        <row r="10272">
          <cell r="C10272" t="str">
            <v>------------Đội Tổng hợp (9384)</v>
          </cell>
        </row>
        <row r="10273">
          <cell r="C10273" t="str">
            <v>------------Đội thu thập, phân tích &amp; xử lý thông tin (9385)</v>
          </cell>
        </row>
        <row r="10274">
          <cell r="C10274" t="str">
            <v>------------Đội kiểm tra sau thông quan số 1 (9386)</v>
          </cell>
        </row>
        <row r="10275">
          <cell r="C10275" t="str">
            <v>------------Đội kiểm tra sau thông quan số 2 (9387)</v>
          </cell>
        </row>
        <row r="10276">
          <cell r="C10276" t="str">
            <v>------------Đội kiểm tra sau thông quan số 3 (9388)</v>
          </cell>
        </row>
        <row r="10277">
          <cell r="C10277" t="str">
            <v>-----------Chi cục hải quan cảng Hiệp Phước (2995)</v>
          </cell>
        </row>
        <row r="10278">
          <cell r="C10278" t="str">
            <v>------------Đội tổng hợp (9470)</v>
          </cell>
        </row>
        <row r="10279">
          <cell r="C10279" t="str">
            <v>------------Đội thủ tục hàng hóa nhập khẩu (9471)</v>
          </cell>
        </row>
        <row r="10280">
          <cell r="C10280" t="str">
            <v>------------Đội thủ tục hàng hóa xuất khẩu (9472)</v>
          </cell>
        </row>
        <row r="10281">
          <cell r="C10281" t="str">
            <v>------------Đội quản lý thuế (9473)</v>
          </cell>
        </row>
        <row r="10282">
          <cell r="C10282" t="str">
            <v>------------Đội giám sát Hải quan (9474)</v>
          </cell>
        </row>
        <row r="10283">
          <cell r="C10283" t="str">
            <v>------------Tổ kiểm soát Hải quan (9475)</v>
          </cell>
        </row>
        <row r="10284">
          <cell r="C10284" t="str">
            <v>-----------Chi Cục HQ Chuyển phát nhanh (2990)</v>
          </cell>
        </row>
        <row r="10285">
          <cell r="C10285" t="str">
            <v>------------Đội Tổng hợp (9390)</v>
          </cell>
        </row>
        <row r="10286">
          <cell r="C10286" t="str">
            <v>------------Đội thủ tục hàng hóa xuất nhập khẩu 1 (9391)</v>
          </cell>
        </row>
        <row r="10287">
          <cell r="C10287" t="str">
            <v>------------Đội thủ tục hàng hóa xuất nhập khẩu 2 (9392)</v>
          </cell>
        </row>
        <row r="10288">
          <cell r="C10288" t="str">
            <v>------------Đội thủ tục hàng hóa xuất nhập khẩu 3 (9393)</v>
          </cell>
        </row>
        <row r="10289">
          <cell r="C10289" t="str">
            <v>------------Đội thủ tục hàng hóa xuất nhập khẩu 4 (9394)</v>
          </cell>
        </row>
        <row r="10290">
          <cell r="C10290" t="str">
            <v>------------Đội giám sát (9395)</v>
          </cell>
        </row>
        <row r="10291">
          <cell r="C10291" t="str">
            <v>------------Tổ Kiểm soát Hải quan (9396)</v>
          </cell>
        </row>
        <row r="10292">
          <cell r="C10292" t="str">
            <v>------------Tổ kiểm soát phòng chống ma túy (9397)</v>
          </cell>
        </row>
        <row r="10293">
          <cell r="C10293" t="str">
            <v>-----------Chi Cục HQCSG KV1 (2991)</v>
          </cell>
        </row>
        <row r="10294">
          <cell r="C10294" t="str">
            <v>------------Đội Tổng hợp (9399)</v>
          </cell>
        </row>
        <row r="10295">
          <cell r="C10295" t="str">
            <v>------------Đội quản lý thuế (9400)</v>
          </cell>
        </row>
        <row r="10296">
          <cell r="C10296" t="str">
            <v>------------Đội thủ tục hàng hóa xuất khẩu (9401)</v>
          </cell>
        </row>
        <row r="10297">
          <cell r="C10297" t="str">
            <v>------------Đội thủ tục hàng hóa nhập khẩu (9402)</v>
          </cell>
        </row>
        <row r="10298">
          <cell r="C10298" t="str">
            <v>------------Đội giám sát Hải quan (9403)</v>
          </cell>
        </row>
        <row r="10299">
          <cell r="C10299" t="str">
            <v>------------Tổ kiểm soát Hải quan (9404)</v>
          </cell>
        </row>
        <row r="10300">
          <cell r="C10300" t="str">
            <v>------------Tổ kiểm soát phòng chống ma túy (9405)</v>
          </cell>
        </row>
        <row r="10301">
          <cell r="C10301" t="str">
            <v>-----------Chi Cục HQCSG KV3 (2993)</v>
          </cell>
        </row>
        <row r="10302">
          <cell r="C10302" t="str">
            <v>------------Đội tổng hợp (9415)</v>
          </cell>
        </row>
        <row r="10303">
          <cell r="C10303" t="str">
            <v>------------Đội thủ tục hàng hóa XNK 1 (9416)</v>
          </cell>
        </row>
        <row r="10304">
          <cell r="C10304" t="str">
            <v>------------Đội thủ tục hàng hóa XNK 2 (9417)</v>
          </cell>
        </row>
        <row r="10305">
          <cell r="C10305" t="str">
            <v>------------Đội quản lý thuế (9418)</v>
          </cell>
        </row>
        <row r="10306">
          <cell r="C10306" t="str">
            <v>------------Đội thủ tục và giám sát xăng dầu XNK (9419)</v>
          </cell>
        </row>
        <row r="10307">
          <cell r="C10307" t="str">
            <v>------------Đội giám sát Hải quan (9420)</v>
          </cell>
        </row>
        <row r="10308">
          <cell r="C10308" t="str">
            <v>------------Tổ kiểm soát Hải quan (9421)</v>
          </cell>
        </row>
        <row r="10309">
          <cell r="C10309" t="str">
            <v>------------Tổ kiểm soát phòng chống ma túy (9422)</v>
          </cell>
        </row>
        <row r="10310">
          <cell r="C10310" t="str">
            <v>-----------Chi Cục HQCSG KV4 (2994)</v>
          </cell>
        </row>
        <row r="10311">
          <cell r="C10311" t="str">
            <v>------------Đội tổng hợp (9424)</v>
          </cell>
        </row>
        <row r="10312">
          <cell r="C10312" t="str">
            <v>------------Đội quản lý thuế (9425)</v>
          </cell>
        </row>
        <row r="10313">
          <cell r="C10313" t="str">
            <v>------------Đội thủ tục hàng hóa xuất khẩu (9426)</v>
          </cell>
        </row>
        <row r="10314">
          <cell r="C10314" t="str">
            <v>------------Đội thủ tục hàng hóa nhập khẩu (9427)</v>
          </cell>
        </row>
        <row r="10315">
          <cell r="C10315" t="str">
            <v>------------Đội giám sát Hải quan (9428)</v>
          </cell>
        </row>
        <row r="10316">
          <cell r="C10316" t="str">
            <v>------------Tổ kiểm soát Hải quan (9429)</v>
          </cell>
        </row>
        <row r="10317">
          <cell r="C10317" t="str">
            <v>------------Tổ kiểm soát phòng chống ma túy (9430)</v>
          </cell>
        </row>
        <row r="10318">
          <cell r="C10318" t="str">
            <v>-----------Chi Cục HQ KCX Linh Trung (2999)</v>
          </cell>
        </row>
        <row r="10319">
          <cell r="C10319" t="str">
            <v>------------Đội tổng hợp (9432)</v>
          </cell>
        </row>
        <row r="10320">
          <cell r="C10320" t="str">
            <v>------------Đội nghiệp vụ 1 (9433)</v>
          </cell>
        </row>
        <row r="10321">
          <cell r="C10321" t="str">
            <v>------------Đội nghiệp vụ 2 (9434)</v>
          </cell>
        </row>
        <row r="10322">
          <cell r="C10322" t="str">
            <v>------------Đội TTHQ HHXNK tại Khu công nghệ cao (9435)</v>
          </cell>
        </row>
        <row r="10323">
          <cell r="C10323" t="str">
            <v>------------Đội giám sát Hải quan (9436)</v>
          </cell>
        </row>
        <row r="10324">
          <cell r="C10324" t="str">
            <v>-----------Chi cục HQ CK SB QT Tân Sơn Nhất (2989)</v>
          </cell>
        </row>
        <row r="10325">
          <cell r="C10325" t="str">
            <v>------------Đội tổng hợp (9438)</v>
          </cell>
        </row>
        <row r="10326">
          <cell r="C10326" t="str">
            <v>------------Đội thủ tục hàng hóa nhập khẩu (9439)</v>
          </cell>
        </row>
        <row r="10327">
          <cell r="C10327" t="str">
            <v>------------Đội thủ tục hàng hóa xuất khẩu (9440)</v>
          </cell>
        </row>
        <row r="10328">
          <cell r="C10328" t="str">
            <v>------------Đội thủ tục hành lý nhập khẩu (9441)</v>
          </cell>
        </row>
        <row r="10329">
          <cell r="C10329" t="str">
            <v>------------Đội thủ tục hành lý xuất khẩu (9442)</v>
          </cell>
        </row>
        <row r="10330">
          <cell r="C10330" t="str">
            <v>------------Đội quản lý thuế (9443)</v>
          </cell>
        </row>
        <row r="10331">
          <cell r="C10331" t="str">
            <v>------------Đội giám sát Hải quan (9444)</v>
          </cell>
        </row>
        <row r="10332">
          <cell r="C10332" t="str">
            <v>------------Tổ Kiểm soát Hải quan (9445)</v>
          </cell>
        </row>
        <row r="10333">
          <cell r="C10333" t="str">
            <v>------------Tổ kiểm soát phòng chống ma túy (9446)</v>
          </cell>
        </row>
        <row r="10334">
          <cell r="C10334" t="str">
            <v>-----------Chi cục HQ KCX Tân Thuận (2998)</v>
          </cell>
        </row>
        <row r="10335">
          <cell r="C10335" t="str">
            <v>------------Đội tổng hợp (9448)</v>
          </cell>
        </row>
        <row r="10336">
          <cell r="C10336" t="str">
            <v>------------Đội nghiệp vụ (9449)</v>
          </cell>
        </row>
        <row r="10337">
          <cell r="C10337" t="str">
            <v>------------Đội giám sát Hải quan (9450)</v>
          </cell>
        </row>
        <row r="10338">
          <cell r="C10338" t="str">
            <v>-----------Chi cục HQ QL Hàng Gia công (2997)</v>
          </cell>
        </row>
        <row r="10339">
          <cell r="C10339" t="str">
            <v>------------Đội tổng hợp (9458)</v>
          </cell>
        </row>
        <row r="10340">
          <cell r="C10340" t="str">
            <v>------------Đội thủ tục gia công (9459)</v>
          </cell>
        </row>
        <row r="10341">
          <cell r="C10341" t="str">
            <v>------------Đội thủ tục sản xuất xuất khẩu (9460)</v>
          </cell>
        </row>
        <row r="10342">
          <cell r="C10342" t="str">
            <v>------------Đội quản lý thuế (9461)</v>
          </cell>
        </row>
        <row r="10343">
          <cell r="C10343" t="str">
            <v>------------Tổ kiểm soát Hải quan (9462)</v>
          </cell>
        </row>
        <row r="10344">
          <cell r="C10344" t="str">
            <v>-----------Đội Kiểm soát HQ (9374)</v>
          </cell>
        </row>
        <row r="10345">
          <cell r="C10345" t="str">
            <v>------------Tổ kiểm soát 1 (9375)</v>
          </cell>
        </row>
        <row r="10346">
          <cell r="C10346" t="str">
            <v>------------Tổ kiểm soát 2 (9376)</v>
          </cell>
        </row>
        <row r="10347">
          <cell r="C10347" t="str">
            <v>------------Tổ kiểm soát 3 (9377)</v>
          </cell>
        </row>
        <row r="10348">
          <cell r="C10348" t="str">
            <v>------------Tổ kiểm soát 4 (9378)</v>
          </cell>
        </row>
        <row r="10349">
          <cell r="C10349" t="str">
            <v>------------Tổ kiểm soát 5 (9379)</v>
          </cell>
        </row>
        <row r="10350">
          <cell r="C10350" t="str">
            <v>-----------Đội Kiểm soát phòng, chống ma túy (9380)</v>
          </cell>
        </row>
        <row r="10351">
          <cell r="C10351" t="str">
            <v>------------Tổ tham mưu (9381)</v>
          </cell>
        </row>
        <row r="10352">
          <cell r="C10352" t="str">
            <v>------------Tổ kiểm soát cơ động (9382)</v>
          </cell>
        </row>
        <row r="10353">
          <cell r="C10353" t="str">
            <v>-----------Văn phòng Đảng ủy (9369)</v>
          </cell>
        </row>
        <row r="10354">
          <cell r="C10354" t="str">
            <v>-----------Chi cục Hải quan cửa khẩu Tân Cảng (12242)</v>
          </cell>
        </row>
        <row r="10355">
          <cell r="C10355" t="str">
            <v>-----------Chi cục HQCSG KV2 (2992)</v>
          </cell>
        </row>
        <row r="10356">
          <cell r="C10356" t="str">
            <v>------------Đội Tổng hợp (9407)</v>
          </cell>
        </row>
        <row r="10357">
          <cell r="C10357" t="str">
            <v>------------Đội thủ tục phương tiện vận tải xuất nhập cảnh (9408)</v>
          </cell>
        </row>
        <row r="10358">
          <cell r="C10358" t="str">
            <v>------------Đội thủ tục hàng hóa xuất nhập khẩu (9409)</v>
          </cell>
        </row>
        <row r="10359">
          <cell r="C10359" t="str">
            <v>------------Đội quản lý thuế (9410)</v>
          </cell>
        </row>
        <row r="10360">
          <cell r="C10360" t="str">
            <v>------------Đội giám sát Hải quan (9411)</v>
          </cell>
        </row>
        <row r="10361">
          <cell r="C10361" t="str">
            <v>------------Tổ kiểm soát Hải quan (9412)</v>
          </cell>
        </row>
        <row r="10362">
          <cell r="C10362" t="str">
            <v>------------Tổ kiểm soát phòng chống ma túy (9413)</v>
          </cell>
        </row>
        <row r="10363">
          <cell r="C10363" t="str">
            <v>---------Cục Hải quan TP Đà Nẵng (2915)</v>
          </cell>
        </row>
        <row r="10364">
          <cell r="C10364" t="str">
            <v>-----------Lãnh đạo Cục (9211)</v>
          </cell>
        </row>
        <row r="10365">
          <cell r="C10365" t="str">
            <v>-----------Văn phòng Cục (9221)</v>
          </cell>
        </row>
        <row r="10366">
          <cell r="C10366" t="str">
            <v>-----------Phòng Chống buôn lậu và xử lý vi phạm (9214)</v>
          </cell>
        </row>
        <row r="10367">
          <cell r="C10367" t="str">
            <v>-----------Phòng Công nghệ thông tin (9215)</v>
          </cell>
        </row>
        <row r="10368">
          <cell r="C10368" t="str">
            <v>-----------Phòng Giám sát quản lý Hải quan (9216)</v>
          </cell>
        </row>
        <row r="10369">
          <cell r="C10369" t="str">
            <v>-----------Phòng quản lý rủi ro (9217)</v>
          </cell>
        </row>
        <row r="10370">
          <cell r="C10370" t="str">
            <v>-----------Phòng Tài vụ-Quản trị (9218)</v>
          </cell>
        </row>
        <row r="10371">
          <cell r="C10371" t="str">
            <v>-----------Phòng Thuế xuất nhập khẩu (9219)</v>
          </cell>
        </row>
        <row r="10372">
          <cell r="C10372" t="str">
            <v>-----------Phòng Tổ chức cán bộ - Thanh tra (9220)</v>
          </cell>
        </row>
        <row r="10373">
          <cell r="C10373" t="str">
            <v>-----------Phòng thanh tra (153806)</v>
          </cell>
        </row>
        <row r="10374">
          <cell r="C10374" t="str">
            <v>-----------Phòng tổ chức cán bộ (153807)</v>
          </cell>
        </row>
        <row r="10375">
          <cell r="C10375" t="str">
            <v>-----------Trung tâm Dữ liệu và Công nghệ thông tin (153808)</v>
          </cell>
        </row>
        <row r="10376">
          <cell r="C10376" t="str">
            <v>-----------Đội Kiểm Soát Hải quan (9212)</v>
          </cell>
        </row>
        <row r="10377">
          <cell r="C10377" t="str">
            <v>-----------Đội Kiểm soát phòng, chống ma túy (9213)</v>
          </cell>
        </row>
        <row r="10378">
          <cell r="C10378" t="str">
            <v>-----------Chi cục Kiểm tra Sau Thông quan (2916)</v>
          </cell>
        </row>
        <row r="10379">
          <cell r="C10379" t="str">
            <v>-----------Chi Cục Hải quan CK Sân Bay QT Đà Nẵng (2919)</v>
          </cell>
        </row>
        <row r="10380">
          <cell r="C10380" t="str">
            <v>-----------Chi cục Hải quan khu công nghiệp Hòa Khánh - Liên Chiểu (2920)</v>
          </cell>
        </row>
        <row r="10381">
          <cell r="C10381" t="str">
            <v>-----------Chi cục Hải quan quản lý hàng Đầu tư, Gia công (2917)</v>
          </cell>
        </row>
        <row r="10382">
          <cell r="C10382" t="str">
            <v>-----------Chi cục Hải quan cửa khẩu cảng Đà Nẵng (2918)</v>
          </cell>
        </row>
        <row r="10383">
          <cell r="C10383" t="str">
            <v>-----------Chi cục Hải quan Khu công nghiệp Đà Nẵng (2921)</v>
          </cell>
        </row>
        <row r="10384">
          <cell r="C10384" t="str">
            <v>---------Cục Hải quan Thành phố Hải Phòng (2873)</v>
          </cell>
        </row>
        <row r="10385">
          <cell r="C10385" t="str">
            <v>-----------Lãnh Đạo Cục (9137)</v>
          </cell>
        </row>
        <row r="10386">
          <cell r="C10386" t="str">
            <v>-----------Văn phòng Cục (9122)</v>
          </cell>
        </row>
        <row r="10387">
          <cell r="C10387" t="str">
            <v>-----------Phòng Chống buôn lậu và xử lý vi phạm (9124)</v>
          </cell>
        </row>
        <row r="10388">
          <cell r="C10388" t="str">
            <v>-----------Phòng Giám sát quản lý về Hải quan (9125)</v>
          </cell>
        </row>
        <row r="10389">
          <cell r="C10389" t="str">
            <v>-----------Phòng Quản lý rủi ro (9141)</v>
          </cell>
        </row>
        <row r="10390">
          <cell r="C10390" t="str">
            <v>-----------Phòng Tài vụ - Quản trị (9140)</v>
          </cell>
        </row>
        <row r="10391">
          <cell r="C10391" t="str">
            <v>-----------Phòng Thanh tra - Kiểm tra (9123)</v>
          </cell>
        </row>
        <row r="10392">
          <cell r="C10392" t="str">
            <v>-----------Phòng Thuế xuất nhập khẩu (9126)</v>
          </cell>
        </row>
        <row r="10393">
          <cell r="C10393" t="str">
            <v>-----------Phòng Tổ chức cán bộ (9121)</v>
          </cell>
        </row>
        <row r="10394">
          <cell r="C10394" t="str">
            <v>-----------Phòng Công nghệ thông tin (9127)</v>
          </cell>
        </row>
        <row r="10395">
          <cell r="C10395" t="str">
            <v>-----------Phòng Thanh tra (153809)</v>
          </cell>
        </row>
        <row r="10396">
          <cell r="C10396" t="str">
            <v>-----------Trung tâm Dữ liệu và Công nghệ thông tin (153810)</v>
          </cell>
        </row>
        <row r="10397">
          <cell r="C10397" t="str">
            <v>-----------Đội Kiểm Soát Hải Quan (9128)</v>
          </cell>
        </row>
        <row r="10398">
          <cell r="C10398" t="str">
            <v>-----------Chi Cục Hải quan cửa khẩu cảng Đình Vũ (2875)</v>
          </cell>
        </row>
        <row r="10399">
          <cell r="C10399" t="str">
            <v>-----------Chi Cục Hải quan CK Cảng Hải Phòng KV 1 (2877)</v>
          </cell>
        </row>
        <row r="10400">
          <cell r="C10400" t="str">
            <v>-----------Chi Cục Hải quan CK Cảng Hải Phòng KV 2 (2878)</v>
          </cell>
        </row>
        <row r="10401">
          <cell r="C10401" t="str">
            <v>-----------Chi Cục Hải quan CK Cảng Hải Phòng KV 3 (2879)</v>
          </cell>
        </row>
        <row r="10402">
          <cell r="C10402" t="str">
            <v>-----------Chi Cục Hải Quan Hải Dương (2882)</v>
          </cell>
        </row>
        <row r="10403">
          <cell r="C10403" t="str">
            <v>-----------Chi Cục Hải Quan Hưng Yên (2881)</v>
          </cell>
        </row>
        <row r="10404">
          <cell r="C10404" t="str">
            <v>-----------Chi Cục Hải Quan KCX &amp; KCN Hải Phòng (2880)</v>
          </cell>
        </row>
        <row r="10405">
          <cell r="C10405" t="str">
            <v>-----------Chi Cục Hải Quan quản lý hàng đầu tư - gia công (2876)</v>
          </cell>
        </row>
        <row r="10406">
          <cell r="C10406" t="str">
            <v>-----------Chi Cục Hải Quan Thái Bình (2883)</v>
          </cell>
        </row>
        <row r="10407">
          <cell r="C10407" t="str">
            <v>-----------Chi cục kiểm tra sau thông quan (2874)</v>
          </cell>
        </row>
        <row r="10408">
          <cell r="C10408" t="str">
            <v>---------Cục Hải quan Cần Thơ (3027)</v>
          </cell>
        </row>
        <row r="10409">
          <cell r="C10409" t="str">
            <v>-----------Lãnh đạo Cục (9490)</v>
          </cell>
        </row>
        <row r="10410">
          <cell r="C10410" t="str">
            <v>-----------Văn phòng Cục (9491)</v>
          </cell>
        </row>
        <row r="10411">
          <cell r="C10411" t="str">
            <v>-----------Phòng Chống buôn lậu và xử lý vi phạm (9492)</v>
          </cell>
        </row>
        <row r="10412">
          <cell r="C10412" t="str">
            <v>-----------Phòng Tổ chức cán bộ-Thanh tra (9493)</v>
          </cell>
        </row>
        <row r="10413">
          <cell r="C10413" t="str">
            <v>-----------Phòng Nghiệp vụ (9494)</v>
          </cell>
        </row>
        <row r="10414">
          <cell r="C10414" t="str">
            <v>-----------Phòng thanh tra (153811)</v>
          </cell>
        </row>
        <row r="10415">
          <cell r="C10415" t="str">
            <v>-----------Phòng tổ chức cán bộ (153812)</v>
          </cell>
        </row>
        <row r="10416">
          <cell r="C10416" t="str">
            <v>-----------Đội kiểm soát Hải quan (9495)</v>
          </cell>
        </row>
        <row r="10417">
          <cell r="C10417" t="str">
            <v>-----------Chi cục Hải quan kiểm tra sau thông quan (3028)</v>
          </cell>
        </row>
        <row r="10418">
          <cell r="C10418" t="str">
            <v>-----------Chi cục Hải quan cửa khẩu cảng Cần Thơ (3029)</v>
          </cell>
        </row>
        <row r="10419">
          <cell r="C10419" t="str">
            <v>-----------Chi cục Hải quan cửa khẩu Vĩnh Long (3031)</v>
          </cell>
        </row>
        <row r="10420">
          <cell r="C10420" t="str">
            <v>-----------Chi cục Hải quan Tây Đô (3030)</v>
          </cell>
        </row>
        <row r="10421">
          <cell r="C10421" t="str">
            <v>-----------Chi cục Hải quan Sóc Trăng (3032)</v>
          </cell>
        </row>
        <row r="10422">
          <cell r="C10422" t="str">
            <v>-----------Chi cục Hải quan Hậu Giang (3033)</v>
          </cell>
        </row>
        <row r="10423">
          <cell r="C10423" t="str">
            <v>---------Cục Hải quan An Giang (3015)</v>
          </cell>
        </row>
        <row r="10424">
          <cell r="C10424" t="str">
            <v>-----------Lãnh đạo Cục (9515)</v>
          </cell>
        </row>
        <row r="10425">
          <cell r="C10425" t="str">
            <v>-----------Văn phòng Cục (9526)</v>
          </cell>
        </row>
        <row r="10426">
          <cell r="C10426" t="str">
            <v>-----------Phòng Nghiệp vụ (9525)</v>
          </cell>
        </row>
        <row r="10427">
          <cell r="C10427" t="str">
            <v>-----------Phòng Tổ chức cán bộ - Thanh Tra (9524)</v>
          </cell>
        </row>
        <row r="10428">
          <cell r="C10428" t="str">
            <v>-----------Phòng Chống buôn lậu và xử lý vi phạm (9527)</v>
          </cell>
        </row>
        <row r="10429">
          <cell r="C10429" t="str">
            <v>-----------Phòng Tài vụ quản trị (9529)</v>
          </cell>
        </row>
        <row r="10430">
          <cell r="C10430" t="str">
            <v>-----------Đội kiểm soát Hải Quan (9528)</v>
          </cell>
        </row>
        <row r="10431">
          <cell r="C10431" t="str">
            <v>-----------Đội Kiểm soát Phòng, Chống ma túy (9523)</v>
          </cell>
        </row>
        <row r="10432">
          <cell r="C10432" t="str">
            <v>-----------Phòng thanh tra (153813)</v>
          </cell>
        </row>
        <row r="10433">
          <cell r="C10433" t="str">
            <v>-----------Phòng tổ chức cán bộ (153814)</v>
          </cell>
        </row>
        <row r="10434">
          <cell r="C10434" t="str">
            <v>-----------Chi cục kiểm sau thông quan (9516)</v>
          </cell>
        </row>
        <row r="10435">
          <cell r="C10435" t="str">
            <v>-----------Chi cục Hải quan cảng Mỹ Thới (3016)</v>
          </cell>
        </row>
        <row r="10436">
          <cell r="C10436" t="str">
            <v>-----------Chi cục Hải quan cửa khẩu Khánh Bình (3018)</v>
          </cell>
        </row>
        <row r="10437">
          <cell r="C10437" t="str">
            <v>-----------Chi cục Hải quan cửa khẩu Vĩnh Hội Đông (3019)</v>
          </cell>
        </row>
        <row r="10438">
          <cell r="C10438" t="str">
            <v>-----------Chi cục Hải quan cửa khẩu Vĩnh Xương (3017)</v>
          </cell>
        </row>
        <row r="10439">
          <cell r="C10439" t="str">
            <v>-----------Chi cục Hải quan Cửa khẩu Tịnh Biên (3021)</v>
          </cell>
        </row>
        <row r="10440">
          <cell r="C10440" t="str">
            <v>-----------Chi cục Hải quan Bắc Đai (3020)</v>
          </cell>
        </row>
        <row r="10441">
          <cell r="C10441" t="str">
            <v>---------Cục Hải quan Bà Rịa - Vũng Tàu (2980)</v>
          </cell>
        </row>
        <row r="10442">
          <cell r="C10442" t="str">
            <v>-----------Lãnh Đạo Cục (9303)</v>
          </cell>
        </row>
        <row r="10443">
          <cell r="C10443" t="str">
            <v>-----------Văn phòng Cục (9304)</v>
          </cell>
        </row>
        <row r="10444">
          <cell r="C10444" t="str">
            <v>-----------Phòng Thuế xuất nhập khẩu (9305)</v>
          </cell>
        </row>
        <row r="10445">
          <cell r="C10445" t="str">
            <v>-----------Phòng Chống buôn lậu và xử lý vi phạm (9306)</v>
          </cell>
        </row>
        <row r="10446">
          <cell r="C10446" t="str">
            <v>-----------Phòng Công nghệ thông tin (9307)</v>
          </cell>
        </row>
        <row r="10447">
          <cell r="C10447" t="str">
            <v>-----------Phòng Giám sát quản lý về Hải quan (9308)</v>
          </cell>
        </row>
        <row r="10448">
          <cell r="C10448" t="str">
            <v>-----------Phòng Tài vụ - Quản trị (9309)</v>
          </cell>
        </row>
        <row r="10449">
          <cell r="C10449" t="str">
            <v>-----------Phòng Quản lý rủi ro (9310)</v>
          </cell>
        </row>
        <row r="10450">
          <cell r="C10450" t="str">
            <v>-----------Phòng Tổ chức cán bộ - Thanh tra (9311)</v>
          </cell>
        </row>
        <row r="10451">
          <cell r="C10451" t="str">
            <v>-----------Phòng thanh tra (153815)</v>
          </cell>
        </row>
        <row r="10452">
          <cell r="C10452" t="str">
            <v>-----------Phòng tổ chức cán bộ (153816)</v>
          </cell>
        </row>
        <row r="10453">
          <cell r="C10453" t="str">
            <v>-----------Trung tâm Dữ liệu và Công nghệ thông tin (153817)</v>
          </cell>
        </row>
        <row r="10454">
          <cell r="C10454" t="str">
            <v>-----------Đội Kiểm Soát Hải quan (9312)</v>
          </cell>
        </row>
        <row r="10455">
          <cell r="C10455" t="str">
            <v>-----------Chi Cục kiểm tra sau thông quan (2981)</v>
          </cell>
        </row>
        <row r="10456">
          <cell r="C10456" t="str">
            <v>-----------Chi cục Hải quan Cửa khẩu cảng Cái Mép (2983)</v>
          </cell>
        </row>
        <row r="10457">
          <cell r="C10457" t="str">
            <v>-----------Chi cục Hải quan CK Cảng Vũng Tàu (2985)</v>
          </cell>
        </row>
        <row r="10458">
          <cell r="C10458" t="str">
            <v>-----------Chi cục Hải quan Cảng Cát Lở (2982)</v>
          </cell>
        </row>
        <row r="10459">
          <cell r="C10459" t="str">
            <v>-----------Chi cục Hải quan CK Cảng Phú Mỹ (2984)</v>
          </cell>
        </row>
        <row r="10460">
          <cell r="C10460" t="str">
            <v>-----------Chi cục Hải quan Côn Đảo (2986)</v>
          </cell>
        </row>
        <row r="10461">
          <cell r="C10461" t="str">
            <v>---------Cục Hải quan Bắc Ninh (2866)</v>
          </cell>
        </row>
        <row r="10462">
          <cell r="C10462" t="str">
            <v>-----------Lãnh đạo Cục (9558)</v>
          </cell>
        </row>
        <row r="10463">
          <cell r="C10463" t="str">
            <v>-----------Văn phòng Cục (12006)</v>
          </cell>
        </row>
        <row r="10464">
          <cell r="C10464" t="str">
            <v>-----------Phòng Tổ chức cán bộ - thanh tra (12007)</v>
          </cell>
        </row>
        <row r="10465">
          <cell r="C10465" t="str">
            <v>-----------Phòng Nghiệp vụ (12009)</v>
          </cell>
        </row>
        <row r="10466">
          <cell r="C10466" t="str">
            <v>-----------Phòng Chống buôn lậu và xử lý vi phạm (12011)</v>
          </cell>
        </row>
        <row r="10467">
          <cell r="C10467" t="str">
            <v>-----------Đội kiểm soát Hải quan (12012)</v>
          </cell>
        </row>
        <row r="10468">
          <cell r="C10468" t="str">
            <v>-----------Chi cục Hải quan Quản lý các  khu công nghiệp Yên Phong (11908)</v>
          </cell>
        </row>
        <row r="10469">
          <cell r="C10469" t="str">
            <v>-----------Chi cục Hải quan quản lý các khu công nghiệp tỉnh Bắc Giang (2870)</v>
          </cell>
        </row>
        <row r="10470">
          <cell r="C10470" t="str">
            <v>-----------Chi cục Hải quan Cảng nội địa Tiên Sơn (11911)</v>
          </cell>
        </row>
        <row r="10471">
          <cell r="C10471" t="str">
            <v>-----------Chi cục Hải quan Kiểm tra sau thông quan (11909)</v>
          </cell>
        </row>
        <row r="10472">
          <cell r="C10472" t="str">
            <v>-----------Chi cục Hải quan Bắc Ninh (11910)</v>
          </cell>
        </row>
        <row r="10473">
          <cell r="C10473" t="str">
            <v>-----------Chi cục Hải quan Thái Nguyên (11912)</v>
          </cell>
        </row>
        <row r="10474">
          <cell r="C10474" t="str">
            <v>---------Cục Hải quan Bình Định (2931)</v>
          </cell>
        </row>
        <row r="10475">
          <cell r="C10475" t="str">
            <v>-----------Lãnh đạo Cục (9246)</v>
          </cell>
        </row>
        <row r="10476">
          <cell r="C10476" t="str">
            <v>-----------Văn phòng Cục (9247)</v>
          </cell>
        </row>
        <row r="10477">
          <cell r="C10477" t="str">
            <v>-----------Phòng Nghiệp vụ (9248)</v>
          </cell>
        </row>
        <row r="10478">
          <cell r="C10478" t="str">
            <v>-----------Phòng Chống buôn lậu và xử lý vi phạm (9249)</v>
          </cell>
        </row>
        <row r="10479">
          <cell r="C10479" t="str">
            <v>-----------Phòng tổ chức cán bộ (153818)</v>
          </cell>
        </row>
        <row r="10480">
          <cell r="C10480" t="str">
            <v>-----------Đội Kiểm soát Hải quan (9250)</v>
          </cell>
        </row>
        <row r="10481">
          <cell r="C10481" t="str">
            <v>-----------Chi cục Hải quan kiểm tra sau thông quan (2933)</v>
          </cell>
        </row>
        <row r="10482">
          <cell r="C10482" t="str">
            <v>-----------Chi cục Hải quan Cảng Quy Nhơn (2932)</v>
          </cell>
        </row>
        <row r="10483">
          <cell r="C10483" t="str">
            <v>-----------Chi cục Hải quan Phú Yên (2934)</v>
          </cell>
        </row>
        <row r="10484">
          <cell r="C10484" t="str">
            <v>---------Cục Hải quan Bình Dương (2961)</v>
          </cell>
        </row>
        <row r="10485">
          <cell r="C10485" t="str">
            <v>-----------Lãnh đạo Cục (9343)</v>
          </cell>
        </row>
        <row r="10486">
          <cell r="C10486" t="str">
            <v>-----------Văn phòng Cục (9351)</v>
          </cell>
        </row>
        <row r="10487">
          <cell r="C10487" t="str">
            <v>-----------Phòng Thuế xuất nhập khẩu (9345)</v>
          </cell>
        </row>
        <row r="10488">
          <cell r="C10488" t="str">
            <v>-----------Phòng Chống buôn lậu và xử lý vi phạm (9346)</v>
          </cell>
        </row>
        <row r="10489">
          <cell r="C10489" t="str">
            <v>-----------Phòng Quản lý rủi ro (9347)</v>
          </cell>
        </row>
        <row r="10490">
          <cell r="C10490" t="str">
            <v>-----------Phòng Tài vụ - Quản trị (9348)</v>
          </cell>
        </row>
        <row r="10491">
          <cell r="C10491" t="str">
            <v>-----------Phòng Giám sát quản lý về Hải quan (9349)</v>
          </cell>
        </row>
        <row r="10492">
          <cell r="C10492" t="str">
            <v>-----------Phòng Công nghệ thông tin (9350)</v>
          </cell>
        </row>
        <row r="10493">
          <cell r="C10493" t="str">
            <v>-----------Phòng Tổ chức cán bộ và Thanh tra (9344)</v>
          </cell>
        </row>
        <row r="10494">
          <cell r="C10494" t="str">
            <v>-----------Phòng thanh tra (153819)</v>
          </cell>
        </row>
        <row r="10495">
          <cell r="C10495" t="str">
            <v>-----------Phòng tổ chức cán bộ (153820)</v>
          </cell>
        </row>
        <row r="10496">
          <cell r="C10496" t="str">
            <v>-----------Trung tâm Dữ liệu và Công nghệ thông tin (153821)</v>
          </cell>
        </row>
        <row r="10497">
          <cell r="C10497" t="str">
            <v>-----------Đội Kiểm soát Hải quan (9352)</v>
          </cell>
        </row>
        <row r="10498">
          <cell r="C10498" t="str">
            <v>-----------Chi cục Kiểm tra sau thông quan (2962)</v>
          </cell>
        </row>
        <row r="10499">
          <cell r="C10499" t="str">
            <v>-----------Chi cục Hải quan KCN Việt Hương (2964)</v>
          </cell>
        </row>
        <row r="10500">
          <cell r="C10500" t="str">
            <v>-----------Chi cục Hải quan Cảng Tổng hợp Bình Dương (2968)</v>
          </cell>
        </row>
        <row r="10501">
          <cell r="C10501" t="str">
            <v>-----------Chi cục Hải quan Thủ Dầu Một (2970)</v>
          </cell>
        </row>
        <row r="10502">
          <cell r="C10502" t="str">
            <v>-----------Chi cục Hải quan Sóng Thần (2966)</v>
          </cell>
        </row>
        <row r="10503">
          <cell r="C10503" t="str">
            <v>------------Đội Nghiệp vụ (12589)</v>
          </cell>
        </row>
        <row r="10504">
          <cell r="C10504" t="str">
            <v>------------Đội Tổng hợp (12591)</v>
          </cell>
        </row>
        <row r="10505">
          <cell r="C10505" t="str">
            <v>------------Đội Kiểm hóa (12592)</v>
          </cell>
        </row>
        <row r="10506">
          <cell r="C10506" t="str">
            <v>-----------Chi cục Hải quan KCN Sóng Thần (2967)</v>
          </cell>
        </row>
        <row r="10507">
          <cell r="C10507" t="str">
            <v>------------Đội Tổng hợp (12596)</v>
          </cell>
        </row>
        <row r="10508">
          <cell r="C10508" t="str">
            <v>-----------Chi cục Hải quan KCN Mỹ Phước (2963)</v>
          </cell>
        </row>
        <row r="10509">
          <cell r="C10509" t="str">
            <v>------------Đội Nghiệp vụ hải quan Bàu Bàng (12597)</v>
          </cell>
        </row>
        <row r="10510">
          <cell r="C10510" t="str">
            <v>-----------Chi cục Hải quan quản lý hàng XNK ngoài KCN (2969)</v>
          </cell>
        </row>
        <row r="10511">
          <cell r="C10511" t="str">
            <v>------------Đội Nghiệp vụ (12585)</v>
          </cell>
        </row>
        <row r="10512">
          <cell r="C10512" t="str">
            <v>------------Đội Tổng hợp (12586)</v>
          </cell>
        </row>
        <row r="10513">
          <cell r="C10513" t="str">
            <v>------------Đội Kiểm hóa (12587)</v>
          </cell>
        </row>
        <row r="10514">
          <cell r="C10514" t="str">
            <v>-----------Chi cục Hải quan KCN Việt Nam - Singapore (2965)</v>
          </cell>
        </row>
        <row r="10515">
          <cell r="C10515" t="str">
            <v>------------Đội Nghiệp vụ (12593)</v>
          </cell>
        </row>
        <row r="10516">
          <cell r="C10516" t="str">
            <v>------------Đội Tổng hợp (12594)</v>
          </cell>
        </row>
        <row r="10517">
          <cell r="C10517" t="str">
            <v>---------Cục Hải quan Bình Phước (2949)</v>
          </cell>
        </row>
        <row r="10518">
          <cell r="C10518" t="str">
            <v>-----------Lãnh đạo Cục (9334)</v>
          </cell>
        </row>
        <row r="10519">
          <cell r="C10519" t="str">
            <v>-----------Văn phòng Cục (9335)</v>
          </cell>
        </row>
        <row r="10520">
          <cell r="C10520" t="str">
            <v>-----------Phòng Nghiệp Vụ (9336)</v>
          </cell>
        </row>
        <row r="10521">
          <cell r="C10521" t="str">
            <v>-----------Đội Kiểm Soát (9337)</v>
          </cell>
        </row>
        <row r="10522">
          <cell r="C10522" t="str">
            <v>-----------Chi cục HQCK quốc tế Hoa Lư (2951)</v>
          </cell>
        </row>
        <row r="10523">
          <cell r="C10523" t="str">
            <v>-----------Chi cục HQCK Hoàng Diệu (2952)</v>
          </cell>
        </row>
        <row r="10524">
          <cell r="C10524" t="str">
            <v>-----------Chi cục Hải quan cửa khẩu Lộc Thịnh (2953)</v>
          </cell>
        </row>
        <row r="10525">
          <cell r="C10525" t="str">
            <v>-----------Chi cục Hải quan Chơn Thành (2950)</v>
          </cell>
        </row>
        <row r="10526">
          <cell r="C10526" t="str">
            <v>-----------Chi cục Hải quan cửa khẩu quốc tế Bonuê (153822)</v>
          </cell>
        </row>
        <row r="10527">
          <cell r="C10527" t="str">
            <v>---------Cục Hải quan Cà Mau (3034)</v>
          </cell>
        </row>
        <row r="10528">
          <cell r="C10528" t="str">
            <v>-----------Lãnh đạo cục (9550)</v>
          </cell>
        </row>
        <row r="10529">
          <cell r="C10529" t="str">
            <v>-----------Văn phòng Cục (9551)</v>
          </cell>
        </row>
        <row r="10530">
          <cell r="C10530" t="str">
            <v>-----------Phòng Nghiệp vụ (9554)</v>
          </cell>
        </row>
        <row r="10531">
          <cell r="C10531" t="str">
            <v>-----------Đội Kiểm soát Hải quan (9552)</v>
          </cell>
        </row>
        <row r="10532">
          <cell r="C10532" t="str">
            <v>-----------Chi cục Kiểm tra sau thông quan (9553)</v>
          </cell>
        </row>
        <row r="10533">
          <cell r="C10533" t="str">
            <v>-----------Chi cục Hải quan cửa khẩu cảng Năm Căn (3035)</v>
          </cell>
        </row>
        <row r="10534">
          <cell r="C10534" t="str">
            <v>-----------Chi cục Hải quan Bạc Liêu (12142)</v>
          </cell>
        </row>
        <row r="10535">
          <cell r="C10535" t="str">
            <v>-----------Chi cục Hải quan Hòa Trung (3036)</v>
          </cell>
        </row>
        <row r="10536">
          <cell r="C10536" t="str">
            <v>---------Cục Hải quan Cao Bằng (2832)</v>
          </cell>
        </row>
        <row r="10537">
          <cell r="C10537" t="str">
            <v>-----------Lãnh Đạo Cục (9043)</v>
          </cell>
        </row>
        <row r="10538">
          <cell r="C10538" t="str">
            <v>-----------Văn phòng Cục (9037)</v>
          </cell>
        </row>
        <row r="10539">
          <cell r="C10539" t="str">
            <v>-----------Phòng Chống buôn lậu và xử lý vi phạm (9047)</v>
          </cell>
        </row>
        <row r="10540">
          <cell r="C10540" t="str">
            <v>-----------Phòng Nghiệp vụ (9035)</v>
          </cell>
        </row>
        <row r="10541">
          <cell r="C10541" t="str">
            <v>-----------Phòng Tổ chức cán bộ - Thanh tra (9034)</v>
          </cell>
        </row>
        <row r="10542">
          <cell r="C10542" t="str">
            <v>-----------Phòng thanh tra (153823)</v>
          </cell>
        </row>
        <row r="10543">
          <cell r="C10543" t="str">
            <v>-----------Phòng tổ chức cán bộ (153824)</v>
          </cell>
        </row>
        <row r="10544">
          <cell r="C10544" t="str">
            <v>-----------Đội Kiểm soát Hải quan (9036)</v>
          </cell>
        </row>
        <row r="10545">
          <cell r="C10545" t="str">
            <v>-----------Chi cục Hải quan Bắc kạn (2838)</v>
          </cell>
        </row>
        <row r="10546">
          <cell r="C10546" t="str">
            <v>-----------Chi cục Hải quan cửa khẩu Lý Vạn (12207)</v>
          </cell>
        </row>
        <row r="10547">
          <cell r="C10547" t="str">
            <v>-----------Chi cục Hải quan cửa khẩu Pò Peo (2836)</v>
          </cell>
        </row>
        <row r="10548">
          <cell r="C10548" t="str">
            <v>-----------Chi cục Hải quan cửa khẩu Trà Lĩnh (2834)</v>
          </cell>
        </row>
        <row r="10549">
          <cell r="C10549" t="str">
            <v>-----------Chi cục Hải quan cửa khẩu Sóc Giang (2835)</v>
          </cell>
        </row>
        <row r="10550">
          <cell r="C10550" t="str">
            <v>-----------Chi cục Hải quan cửa khẩu Tà Lùng (2833)</v>
          </cell>
        </row>
        <row r="10551">
          <cell r="C10551" t="str">
            <v>------------Đội Nghiệp vụ II (Nà Lạn- Đức Long) (9045)</v>
          </cell>
        </row>
        <row r="10552">
          <cell r="C10552" t="str">
            <v>-----------Chi cục Hải quan cửa khẩu Bí Hà (2837)</v>
          </cell>
        </row>
        <row r="10553">
          <cell r="C10553" t="str">
            <v>------------Đội nghiệp vụ Lý vạn ( Chi cục HQCK Bí Hà) (9042)</v>
          </cell>
        </row>
        <row r="10554">
          <cell r="C10554" t="str">
            <v>---------Cục Hải quan Đắk Lắk (2945)</v>
          </cell>
        </row>
        <row r="10555">
          <cell r="C10555" t="str">
            <v>-----------Lãnh đạo Cục (9275)</v>
          </cell>
        </row>
        <row r="10556">
          <cell r="C10556" t="str">
            <v>-----------Văn phòng Cục (9276)</v>
          </cell>
        </row>
        <row r="10557">
          <cell r="C10557" t="str">
            <v>-----------Phòng Nghiệp vụ (9277)</v>
          </cell>
        </row>
        <row r="10558">
          <cell r="C10558" t="str">
            <v>-----------Đội Kiểm soát Hải quan (9278)</v>
          </cell>
        </row>
        <row r="10559">
          <cell r="C10559" t="str">
            <v>-----------Chi cục Hải quan Buôn Ma Thuột (2946)</v>
          </cell>
        </row>
        <row r="10560">
          <cell r="C10560" t="str">
            <v>-----------Chi cục Hải quan Đà Lạt (2947)</v>
          </cell>
        </row>
        <row r="10561">
          <cell r="C10561" t="str">
            <v>-----------Chi cục Hải quan cửa khẩu Buprăng (2948)</v>
          </cell>
        </row>
        <row r="10562">
          <cell r="C10562" t="str">
            <v>---------Cục Hải quan Đồng Nai (2971)</v>
          </cell>
        </row>
        <row r="10563">
          <cell r="C10563" t="str">
            <v>-----------Lãnh đạo Cục (9283)</v>
          </cell>
        </row>
        <row r="10564">
          <cell r="C10564" t="str">
            <v>-----------Văn phòng Cục (9284)</v>
          </cell>
        </row>
        <row r="10565">
          <cell r="C10565" t="str">
            <v>-----------Phòng Nghiệp vụ (9285)</v>
          </cell>
        </row>
        <row r="10566">
          <cell r="C10566" t="str">
            <v>-----------Phòng Quản lý rủi ro (9286)</v>
          </cell>
        </row>
        <row r="10567">
          <cell r="C10567" t="str">
            <v>-----------Phòng Tài vụ - Quản trị (9287)</v>
          </cell>
        </row>
        <row r="10568">
          <cell r="C10568" t="str">
            <v>-----------Phòng Thuế xuất nhập khẩu (9288)</v>
          </cell>
        </row>
        <row r="10569">
          <cell r="C10569" t="str">
            <v>-----------Phòng chống buôn lậu và xử lý vi phạm (9289)</v>
          </cell>
        </row>
        <row r="10570">
          <cell r="C10570" t="str">
            <v>-----------Phòng Giám sát và quản lý về hải quan (9290)</v>
          </cell>
        </row>
        <row r="10571">
          <cell r="C10571" t="str">
            <v>-----------Phòng Tổ chức cán bộ - Thanh tra (9291)</v>
          </cell>
        </row>
        <row r="10572">
          <cell r="C10572" t="str">
            <v>-----------Phòng Công nghệ thông tin (9292)</v>
          </cell>
        </row>
        <row r="10573">
          <cell r="C10573" t="str">
            <v>-----------Đội kiểm soát hải quan (9293)</v>
          </cell>
        </row>
        <row r="10574">
          <cell r="C10574" t="str">
            <v>-----------Phòng thanh tra (153825)</v>
          </cell>
        </row>
        <row r="10575">
          <cell r="C10575" t="str">
            <v>-----------Phòng tổ chức cán bộ (153826)</v>
          </cell>
        </row>
        <row r="10576">
          <cell r="C10576" t="str">
            <v>-----------Trung tâm Dữ liệu và Công nghệ thông tin (153827)</v>
          </cell>
        </row>
        <row r="10577">
          <cell r="C10577" t="str">
            <v>-----------Chi cục Kiểm tra sau thông quan (2972)</v>
          </cell>
        </row>
        <row r="10578">
          <cell r="C10578" t="str">
            <v>-----------Chi cục Hải quan Biên Hoà (2973)</v>
          </cell>
        </row>
        <row r="10579">
          <cell r="C10579" t="str">
            <v>-----------Chi cục Hải quan Long Thành (2978)</v>
          </cell>
        </row>
        <row r="10580">
          <cell r="C10580" t="str">
            <v>-----------Chi cục Hải quan Nhơn Trạch (2977)</v>
          </cell>
        </row>
        <row r="10581">
          <cell r="C10581" t="str">
            <v>-----------Chi cục Hải quan Long Bình Tân (2975)</v>
          </cell>
        </row>
        <row r="10582">
          <cell r="C10582" t="str">
            <v>-----------Chi cục Hải quan KCX Long Bình (2974)</v>
          </cell>
        </row>
        <row r="10583">
          <cell r="C10583" t="str">
            <v>-----------Chi cục Hải quan Bình Thuận (2979)</v>
          </cell>
        </row>
        <row r="10584">
          <cell r="C10584" t="str">
            <v>-----------Chi cục Hải quan Thống Nhất (2976)</v>
          </cell>
        </row>
        <row r="10585">
          <cell r="C10585" t="str">
            <v>---------Cục Hải quan Đồng Tháp (3009)</v>
          </cell>
        </row>
        <row r="10586">
          <cell r="C10586" t="str">
            <v>-----------Lãnh đạo Cục (9503)</v>
          </cell>
        </row>
        <row r="10587">
          <cell r="C10587" t="str">
            <v>-----------Văn phòng Cục (9505)</v>
          </cell>
        </row>
        <row r="10588">
          <cell r="C10588" t="str">
            <v>-----------Phòng Nghiệp vụ (9504)</v>
          </cell>
        </row>
        <row r="10589">
          <cell r="C10589" t="str">
            <v>-----------Phòng Chống buôn lậu và xử lý vi phạm (9506)</v>
          </cell>
        </row>
        <row r="10590">
          <cell r="C10590" t="str">
            <v>-----------Phòng Tổ chức cán bộ - Thanh tra (9507)</v>
          </cell>
        </row>
        <row r="10591">
          <cell r="C10591" t="str">
            <v>-----------Phòng thanh tra (153828)</v>
          </cell>
        </row>
        <row r="10592">
          <cell r="C10592" t="str">
            <v>-----------Phòng tổ chức cán bộ (153829)</v>
          </cell>
        </row>
        <row r="10593">
          <cell r="C10593" t="str">
            <v>-----------Đội Kiểm soát Hải Quan (9508)</v>
          </cell>
        </row>
        <row r="10594">
          <cell r="C10594" t="str">
            <v>-----------Chi cục Hải quan của khẩu cảng Đồng Tháp (3010)</v>
          </cell>
        </row>
        <row r="10595">
          <cell r="C10595" t="str">
            <v>-----------Chi cục Hải quan cửa khẩu Thường Phước (3014)</v>
          </cell>
        </row>
        <row r="10596">
          <cell r="C10596" t="str">
            <v>-----------Chi cục Hải quan cửa khẩu Dinh Bà (3011)</v>
          </cell>
        </row>
        <row r="10597">
          <cell r="C10597" t="str">
            <v>-----------Chi cục Hải quan Sở Thượng (3013)</v>
          </cell>
        </row>
        <row r="10598">
          <cell r="C10598" t="str">
            <v>-----------Chi cục Hải quan Thông Bình (3012)</v>
          </cell>
        </row>
        <row r="10599">
          <cell r="C10599" t="str">
            <v>---------Cục Hải quan Điện Biên (9078)</v>
          </cell>
        </row>
        <row r="10600">
          <cell r="C10600" t="str">
            <v>-----------Lãnh đạo Cục (9079)</v>
          </cell>
        </row>
        <row r="10601">
          <cell r="C10601" t="str">
            <v>-----------Văn phòng Cục (9080)</v>
          </cell>
        </row>
        <row r="10602">
          <cell r="C10602" t="str">
            <v>-----------Phòng nghiệp vụ (9081)</v>
          </cell>
        </row>
        <row r="10603">
          <cell r="C10603" t="str">
            <v>-----------Đội kiểm soát Hải quan (9082)</v>
          </cell>
        </row>
        <row r="10604">
          <cell r="C10604" t="str">
            <v>-----------Đội Kiểm soát phòng chống ma tuý (9088)</v>
          </cell>
        </row>
        <row r="10605">
          <cell r="C10605" t="str">
            <v>-----------Chi cục HQCK Lóng Sập (9086)</v>
          </cell>
        </row>
        <row r="10606">
          <cell r="C10606" t="str">
            <v>-----------Chi cục HQCK Ma Lù Thàng (9084)</v>
          </cell>
        </row>
        <row r="10607">
          <cell r="C10607" t="str">
            <v>-----------Chi cục HQCKQT Tây Trang (9083)</v>
          </cell>
        </row>
        <row r="10608">
          <cell r="C10608" t="str">
            <v>-----------Chi cục Hải quan Sơn La (9087)</v>
          </cell>
        </row>
        <row r="10609">
          <cell r="C10609" t="str">
            <v>-----------Chi cục HQCK Chiềng Khương (9085)</v>
          </cell>
        </row>
        <row r="10610">
          <cell r="C10610" t="str">
            <v>---------Cục Hải quan Gia Lai - Kon Tum (2941)</v>
          </cell>
        </row>
        <row r="10611">
          <cell r="C10611" t="str">
            <v>-----------Lãnh đạo Cục (9265)</v>
          </cell>
        </row>
        <row r="10612">
          <cell r="C10612" t="str">
            <v>-----------Văn phòng Cục (9266)</v>
          </cell>
        </row>
        <row r="10613">
          <cell r="C10613" t="str">
            <v>-----------Phòng nghiệp vụ (153830)</v>
          </cell>
        </row>
        <row r="10614">
          <cell r="C10614" t="str">
            <v>-----------Đội Nghiệp vụ (9272)</v>
          </cell>
        </row>
        <row r="10615">
          <cell r="C10615" t="str">
            <v>-----------Đội Kiểm Soát Hải Quan (9268)</v>
          </cell>
        </row>
        <row r="10616">
          <cell r="C10616" t="str">
            <v>-----------Chi Cục Hải Quan Cửa Khẩu Lệ Thanh (2943)</v>
          </cell>
        </row>
        <row r="10617">
          <cell r="C10617" t="str">
            <v>------------Đội Thủ Tục (9270)</v>
          </cell>
        </row>
        <row r="10618">
          <cell r="C10618" t="str">
            <v>-----------Chi Cục Hải Quan Cửa Khẩu Bờ Y (2942)</v>
          </cell>
        </row>
        <row r="10619">
          <cell r="C10619" t="str">
            <v>------------Phòng Nghiệp Vụ (9267)</v>
          </cell>
        </row>
        <row r="10620">
          <cell r="C10620" t="str">
            <v>-----------Chi cục Hải quan cửa khẩu Kon Tum (2944)</v>
          </cell>
        </row>
        <row r="10621">
          <cell r="C10621" t="str">
            <v>---------Cục Hải quan Hà Giang (2826)</v>
          </cell>
        </row>
        <row r="10622">
          <cell r="C10622" t="str">
            <v>-----------Lãnh đạo Cục (9091)</v>
          </cell>
        </row>
        <row r="10623">
          <cell r="C10623" t="str">
            <v>-----------Văn phòng Cục (9092)</v>
          </cell>
        </row>
        <row r="10624">
          <cell r="C10624" t="str">
            <v>-----------Phòng Nghiệp Vụ (9090)</v>
          </cell>
        </row>
        <row r="10625">
          <cell r="C10625" t="str">
            <v>-----------Đội kiểm soát Hải quan (9097)</v>
          </cell>
        </row>
        <row r="10626">
          <cell r="C10626" t="str">
            <v>-----------Chi cục HQCK Quốc tế Thanh Thuỷ (2828)</v>
          </cell>
        </row>
        <row r="10627">
          <cell r="C10627" t="str">
            <v>-----------Chi cục HQCK Săm Pun (2831)</v>
          </cell>
        </row>
        <row r="10628">
          <cell r="C10628" t="str">
            <v>-----------Chi cục HQCK Xín Mần (2830)</v>
          </cell>
        </row>
        <row r="10629">
          <cell r="C10629" t="str">
            <v>-----------Chi cục HQ Tuyên Quang (2827)</v>
          </cell>
        </row>
        <row r="10630">
          <cell r="C10630" t="str">
            <v>-----------Chi cục HQCK Phó Bảng (2829)</v>
          </cell>
        </row>
        <row r="10631">
          <cell r="C10631" t="str">
            <v>-----------Chi cục Hải quan Tuyên Quang (153831)</v>
          </cell>
        </row>
        <row r="10632">
          <cell r="C10632" t="str">
            <v>---------Cục Hải quan Hà Tĩnh (2895)</v>
          </cell>
        </row>
        <row r="10633">
          <cell r="C10633" t="str">
            <v>-----------Lãnh đạo cục (9175)</v>
          </cell>
        </row>
        <row r="10634">
          <cell r="C10634" t="str">
            <v>-----------Văn phòng Cục (9171)</v>
          </cell>
        </row>
        <row r="10635">
          <cell r="C10635" t="str">
            <v>-----------Phòng Chống buôn lậu và xử lý vi phạm (9176)</v>
          </cell>
        </row>
        <row r="10636">
          <cell r="C10636" t="str">
            <v>-----------Phòng nghiệp vụ (9172)</v>
          </cell>
        </row>
        <row r="10637">
          <cell r="C10637" t="str">
            <v>-----------Phòng Tổ chức cán bộ - Thanh tra (9178)</v>
          </cell>
        </row>
        <row r="10638">
          <cell r="C10638" t="str">
            <v>-----------Phòng thanh tra (153832)</v>
          </cell>
        </row>
        <row r="10639">
          <cell r="C10639" t="str">
            <v>-----------Phòng tổ chức cán bộ (153833)</v>
          </cell>
        </row>
        <row r="10640">
          <cell r="C10640" t="str">
            <v>-----------Đội Kiểm soát Hải quan (9170)</v>
          </cell>
        </row>
        <row r="10641">
          <cell r="C10641" t="str">
            <v>-----------Đội kiểm soát phòng, chống ma tuý (9177)</v>
          </cell>
        </row>
        <row r="10642">
          <cell r="C10642" t="str">
            <v>-----------Chi cục Hải quan cửa khẩu cảng Vũng Áng (2899)</v>
          </cell>
        </row>
        <row r="10643">
          <cell r="C10643" t="str">
            <v>-----------Chi cục Hải quan cửa khẩu cảng Xuân Hải (2897)</v>
          </cell>
        </row>
        <row r="10644">
          <cell r="C10644" t="str">
            <v>-----------Chi cục Hải quan cửa khẩu quốc tế Cầu Treo (2900)</v>
          </cell>
        </row>
        <row r="10645">
          <cell r="C10645" t="str">
            <v>-----------Chi cục Hải quan khu kinh tế cửa khẩu Cầu Treo (9179)</v>
          </cell>
        </row>
        <row r="10646">
          <cell r="C10646" t="str">
            <v>-----------Chi cục Kiểm tra sau thông quan (2896)</v>
          </cell>
        </row>
        <row r="10647">
          <cell r="C10647" t="str">
            <v>-----------Chi cục Hải quan Hồng Lĩnh (2898)</v>
          </cell>
        </row>
        <row r="10648">
          <cell r="C10648" t="str">
            <v>-----------Chi cục Hải quan Xuân Hải (153834)</v>
          </cell>
        </row>
        <row r="10649">
          <cell r="C10649" t="str">
            <v>---------Cục Hải quan Kiên Giang (3022)</v>
          </cell>
        </row>
        <row r="10650">
          <cell r="C10650" t="str">
            <v>-----------Lãnh Đạo Cục (9538)</v>
          </cell>
        </row>
        <row r="10651">
          <cell r="C10651" t="str">
            <v>-----------Văn phòng Cục (9536)</v>
          </cell>
        </row>
        <row r="10652">
          <cell r="C10652" t="str">
            <v>-----------Phòng Chống buôn lậu và Xử lý vi phạm (9537)</v>
          </cell>
        </row>
        <row r="10653">
          <cell r="C10653" t="str">
            <v>-----------Phòng Nghiệp vụ (9535)</v>
          </cell>
        </row>
        <row r="10654">
          <cell r="C10654" t="str">
            <v>-----------Phòng tổ chức cán bộ (153835)</v>
          </cell>
        </row>
        <row r="10655">
          <cell r="C10655" t="str">
            <v>-----------Đội Kiểm soát Hải quan (9533)</v>
          </cell>
        </row>
        <row r="10656">
          <cell r="C10656" t="str">
            <v>-----------Đội Kiểm soát phòng, chống ma tuý (9539)</v>
          </cell>
        </row>
        <row r="10657">
          <cell r="C10657" t="str">
            <v>-----------Chi cục Hải quan cửa khẩu quốc tế Hà Tiên (3023)</v>
          </cell>
        </row>
        <row r="10658">
          <cell r="C10658" t="str">
            <v>-----------Chi cục Hải quan Phú Quốc (3026)</v>
          </cell>
        </row>
        <row r="10659">
          <cell r="C10659" t="str">
            <v>-----------Chi cục Hải quan Rạch Giá (9540)</v>
          </cell>
        </row>
        <row r="10660">
          <cell r="C10660" t="str">
            <v>-----------Chi cục Hải quan cửa khẩu cảng Hòn Chông (12224)</v>
          </cell>
        </row>
        <row r="10661">
          <cell r="C10661" t="str">
            <v>-----------Chi cục Kiểm tra sau thông quan (153836)</v>
          </cell>
        </row>
        <row r="10662">
          <cell r="C10662" t="str">
            <v>-----------Chi cục Hải quan cửa khẩu Giang Thành (12225)</v>
          </cell>
        </row>
        <row r="10663">
          <cell r="C10663" t="str">
            <v>---------Cục Hải quan Khánh Hòa (2935)</v>
          </cell>
        </row>
        <row r="10664">
          <cell r="C10664" t="str">
            <v>-----------Lãnh đạo Cục (9255)</v>
          </cell>
        </row>
        <row r="10665">
          <cell r="C10665" t="str">
            <v>-----------Văn phòng Cục (9257)</v>
          </cell>
        </row>
        <row r="10666">
          <cell r="C10666" t="str">
            <v>-----------Phòng nghiệp vụ (9256)</v>
          </cell>
        </row>
        <row r="10667">
          <cell r="C10667" t="str">
            <v>-----------phòng Kiểm tra sau thông quan (153837)</v>
          </cell>
        </row>
        <row r="10668">
          <cell r="C10668" t="str">
            <v>-----------Đội Kiểm soát Hải quan (9258)</v>
          </cell>
        </row>
        <row r="10669">
          <cell r="C10669" t="str">
            <v>-----------Chi cục Hải quan Ninh Thuận (2939)</v>
          </cell>
        </row>
        <row r="10670">
          <cell r="C10670" t="str">
            <v>-----------Chi cục Hải quan Cửa khẩu cảng Nha Trang (2936)</v>
          </cell>
        </row>
        <row r="10671">
          <cell r="C10671" t="str">
            <v>-----------Chi cục Hải quan Cửa khẩu cảng Cam Ranh (2937)</v>
          </cell>
        </row>
        <row r="10672">
          <cell r="C10672" t="str">
            <v>-----------Chi cục Hải quan Vân Phong (2938)</v>
          </cell>
        </row>
        <row r="10673">
          <cell r="C10673" t="str">
            <v>-----------Chi cục Hải quan Cửa khẩu sân bay Quốc tế Cam Ranh (2940)</v>
          </cell>
        </row>
        <row r="10674">
          <cell r="C10674" t="str">
            <v>-----------Chi cục Kiểm tra Sau thông quan (153838)</v>
          </cell>
        </row>
        <row r="10675">
          <cell r="C10675" t="str">
            <v>---------Cục Hải quan Lạng Sơn (2851)</v>
          </cell>
        </row>
        <row r="10676">
          <cell r="C10676" t="str">
            <v>-----------Lãnh đạo Cục (9065)</v>
          </cell>
        </row>
        <row r="10677">
          <cell r="C10677" t="str">
            <v>-----------Văn phòng Cục (9076)</v>
          </cell>
        </row>
        <row r="10678">
          <cell r="C10678" t="str">
            <v>-----------Phòng Chống buôn lậu và xử lý vi phạm (9063)</v>
          </cell>
        </row>
        <row r="10679">
          <cell r="C10679" t="str">
            <v>-----------Phòng Công nghệ thông tin (9070)</v>
          </cell>
        </row>
        <row r="10680">
          <cell r="C10680" t="str">
            <v>-----------Phòng Giám sát quản lý về Hải quan (9072)</v>
          </cell>
        </row>
        <row r="10681">
          <cell r="C10681" t="str">
            <v>-----------Phòng Quản lý rủi ro (9077)</v>
          </cell>
        </row>
        <row r="10682">
          <cell r="C10682" t="str">
            <v>-----------Phòng Tài vụ - Quản trị (9071)</v>
          </cell>
        </row>
        <row r="10683">
          <cell r="C10683" t="str">
            <v>-----------Phòng Thuế xuất nhập khẩu (9068)</v>
          </cell>
        </row>
        <row r="10684">
          <cell r="C10684" t="str">
            <v>-----------Phòng Tổ chức cán bộ - Thanh tra (9067)</v>
          </cell>
        </row>
        <row r="10685">
          <cell r="C10685" t="str">
            <v>-----------Đội Kiểm soát Hải quan (9064)</v>
          </cell>
        </row>
        <row r="10686">
          <cell r="C10686" t="str">
            <v>-----------Phòng thanh tra (153839)</v>
          </cell>
        </row>
        <row r="10687">
          <cell r="C10687" t="str">
            <v>-----------Phòng tổ chức cán bộ (153840)</v>
          </cell>
        </row>
        <row r="10688">
          <cell r="C10688" t="str">
            <v>-----------Trung tâm Dữ liệu và Công nghệ thông tin (153841)</v>
          </cell>
        </row>
        <row r="10689">
          <cell r="C10689" t="str">
            <v>-----------Chi cục Hải quan cửa khẩu Chi Ma (2856)</v>
          </cell>
        </row>
        <row r="10690">
          <cell r="C10690" t="str">
            <v>-----------Chi cục Hải quan cửa khẩu Hữu Nghị (2853)</v>
          </cell>
        </row>
        <row r="10691">
          <cell r="C10691" t="str">
            <v>-----------Chi cục Hải quan Cốc Nam (9069)</v>
          </cell>
        </row>
        <row r="10692">
          <cell r="C10692" t="str">
            <v>-----------Chi cục Hải quan Ga đường sắt quốc tế Đồng Đăng (2855)</v>
          </cell>
        </row>
        <row r="10693">
          <cell r="C10693" t="str">
            <v>-----------Chi cục Hải quan Tân Thanh (2854)</v>
          </cell>
        </row>
        <row r="10694">
          <cell r="C10694" t="str">
            <v>-----------Chi cục Hải quan Kiểm tra sau thông quan (2852)</v>
          </cell>
        </row>
        <row r="10695">
          <cell r="C10695" t="str">
            <v>---------Cục Hải quan Lào Cai (2839)</v>
          </cell>
        </row>
        <row r="10696">
          <cell r="C10696" t="str">
            <v>-----------Lãnh đạo cục (9058)</v>
          </cell>
        </row>
        <row r="10697">
          <cell r="C10697" t="str">
            <v>-----------Văn phòng Cục (9050)</v>
          </cell>
        </row>
        <row r="10698">
          <cell r="C10698" t="str">
            <v>-----------Phòng Chống buôn lậu và Xử lý vi phạm (9052)</v>
          </cell>
        </row>
        <row r="10699">
          <cell r="C10699" t="str">
            <v>-----------Phòng Tài vụ - Quản trị (9059)</v>
          </cell>
        </row>
        <row r="10700">
          <cell r="C10700" t="str">
            <v>-----------Phòng Nghiệp vụ (9051)</v>
          </cell>
        </row>
        <row r="10701">
          <cell r="C10701" t="str">
            <v>-----------Phòng Tổ chức cán bộ - Thanh tra (9049)</v>
          </cell>
        </row>
        <row r="10702">
          <cell r="C10702" t="str">
            <v>-----------Phòng thanh tra (153842)</v>
          </cell>
        </row>
        <row r="10703">
          <cell r="C10703" t="str">
            <v>-----------Phòng tổ chức cán bộ (153843)</v>
          </cell>
        </row>
        <row r="10704">
          <cell r="C10704" t="str">
            <v>-----------Đội Kiểm soát Hải quan (9053)</v>
          </cell>
        </row>
        <row r="10705">
          <cell r="C10705" t="str">
            <v>-----------Chi cục Hải quan Bát Xát (9055)</v>
          </cell>
        </row>
        <row r="10706">
          <cell r="C10706" t="str">
            <v>-----------Chi cục Hải quan Ga đường sắt quốc tế Lào Cai (9056)</v>
          </cell>
        </row>
        <row r="10707">
          <cell r="C10707" t="str">
            <v>-----------Chi cục Hải quan Cửa khẩu Mường Khương (9054)</v>
          </cell>
        </row>
        <row r="10708">
          <cell r="C10708" t="str">
            <v>-----------Chi cục Hải quan Cửa khẩu Quốc tế Lào Cai (9057)</v>
          </cell>
        </row>
        <row r="10709">
          <cell r="C10709" t="str">
            <v>-----------Chi cục Kiểm tra sau thông quan (9060)</v>
          </cell>
        </row>
        <row r="10710">
          <cell r="C10710" t="str">
            <v>---------Cục Hải quan Long An (3001)</v>
          </cell>
        </row>
        <row r="10711">
          <cell r="C10711" t="str">
            <v>-----------Lãnh đạo Cục (9477)</v>
          </cell>
        </row>
        <row r="10712">
          <cell r="C10712" t="str">
            <v>-----------Văn phòng Cục (9478)</v>
          </cell>
        </row>
        <row r="10713">
          <cell r="C10713" t="str">
            <v>-----------Phòng Tổ Chức Cán Bộ - Thanh tra (9479)</v>
          </cell>
        </row>
        <row r="10714">
          <cell r="C10714" t="str">
            <v>-----------Phòng Nghiệp vụ (9480)</v>
          </cell>
        </row>
        <row r="10715">
          <cell r="C10715" t="str">
            <v>-----------Phòng Chống buôn lậu và xử lý vi phạm (9481)</v>
          </cell>
        </row>
        <row r="10716">
          <cell r="C10716" t="str">
            <v>-----------Phòng thanh tra (153844)</v>
          </cell>
        </row>
        <row r="10717">
          <cell r="C10717" t="str">
            <v>-----------Phòng tổ chức cán bộ (153845)</v>
          </cell>
        </row>
        <row r="10718">
          <cell r="C10718" t="str">
            <v>-----------Đội Kiểm soát Hải quan (9482)</v>
          </cell>
        </row>
        <row r="10719">
          <cell r="C10719" t="str">
            <v>-----------Chi cục Kiểm tra sau thông quan (3002)</v>
          </cell>
        </row>
        <row r="10720">
          <cell r="C10720" t="str">
            <v>-----------Chi cục Hải quan Bến Lức (3003)</v>
          </cell>
        </row>
        <row r="10721">
          <cell r="C10721" t="str">
            <v>-----------Chi cục Hải quan cửa khẩu cảng Mỹ Tho (3004)</v>
          </cell>
        </row>
        <row r="10722">
          <cell r="C10722" t="str">
            <v>-----------Chi cục Hải quan cửa khẩu quốc tế Bình Hiệp (3006)</v>
          </cell>
        </row>
        <row r="10723">
          <cell r="C10723" t="str">
            <v>-----------Chi cục Hải quan Đức Hòa (3005)</v>
          </cell>
        </row>
        <row r="10724">
          <cell r="C10724" t="str">
            <v>-----------Chi cục Hải quan cửa khẩu Mỹ Quý Tây (3008)</v>
          </cell>
        </row>
        <row r="10725">
          <cell r="C10725" t="str">
            <v>-----------Chi cục Hải quan Bến Tre (12151)</v>
          </cell>
        </row>
        <row r="10726">
          <cell r="C10726" t="str">
            <v>------------Lãnh đạo chi cục (153846)</v>
          </cell>
        </row>
        <row r="10727">
          <cell r="C10727" t="str">
            <v>------------Phòng tổng hợp (153847)</v>
          </cell>
        </row>
        <row r="10728">
          <cell r="C10728" t="str">
            <v>------------Phòng nghiệp vụ (153848)</v>
          </cell>
        </row>
        <row r="10729">
          <cell r="C10729" t="str">
            <v>-----------Chi cục Hải quan Hưng Điền (12228)</v>
          </cell>
        </row>
        <row r="10730">
          <cell r="C10730" t="str">
            <v>-----------Chi cục Hải quan cảng Mỹ Tho – Tiền Giang (153849)</v>
          </cell>
        </row>
        <row r="10731">
          <cell r="C10731" t="str">
            <v>---------Cục Hải quan Nghệ An (2889)</v>
          </cell>
        </row>
        <row r="10732">
          <cell r="C10732" t="str">
            <v>-----------Lãnh đạo Cục (9164)</v>
          </cell>
        </row>
        <row r="10733">
          <cell r="C10733" t="str">
            <v>-----------Văn phòng Cục (9154)</v>
          </cell>
        </row>
        <row r="10734">
          <cell r="C10734" t="str">
            <v>-----------Phòng Nghiệp vụ (9156)</v>
          </cell>
        </row>
        <row r="10735">
          <cell r="C10735" t="str">
            <v>-----------Phòng Tài vụ - Quản Trị (9162)</v>
          </cell>
        </row>
        <row r="10736">
          <cell r="C10736" t="str">
            <v>-----------Phòng Tổ chức cán bộ - Thanh tra (9155)</v>
          </cell>
        </row>
        <row r="10737">
          <cell r="C10737" t="str">
            <v>-----------Phòng Chống buôn lậu và xử lý vi phạm (9160)</v>
          </cell>
        </row>
        <row r="10738">
          <cell r="C10738" t="str">
            <v>-----------Phòng thanh tra (153850)</v>
          </cell>
        </row>
        <row r="10739">
          <cell r="C10739" t="str">
            <v>-----------Phòng tổ chức cán bộ (153851)</v>
          </cell>
        </row>
        <row r="10740">
          <cell r="C10740" t="str">
            <v>-----------Đội Kiểm soát Hải quan (9163)</v>
          </cell>
        </row>
        <row r="10741">
          <cell r="C10741" t="str">
            <v>-----------Đội Kiểm soát phòng, chống ma tuý (9165)</v>
          </cell>
        </row>
        <row r="10742">
          <cell r="C10742" t="str">
            <v>-----------Chi cục Hải Quan cửa khẩu Thanh Thủy (2892)</v>
          </cell>
        </row>
        <row r="10743">
          <cell r="C10743" t="str">
            <v>-----------Chi cục Hải quan cửa khẩu Quốc tế Nậm Cắn (2890)</v>
          </cell>
        </row>
        <row r="10744">
          <cell r="C10744" t="str">
            <v>-----------Chi cục Hải quan Vinh (2891)</v>
          </cell>
        </row>
        <row r="10745">
          <cell r="C10745" t="str">
            <v>-----------Chi cục Kiểm tra sau thông quan (2894)</v>
          </cell>
        </row>
        <row r="10746">
          <cell r="C10746" t="str">
            <v>-----------Chi cục Hải quan cửa khẩu cảng Cửa Lò (12078)</v>
          </cell>
        </row>
        <row r="10747">
          <cell r="C10747" t="str">
            <v>-----------Ban hiện đại hoá (153852)</v>
          </cell>
        </row>
        <row r="10748">
          <cell r="C10748" t="str">
            <v>-----------Ban công nghệ thông tin (153853)</v>
          </cell>
        </row>
        <row r="10749">
          <cell r="C10749" t="str">
            <v>---------Cục Hải quan Quảng Bình (2901)</v>
          </cell>
        </row>
        <row r="10750">
          <cell r="C10750" t="str">
            <v>-----------Lãnh đạo cục (9183)</v>
          </cell>
        </row>
        <row r="10751">
          <cell r="C10751" t="str">
            <v>-----------Văn phòng Cục (9181)</v>
          </cell>
        </row>
        <row r="10752">
          <cell r="C10752" t="str">
            <v>-----------Phòng Nghiệp vụ (9184)</v>
          </cell>
        </row>
        <row r="10753">
          <cell r="C10753" t="str">
            <v>-----------Đội Kiểm soát HQ (9182)</v>
          </cell>
        </row>
        <row r="10754">
          <cell r="C10754" t="str">
            <v>-----------Chi cục Hải quan cửa khẩu Cảng Hòn La (2902)</v>
          </cell>
        </row>
        <row r="10755">
          <cell r="C10755" t="str">
            <v>-----------Chi cục Hải quan cửa khẩu Chalo (2903)</v>
          </cell>
        </row>
        <row r="10756">
          <cell r="C10756" t="str">
            <v>-----------Chi cục Hải quan cửa khẩu Cà Roòng (2904)</v>
          </cell>
        </row>
        <row r="10757">
          <cell r="C10757" t="str">
            <v>---------Cục Hải quan Quảng Nam (2922)</v>
          </cell>
        </row>
        <row r="10758">
          <cell r="C10758" t="str">
            <v>-----------Lãnh đạo Cục (9229)</v>
          </cell>
        </row>
        <row r="10759">
          <cell r="C10759" t="str">
            <v>-----------Văn phòng Cục (9230)</v>
          </cell>
        </row>
        <row r="10760">
          <cell r="C10760" t="str">
            <v>-----------Phòng nghiệp vụ (9231)</v>
          </cell>
        </row>
        <row r="10761">
          <cell r="C10761" t="str">
            <v>-----------Đội kiểm soát Hải quan (9232)</v>
          </cell>
        </row>
        <row r="10762">
          <cell r="C10762" t="str">
            <v>-----------Chi cục Hải quan cửa khẩu Nam Giang (2926)</v>
          </cell>
        </row>
        <row r="10763">
          <cell r="C10763" t="str">
            <v>-----------Chi cục Hải quan cửa khẩu cảng Kỳ Hà (2924)</v>
          </cell>
        </row>
        <row r="10764">
          <cell r="C10764" t="str">
            <v>-----------Chi cục Hải quan Khu công nghiệp Điện Nam - Điện Ngọc (2925)</v>
          </cell>
        </row>
        <row r="10765">
          <cell r="C10765" t="str">
            <v>-----------Chi cục kiểm tra sau thông quan (2923)</v>
          </cell>
        </row>
        <row r="10766">
          <cell r="C10766" t="str">
            <v>---------Cục Hải quan Quảng Ninh (2857)</v>
          </cell>
        </row>
        <row r="10767">
          <cell r="C10767" t="str">
            <v>-----------Lãnh đạo Cục (9100)</v>
          </cell>
        </row>
        <row r="10768">
          <cell r="C10768" t="str">
            <v>-----------Văn phòng Cục (9102)</v>
          </cell>
        </row>
        <row r="10769">
          <cell r="C10769" t="str">
            <v>-----------Phòng Giám sát quản lý về hải quan (9118)</v>
          </cell>
        </row>
        <row r="10770">
          <cell r="C10770" t="str">
            <v>-----------Phòng Quản lý rủi ro (9107)</v>
          </cell>
        </row>
        <row r="10771">
          <cell r="C10771" t="str">
            <v>-----------Phòng Tài vụ - Quản trị (9116)</v>
          </cell>
        </row>
        <row r="10772">
          <cell r="C10772" t="str">
            <v>-----------Phòng Thuế xuất nhập khẩu (9117)</v>
          </cell>
        </row>
        <row r="10773">
          <cell r="C10773" t="str">
            <v>-----------Phòng Chống buôn lậu và xử lý vi phạm (9103)</v>
          </cell>
        </row>
        <row r="10774">
          <cell r="C10774" t="str">
            <v>-----------Phòng Tổ chức cán bộ - Thanh tra (9101)</v>
          </cell>
        </row>
        <row r="10775">
          <cell r="C10775" t="str">
            <v>-----------Phòng công nghệ thông tin (9104)</v>
          </cell>
        </row>
        <row r="10776">
          <cell r="C10776" t="str">
            <v>-----------Phòng thanh tra (153854)</v>
          </cell>
        </row>
        <row r="10777">
          <cell r="C10777" t="str">
            <v>-----------Phòng tổ chức cán bộ (153855)</v>
          </cell>
        </row>
        <row r="10778">
          <cell r="C10778" t="str">
            <v>-----------Trung tâm Dữ liệu và Công nghệ thông tin (153856)</v>
          </cell>
        </row>
        <row r="10779">
          <cell r="C10779" t="str">
            <v>-----------Đội Kiểm soát Hải quan số 1 (9112)</v>
          </cell>
        </row>
        <row r="10780">
          <cell r="C10780" t="str">
            <v>-----------Đội Kiểm soát Hải quan số 2 (9113)</v>
          </cell>
        </row>
        <row r="10781">
          <cell r="C10781" t="str">
            <v>-----------Đội Kiểm soát phòng, chống ma tuý (9119)</v>
          </cell>
        </row>
        <row r="10782">
          <cell r="C10782" t="str">
            <v>-----------Trạm Kiểm soát liên hợp Km15 - Bến tàu Dân Tiến (9114)</v>
          </cell>
        </row>
        <row r="10783">
          <cell r="C10783" t="str">
            <v>-----------Chi cục Hải quan cửa khẩu cảng Cẩm Phả (2864)</v>
          </cell>
        </row>
        <row r="10784">
          <cell r="C10784" t="str">
            <v>-----------Chi cục kiểm tra sau thông quan (2858)</v>
          </cell>
        </row>
        <row r="10785">
          <cell r="C10785" t="str">
            <v>-----------Chi cục Hải quan cửa khẩu Móng Cái (2859)</v>
          </cell>
        </row>
        <row r="10786">
          <cell r="C10786" t="str">
            <v>-----------Chi cục Hải quan cửa khẩu Hoành Mô (2861)</v>
          </cell>
        </row>
        <row r="10787">
          <cell r="C10787" t="str">
            <v>-----------Chi cục Hải quan Bắc Phong Sinh (2860)</v>
          </cell>
        </row>
        <row r="10788">
          <cell r="C10788" t="str">
            <v>-----------Chi cục Hải quan cửa khẩu cảng Vạn Gia (2862)</v>
          </cell>
        </row>
        <row r="10789">
          <cell r="C10789" t="str">
            <v>-----------Chi cục Hải quan cửa khẩu cảng Hòn Gai (2863)</v>
          </cell>
        </row>
        <row r="10790">
          <cell r="C10790" t="str">
            <v>-----------Chi cục Hải quan cảng Cái Lân (12062)</v>
          </cell>
        </row>
        <row r="10791">
          <cell r="C10791" t="str">
            <v>---------Cục Hải quan Quảng Ngãi (2927)</v>
          </cell>
        </row>
        <row r="10792">
          <cell r="C10792" t="str">
            <v>-----------Lãnh đạo Cục (9238)</v>
          </cell>
        </row>
        <row r="10793">
          <cell r="C10793" t="str">
            <v>-----------Văn phòng Cục (9239)</v>
          </cell>
        </row>
        <row r="10794">
          <cell r="C10794" t="str">
            <v>-----------Phòng Nghiệp vụ (9240)</v>
          </cell>
        </row>
        <row r="10795">
          <cell r="C10795" t="str">
            <v>-----------Phòng Quản lý rủi ro (153857)</v>
          </cell>
        </row>
        <row r="10796">
          <cell r="C10796" t="str">
            <v>-----------Đội Kiểm soát Hải quan (9241)</v>
          </cell>
        </row>
        <row r="10797">
          <cell r="C10797" t="str">
            <v>-----------Chi cục Hải quan kiểm tra sau thông quan (2928)</v>
          </cell>
        </row>
        <row r="10798">
          <cell r="C10798" t="str">
            <v>-----------Chi cục Hải quan cửa khẩu cảng Dung Quất (2930)</v>
          </cell>
        </row>
        <row r="10799">
          <cell r="C10799" t="str">
            <v>-----------Chi cục Hải quan các khu công nghiệp Quảng Ngãi (2929)</v>
          </cell>
        </row>
        <row r="10800">
          <cell r="C10800" t="str">
            <v>---------Cục Hải quan Quảng Trị (2905)</v>
          </cell>
        </row>
        <row r="10801">
          <cell r="C10801" t="str">
            <v>-----------Lãnh đạo Cục (9197)</v>
          </cell>
        </row>
        <row r="10802">
          <cell r="C10802" t="str">
            <v>-----------Văn phòng Cục (9189)</v>
          </cell>
        </row>
        <row r="10803">
          <cell r="C10803" t="str">
            <v>-----------Phòng Chống buôn lậu và xử lý vi phạm (9191)</v>
          </cell>
        </row>
        <row r="10804">
          <cell r="C10804" t="str">
            <v>-----------Phòng nghiệp vụ (9190)</v>
          </cell>
        </row>
        <row r="10805">
          <cell r="C10805" t="str">
            <v>-----------Phòng Tài vụ - quản trị (9200)</v>
          </cell>
        </row>
        <row r="10806">
          <cell r="C10806" t="str">
            <v>-----------Phòng Tổ chức cán bộ - Thanh tra (9198)</v>
          </cell>
        </row>
        <row r="10807">
          <cell r="C10807" t="str">
            <v>-----------Phòng thanh tra (153858)</v>
          </cell>
        </row>
        <row r="10808">
          <cell r="C10808" t="str">
            <v>-----------Phòng tổ chức cán bộ (153859)</v>
          </cell>
        </row>
        <row r="10809">
          <cell r="C10809" t="str">
            <v>-----------Đội kiểm soát Hải quan (9195)</v>
          </cell>
        </row>
        <row r="10810">
          <cell r="C10810" t="str">
            <v>-----------Đội Kiểm soát phòng, chống ma túy (9199)</v>
          </cell>
        </row>
        <row r="10811">
          <cell r="C10811" t="str">
            <v>-----------Chi cục Hải quan cửa khẩu La Lay (2908)</v>
          </cell>
        </row>
        <row r="10812">
          <cell r="C10812" t="str">
            <v>-----------Chi cục Hải quan cửa khẩu Lao Bảo (2907)</v>
          </cell>
        </row>
        <row r="10813">
          <cell r="C10813" t="str">
            <v>-----------Chi cục Hải quan cửa khẩu cảng Cửa Việt (2909)</v>
          </cell>
        </row>
        <row r="10814">
          <cell r="C10814" t="str">
            <v>-----------Chi cục Kiểm tra Sau thông quan (2906)</v>
          </cell>
        </row>
        <row r="10815">
          <cell r="C10815" t="str">
            <v>-----------Chi cục Hải quan khu thương mại Lao Bảo (12081)</v>
          </cell>
        </row>
        <row r="10816">
          <cell r="C10816" t="str">
            <v>---------Cục Hải quan Tây Ninh (2954)</v>
          </cell>
        </row>
        <row r="10817">
          <cell r="C10817" t="str">
            <v>-----------Lãnh đạo Cục (9320)</v>
          </cell>
        </row>
        <row r="10818">
          <cell r="C10818" t="str">
            <v>-----------Văn phòng Cục (9321)</v>
          </cell>
        </row>
        <row r="10819">
          <cell r="C10819" t="str">
            <v>-----------Phòng Nghiệp vụ (9322)</v>
          </cell>
        </row>
        <row r="10820">
          <cell r="C10820" t="str">
            <v>-----------Phòng chống buôn lậu &amp; xử lý vi phạm (9324)</v>
          </cell>
        </row>
        <row r="10821">
          <cell r="C10821" t="str">
            <v>-----------Phòng Tổ chức cán bộ - Thanh Tra (9326)</v>
          </cell>
        </row>
        <row r="10822">
          <cell r="C10822" t="str">
            <v>-----------Phòng thanh tra (153860)</v>
          </cell>
        </row>
        <row r="10823">
          <cell r="C10823" t="str">
            <v>-----------Phòng tổ chức cán bộ (153861)</v>
          </cell>
        </row>
        <row r="10824">
          <cell r="C10824" t="str">
            <v>-----------Đội Kiểm soát Hải quan (9323)</v>
          </cell>
        </row>
        <row r="10825">
          <cell r="C10825" t="str">
            <v>-----------Đội Kiểm soát phòng, chống ma tuý (9325)</v>
          </cell>
        </row>
        <row r="10826">
          <cell r="C10826" t="str">
            <v>-----------Chi cục Kiểm tra sau thông quan (2955)</v>
          </cell>
        </row>
        <row r="10827">
          <cell r="C10827" t="str">
            <v>-----------Chi cục Hải quan cửa khẩu Mộc Bài (2958)</v>
          </cell>
        </row>
        <row r="10828">
          <cell r="C10828" t="str">
            <v>-----------Chi cục Hải quan cửa khẩu Xa Mát (2957)</v>
          </cell>
        </row>
        <row r="10829">
          <cell r="C10829" t="str">
            <v>-----------Chi cục Hải quan cửa khẩu Katum (2956)</v>
          </cell>
        </row>
        <row r="10830">
          <cell r="C10830" t="str">
            <v>-----------Chi cục Hải quan Khu công nghiệp Trảng Bàng (2959)</v>
          </cell>
        </row>
        <row r="10831">
          <cell r="C10831" t="str">
            <v>-----------Chi cục Hải quan Phước Tân (2960)</v>
          </cell>
        </row>
        <row r="10832">
          <cell r="C10832" t="str">
            <v>---------Cục Hải quan Thanh Hóa (2884)</v>
          </cell>
        </row>
        <row r="10833">
          <cell r="C10833" t="str">
            <v>-----------Lãnh đạo Cục (9144)</v>
          </cell>
        </row>
        <row r="10834">
          <cell r="C10834" t="str">
            <v>-----------Văn phòng Cục (9149)</v>
          </cell>
        </row>
        <row r="10835">
          <cell r="C10835" t="str">
            <v>-----------Phòng Nghiệp vụ (9150)</v>
          </cell>
        </row>
        <row r="10836">
          <cell r="C10836" t="str">
            <v>-----------Phòng Tổ Chức Cán Bộ - Thanh tra (9148)</v>
          </cell>
        </row>
        <row r="10837">
          <cell r="C10837" t="str">
            <v>-----------Phòng thanh tra (153862)</v>
          </cell>
        </row>
        <row r="10838">
          <cell r="C10838" t="str">
            <v>-----------Phòng tổ chức cán bộ (153863)</v>
          </cell>
        </row>
        <row r="10839">
          <cell r="C10839" t="str">
            <v>-----------Phòng Kiểm tra sau thông quan (153865)</v>
          </cell>
        </row>
        <row r="10840">
          <cell r="C10840" t="str">
            <v>-----------Đội Kiểm soát Hải quan (9145)</v>
          </cell>
        </row>
        <row r="10841">
          <cell r="C10841" t="str">
            <v>-----------Đội Kiểm soát Phòng Chống Ma Tuý (9146)</v>
          </cell>
        </row>
        <row r="10842">
          <cell r="C10842" t="str">
            <v>-----------Chi cục Hải quan cửa khẩu cảng Nghi Sơn (2888)</v>
          </cell>
        </row>
        <row r="10843">
          <cell r="C10843" t="str">
            <v>-----------Chi Cục HQ Cảng Thanh Hoá (2886)</v>
          </cell>
        </row>
        <row r="10844">
          <cell r="C10844" t="str">
            <v>-----------Chi Cục HQ Cửa khẩu Quốc tế Na Mèo (2887)</v>
          </cell>
        </row>
        <row r="10845">
          <cell r="C10845" t="str">
            <v>-----------Chi Cục Kiểm Tra Sau Thông Quan (2885)</v>
          </cell>
        </row>
        <row r="10846">
          <cell r="C10846" t="str">
            <v>---------Cục Hải quan Thừa Thiên Huế (2910)</v>
          </cell>
        </row>
        <row r="10847">
          <cell r="C10847" t="str">
            <v>-----------Lãnh đạo Cục (9202)</v>
          </cell>
        </row>
        <row r="10848">
          <cell r="C10848" t="str">
            <v>-----------Văn phòng Cục (9203)</v>
          </cell>
        </row>
        <row r="10849">
          <cell r="C10849" t="str">
            <v>-----------Phòng Nghiệp vụ (9204)</v>
          </cell>
        </row>
        <row r="10850">
          <cell r="C10850" t="str">
            <v>-----------Đội Kiểm soát Hải quan (9205)</v>
          </cell>
        </row>
        <row r="10851">
          <cell r="C10851" t="str">
            <v>-----------Phòng Kiểm tra sau thông quan (153866)</v>
          </cell>
        </row>
        <row r="10852">
          <cell r="C10852" t="str">
            <v>-----------Chi cục Hải quan Thuỷ An (2911)</v>
          </cell>
        </row>
        <row r="10853">
          <cell r="C10853" t="str">
            <v>-----------Chi cục HQCK cảng Thuận An (2914)</v>
          </cell>
        </row>
        <row r="10854">
          <cell r="C10854" t="str">
            <v>-----------Chi cục HQCK cảng Chân Mây (2912)</v>
          </cell>
        </row>
        <row r="10855">
          <cell r="C10855" t="str">
            <v>------------Đội Nghiệp vụ hải quan cửa khẩu cảng Thuận An (153867)</v>
          </cell>
        </row>
        <row r="10856">
          <cell r="C10856" t="str">
            <v>-----------Chi cục hải quan cửa khẩu A Đớt (2913)</v>
          </cell>
        </row>
        <row r="10857">
          <cell r="C10857" t="str">
            <v>-----------Chi cục hải quan A Đớt (153868)</v>
          </cell>
        </row>
        <row r="10858">
          <cell r="C10858" t="str">
            <v>-----------Chi cục Kiểm tra sau thông quan (153869)</v>
          </cell>
        </row>
        <row r="10859">
          <cell r="C10859" t="str">
            <v>---------Cục Hải quan Hà Nam Ninh (3037)</v>
          </cell>
        </row>
        <row r="10860">
          <cell r="C10860" t="str">
            <v>-----------Lãnh đạo cục (9542)</v>
          </cell>
        </row>
        <row r="10861">
          <cell r="C10861" t="str">
            <v>-----------Văn phòng Cục (9544)</v>
          </cell>
        </row>
        <row r="10862">
          <cell r="C10862" t="str">
            <v>-----------Phòng Nghiệp vụ (9545)</v>
          </cell>
        </row>
        <row r="10863">
          <cell r="C10863" t="str">
            <v>-----------Đội Kiểm soát Hải quan (9546)</v>
          </cell>
        </row>
        <row r="10864">
          <cell r="C10864" t="str">
            <v>-----------Chi cục Hải quan Ninh Bình (3039)</v>
          </cell>
        </row>
        <row r="10865">
          <cell r="C10865" t="str">
            <v>-----------Chi cục Hải quan Hà Nam (3038)</v>
          </cell>
        </row>
        <row r="10866">
          <cell r="C10866" t="str">
            <v>-----------Chi cục Hải quan Nam Định (3040)</v>
          </cell>
        </row>
        <row r="10867">
          <cell r="C10867" t="str">
            <v>------Tổng cục Dự trữ Nhà nước (3048)</v>
          </cell>
        </row>
        <row r="10868">
          <cell r="C10868" t="str">
            <v>--------Cơ quan tổng cục Dự trữ Nhà nước (3176)</v>
          </cell>
        </row>
        <row r="10869">
          <cell r="C10869" t="str">
            <v>---------Lãnh đạo tổng cục (12783)</v>
          </cell>
        </row>
        <row r="10870">
          <cell r="C10870" t="str">
            <v>---------Văn phòng Tổng cục (3049)</v>
          </cell>
        </row>
        <row r="10871">
          <cell r="C10871" t="str">
            <v>-----------Phòng Tổng hợp - Hành chính (9563)</v>
          </cell>
        </row>
        <row r="10872">
          <cell r="C10872" t="str">
            <v>-----------Phòng Hợp tác quốc tế (9564)</v>
          </cell>
        </row>
        <row r="10873">
          <cell r="C10873" t="str">
            <v>-----------Phòng Tài vụ (9565)</v>
          </cell>
        </row>
        <row r="10874">
          <cell r="C10874" t="str">
            <v>-----------Đội xe (9566)</v>
          </cell>
        </row>
        <row r="10875">
          <cell r="C10875" t="str">
            <v>---------Vụ Tài vụ - Quản trị (3056)</v>
          </cell>
        </row>
        <row r="10876">
          <cell r="C10876" t="str">
            <v>-----------Lãnh đạo Vụ (12782)</v>
          </cell>
        </row>
        <row r="10877">
          <cell r="C10877" t="str">
            <v>-----------Phòng Kế hoạch - Tài chính (9575)</v>
          </cell>
        </row>
        <row r="10878">
          <cell r="C10878" t="str">
            <v>-----------Phòng Quản lý đầu tư xây dựng cơ bản (9577)</v>
          </cell>
        </row>
        <row r="10879">
          <cell r="C10879" t="str">
            <v>-----------Phòng Quản trị và Quản lý tài sản (9576)</v>
          </cell>
        </row>
        <row r="10880">
          <cell r="C10880" t="str">
            <v>-----------Ban Quản lý các dự án đầu tư xây dựng (9578)</v>
          </cell>
        </row>
        <row r="10881">
          <cell r="C10881" t="str">
            <v>---------Vụ Chính sách và Pháp chế (3051)</v>
          </cell>
        </row>
        <row r="10882">
          <cell r="C10882" t="str">
            <v>---------Vụ Kế hoạch (3052)</v>
          </cell>
        </row>
        <row r="10883">
          <cell r="C10883" t="str">
            <v>---------Vụ Khoa học và Công nghệ bảo quản (3053)</v>
          </cell>
        </row>
        <row r="10884">
          <cell r="C10884" t="str">
            <v>---------Vụ Quản lý hàng dự trữ (3054)</v>
          </cell>
        </row>
        <row r="10885">
          <cell r="C10885" t="str">
            <v>---------Vụ tổ chức cán bộ (3055)</v>
          </cell>
        </row>
        <row r="10886">
          <cell r="C10886" t="str">
            <v>---------Vụ Thanh tra - Kiểm tra (3057)</v>
          </cell>
        </row>
        <row r="10887">
          <cell r="C10887" t="str">
            <v>---------Cục Công nghệ thông tin, thống kê và Kiểm định hàng dự trữ (3050)</v>
          </cell>
        </row>
        <row r="10888">
          <cell r="C10888" t="str">
            <v>-----------Lãnh đạo Cục (12796)</v>
          </cell>
        </row>
        <row r="10889">
          <cell r="C10889" t="str">
            <v>-----------Phòng Tổng hợp (9580)</v>
          </cell>
        </row>
        <row r="10890">
          <cell r="C10890" t="str">
            <v>-----------Phòng Quản lý cơ sở dữ liệu (9582)</v>
          </cell>
        </row>
        <row r="10891">
          <cell r="C10891" t="str">
            <v>-----------Phòng Quản lý kỹ thuật hệ thống (9581)</v>
          </cell>
        </row>
        <row r="10892">
          <cell r="C10892" t="str">
            <v>-----------Trung tâm Kiểm định hàng dự trữ (11762)</v>
          </cell>
        </row>
        <row r="10893">
          <cell r="C10893" t="str">
            <v>---------Trung tâm bồi dưỡng nghiệp vụ Dự trữ Nhà nước (3059)</v>
          </cell>
        </row>
        <row r="10894">
          <cell r="C10894" t="str">
            <v>-----------Ban lãnh đạo (12872)</v>
          </cell>
        </row>
        <row r="10895">
          <cell r="C10895" t="str">
            <v>-----------Phòng nghiên cứu khoa học (9832)</v>
          </cell>
        </row>
        <row r="10896">
          <cell r="C10896" t="str">
            <v>-----------Phòng Bồi dưỡng nghiệp vụ (9833)</v>
          </cell>
        </row>
        <row r="10897">
          <cell r="C10897" t="str">
            <v>-----------Phòng Hành chính - Tổng hợp (9834)</v>
          </cell>
        </row>
        <row r="10898">
          <cell r="C10898" t="str">
            <v>--------Các Cục Dự trữ Nhà nước khu vực (3177)</v>
          </cell>
        </row>
        <row r="10899">
          <cell r="C10899" t="str">
            <v>---------Cục Dự trữ Nhà nước khu vực Hà Nội (3060)</v>
          </cell>
        </row>
        <row r="10900">
          <cell r="C10900" t="str">
            <v>-----------Lãnh đạo Cục (9585)</v>
          </cell>
        </row>
        <row r="10901">
          <cell r="C10901" t="str">
            <v>-----------Văn phòng (157029)</v>
          </cell>
        </row>
        <row r="10902">
          <cell r="C10902" t="str">
            <v>-----------Phòng Kế hoạch và Quản lý hàng dự trữ (9586)</v>
          </cell>
        </row>
        <row r="10903">
          <cell r="C10903" t="str">
            <v>-----------Phòng Kỹ thuật bảo quản (9587)</v>
          </cell>
        </row>
        <row r="10904">
          <cell r="C10904" t="str">
            <v>-----------Phòng Tài chính kế toán (9588)</v>
          </cell>
        </row>
        <row r="10905">
          <cell r="C10905" t="str">
            <v>-----------Phòng Tổ chức hành chính (9589)</v>
          </cell>
        </row>
        <row r="10906">
          <cell r="C10906" t="str">
            <v>-----------Phòng Thanh tra (9590)</v>
          </cell>
        </row>
        <row r="10907">
          <cell r="C10907" t="str">
            <v>-----------Chi cục Dự trữ Nhà nước Mỹ Đức (3062)</v>
          </cell>
        </row>
        <row r="10908">
          <cell r="C10908" t="str">
            <v>-----------Chi cục Dự trữ Nhà nước Thanh Oai (3066)</v>
          </cell>
        </row>
        <row r="10909">
          <cell r="C10909" t="str">
            <v>-----------Chi cục Dự trữ Nhà nước Sơn Tây (3063)</v>
          </cell>
        </row>
        <row r="10910">
          <cell r="C10910" t="str">
            <v>-----------Chi cục Dự trữ Nhà nước Từ Liêm (3064)</v>
          </cell>
        </row>
        <row r="10911">
          <cell r="C10911" t="str">
            <v>-----------Chi cục Dự trữ Nhà nước Đông Anh (3061)</v>
          </cell>
        </row>
        <row r="10912">
          <cell r="C10912" t="str">
            <v>-----------Chi cục Dự trữ Nhà nước Hoà Bình (3067)</v>
          </cell>
        </row>
        <row r="10913">
          <cell r="C10913" t="str">
            <v>-----------Chi cục Dự trữ Nhà nước Chương Mỹ (11785)</v>
          </cell>
        </row>
        <row r="10914">
          <cell r="C10914" t="str">
            <v>-----------Chi cục Dự trữ Nhà nước Thanh Trì (11786)</v>
          </cell>
        </row>
        <row r="10915">
          <cell r="C10915" t="str">
            <v>---------Cục Dự trữ Nhà nước khu vực Tây Bắc (3068)</v>
          </cell>
        </row>
        <row r="10916">
          <cell r="C10916" t="str">
            <v>-----------Lãnh đạo Cục (9607)</v>
          </cell>
        </row>
        <row r="10917">
          <cell r="C10917" t="str">
            <v>-----------Văn phòng (157008)</v>
          </cell>
        </row>
        <row r="10918">
          <cell r="C10918" t="str">
            <v>-----------Phòng Kế hoạch và Quản lý hàng dự trữ (9608)</v>
          </cell>
        </row>
        <row r="10919">
          <cell r="C10919" t="str">
            <v>-----------Phòng Kỹ thuật bảo quản (9609)</v>
          </cell>
        </row>
        <row r="10920">
          <cell r="C10920" t="str">
            <v>-----------Phòng Tài chính kế toán (9610)</v>
          </cell>
        </row>
        <row r="10921">
          <cell r="C10921" t="str">
            <v>-----------Phòng Tổ chức hành chính (9611)</v>
          </cell>
        </row>
        <row r="10922">
          <cell r="C10922" t="str">
            <v>-----------Phòng Thanh tra (9612)</v>
          </cell>
        </row>
        <row r="10923">
          <cell r="C10923" t="str">
            <v>-----------Chi cục Dự trữ Nhà nước Sơn La (3070)</v>
          </cell>
        </row>
        <row r="10924">
          <cell r="C10924" t="str">
            <v>-----------Chi cục Dự trữ Nhà nước Phù Yên (9615)</v>
          </cell>
        </row>
        <row r="10925">
          <cell r="C10925" t="str">
            <v>-----------Chi cục Dự trữ Nhà nước Điện Biên (3071)</v>
          </cell>
        </row>
        <row r="10926">
          <cell r="C10926" t="str">
            <v>---------Cục Dự trữ Nhà nước khu vực Hoàng Liên Sơn (3072)</v>
          </cell>
        </row>
        <row r="10927">
          <cell r="C10927" t="str">
            <v>-----------Lãnh đạo Cục (9598)</v>
          </cell>
        </row>
        <row r="10928">
          <cell r="C10928" t="str">
            <v>-----------Văn phòng (157009)</v>
          </cell>
        </row>
        <row r="10929">
          <cell r="C10929" t="str">
            <v>-----------Phòng Kế hoạch và Quản lý hàng dự trữ (9599)</v>
          </cell>
        </row>
        <row r="10930">
          <cell r="C10930" t="str">
            <v>-----------Phòng Kỹ thuật bảo quản (9600)</v>
          </cell>
        </row>
        <row r="10931">
          <cell r="C10931" t="str">
            <v>-----------Phòng Tài chính kế toán (9601)</v>
          </cell>
        </row>
        <row r="10932">
          <cell r="C10932" t="str">
            <v>-----------Phòng Tổ chức hành chính (9602)</v>
          </cell>
        </row>
        <row r="10933">
          <cell r="C10933" t="str">
            <v>-----------Phòng Thanh tra (9603)</v>
          </cell>
        </row>
        <row r="10934">
          <cell r="C10934" t="str">
            <v>-----------Chi Cục Dự trữ Nhà nước Tuyên Quang (3073)</v>
          </cell>
        </row>
        <row r="10935">
          <cell r="C10935" t="str">
            <v>-----------Chi cục Dự trữ Nhà Nước khu vực Yên Bái (3074)</v>
          </cell>
        </row>
        <row r="10936">
          <cell r="C10936" t="str">
            <v>---------Cục Dự trữ Nhà nước khu vực Vĩnh Phú (3075)</v>
          </cell>
        </row>
        <row r="10937">
          <cell r="C10937" t="str">
            <v>-----------Lãnh đạo Cục (9617)</v>
          </cell>
        </row>
        <row r="10938">
          <cell r="C10938" t="str">
            <v>-----------Văn phòng (157010)</v>
          </cell>
        </row>
        <row r="10939">
          <cell r="C10939" t="str">
            <v>-----------Phòng Kế hoạch và Quản lý hàng dự trữ (9618)</v>
          </cell>
        </row>
        <row r="10940">
          <cell r="C10940" t="str">
            <v>-----------Phòng Kỹ thuật bảo quản (9619)</v>
          </cell>
        </row>
        <row r="10941">
          <cell r="C10941" t="str">
            <v>-----------Phòng Tài chính kế toán (9620)</v>
          </cell>
        </row>
        <row r="10942">
          <cell r="C10942" t="str">
            <v>-----------Phòng Tổ chức hành chính (9621)</v>
          </cell>
        </row>
        <row r="10943">
          <cell r="C10943" t="str">
            <v>-----------Phòng Thanh tra (9622)</v>
          </cell>
        </row>
        <row r="10944">
          <cell r="C10944" t="str">
            <v>-----------Chi cục Dự trữ Nhà nước Phong Châu (3077)</v>
          </cell>
        </row>
        <row r="10945">
          <cell r="C10945" t="str">
            <v>-----------Chi cục Dự trữ Nhà nước Việt Trì (3076)</v>
          </cell>
        </row>
        <row r="10946">
          <cell r="C10946" t="str">
            <v>-----------Chi cục Dự trữ Nhà nước Vĩnh Tường (3078)</v>
          </cell>
        </row>
        <row r="10947">
          <cell r="C10947" t="str">
            <v>-----------Chi cục Dự trữ Nhà nước Vĩnh Phúc (3079)</v>
          </cell>
        </row>
        <row r="10948">
          <cell r="C10948" t="str">
            <v>---------Cục Dự trữ Nhà nước khu vực Bắc Thái (3080)</v>
          </cell>
        </row>
        <row r="10949">
          <cell r="C10949" t="str">
            <v>-----------Lãnh đạo Cục (9628)</v>
          </cell>
        </row>
        <row r="10950">
          <cell r="C10950" t="str">
            <v>-----------Văn phòng (157011)</v>
          </cell>
        </row>
        <row r="10951">
          <cell r="C10951" t="str">
            <v>-----------Phòng Kế hoạch và Quản lý hàng dự trữ (9629)</v>
          </cell>
        </row>
        <row r="10952">
          <cell r="C10952" t="str">
            <v>-----------Phòng Kỹ thuật bảo quản (9630)</v>
          </cell>
        </row>
        <row r="10953">
          <cell r="C10953" t="str">
            <v>-----------Phòng Tài chính kế toán (9631)</v>
          </cell>
        </row>
        <row r="10954">
          <cell r="C10954" t="str">
            <v>-----------Phòng Tổ chức hành chính (9632)</v>
          </cell>
        </row>
        <row r="10955">
          <cell r="C10955" t="str">
            <v>-----------Phòng Thanh tra (9633)</v>
          </cell>
        </row>
        <row r="10956">
          <cell r="C10956" t="str">
            <v>-----------Chi cục Dự trữ Nhà nước Phú Bình (3083)</v>
          </cell>
        </row>
        <row r="10957">
          <cell r="C10957" t="str">
            <v>-----------Chi cục Dự trữ Nhà nước Đại Từ (3081)</v>
          </cell>
        </row>
        <row r="10958">
          <cell r="C10958" t="str">
            <v>-----------Chi cục Dự trữ Nhà nước Phổ Yên (3084)</v>
          </cell>
        </row>
        <row r="10959">
          <cell r="C10959" t="str">
            <v>-----------Chi cục Dự trữ Nhà nước Tp Thái Nguyên (3082)</v>
          </cell>
        </row>
        <row r="10960">
          <cell r="C10960" t="str">
            <v>---------Cục Dự trữ Nhà nước khu vực Hà Bắc (3085)</v>
          </cell>
        </row>
        <row r="10961">
          <cell r="C10961" t="str">
            <v>-----------Lãnh đạo Cục (9639)</v>
          </cell>
        </row>
        <row r="10962">
          <cell r="C10962" t="str">
            <v>-----------Văn phòng (157012)</v>
          </cell>
        </row>
        <row r="10963">
          <cell r="C10963" t="str">
            <v>-----------Phòng Kế hoạch và Quản lý hàng dự trữ (9640)</v>
          </cell>
        </row>
        <row r="10964">
          <cell r="C10964" t="str">
            <v>-----------Phòng Kỹ thuật bảo quản (9641)</v>
          </cell>
        </row>
        <row r="10965">
          <cell r="C10965" t="str">
            <v>-----------Phòng Tài chính kế toán (9642)</v>
          </cell>
        </row>
        <row r="10966">
          <cell r="C10966" t="str">
            <v>-----------Phòng Tổ chức hành chính (9643)</v>
          </cell>
        </row>
        <row r="10967">
          <cell r="C10967" t="str">
            <v>-----------Phòng Thanh tra (9644)</v>
          </cell>
        </row>
        <row r="10968">
          <cell r="C10968" t="str">
            <v>-----------Chi cục Dự trữ Nhà nước Tiên Sơn (3090)</v>
          </cell>
        </row>
        <row r="10969">
          <cell r="C10969" t="str">
            <v>-----------Chi cục Dự trữ Nhà nước Lạng Giang (3086)</v>
          </cell>
        </row>
        <row r="10970">
          <cell r="C10970" t="str">
            <v>-----------Chi cục Dự trữ Nhà nước Gia Lương (3089)</v>
          </cell>
        </row>
        <row r="10971">
          <cell r="C10971" t="str">
            <v>-----------Chi cục Dự trữ Nhà nước Việt Yên (3088)</v>
          </cell>
        </row>
        <row r="10972">
          <cell r="C10972" t="str">
            <v>-----------Chi cục Dự trữ Nhà nước Tân Hiệp (3087)</v>
          </cell>
        </row>
        <row r="10973">
          <cell r="C10973" t="str">
            <v>---------Cục Dự trữ Nhà nước khu vực Hải Hưng (3091)</v>
          </cell>
        </row>
        <row r="10974">
          <cell r="C10974" t="str">
            <v>-----------Lãnh đạo Cục (9651)</v>
          </cell>
        </row>
        <row r="10975">
          <cell r="C10975" t="str">
            <v>-----------Văn phòng (157013)</v>
          </cell>
        </row>
        <row r="10976">
          <cell r="C10976" t="str">
            <v>-----------Phòng Kế hoạch và Quản lý hàng dự trữ (9652)</v>
          </cell>
        </row>
        <row r="10977">
          <cell r="C10977" t="str">
            <v>-----------Phòng Kỹ thuật bảo quản (9653)</v>
          </cell>
        </row>
        <row r="10978">
          <cell r="C10978" t="str">
            <v>-----------Phòng Tài chính kế toán (9654)</v>
          </cell>
        </row>
        <row r="10979">
          <cell r="C10979" t="str">
            <v>-----------Phòng Tổ chức hành chính (9655)</v>
          </cell>
        </row>
        <row r="10980">
          <cell r="C10980" t="str">
            <v>-----------Phòng Thanh tra (9656)</v>
          </cell>
        </row>
        <row r="10981">
          <cell r="C10981" t="str">
            <v>-----------Chi cục Dự trữ Nhà nước Nam Thanh (3092)</v>
          </cell>
        </row>
        <row r="10982">
          <cell r="C10982" t="str">
            <v>-----------Chi cục Dự trữ Nhà nước Tứ Lộc (3095)</v>
          </cell>
        </row>
        <row r="10983">
          <cell r="C10983" t="str">
            <v>-----------Chi cục Dự trữ Nhà nước Kim Thi (3097)</v>
          </cell>
        </row>
        <row r="10984">
          <cell r="C10984" t="str">
            <v>-----------Chi cục Dự trữ Nhà nước Phù Tiên (3098)</v>
          </cell>
        </row>
        <row r="10985">
          <cell r="C10985" t="str">
            <v>-----------Chi cục Dự trữ Nhà nước Cẩm Bình (3094)</v>
          </cell>
        </row>
        <row r="10986">
          <cell r="C10986" t="str">
            <v>-----------Chi cục Dự trữ Nhà nước Ninh Thanh (3093)</v>
          </cell>
        </row>
        <row r="10987">
          <cell r="C10987" t="str">
            <v>-----------Chi cục Dự trữ Nhà nước Kim Môn (11787)</v>
          </cell>
        </row>
        <row r="10988">
          <cell r="C10988" t="str">
            <v>-----------Chi cục Dự trữ Nhà nước Mỹ Văn (11788)</v>
          </cell>
        </row>
        <row r="10989">
          <cell r="C10989" t="str">
            <v>---------Cục Dự trữ Nhà nước khu vực Đông Bắc (3099)</v>
          </cell>
        </row>
        <row r="10990">
          <cell r="C10990" t="str">
            <v>-----------Lãnh đạo Cục (9664)</v>
          </cell>
        </row>
        <row r="10991">
          <cell r="C10991" t="str">
            <v>-----------Văn phòng (157014)</v>
          </cell>
        </row>
        <row r="10992">
          <cell r="C10992" t="str">
            <v>-----------Phòng Kế hoạch và Quản lý hàng dự trữ (9665)</v>
          </cell>
        </row>
        <row r="10993">
          <cell r="C10993" t="str">
            <v>-----------Phòng Kỹ thuật bảo quản (9666)</v>
          </cell>
        </row>
        <row r="10994">
          <cell r="C10994" t="str">
            <v>-----------Phòng Tài chính kế toán (9667)</v>
          </cell>
        </row>
        <row r="10995">
          <cell r="C10995" t="str">
            <v>-----------Phòng Tổ chức hành chính (9668)</v>
          </cell>
        </row>
        <row r="10996">
          <cell r="C10996" t="str">
            <v>-----------Phòng Thanh tra (9669)</v>
          </cell>
        </row>
        <row r="10997">
          <cell r="C10997" t="str">
            <v>-----------Chi cục Dự trữ Nhà nước Hải An (3101)</v>
          </cell>
        </row>
        <row r="10998">
          <cell r="C10998" t="str">
            <v>-----------Chi cục Dự trữ Nhà nước Kiến An (3104)</v>
          </cell>
        </row>
        <row r="10999">
          <cell r="C10999" t="str">
            <v>-----------Chi cục Dự trữ Nhà nước Vĩnh Tiên (3103)</v>
          </cell>
        </row>
        <row r="11000">
          <cell r="C11000" t="str">
            <v>-----------Chi cục Dự trữ Nhà nước Thủy Nguyên (9673)</v>
          </cell>
        </row>
        <row r="11001">
          <cell r="C11001" t="str">
            <v>-----------Chi cục Dự trữ Nhà nước Quảng Ninh (3100)</v>
          </cell>
        </row>
        <row r="11002">
          <cell r="C11002" t="str">
            <v>-----------Chi cục Dự trữ Nhà nước An Dương (11789)</v>
          </cell>
        </row>
        <row r="11003">
          <cell r="C11003" t="str">
            <v>---------Cục Dự trữ Nhà nước khu vực Thái Bình (3105)</v>
          </cell>
        </row>
        <row r="11004">
          <cell r="C11004" t="str">
            <v>-----------Lãnh đạo Cục (9676)</v>
          </cell>
        </row>
        <row r="11005">
          <cell r="C11005" t="str">
            <v>-----------Văn phòng (157015)</v>
          </cell>
        </row>
        <row r="11006">
          <cell r="C11006" t="str">
            <v>-----------Phòng Kế hoạch và Quản lý hàng dự trữ (9677)</v>
          </cell>
        </row>
        <row r="11007">
          <cell r="C11007" t="str">
            <v>-----------Phòng Kỹ thuật bảo quản (9678)</v>
          </cell>
        </row>
        <row r="11008">
          <cell r="C11008" t="str">
            <v>-----------Phòng Tài chính kế toán (9679)</v>
          </cell>
        </row>
        <row r="11009">
          <cell r="C11009" t="str">
            <v>-----------Phòng Tổ chức hành chính (9680)</v>
          </cell>
        </row>
        <row r="11010">
          <cell r="C11010" t="str">
            <v>-----------Phòng Thanh tra (9681)</v>
          </cell>
        </row>
        <row r="11011">
          <cell r="C11011" t="str">
            <v>-----------Chi cục Dự trữ Nhà nước Quỳnh Phụ (3108)</v>
          </cell>
        </row>
        <row r="11012">
          <cell r="C11012" t="str">
            <v>-----------Chi cục Dự trữ Nhà nước Kiến Hải (3107)</v>
          </cell>
        </row>
        <row r="11013">
          <cell r="C11013" t="str">
            <v>-----------Chi cục Dự trữ Nhà nước Hưng Hà (3110)</v>
          </cell>
        </row>
        <row r="11014">
          <cell r="C11014" t="str">
            <v>-----------Chi cục Dự trữ Nhà nước Đông Hưng (3109)</v>
          </cell>
        </row>
        <row r="11015">
          <cell r="C11015" t="str">
            <v>-----------Chi cục Dự trữ Nhà nước Vũ Thư (3106)</v>
          </cell>
        </row>
        <row r="11016">
          <cell r="C11016" t="str">
            <v>---------Cục Dự trữ Nhà nước khu vực Hà Nam Ninh (3111)</v>
          </cell>
        </row>
        <row r="11017">
          <cell r="C11017" t="str">
            <v>-----------Lãnh đạo Cục (9688)</v>
          </cell>
        </row>
        <row r="11018">
          <cell r="C11018" t="str">
            <v>-----------Văn phòng (157016)</v>
          </cell>
        </row>
        <row r="11019">
          <cell r="C11019" t="str">
            <v>-----------Phòng Kế hoạch và Quản lý hàng dự trữ (9689)</v>
          </cell>
        </row>
        <row r="11020">
          <cell r="C11020" t="str">
            <v>-----------Phòng Kỹ thuật bảo quản (9690)</v>
          </cell>
        </row>
        <row r="11021">
          <cell r="C11021" t="str">
            <v>-----------Phòng Tài chính kế toán (9691)</v>
          </cell>
        </row>
        <row r="11022">
          <cell r="C11022" t="str">
            <v>-----------Phòng Tổ chức hành chính (9692)</v>
          </cell>
        </row>
        <row r="11023">
          <cell r="C11023" t="str">
            <v>-----------Phòng Thanh tra (9693)</v>
          </cell>
        </row>
        <row r="11024">
          <cell r="C11024" t="str">
            <v>-----------Chi cục Dự trữ Nhà nước Nghĩa Hưng (3116)</v>
          </cell>
        </row>
        <row r="11025">
          <cell r="C11025" t="str">
            <v>-----------Chi cục Dự trữ Nhà nước Lý Nhân (3113)</v>
          </cell>
        </row>
        <row r="11026">
          <cell r="C11026" t="str">
            <v>-----------Chi cục Dự trữ Nhà nước Bình Lục (3112)</v>
          </cell>
        </row>
        <row r="11027">
          <cell r="C11027" t="str">
            <v>-----------Chi cục Dự trữ Nhà nước Yên Mô (3118)</v>
          </cell>
        </row>
        <row r="11028">
          <cell r="C11028" t="str">
            <v>-----------Chi cục Dự trữ Nhà nước Tam Điệp (3117)</v>
          </cell>
        </row>
        <row r="11029">
          <cell r="C11029" t="str">
            <v>-----------Chi cục Dự trữ Nhà nước Nam Ninh (3115)</v>
          </cell>
        </row>
        <row r="11030">
          <cell r="C11030" t="str">
            <v>-----------Chi cục Dự trữ Nhà nước Yên Khánh (3119)</v>
          </cell>
        </row>
        <row r="11031">
          <cell r="C11031" t="str">
            <v>-----------Chi cục Dự trữ Nhà nước Duy Tiên (11790)</v>
          </cell>
        </row>
        <row r="11032">
          <cell r="C11032" t="str">
            <v>---------Cục Dự trữ Nhà nước khu vực Thanh Hóa (3120)</v>
          </cell>
        </row>
        <row r="11033">
          <cell r="C11033" t="str">
            <v>-----------Lãnh đạo Cục (9702)</v>
          </cell>
        </row>
        <row r="11034">
          <cell r="C11034" t="str">
            <v>-----------Văn phòng (157017)</v>
          </cell>
        </row>
        <row r="11035">
          <cell r="C11035" t="str">
            <v>-----------Phòng Kế hoạch và Quản lý hàng dự trữ (9703)</v>
          </cell>
        </row>
        <row r="11036">
          <cell r="C11036" t="str">
            <v>-----------Phòng Kỹ thuật bảo quản (9704)</v>
          </cell>
        </row>
        <row r="11037">
          <cell r="C11037" t="str">
            <v>-----------Phòng Tài chính kế toán (9705)</v>
          </cell>
        </row>
        <row r="11038">
          <cell r="C11038" t="str">
            <v>-----------Phòng Tổ chức hành chính (9706)</v>
          </cell>
        </row>
        <row r="11039">
          <cell r="C11039" t="str">
            <v>-----------Phòng Thanh tra (9707)</v>
          </cell>
        </row>
        <row r="11040">
          <cell r="C11040" t="str">
            <v>-----------Chi cục Dự trữ Nhà nước Triệu Sơn (3122)</v>
          </cell>
        </row>
        <row r="11041">
          <cell r="C11041" t="str">
            <v>-----------Chi cục Dự trữ Nhà nước Thọ Xuân (3121)</v>
          </cell>
        </row>
        <row r="11042">
          <cell r="C11042" t="str">
            <v>-----------Chi cục Dự trữ Nhà nước Đông Thiệu (3125)</v>
          </cell>
        </row>
        <row r="11043">
          <cell r="C11043" t="str">
            <v>-----------Chi cục Dự trữ Nhà nước Quảng Xương (3123)</v>
          </cell>
        </row>
        <row r="11044">
          <cell r="C11044" t="str">
            <v>-----------Chi cục Dự trữ Nhà nước Thiệu Yên (3124)</v>
          </cell>
        </row>
        <row r="11045">
          <cell r="C11045" t="str">
            <v>-----------Chi cục Dự trữ Nhà nước Hoằng Hoá (9713)</v>
          </cell>
        </row>
        <row r="11046">
          <cell r="C11046" t="str">
            <v>-----------Chi cục Dự trữ Nhà nước Hà Trung (3126)</v>
          </cell>
        </row>
        <row r="11047">
          <cell r="C11047" t="str">
            <v>---------Cục Dự trữ Nhà nước khu vực Nghệ Tĩnh (3127)</v>
          </cell>
        </row>
        <row r="11048">
          <cell r="C11048" t="str">
            <v>-----------Lãnh đạo Cục (9717)</v>
          </cell>
        </row>
        <row r="11049">
          <cell r="C11049" t="str">
            <v>-----------Văn phòng (157018)</v>
          </cell>
        </row>
        <row r="11050">
          <cell r="C11050" t="str">
            <v>-----------Phòng Kế hoạch và Quản lý hàng dự trữ (9718)</v>
          </cell>
        </row>
        <row r="11051">
          <cell r="C11051" t="str">
            <v>-----------Phòng Kỹ thuật bảo quản (9719)</v>
          </cell>
        </row>
        <row r="11052">
          <cell r="C11052" t="str">
            <v>-----------Phòng Tài chính kế toán (9720)</v>
          </cell>
        </row>
        <row r="11053">
          <cell r="C11053" t="str">
            <v>-----------Phòng Tổ chức hành chính (9721)</v>
          </cell>
        </row>
        <row r="11054">
          <cell r="C11054" t="str">
            <v>-----------Phòng Thanh tra (9722)</v>
          </cell>
        </row>
        <row r="11055">
          <cell r="C11055" t="str">
            <v>-----------Chi cục Dự trữ Nhà nước Yên Thành (3131)</v>
          </cell>
        </row>
        <row r="11056">
          <cell r="C11056" t="str">
            <v>-----------Chi cục Dự trữ Nhà nước Nghi Lộc (3133)</v>
          </cell>
        </row>
        <row r="11057">
          <cell r="C11057" t="str">
            <v>-----------Chi cục Dự trữ Nhà nước Nam Hà Tĩnh (3135)</v>
          </cell>
        </row>
        <row r="11058">
          <cell r="C11058" t="str">
            <v>-----------Chi cục Dự trữ Nhà nước Tây Nghệ An (9716)</v>
          </cell>
        </row>
        <row r="11059">
          <cell r="C11059" t="str">
            <v>-----------Chi cục Dự trữ Nhà nước Bắc Nghệ An (3130)</v>
          </cell>
        </row>
        <row r="11060">
          <cell r="C11060" t="str">
            <v>-----------Chi cục Dự trữ Nhà nước Vinh (3132)</v>
          </cell>
        </row>
        <row r="11061">
          <cell r="C11061" t="str">
            <v>-----------Chi cục Dự trữ Nhà nước Hồng Đức (3134)</v>
          </cell>
        </row>
        <row r="11062">
          <cell r="C11062" t="str">
            <v>-----------Chi cục Dự trữ Nhà nước Đô Lương (11791)</v>
          </cell>
        </row>
        <row r="11063">
          <cell r="C11063" t="str">
            <v>-----------Chi cục Dự trữ Nhà nước Nam Đàn (11792)</v>
          </cell>
        </row>
        <row r="11064">
          <cell r="C11064" t="str">
            <v>---------Cục Dự trữ Nhà nước khu vực Bình Trị Thiên (3136)</v>
          </cell>
        </row>
        <row r="11065">
          <cell r="C11065" t="str">
            <v>-----------Lãnh đạo Cục (9730)</v>
          </cell>
        </row>
        <row r="11066">
          <cell r="C11066" t="str">
            <v>-----------Văn phòng (157019)</v>
          </cell>
        </row>
        <row r="11067">
          <cell r="C11067" t="str">
            <v>-----------Phòng Kế hoạch và Quản lý hàng dự trữ (9731)</v>
          </cell>
        </row>
        <row r="11068">
          <cell r="C11068" t="str">
            <v>-----------Phòng Kỹ thuật bảo quản (9732)</v>
          </cell>
        </row>
        <row r="11069">
          <cell r="C11069" t="str">
            <v>-----------Phòng Tài chính kế toán (9733)</v>
          </cell>
        </row>
        <row r="11070">
          <cell r="C11070" t="str">
            <v>-----------Phòng Tổ chức hành chính (9734)</v>
          </cell>
        </row>
        <row r="11071">
          <cell r="C11071" t="str">
            <v>-----------Phòng Thanh tra (9735)</v>
          </cell>
        </row>
        <row r="11072">
          <cell r="C11072" t="str">
            <v>-----------Chi cục Dự trữ Nhà nước Đồng Hới (3138)</v>
          </cell>
        </row>
        <row r="11073">
          <cell r="C11073" t="str">
            <v>-----------Chi cục Dự trữ Nhà nước Vĩnh Linh (3140)</v>
          </cell>
        </row>
        <row r="11074">
          <cell r="C11074" t="str">
            <v>-----------Chi cục Dự trữ Nhà nước Thừa Thiên Huế (3141)</v>
          </cell>
        </row>
        <row r="11075">
          <cell r="C11075" t="str">
            <v>-----------Chi cục Dự trữ Nhà nước Quảng Trạch (3137)</v>
          </cell>
        </row>
        <row r="11076">
          <cell r="C11076" t="str">
            <v>-----------Chi cục Dự trữ Nhà nước Lệ Thuỷ (9738)</v>
          </cell>
        </row>
        <row r="11077">
          <cell r="C11077" t="str">
            <v>-----------Chi cục Dự trữ Nhà nước Quảng Trị (3139)</v>
          </cell>
        </row>
        <row r="11078">
          <cell r="C11078" t="str">
            <v>---------Cục Dự trữ Nhà nước khu vực Đà Nẵng (3142)</v>
          </cell>
        </row>
        <row r="11079">
          <cell r="C11079" t="str">
            <v>-----------Lãnh đạo Cục (9743)</v>
          </cell>
        </row>
        <row r="11080">
          <cell r="C11080" t="str">
            <v>-----------Văn phòng (157020)</v>
          </cell>
        </row>
        <row r="11081">
          <cell r="C11081" t="str">
            <v>-----------Phòng Kế hoạch và Quản lý hàng dự trữ (9744)</v>
          </cell>
        </row>
        <row r="11082">
          <cell r="C11082" t="str">
            <v>-----------Phòng Kỹ thuật bảo quản (9745)</v>
          </cell>
        </row>
        <row r="11083">
          <cell r="C11083" t="str">
            <v>-----------Phòng Tài chính kế toán (9746)</v>
          </cell>
        </row>
        <row r="11084">
          <cell r="C11084" t="str">
            <v>-----------Phòng Tổ chức hành chính (9747)</v>
          </cell>
        </row>
        <row r="11085">
          <cell r="C11085" t="str">
            <v>-----------Phòng Thanh tra (9748)</v>
          </cell>
        </row>
        <row r="11086">
          <cell r="C11086" t="str">
            <v>-----------Chi cục Dự trữ Nhà nước Điện Bàn (3144)</v>
          </cell>
        </row>
        <row r="11087">
          <cell r="C11087" t="str">
            <v>-----------Chi cục Dự trữ Nhà nước Hoà Vang (3143)</v>
          </cell>
        </row>
        <row r="11088">
          <cell r="C11088" t="str">
            <v>-----------Chi cục Dự trữ Nhà nước Núi Thành (3145)</v>
          </cell>
        </row>
        <row r="11089">
          <cell r="C11089" t="str">
            <v>---------Cục Dự trữ Nhà nước khu vực Nghĩa Bình (3146)</v>
          </cell>
        </row>
        <row r="11090">
          <cell r="C11090" t="str">
            <v>-----------Lãnh đạo Cục (9753)</v>
          </cell>
        </row>
        <row r="11091">
          <cell r="C11091" t="str">
            <v>-----------Văn phòng (157021)</v>
          </cell>
        </row>
        <row r="11092">
          <cell r="C11092" t="str">
            <v>-----------Phòng Kế hoạch và Quản lý hàng dự trữ (9754)</v>
          </cell>
        </row>
        <row r="11093">
          <cell r="C11093" t="str">
            <v>-----------Phòng Kỹ thuật bảo quản (9755)</v>
          </cell>
        </row>
        <row r="11094">
          <cell r="C11094" t="str">
            <v>-----------Phòng Tài chính kế toán (9756)</v>
          </cell>
        </row>
        <row r="11095">
          <cell r="C11095" t="str">
            <v>-----------Phòng Tổ chức hành chính (9757)</v>
          </cell>
        </row>
        <row r="11096">
          <cell r="C11096" t="str">
            <v>-----------Phòng Thanh tra (9758)</v>
          </cell>
        </row>
        <row r="11097">
          <cell r="C11097" t="str">
            <v>-----------Chi cục Dự trữ Nhà nước Tây Sơn (3148)</v>
          </cell>
        </row>
        <row r="11098">
          <cell r="C11098" t="str">
            <v>-----------Chi cục Dự trữ Nhà nước Quy Nhơn (3149)</v>
          </cell>
        </row>
        <row r="11099">
          <cell r="C11099" t="str">
            <v>-----------Chi cục Dự trữ Nhà nước Quảng Ngãi (3147)</v>
          </cell>
        </row>
        <row r="11100">
          <cell r="C11100" t="str">
            <v>---------Cục Dự trữ Nhà nước khu vực Nam Trung Bộ (3150)</v>
          </cell>
        </row>
        <row r="11101">
          <cell r="C11101" t="str">
            <v>-----------Lãnh đạo Cục (9763)</v>
          </cell>
        </row>
        <row r="11102">
          <cell r="C11102" t="str">
            <v>-----------Văn phòng (157022)</v>
          </cell>
        </row>
        <row r="11103">
          <cell r="C11103" t="str">
            <v>-----------Phòng Kế hoạch và Quản lý hàng dự trữ (9764)</v>
          </cell>
        </row>
        <row r="11104">
          <cell r="C11104" t="str">
            <v>-----------Phòng Kỹ thuật bảo quản (9765)</v>
          </cell>
        </row>
        <row r="11105">
          <cell r="C11105" t="str">
            <v>-----------Phòng Tài chính kế toán (9766)</v>
          </cell>
        </row>
        <row r="11106">
          <cell r="C11106" t="str">
            <v>-----------Phòng Tổ chức hành chính (9767)</v>
          </cell>
        </row>
        <row r="11107">
          <cell r="C11107" t="str">
            <v>-----------Phòng Thanh tra (9768)</v>
          </cell>
        </row>
        <row r="11108">
          <cell r="C11108" t="str">
            <v>-----------Chi cục Dự trữ Nhà nước Khánh Hoà (3152)</v>
          </cell>
        </row>
        <row r="11109">
          <cell r="C11109" t="str">
            <v>-----------Chi cục Dự trữ Nhà nước Phú Yên (3151)</v>
          </cell>
        </row>
        <row r="11110">
          <cell r="C11110" t="str">
            <v>-----------Chi cục Dự trữ Nhà nước Bình Thuận (3154)</v>
          </cell>
        </row>
        <row r="11111">
          <cell r="C11111" t="str">
            <v>-----------Chi cục Dự trữ Nhà nước Ninh Thuận (3153)</v>
          </cell>
        </row>
        <row r="11112">
          <cell r="C11112" t="str">
            <v>---------Cục Dự trữ Nhà nước khu vực Bắc Tây Nguyên (3155)</v>
          </cell>
        </row>
        <row r="11113">
          <cell r="C11113" t="str">
            <v>-----------Lãnh đạo Cục (9774)</v>
          </cell>
        </row>
        <row r="11114">
          <cell r="C11114" t="str">
            <v>-----------Văn phòng (157023)</v>
          </cell>
        </row>
        <row r="11115">
          <cell r="C11115" t="str">
            <v>-----------Phòng Kế hoạch và Quản lý hàng dự trữ (9775)</v>
          </cell>
        </row>
        <row r="11116">
          <cell r="C11116" t="str">
            <v>-----------Phòng Kỹ thuật bảo quản (9776)</v>
          </cell>
        </row>
        <row r="11117">
          <cell r="C11117" t="str">
            <v>-----------Phòng Tài chính kế toán (9777)</v>
          </cell>
        </row>
        <row r="11118">
          <cell r="C11118" t="str">
            <v>-----------Phòng Tổ chức hành chính (9778)</v>
          </cell>
        </row>
        <row r="11119">
          <cell r="C11119" t="str">
            <v>-----------Phòng Thanh tra (9779)</v>
          </cell>
        </row>
        <row r="11120">
          <cell r="C11120" t="str">
            <v>-----------Chi cục Dự trữ Nhà nước Gia Lai (3156)</v>
          </cell>
        </row>
        <row r="11121">
          <cell r="C11121" t="str">
            <v>-----------Chi cục Dự trữ Nhà nước Kon Tum (3157)</v>
          </cell>
        </row>
        <row r="11122">
          <cell r="C11122" t="str">
            <v>---------Cục Dự trữ Nhà nước khu vực Nam Tây Nguyên (3158)</v>
          </cell>
        </row>
        <row r="11123">
          <cell r="C11123" t="str">
            <v>-----------Lãnh đạo Cục (9783)</v>
          </cell>
        </row>
        <row r="11124">
          <cell r="C11124" t="str">
            <v>-----------Văn phòng (157024)</v>
          </cell>
        </row>
        <row r="11125">
          <cell r="C11125" t="str">
            <v>-----------Phòng Kế hoạch và Quản lý hàng dự trữ (9784)</v>
          </cell>
        </row>
        <row r="11126">
          <cell r="C11126" t="str">
            <v>-----------Phòng Kỹ thuật bảo quản (9785)</v>
          </cell>
        </row>
        <row r="11127">
          <cell r="C11127" t="str">
            <v>-----------Phòng Tài chính kế toán (9786)</v>
          </cell>
        </row>
        <row r="11128">
          <cell r="C11128" t="str">
            <v>-----------Phòng Tổ chức hành chính (9787)</v>
          </cell>
        </row>
        <row r="11129">
          <cell r="C11129" t="str">
            <v>-----------Phòng Thanh tra (9788)</v>
          </cell>
        </row>
        <row r="11130">
          <cell r="C11130" t="str">
            <v>-----------Ban vì sự tiến bộ phụ nữ (9791)</v>
          </cell>
        </row>
        <row r="11131">
          <cell r="C11131" t="str">
            <v>-----------Chi cục Dự trữ Nhà nước Lâm Đồng (3160)</v>
          </cell>
        </row>
        <row r="11132">
          <cell r="C11132" t="str">
            <v>-----------Chi cục Dự trữ Nhà nước Đăk Lăk (3159)</v>
          </cell>
        </row>
        <row r="11133">
          <cell r="C11133" t="str">
            <v>-----------Chi cục Dự trữ Nhà nước Gia Lai (11827)</v>
          </cell>
        </row>
        <row r="11134">
          <cell r="C11134" t="str">
            <v>-----------Chi cục Dự trữ Nhà nước Kon Tum (11828)</v>
          </cell>
        </row>
        <row r="11135">
          <cell r="C11135" t="str">
            <v>---------Cục Dự trữ Nhà nước khu vực Đông Nam Bộ (3163)</v>
          </cell>
        </row>
        <row r="11136">
          <cell r="C11136" t="str">
            <v>-----------Lãnh đạo Cục (9803)</v>
          </cell>
        </row>
        <row r="11137">
          <cell r="C11137" t="str">
            <v>-----------Văn phòng (157025)</v>
          </cell>
        </row>
        <row r="11138">
          <cell r="C11138" t="str">
            <v>-----------Phòng Kế hoạch và Quản lý hàng dự trữ (9804)</v>
          </cell>
        </row>
        <row r="11139">
          <cell r="C11139" t="str">
            <v>-----------Phòng Kỹ thuật bảo quản (9805)</v>
          </cell>
        </row>
        <row r="11140">
          <cell r="C11140" t="str">
            <v>-----------Phòng Tài chính kế toán (9806)</v>
          </cell>
        </row>
        <row r="11141">
          <cell r="C11141" t="str">
            <v>-----------Phòng Tổ chức hành chính (9807)</v>
          </cell>
        </row>
        <row r="11142">
          <cell r="C11142" t="str">
            <v>-----------Phòng Thanh tra (9808)</v>
          </cell>
        </row>
        <row r="11143">
          <cell r="C11143" t="str">
            <v>-----------Chi cuc Dự trữ Nhà nước Bình Dương (3166)</v>
          </cell>
        </row>
        <row r="11144">
          <cell r="C11144" t="str">
            <v>-----------Chi Cục Dự trữ Nhà nước Tây Ninh (3165)</v>
          </cell>
        </row>
        <row r="11145">
          <cell r="C11145" t="str">
            <v>-----------Chi cục Dự trữ Nhà nước Miền Đông (11830)</v>
          </cell>
        </row>
        <row r="11146">
          <cell r="C11146" t="str">
            <v>---------Cục Dự trữ Nhà nước khu vực Thành phố Hồ Chí Minh (3161)</v>
          </cell>
        </row>
        <row r="11147">
          <cell r="C11147" t="str">
            <v>-----------Lãnh đạo Cục (9793)</v>
          </cell>
        </row>
        <row r="11148">
          <cell r="C11148" t="str">
            <v>-----------Văn phòng (157026)</v>
          </cell>
        </row>
        <row r="11149">
          <cell r="C11149" t="str">
            <v>-----------Phòng Kế hoạch và Quản lý hàng dự trữ (9794)</v>
          </cell>
        </row>
        <row r="11150">
          <cell r="C11150" t="str">
            <v>-----------Phòng Kỹ thuật bảo quản (9795)</v>
          </cell>
        </row>
        <row r="11151">
          <cell r="C11151" t="str">
            <v>-----------Phòng Tài chính kế toán (9796)</v>
          </cell>
        </row>
        <row r="11152">
          <cell r="C11152" t="str">
            <v>-----------Phòng Tổ chức hành chính (9797)</v>
          </cell>
        </row>
        <row r="11153">
          <cell r="C11153" t="str">
            <v>-----------Phòng Thanh tra (9798)</v>
          </cell>
        </row>
        <row r="11154">
          <cell r="C11154" t="str">
            <v>-----------Chi cục Dự trữ Nhà nước Miền Đông (3164)</v>
          </cell>
        </row>
        <row r="11155">
          <cell r="C11155" t="str">
            <v>-----------Chi cục Dự trữ Nhà nước Long An (3162)</v>
          </cell>
        </row>
        <row r="11156">
          <cell r="C11156" t="str">
            <v>-----------Chi cục Dự trữ Nhà nước Đồng Nai (3167)</v>
          </cell>
        </row>
        <row r="11157">
          <cell r="C11157" t="str">
            <v>-----------Chi cục Dự trữ Nhà nước Tháp Mười (11832)</v>
          </cell>
        </row>
        <row r="11158">
          <cell r="C11158" t="str">
            <v>-----------Chi cục Dự trữ Nhà nước Tam Nông (11833)</v>
          </cell>
        </row>
        <row r="11159">
          <cell r="C11159" t="str">
            <v>-----------Chi cục Dự trữ Nhà nước Sa Đéc (11834)</v>
          </cell>
        </row>
        <row r="11160">
          <cell r="C11160" t="str">
            <v>---------Cục Dự trữ Nhà nước khu vực Cửu Long (3171)</v>
          </cell>
        </row>
        <row r="11161">
          <cell r="C11161" t="str">
            <v>-----------Lãnh đạo Cục (9812)</v>
          </cell>
        </row>
        <row r="11162">
          <cell r="C11162" t="str">
            <v>-----------Văn phòng (157027)</v>
          </cell>
        </row>
        <row r="11163">
          <cell r="C11163" t="str">
            <v>-----------Phòng Kế hoạch và Quản lý hàng dự trữ (9813)</v>
          </cell>
        </row>
        <row r="11164">
          <cell r="C11164" t="str">
            <v>-----------Phòng Kỹ thuật bảo quản (9814)</v>
          </cell>
        </row>
        <row r="11165">
          <cell r="C11165" t="str">
            <v>-----------Phòng Tài chính kế toán (9815)</v>
          </cell>
        </row>
        <row r="11166">
          <cell r="C11166" t="str">
            <v>-----------Phòng Tổ chức hành chính (9816)</v>
          </cell>
        </row>
        <row r="11167">
          <cell r="C11167" t="str">
            <v>-----------Phòng Thanh tra (9817)</v>
          </cell>
        </row>
        <row r="11168">
          <cell r="C11168" t="str">
            <v>-----------Chi cục Dự trữ Nhà nước Vĩnh Long (3172)</v>
          </cell>
        </row>
        <row r="11169">
          <cell r="C11169" t="str">
            <v>-----------Chi cục Dự trữ Nhà nước Tam Nông (3173)</v>
          </cell>
        </row>
        <row r="11170">
          <cell r="C11170" t="str">
            <v>-----------Chi cục Dự trữ Nhà nước Tháp Mười (3174)</v>
          </cell>
        </row>
        <row r="11171">
          <cell r="C11171" t="str">
            <v>-----------Chi cục Dự trữ Nhà nước Sa Đéc (3175)</v>
          </cell>
        </row>
        <row r="11172">
          <cell r="C11172" t="str">
            <v>---------Cục Dự trữ Nhà nước khu vực Tây Nam Bộ (3168)</v>
          </cell>
        </row>
        <row r="11173">
          <cell r="C11173" t="str">
            <v>-----------Lãnh đạo Cục (9823)</v>
          </cell>
        </row>
        <row r="11174">
          <cell r="C11174" t="str">
            <v>-----------Văn phòng (157028)</v>
          </cell>
        </row>
        <row r="11175">
          <cell r="C11175" t="str">
            <v>-----------Phòng Kế hoạch và Quản lý hàng dự trữ (9824)</v>
          </cell>
        </row>
        <row r="11176">
          <cell r="C11176" t="str">
            <v>-----------Phòng Kỹ thuật bảo quản (9825)</v>
          </cell>
        </row>
        <row r="11177">
          <cell r="C11177" t="str">
            <v>-----------Phòng Tài chính kế toán (9826)</v>
          </cell>
        </row>
        <row r="11178">
          <cell r="C11178" t="str">
            <v>-----------Phòng Tổ chức hành chính (9827)</v>
          </cell>
        </row>
        <row r="11179">
          <cell r="C11179" t="str">
            <v>-----------Phòng Thanh tra (9828)</v>
          </cell>
        </row>
        <row r="11180">
          <cell r="C11180" t="str">
            <v>-----------Chi cục Dự trữ Nhà nước Kiên Giang (3169)</v>
          </cell>
        </row>
        <row r="11181">
          <cell r="C11181" t="str">
            <v>-----------Chi cục Dự trữ Nhà nước Cần Thơ (3170)</v>
          </cell>
        </row>
        <row r="11182">
          <cell r="C11182" t="str">
            <v>-----------Chi cục Dự trữ Nhà nước Vĩnh Long (11837)</v>
          </cell>
        </row>
        <row r="11183">
          <cell r="C11183" t="str">
            <v>------Kho bạc Nhà nước Việt Nam (3241)</v>
          </cell>
        </row>
        <row r="11184">
          <cell r="C11184" t="str">
            <v>--------Cơ quan Kho bạc Nhà nước (9836)</v>
          </cell>
        </row>
        <row r="11185">
          <cell r="C11185" t="str">
            <v>---------Ban Giám đốc Kho bạc Nhà nước (9837)</v>
          </cell>
        </row>
        <row r="11186">
          <cell r="C11186" t="str">
            <v>---------Văn phòng (3242)</v>
          </cell>
        </row>
        <row r="11187">
          <cell r="C11187" t="str">
            <v>-----------Phòng Hành chính - Lưu trữ (9875)</v>
          </cell>
        </row>
        <row r="11188">
          <cell r="C11188" t="str">
            <v>-----------Phòng Thư ký - Tổng hợp (9878)</v>
          </cell>
        </row>
        <row r="11189">
          <cell r="C11189" t="str">
            <v>-----------Phòng Báo chí - Tuyên truyền (9877)</v>
          </cell>
        </row>
        <row r="11190">
          <cell r="C11190" t="str">
            <v>-----------Phòng Tài vụ (9880)</v>
          </cell>
        </row>
        <row r="11191">
          <cell r="C11191" t="str">
            <v>-----------Phòng Quản trị (9881)</v>
          </cell>
        </row>
        <row r="11192">
          <cell r="C11192" t="str">
            <v>---------Vụ Tổng hợp - Pháp chế (3245)</v>
          </cell>
        </row>
        <row r="11193">
          <cell r="C11193" t="str">
            <v>-----------Phòng Pháp chế - chế độ (9864)</v>
          </cell>
        </row>
        <row r="11194">
          <cell r="C11194" t="str">
            <v>-----------Phòng Tổng hợp (9865)</v>
          </cell>
        </row>
        <row r="11195">
          <cell r="C11195" t="str">
            <v>---------Vụ Kiểm soát chi (9872)</v>
          </cell>
        </row>
        <row r="11196">
          <cell r="C11196" t="str">
            <v>---------Vụ Kho quỹ (3249)</v>
          </cell>
        </row>
        <row r="11197">
          <cell r="C11197" t="str">
            <v>---------Vụ Hợp tác quốc tế (3250)</v>
          </cell>
        </row>
        <row r="11198">
          <cell r="C11198" t="str">
            <v>---------Vụ Thanh tra (3253)</v>
          </cell>
        </row>
        <row r="11199">
          <cell r="C11199" t="str">
            <v>-----------Vụ Kiểm tra, kiểm soát (9898)</v>
          </cell>
        </row>
        <row r="11200">
          <cell r="C11200" t="str">
            <v>-----------Đại diện Kiểm tra, kiểm soát phía Nam (9899)</v>
          </cell>
        </row>
        <row r="11201">
          <cell r="C11201" t="str">
            <v>-----------Đại diện Thanh tra phía Nam (9900)</v>
          </cell>
        </row>
        <row r="11202">
          <cell r="C11202" t="str">
            <v>---------Vụ Tổ chức cán bộ (3251)</v>
          </cell>
        </row>
        <row r="11203">
          <cell r="C11203" t="str">
            <v>-----------Phòng Tổng hợp (9851)</v>
          </cell>
        </row>
        <row r="11204">
          <cell r="C11204" t="str">
            <v>-----------Phòng Quản lý cán bộ (9849)</v>
          </cell>
        </row>
        <row r="11205">
          <cell r="C11205" t="str">
            <v>-----------Phòng Thi đua khen thưởng (9850)</v>
          </cell>
        </row>
        <row r="11206">
          <cell r="C11206" t="str">
            <v>---------Vụ Tài vụ - Quản trị (3252)</v>
          </cell>
        </row>
        <row r="11207">
          <cell r="C11207" t="str">
            <v>-----------Phòng Kế hoạch tài chính (9856)</v>
          </cell>
        </row>
        <row r="11208">
          <cell r="C11208" t="str">
            <v>-----------Phòng Tài vụ (9854)</v>
          </cell>
        </row>
        <row r="11209">
          <cell r="C11209" t="str">
            <v>-----------Phòng Xây dựng cơ bản (9858)</v>
          </cell>
        </row>
        <row r="11210">
          <cell r="C11210" t="str">
            <v>-----------Phòng Quản lý tài sản (9859)</v>
          </cell>
        </row>
        <row r="11211">
          <cell r="C11211" t="str">
            <v>-----------Phòng Quản trị (9855)</v>
          </cell>
        </row>
        <row r="11212">
          <cell r="C11212" t="str">
            <v>-----------Ban quản lý dự án 32 Cát Linh (9861)</v>
          </cell>
        </row>
        <row r="11213">
          <cell r="C11213" t="str">
            <v>---------Cục Kế toán nhà nước (9867)</v>
          </cell>
        </row>
        <row r="11214">
          <cell r="C11214" t="str">
            <v>-----------Ban lãnh đạo (12841)</v>
          </cell>
        </row>
        <row r="11215">
          <cell r="C11215" t="str">
            <v>-----------Phòng Chế độ (9869)</v>
          </cell>
        </row>
        <row r="11216">
          <cell r="C11216" t="str">
            <v>-----------Phòng Tổng hợp báo cáo tài chính nhà nước (9870)</v>
          </cell>
        </row>
        <row r="11217">
          <cell r="C11217" t="str">
            <v>-----------Phòng Quyết toán ngân sách nhà nước (9871)</v>
          </cell>
        </row>
        <row r="11218">
          <cell r="C11218" t="str">
            <v>-----------Phòng Thanh toán (9868)</v>
          </cell>
        </row>
        <row r="11219">
          <cell r="C11219" t="str">
            <v>---------Cục Quản lý ngân quỹ (9838)</v>
          </cell>
        </row>
        <row r="11220">
          <cell r="C11220" t="str">
            <v>-----------Ban lãnh đạo (12843)</v>
          </cell>
        </row>
        <row r="11221">
          <cell r="C11221" t="str">
            <v>-----------Phòng Giao dịch ngân quỹ (9840)</v>
          </cell>
        </row>
        <row r="11222">
          <cell r="C11222" t="str">
            <v>-----------Phòng Quản lý rủi ro (9839)</v>
          </cell>
        </row>
        <row r="11223">
          <cell r="C11223" t="str">
            <v>-----------Phòng Thống kê và dự báo (9841)</v>
          </cell>
        </row>
        <row r="11224">
          <cell r="C11224" t="str">
            <v>-----------Phòng Huy động vốn (9842)</v>
          </cell>
        </row>
        <row r="11225">
          <cell r="C11225" t="str">
            <v>---------Cục Công nghệ thông tin (3244)</v>
          </cell>
        </row>
        <row r="11226">
          <cell r="C11226" t="str">
            <v>-----------Ban lãnh đạo (12845)</v>
          </cell>
        </row>
        <row r="11227">
          <cell r="C11227" t="str">
            <v>-----------Trung tâm Tin học và thống kê (9883)</v>
          </cell>
        </row>
        <row r="11228">
          <cell r="C11228" t="str">
            <v>-----------Phòng Nghiên cứu và triển khai ứng dụng (9884)</v>
          </cell>
        </row>
        <row r="11229">
          <cell r="C11229" t="str">
            <v>-----------Phòng Quản trị cơ sở dữ liệu và thống kê (9885)</v>
          </cell>
        </row>
        <row r="11230">
          <cell r="C11230" t="str">
            <v>-----------Phòng Quản trị mạng và truyền thông (9886)</v>
          </cell>
        </row>
        <row r="11231">
          <cell r="C11231" t="str">
            <v>-----------Phòng Hành chính - Tổng hợp (9888)</v>
          </cell>
        </row>
        <row r="11232">
          <cell r="C11232" t="str">
            <v>-----------Đại diện khu vực miền Nam (9889)</v>
          </cell>
        </row>
        <row r="11233">
          <cell r="C11233" t="str">
            <v>-----------Phòng Phát triển ứng dụng (9890)</v>
          </cell>
        </row>
        <row r="11234">
          <cell r="C11234" t="str">
            <v>-----------Phòng Hỗ trợ công nghệ thông tin (9891)</v>
          </cell>
        </row>
        <row r="11235">
          <cell r="C11235" t="str">
            <v>-----------Phòng Đảm bảo kỹ thuật (9892)</v>
          </cell>
        </row>
        <row r="11236">
          <cell r="C11236" t="str">
            <v>-----------Phòng Quản lý dự án công nghệ thông tin (9894)</v>
          </cell>
        </row>
        <row r="11237">
          <cell r="C11237" t="str">
            <v>-----------Phòng Quản lý an ninh thông tin (9895)</v>
          </cell>
        </row>
        <row r="11238">
          <cell r="C11238" t="str">
            <v>-----------Phòng Quản trị hệ thống (9896)</v>
          </cell>
        </row>
        <row r="11239">
          <cell r="C11239" t="str">
            <v>---------Sở Giao dịch Kho bạc Nhà nước (3254)</v>
          </cell>
        </row>
        <row r="11240">
          <cell r="C11240" t="str">
            <v>-----------Phòng Kế toán (9916)</v>
          </cell>
        </row>
        <row r="11241">
          <cell r="C11241" t="str">
            <v>-----------Phòng Thanh toán vốn đầu tư (9917)</v>
          </cell>
        </row>
        <row r="11242">
          <cell r="C11242" t="str">
            <v>-----------Phòng Kiểm soát chi (9918)</v>
          </cell>
        </row>
        <row r="11243">
          <cell r="C11243" t="str">
            <v>---------Trường Nghiệp vụ Kho bạc (3255)</v>
          </cell>
        </row>
        <row r="11244">
          <cell r="C11244" t="str">
            <v>-----------Ban Giám đốc (154576)</v>
          </cell>
        </row>
        <row r="11245">
          <cell r="C11245" t="str">
            <v>-----------Phòng Đào tạo (9905)</v>
          </cell>
        </row>
        <row r="11246">
          <cell r="C11246" t="str">
            <v>-----------Phòng Tổng hợp - Hành chính (9906)</v>
          </cell>
        </row>
        <row r="11247">
          <cell r="C11247" t="str">
            <v>-----------Phòng Khoa học và Thư viện (9907)</v>
          </cell>
        </row>
        <row r="11248">
          <cell r="C11248" t="str">
            <v>-----------Phòng Tài chính - Kế toán (9911)</v>
          </cell>
        </row>
        <row r="11249">
          <cell r="C11249" t="str">
            <v>-----------Khoa Kế toán nhà nước (9908)</v>
          </cell>
        </row>
        <row r="11250">
          <cell r="C11250" t="str">
            <v>-----------Khoa Quản lý ngân quỹ (9909)</v>
          </cell>
        </row>
        <row r="11251">
          <cell r="C11251" t="str">
            <v>-----------Khoa Đào tạo, bồi dưỡng nâng cao (154577)</v>
          </cell>
        </row>
        <row r="11252">
          <cell r="C11252" t="str">
            <v>-----------Khoa Đào tạo nghiệp vụ (154578)</v>
          </cell>
        </row>
        <row r="11253">
          <cell r="C11253" t="str">
            <v>-----------Phân hiệu tại Thành phố Hồ Chí Minh (9910)</v>
          </cell>
        </row>
        <row r="11254">
          <cell r="C11254" t="str">
            <v>-----------Phân hiệu tại Thừa Thiên Huế (154402)</v>
          </cell>
        </row>
        <row r="11255">
          <cell r="C11255" t="str">
            <v>-----------Cơ sở đào tạo bồi dưỡng Đồ Sơn (9912)</v>
          </cell>
        </row>
        <row r="11256">
          <cell r="C11256" t="str">
            <v>-----------Cơ sở đào tạo bồi dưỡng Sa Pa (9913)</v>
          </cell>
        </row>
        <row r="11257">
          <cell r="C11257" t="str">
            <v>-----------Cơ sở đào tạo bồi dưỡng Sầm Sơn (9914)</v>
          </cell>
        </row>
        <row r="11258">
          <cell r="C11258" t="str">
            <v>---------Tạp chí Quản lý ngân quỹ quốc gia (3243)</v>
          </cell>
        </row>
        <row r="11259">
          <cell r="C11259" t="str">
            <v>-----------Phòng Biên tập (9844)</v>
          </cell>
        </row>
        <row r="11260">
          <cell r="C11260" t="str">
            <v>-----------Phòng Trị sự (9845)</v>
          </cell>
        </row>
        <row r="11261">
          <cell r="C11261" t="str">
            <v>---------Văn phòng Ban triển khai TABMIS (9846)</v>
          </cell>
        </row>
        <row r="11262">
          <cell r="C11262" t="str">
            <v>---------Vụ Kiểm soát chi ngân sách nhà nước (154403)</v>
          </cell>
        </row>
        <row r="11263">
          <cell r="C11263" t="str">
            <v>---------Vụ Huy động vốn (154404)</v>
          </cell>
        </row>
        <row r="11264">
          <cell r="C11264" t="str">
            <v>---------Vụ Kế toán nhà nước (154405)</v>
          </cell>
        </row>
        <row r="11265">
          <cell r="C11265" t="str">
            <v>-----------Phòng thanh toán (154406)</v>
          </cell>
        </row>
        <row r="11266">
          <cell r="C11266" t="str">
            <v>-----------Phòng xử lý trung tâm (154407)</v>
          </cell>
        </row>
        <row r="11267">
          <cell r="C11267" t="str">
            <v>---------Thanh tra (154408)</v>
          </cell>
        </row>
        <row r="11268">
          <cell r="C11268" t="str">
            <v>---------Ban Tổ chức cán bộ (154409)</v>
          </cell>
        </row>
        <row r="11269">
          <cell r="C11269" t="str">
            <v>---------Ban Thanh toán vốn đầu tư (154410)</v>
          </cell>
        </row>
        <row r="11270">
          <cell r="C11270" t="str">
            <v>---------Ban Tài vụ - Quản trị (154411)</v>
          </cell>
        </row>
        <row r="11271">
          <cell r="C11271" t="str">
            <v>-----------Phòng Tài vụ (154412)</v>
          </cell>
        </row>
        <row r="11272">
          <cell r="C11272" t="str">
            <v>-----------Phòng Quản trị (154413)</v>
          </cell>
        </row>
        <row r="11273">
          <cell r="C11273" t="str">
            <v>---------Ban Kho quỹ (154414)</v>
          </cell>
        </row>
        <row r="11274">
          <cell r="C11274" t="str">
            <v>---------Ban Kế toán (154415)</v>
          </cell>
        </row>
        <row r="11275">
          <cell r="C11275" t="str">
            <v>---------Ban Kế hoạch tổng hợp (154416)</v>
          </cell>
        </row>
        <row r="11276">
          <cell r="C11276" t="str">
            <v>---------Ban Huy động vốn (154417)</v>
          </cell>
        </row>
        <row r="11277">
          <cell r="C11277" t="str">
            <v>---------Ban kiểm tra kiểm soát (154418)</v>
          </cell>
        </row>
        <row r="11278">
          <cell r="C11278" t="str">
            <v>---------Trung tâm Tin học và Thống kê (154419)</v>
          </cell>
        </row>
        <row r="11279">
          <cell r="C11279" t="str">
            <v>---------Trung tâm Bồi dưỡng nghiệp vụ (154420)</v>
          </cell>
        </row>
        <row r="11280">
          <cell r="C11280" t="str">
            <v>--------Cơ quan Kho bạc ở địa phương (4045)</v>
          </cell>
        </row>
        <row r="11281">
          <cell r="C11281" t="str">
            <v>---------Kho bạc Nhà nước Tỉnh Bà Rịa - Vũng Tàu (3848)</v>
          </cell>
        </row>
        <row r="11282">
          <cell r="C11282" t="str">
            <v>-----------Ban Giám đốc (9944)</v>
          </cell>
        </row>
        <row r="11283">
          <cell r="C11283" t="str">
            <v>-----------Văn phòng Kho bạc nhà nước Tỉnh (9960)</v>
          </cell>
        </row>
        <row r="11284">
          <cell r="C11284" t="str">
            <v>-----------Phòng Kế toán nhà nước (9946)</v>
          </cell>
        </row>
        <row r="11285">
          <cell r="C11285" t="str">
            <v>-----------Phòng Kiểm soát chi (9947)</v>
          </cell>
        </row>
        <row r="11286">
          <cell r="C11286" t="str">
            <v>-----------Phòng Thanh tra - Kiểm tra (12165)</v>
          </cell>
        </row>
        <row r="11287">
          <cell r="C11287" t="str">
            <v>-----------Phòng Tài vụ - Quản trị (12166)</v>
          </cell>
        </row>
        <row r="11288">
          <cell r="C11288" t="str">
            <v>-----------Phòng Tổ chức cán bộ (9951)</v>
          </cell>
        </row>
        <row r="11289">
          <cell r="C11289" t="str">
            <v>-----------Phòng Tin học (9950)</v>
          </cell>
        </row>
        <row r="11290">
          <cell r="C11290" t="str">
            <v>-----------Phòng Tài vụ (9961)</v>
          </cell>
        </row>
        <row r="11291">
          <cell r="C11291" t="str">
            <v>-----------Phòng Tổng hợp (9945)</v>
          </cell>
        </row>
        <row r="11292">
          <cell r="C11292" t="str">
            <v>-----------Phòng Kho quỹ (9948)</v>
          </cell>
        </row>
        <row r="11293">
          <cell r="C11293" t="str">
            <v>-----------Phòng Thanh tra (9949)</v>
          </cell>
        </row>
        <row r="11294">
          <cell r="C11294" t="str">
            <v>-----------Phòng Hành chính - Quản trị (154434)</v>
          </cell>
        </row>
        <row r="11295">
          <cell r="C11295" t="str">
            <v>-----------Phòng Kiểm soát chi ngân sách nhà nước (154435)</v>
          </cell>
        </row>
        <row r="11296">
          <cell r="C11296" t="str">
            <v>-----------Phòng Kế hoạch tổng hợp (154436)</v>
          </cell>
        </row>
        <row r="11297">
          <cell r="C11297" t="str">
            <v>-----------Phòng Kiểm tra, kiểm soát (154437)</v>
          </cell>
        </row>
        <row r="11298">
          <cell r="C11298" t="str">
            <v>-----------Phòng Thanh toán vốn đầu tư (154438)</v>
          </cell>
        </row>
        <row r="11299">
          <cell r="C11299" t="str">
            <v>-----------Phòng Hành chính – Tài vụ - Quản trị (154439)</v>
          </cell>
        </row>
        <row r="11300">
          <cell r="C11300" t="str">
            <v>-----------Kho bạc Nhà nước Vũng Tàu (3849)</v>
          </cell>
        </row>
        <row r="11301">
          <cell r="C11301" t="str">
            <v>------------Ban lãnh đạo (154440)</v>
          </cell>
        </row>
        <row r="11302">
          <cell r="C11302" t="str">
            <v>------------Tổ Kế toán nhà nước (154441)</v>
          </cell>
        </row>
        <row r="11303">
          <cell r="C11303" t="str">
            <v>------------Tổ Tổng hợp - Hành chính (154442)</v>
          </cell>
        </row>
        <row r="11304">
          <cell r="C11304" t="str">
            <v>------------Tổ Kho quỹ (154443)</v>
          </cell>
        </row>
        <row r="11305">
          <cell r="C11305" t="str">
            <v>-----------Kho bạc Nhà nước Châu Đức (3850)</v>
          </cell>
        </row>
        <row r="11306">
          <cell r="C11306" t="str">
            <v>------------Ban lãnh đạo (154444)</v>
          </cell>
        </row>
        <row r="11307">
          <cell r="C11307" t="str">
            <v>------------Tổ Kế toán nhà nước (154445)</v>
          </cell>
        </row>
        <row r="11308">
          <cell r="C11308" t="str">
            <v>------------Tổ Tổng hợp - Hành chính (154446)</v>
          </cell>
        </row>
        <row r="11309">
          <cell r="C11309" t="str">
            <v>------------Tổ Kho quỹ (154447)</v>
          </cell>
        </row>
        <row r="11310">
          <cell r="C11310" t="str">
            <v>-----------Kho bạc Nhà nước Côn Đảo (3855)</v>
          </cell>
        </row>
        <row r="11311">
          <cell r="C11311" t="str">
            <v>------------Ban lãnh đạo (154448)</v>
          </cell>
        </row>
        <row r="11312">
          <cell r="C11312" t="str">
            <v>------------Tổ Kế toán nhà nước (154449)</v>
          </cell>
        </row>
        <row r="11313">
          <cell r="C11313" t="str">
            <v>------------Tổ Tổng hợp - Hành chính (154450)</v>
          </cell>
        </row>
        <row r="11314">
          <cell r="C11314" t="str">
            <v>------------Tổ Kho quỹ (154451)</v>
          </cell>
        </row>
        <row r="11315">
          <cell r="C11315" t="str">
            <v>-----------Kho bạc Nhà nước Bà Rịa (3856)</v>
          </cell>
        </row>
        <row r="11316">
          <cell r="C11316" t="str">
            <v>------------Ban lãnh đạo (154452)</v>
          </cell>
        </row>
        <row r="11317">
          <cell r="C11317" t="str">
            <v>------------Phòng Kế toán nhà nước (154453)</v>
          </cell>
        </row>
        <row r="11318">
          <cell r="C11318" t="str">
            <v>------------Phòng Tổng hợp - Hành chính (154454)</v>
          </cell>
        </row>
        <row r="11319">
          <cell r="C11319" t="str">
            <v>------------Phòng Kho quỹ (154455)</v>
          </cell>
        </row>
        <row r="11320">
          <cell r="C11320" t="str">
            <v>-----------Kho bạc Nhà nước Đất Đỏ (3853)</v>
          </cell>
        </row>
        <row r="11321">
          <cell r="C11321" t="str">
            <v>------------Ban lãnh đạo (154456)</v>
          </cell>
        </row>
        <row r="11322">
          <cell r="C11322" t="str">
            <v>------------Tổ Kế toán nhà nước (154457)</v>
          </cell>
        </row>
        <row r="11323">
          <cell r="C11323" t="str">
            <v>------------Tổ Tổng hợp - Hành chính (154458)</v>
          </cell>
        </row>
        <row r="11324">
          <cell r="C11324" t="str">
            <v>------------Tổ Kho quỹ (154459)</v>
          </cell>
        </row>
        <row r="11325">
          <cell r="C11325" t="str">
            <v>-----------Kho bạc Nhà nước Long Điền (3852)</v>
          </cell>
        </row>
        <row r="11326">
          <cell r="C11326" t="str">
            <v>------------Ban lãnh đạo (154460)</v>
          </cell>
        </row>
        <row r="11327">
          <cell r="C11327" t="str">
            <v>------------Tổ Kế toán nhà nước (154461)</v>
          </cell>
        </row>
        <row r="11328">
          <cell r="C11328" t="str">
            <v>------------Tổ Tổng hợp - Hành chính (154462)</v>
          </cell>
        </row>
        <row r="11329">
          <cell r="C11329" t="str">
            <v>------------Tổ Kho quỹ (154463)</v>
          </cell>
        </row>
        <row r="11330">
          <cell r="C11330" t="str">
            <v>-----------Kho bạc Nhà nước Tân Thành (3854)</v>
          </cell>
        </row>
        <row r="11331">
          <cell r="C11331" t="str">
            <v>------------Ban lãnh đạo (154464)</v>
          </cell>
        </row>
        <row r="11332">
          <cell r="C11332" t="str">
            <v>------------Tổ Kế toán nhà nước (154465)</v>
          </cell>
        </row>
        <row r="11333">
          <cell r="C11333" t="str">
            <v>------------Tổ Tổng hợp - Hành chính (154466)</v>
          </cell>
        </row>
        <row r="11334">
          <cell r="C11334" t="str">
            <v>------------Tổ Kho quỹ (154467)</v>
          </cell>
        </row>
        <row r="11335">
          <cell r="C11335" t="str">
            <v>-----------Kho bạc Nhà nước Xuyên Mộc (3851)</v>
          </cell>
        </row>
        <row r="11336">
          <cell r="C11336" t="str">
            <v>------------Ban lãnh đạo (154468)</v>
          </cell>
        </row>
        <row r="11337">
          <cell r="C11337" t="str">
            <v>------------Tổ Kế toán nhà nước (154469)</v>
          </cell>
        </row>
        <row r="11338">
          <cell r="C11338" t="str">
            <v>------------Tổ Tổng hợp - Hành chính (154470)</v>
          </cell>
        </row>
        <row r="11339">
          <cell r="C11339" t="str">
            <v>------------Tổ Kho quỹ (154471)</v>
          </cell>
        </row>
        <row r="11340">
          <cell r="C11340" t="str">
            <v>---------Kho bạc Nhà nước Tỉnh Bắc Kạn (3313)</v>
          </cell>
        </row>
        <row r="11341">
          <cell r="C11341" t="str">
            <v>-----------Ban Giám đốc (9963)</v>
          </cell>
        </row>
        <row r="11342">
          <cell r="C11342" t="str">
            <v>-----------Văn phòng Kho bạc nhà nước Tỉnh (9970)</v>
          </cell>
        </row>
        <row r="11343">
          <cell r="C11343" t="str">
            <v>-----------Phòng Kế toán nhà nước (9965)</v>
          </cell>
        </row>
        <row r="11344">
          <cell r="C11344" t="str">
            <v>-----------Phòng Kiểm soát chi (9966)</v>
          </cell>
        </row>
        <row r="11345">
          <cell r="C11345" t="str">
            <v>-----------Phòng Thanh tra - Kiểm tra (12168)</v>
          </cell>
        </row>
        <row r="11346">
          <cell r="C11346" t="str">
            <v>-----------Phòng Tài vụ - Quản trị (9971)</v>
          </cell>
        </row>
        <row r="11347">
          <cell r="C11347" t="str">
            <v>-----------Phòng Tổ chức cán bộ (9969)</v>
          </cell>
        </row>
        <row r="11348">
          <cell r="C11348" t="str">
            <v>-----------Phòng Tin học (12167)</v>
          </cell>
        </row>
        <row r="11349">
          <cell r="C11349" t="str">
            <v>-----------Phòng Tài vụ (9979)</v>
          </cell>
        </row>
        <row r="11350">
          <cell r="C11350" t="str">
            <v>-----------Phòng Tổng hợp (9964)</v>
          </cell>
        </row>
        <row r="11351">
          <cell r="C11351" t="str">
            <v>-----------Phòng Kho quỹ (9967)</v>
          </cell>
        </row>
        <row r="11352">
          <cell r="C11352" t="str">
            <v>-----------Phòng Thanh tra (9968)</v>
          </cell>
        </row>
        <row r="11353">
          <cell r="C11353" t="str">
            <v>-----------Phòng Hành chính - Quản trị (154472)</v>
          </cell>
        </row>
        <row r="11354">
          <cell r="C11354" t="str">
            <v>-----------Phòng Kiểm soát chi ngân sách nhà nước (154473)</v>
          </cell>
        </row>
        <row r="11355">
          <cell r="C11355" t="str">
            <v>-----------Phòng Kế hoạch tổng hợp (154474)</v>
          </cell>
        </row>
        <row r="11356">
          <cell r="C11356" t="str">
            <v>-----------Phòng Kiểm tra, kiểm soát (154475)</v>
          </cell>
        </row>
        <row r="11357">
          <cell r="C11357" t="str">
            <v>-----------Phòng Thanh toán vốn đầu tư (154476)</v>
          </cell>
        </row>
        <row r="11358">
          <cell r="C11358" t="str">
            <v>-----------Phòng Hành chính – Tài vụ - Quản trị (154477)</v>
          </cell>
        </row>
        <row r="11359">
          <cell r="C11359" t="str">
            <v>-----------Kho bạc Nhà nước Ba Bể (3316)</v>
          </cell>
        </row>
        <row r="11360">
          <cell r="C11360" t="str">
            <v>------------Ban lãnh đạo (154478)</v>
          </cell>
        </row>
        <row r="11361">
          <cell r="C11361" t="str">
            <v>------------Tổ Kế toán nhà nước (154479)</v>
          </cell>
        </row>
        <row r="11362">
          <cell r="C11362" t="str">
            <v>------------Tổ Tổng hợp - Hành chính (154480)</v>
          </cell>
        </row>
        <row r="11363">
          <cell r="C11363" t="str">
            <v>------------Tổ Kho quỹ (154481)</v>
          </cell>
        </row>
        <row r="11364">
          <cell r="C11364" t="str">
            <v>-----------Kho bạc Nhà nước Bạch Thông (3318)</v>
          </cell>
        </row>
        <row r="11365">
          <cell r="C11365" t="str">
            <v>------------Ban lãnh đạo (154482)</v>
          </cell>
        </row>
        <row r="11366">
          <cell r="C11366" t="str">
            <v>------------Tổ Kế toán nhà nước (154483)</v>
          </cell>
        </row>
        <row r="11367">
          <cell r="C11367" t="str">
            <v>------------Tổ Tổng hợp - Hành chính (154484)</v>
          </cell>
        </row>
        <row r="11368">
          <cell r="C11368" t="str">
            <v>------------Tổ Kho quỹ (154485)</v>
          </cell>
        </row>
        <row r="11369">
          <cell r="C11369" t="str">
            <v>-----------Kho bạc Nhà nước Chợ Đồn (3319)</v>
          </cell>
        </row>
        <row r="11370">
          <cell r="C11370" t="str">
            <v>------------Ban lãnh đạo (154486)</v>
          </cell>
        </row>
        <row r="11371">
          <cell r="C11371" t="str">
            <v>------------Tổ Kế toán nhà nước (154487)</v>
          </cell>
        </row>
        <row r="11372">
          <cell r="C11372" t="str">
            <v>------------Tổ Tổng hợp - Hành chính (154488)</v>
          </cell>
        </row>
        <row r="11373">
          <cell r="C11373" t="str">
            <v>------------Tổ Kho quỹ (154489)</v>
          </cell>
        </row>
        <row r="11374">
          <cell r="C11374" t="str">
            <v>-----------Kho bạc Nhà nước Chợ Mới (3320)</v>
          </cell>
        </row>
        <row r="11375">
          <cell r="C11375" t="str">
            <v>------------Ban lãnh đạo (154490)</v>
          </cell>
        </row>
        <row r="11376">
          <cell r="C11376" t="str">
            <v>------------Tổ Kế toán nhà nước (154491)</v>
          </cell>
        </row>
        <row r="11377">
          <cell r="C11377" t="str">
            <v>------------Tổ Tổng hợp - Hành chính (154492)</v>
          </cell>
        </row>
        <row r="11378">
          <cell r="C11378" t="str">
            <v>------------Tổ Kho quỹ (154493)</v>
          </cell>
        </row>
        <row r="11379">
          <cell r="C11379" t="str">
            <v>-----------Kho bạc Nhà nước Na Rì (3321)</v>
          </cell>
        </row>
        <row r="11380">
          <cell r="C11380" t="str">
            <v>------------Ban lãnh đạo (154494)</v>
          </cell>
        </row>
        <row r="11381">
          <cell r="C11381" t="str">
            <v>------------Tổ Kế toán nhà nước (154495)</v>
          </cell>
        </row>
        <row r="11382">
          <cell r="C11382" t="str">
            <v>------------Tổ Tổng hợp - Hành chính (154496)</v>
          </cell>
        </row>
        <row r="11383">
          <cell r="C11383" t="str">
            <v>------------Tổ Kho quỹ (154497)</v>
          </cell>
        </row>
        <row r="11384">
          <cell r="C11384" t="str">
            <v>-----------Kho bạc Nhà nước Ngân Sơn (3317)</v>
          </cell>
        </row>
        <row r="11385">
          <cell r="C11385" t="str">
            <v>------------Ban lãnh đạo (154498)</v>
          </cell>
        </row>
        <row r="11386">
          <cell r="C11386" t="str">
            <v>------------Tổ Kế toán nhà nước (154499)</v>
          </cell>
        </row>
        <row r="11387">
          <cell r="C11387" t="str">
            <v>------------Tổ Tổng hợp - Hành chính (154500)</v>
          </cell>
        </row>
        <row r="11388">
          <cell r="C11388" t="str">
            <v>------------Tổ Kho quỹ (154501)</v>
          </cell>
        </row>
        <row r="11389">
          <cell r="C11389" t="str">
            <v>-----------Kho bạc Nhà nước Pác Nặm (3315)</v>
          </cell>
        </row>
        <row r="11390">
          <cell r="C11390" t="str">
            <v>------------Ban lãnh đạo (154502)</v>
          </cell>
        </row>
        <row r="11391">
          <cell r="C11391" t="str">
            <v>------------Tổ Kế toán nhà nước (154503)</v>
          </cell>
        </row>
        <row r="11392">
          <cell r="C11392" t="str">
            <v>------------Tổ Tổng hợp - Hành chính (154504)</v>
          </cell>
        </row>
        <row r="11393">
          <cell r="C11393" t="str">
            <v>------------Tổ Kho quỹ (154505)</v>
          </cell>
        </row>
        <row r="11394">
          <cell r="C11394" t="str">
            <v>---------Kho bạc Nhà nước Tỉnh Bắc Giang (3432)</v>
          </cell>
        </row>
        <row r="11395">
          <cell r="C11395" t="str">
            <v>-----------Ban Giám đốc (9999)</v>
          </cell>
        </row>
        <row r="11396">
          <cell r="C11396" t="str">
            <v>-----------Văn phòng Kho bạc nhà nước Tỉnh (9989)</v>
          </cell>
        </row>
        <row r="11397">
          <cell r="C11397" t="str">
            <v>-----------Phòng Kế toán nhà nước (9983)</v>
          </cell>
        </row>
        <row r="11398">
          <cell r="C11398" t="str">
            <v>-----------Phòng Kiểm soát chi (9984)</v>
          </cell>
        </row>
        <row r="11399">
          <cell r="C11399" t="str">
            <v>-----------Phòng Thanh tra - Kiểm tra (9986)</v>
          </cell>
        </row>
        <row r="11400">
          <cell r="C11400" t="str">
            <v>-----------Phòng Tài vụ - Quản trị (10001)</v>
          </cell>
        </row>
        <row r="11401">
          <cell r="C11401" t="str">
            <v>-----------Phòng Tổ chức cán bộ (9988)</v>
          </cell>
        </row>
        <row r="11402">
          <cell r="C11402" t="str">
            <v>-----------Phòng Tin học (9987)</v>
          </cell>
        </row>
        <row r="11403">
          <cell r="C11403" t="str">
            <v>-----------Phòng Tài vụ (154506)</v>
          </cell>
        </row>
        <row r="11404">
          <cell r="C11404" t="str">
            <v>-----------Phòng Tổng hợp (9982)</v>
          </cell>
        </row>
        <row r="11405">
          <cell r="C11405" t="str">
            <v>-----------Phòng Kho quỹ (9985)</v>
          </cell>
        </row>
        <row r="11406">
          <cell r="C11406" t="str">
            <v>-----------Phòng Thanh tra (154507)</v>
          </cell>
        </row>
        <row r="11407">
          <cell r="C11407" t="str">
            <v>-----------Phòng Hành chính - Quản trị (154508)</v>
          </cell>
        </row>
        <row r="11408">
          <cell r="C11408" t="str">
            <v>-----------Phòng Kiểm soát chi ngân sách nhà nước (154509)</v>
          </cell>
        </row>
        <row r="11409">
          <cell r="C11409" t="str">
            <v>-----------Phòng Kế hoạch tổng hợp (154510)</v>
          </cell>
        </row>
        <row r="11410">
          <cell r="C11410" t="str">
            <v>-----------Phòng Kiểm tra, kiểm soát (154511)</v>
          </cell>
        </row>
        <row r="11411">
          <cell r="C11411" t="str">
            <v>-----------Phòng Thanh toán vốn đầu tư (154512)</v>
          </cell>
        </row>
        <row r="11412">
          <cell r="C11412" t="str">
            <v>-----------Phòng Hành chính – Tài vụ - Quản trị (154513)</v>
          </cell>
        </row>
        <row r="11413">
          <cell r="C11413" t="str">
            <v>-----------Kho bạc Nhà nước Lục Nam (3436)</v>
          </cell>
        </row>
        <row r="11414">
          <cell r="C11414" t="str">
            <v>------------Ban lãnh đạo (154514)</v>
          </cell>
        </row>
        <row r="11415">
          <cell r="C11415" t="str">
            <v>------------Tổ Kế toán nhà nước (154515)</v>
          </cell>
        </row>
        <row r="11416">
          <cell r="C11416" t="str">
            <v>------------Tổ Tổng hợp - Hành chính (154516)</v>
          </cell>
        </row>
        <row r="11417">
          <cell r="C11417" t="str">
            <v>------------Tổ Kho quỹ (154517)</v>
          </cell>
        </row>
        <row r="11418">
          <cell r="C11418" t="str">
            <v>-----------Kho bạc Nhà nước Sơn Động (3438)</v>
          </cell>
        </row>
        <row r="11419">
          <cell r="C11419" t="str">
            <v>------------Ban lãnh đạo (154518)</v>
          </cell>
        </row>
        <row r="11420">
          <cell r="C11420" t="str">
            <v>------------Tổ Kế toán nhà nước (154519)</v>
          </cell>
        </row>
        <row r="11421">
          <cell r="C11421" t="str">
            <v>------------Tổ Tổng hợp - Hành chính (154520)</v>
          </cell>
        </row>
        <row r="11422">
          <cell r="C11422" t="str">
            <v>------------Tổ Kho quỹ (154521)</v>
          </cell>
        </row>
        <row r="11423">
          <cell r="C11423" t="str">
            <v>-----------Kho bạc Nhà nước Hiệp Hòa (3441)</v>
          </cell>
        </row>
        <row r="11424">
          <cell r="C11424" t="str">
            <v>------------Ban lãnh đạo (154522)</v>
          </cell>
        </row>
        <row r="11425">
          <cell r="C11425" t="str">
            <v>------------Tổ Kế toán nhà nước (154523)</v>
          </cell>
        </row>
        <row r="11426">
          <cell r="C11426" t="str">
            <v>------------Tổ Tổng hợp - Hành chính (154524)</v>
          </cell>
        </row>
        <row r="11427">
          <cell r="C11427" t="str">
            <v>------------Tổ Kho quỹ (154525)</v>
          </cell>
        </row>
        <row r="11428">
          <cell r="C11428" t="str">
            <v>-----------Kho bạc Nhà nước Yên Dũng (3439)</v>
          </cell>
        </row>
        <row r="11429">
          <cell r="C11429" t="str">
            <v>------------Ban lãnh đạo (154526)</v>
          </cell>
        </row>
        <row r="11430">
          <cell r="C11430" t="str">
            <v>------------Tổ Kế toán nhà nước (154527)</v>
          </cell>
        </row>
        <row r="11431">
          <cell r="C11431" t="str">
            <v>------------Tổ Tổng hợp - Hành chính (154528)</v>
          </cell>
        </row>
        <row r="11432">
          <cell r="C11432" t="str">
            <v>------------Tổ Kho quỹ (154529)</v>
          </cell>
        </row>
        <row r="11433">
          <cell r="C11433" t="str">
            <v>-----------Kho bạc Nhà nước Lạng Giang (3435)</v>
          </cell>
        </row>
        <row r="11434">
          <cell r="C11434" t="str">
            <v>------------Ban lãnh đạo (154530)</v>
          </cell>
        </row>
        <row r="11435">
          <cell r="C11435" t="str">
            <v>------------Tổ Kế toán nhà nước (154531)</v>
          </cell>
        </row>
        <row r="11436">
          <cell r="C11436" t="str">
            <v>------------Tổ Tổng hợp - Hành chính (154532)</v>
          </cell>
        </row>
        <row r="11437">
          <cell r="C11437" t="str">
            <v>------------Tổ Kho quỹ (154533)</v>
          </cell>
        </row>
        <row r="11438">
          <cell r="C11438" t="str">
            <v>-----------Kho bạc Nhà nước Lục Ngạn (3437)</v>
          </cell>
        </row>
        <row r="11439">
          <cell r="C11439" t="str">
            <v>------------Ban lãnh đạo (154534)</v>
          </cell>
        </row>
        <row r="11440">
          <cell r="C11440" t="str">
            <v>------------Tổ Kế toán nhà nước (154535)</v>
          </cell>
        </row>
        <row r="11441">
          <cell r="C11441" t="str">
            <v>------------Tổ Tổng hợp - Hành chính (154536)</v>
          </cell>
        </row>
        <row r="11442">
          <cell r="C11442" t="str">
            <v>------------Tổ Kho quỹ (154537)</v>
          </cell>
        </row>
        <row r="11443">
          <cell r="C11443" t="str">
            <v>-----------Kho bạc Nhà nước Việt Yên (3440)</v>
          </cell>
        </row>
        <row r="11444">
          <cell r="C11444" t="str">
            <v>------------Ban lãnh đạo (154538)</v>
          </cell>
        </row>
        <row r="11445">
          <cell r="C11445" t="str">
            <v>------------Tổ Kế toán nhà nước (154539)</v>
          </cell>
        </row>
        <row r="11446">
          <cell r="C11446" t="str">
            <v>------------Tổ Tổng hợp - Hành chính (154540)</v>
          </cell>
        </row>
        <row r="11447">
          <cell r="C11447" t="str">
            <v>------------Tổ Kho quỹ (154541)</v>
          </cell>
        </row>
        <row r="11448">
          <cell r="C11448" t="str">
            <v>-----------Kho bạc Nhà nước Yên Thế (3433)</v>
          </cell>
        </row>
        <row r="11449">
          <cell r="C11449" t="str">
            <v>------------Ban lãnh đạo (154542)</v>
          </cell>
        </row>
        <row r="11450">
          <cell r="C11450" t="str">
            <v>------------Tổ Kế toán nhà nước (154543)</v>
          </cell>
        </row>
        <row r="11451">
          <cell r="C11451" t="str">
            <v>------------Tổ Tổng hợp - Hành chính (154544)</v>
          </cell>
        </row>
        <row r="11452">
          <cell r="C11452" t="str">
            <v>------------Tổ Kho quỹ (154545)</v>
          </cell>
        </row>
        <row r="11453">
          <cell r="C11453" t="str">
            <v>-----------Kho bạc Nhà nước Tân Yên (3434)</v>
          </cell>
        </row>
        <row r="11454">
          <cell r="C11454" t="str">
            <v>------------Ban lãnh đạo (154546)</v>
          </cell>
        </row>
        <row r="11455">
          <cell r="C11455" t="str">
            <v>------------Tổ Kế toán nhà nước (154547)</v>
          </cell>
        </row>
        <row r="11456">
          <cell r="C11456" t="str">
            <v>------------Tổ Tổng hợp - Hành chính (154548)</v>
          </cell>
        </row>
        <row r="11457">
          <cell r="C11457" t="str">
            <v>------------Tổ Kho quỹ (154549)</v>
          </cell>
        </row>
        <row r="11458">
          <cell r="C11458" t="str">
            <v>---------Kho bạc Nhà nước Tỉnh Bắc Ninh (3467)</v>
          </cell>
        </row>
        <row r="11459">
          <cell r="C11459" t="str">
            <v>-----------Ban Giám đốc (10019)</v>
          </cell>
        </row>
        <row r="11460">
          <cell r="C11460" t="str">
            <v>-----------Văn phòng Kho bạc nhà nước Tỉnh (10021)</v>
          </cell>
        </row>
        <row r="11461">
          <cell r="C11461" t="str">
            <v>-----------Phòng Kế toán nhà nước (10003)</v>
          </cell>
        </row>
        <row r="11462">
          <cell r="C11462" t="str">
            <v>-----------Phòng Kiểm soát chi (10005)</v>
          </cell>
        </row>
        <row r="11463">
          <cell r="C11463" t="str">
            <v>-----------Phòng Thanh tra - Kiểm tra (10007)</v>
          </cell>
        </row>
        <row r="11464">
          <cell r="C11464" t="str">
            <v>-----------Phòng Tài vụ - Quản trị (12169)</v>
          </cell>
        </row>
        <row r="11465">
          <cell r="C11465" t="str">
            <v>-----------Phòng Tổ chức cán bộ (10009)</v>
          </cell>
        </row>
        <row r="11466">
          <cell r="C11466" t="str">
            <v>-----------Phòng Tin học (10008)</v>
          </cell>
        </row>
        <row r="11467">
          <cell r="C11467" t="str">
            <v>-----------Phòng Tài vụ (10020)</v>
          </cell>
        </row>
        <row r="11468">
          <cell r="C11468" t="str">
            <v>-----------Phòng Tổng hợp (10004)</v>
          </cell>
        </row>
        <row r="11469">
          <cell r="C11469" t="str">
            <v>-----------Phòng Kho quỹ (10006)</v>
          </cell>
        </row>
        <row r="11470">
          <cell r="C11470" t="str">
            <v>-----------Phòng Thanh tra (154550)</v>
          </cell>
        </row>
        <row r="11471">
          <cell r="C11471" t="str">
            <v>-----------Phòng Hành chính - Quản trị (10010)</v>
          </cell>
        </row>
        <row r="11472">
          <cell r="C11472" t="str">
            <v>-----------Phòng Kiểm soát chi ngân sách nhà nước (154551)</v>
          </cell>
        </row>
        <row r="11473">
          <cell r="C11473" t="str">
            <v>-----------Phòng Kế hoạch tổng hợp (154552)</v>
          </cell>
        </row>
        <row r="11474">
          <cell r="C11474" t="str">
            <v>-----------Phòng Kiểm tra, kiểm soát (154553)</v>
          </cell>
        </row>
        <row r="11475">
          <cell r="C11475" t="str">
            <v>-----------Phòng Thanh toán vốn đầu tư (154554)</v>
          </cell>
        </row>
        <row r="11476">
          <cell r="C11476" t="str">
            <v>-----------Phòng Hành chính – Tài vụ - Quản trị (154555)</v>
          </cell>
        </row>
        <row r="11477">
          <cell r="C11477" t="str">
            <v>-----------Kho bạc Nhà nước Gia Bình (3472)</v>
          </cell>
        </row>
        <row r="11478">
          <cell r="C11478" t="str">
            <v>------------Ban lãnh đạo (154556)</v>
          </cell>
        </row>
        <row r="11479">
          <cell r="C11479" t="str">
            <v>------------Tổ Kế toán nhà nước (154557)</v>
          </cell>
        </row>
        <row r="11480">
          <cell r="C11480" t="str">
            <v>------------Tổ Tổng hợp - Hành chính (154558)</v>
          </cell>
        </row>
        <row r="11481">
          <cell r="C11481" t="str">
            <v>------------Tổ Kho quỹ (154559)</v>
          </cell>
        </row>
        <row r="11482">
          <cell r="C11482" t="str">
            <v>-----------Kho bạc Nhà nước Lương Tài (3473)</v>
          </cell>
        </row>
        <row r="11483">
          <cell r="C11483" t="str">
            <v>------------Ban lãnh đạo (154560)</v>
          </cell>
        </row>
        <row r="11484">
          <cell r="C11484" t="str">
            <v>------------Tổ Kế toán nhà nước (154561)</v>
          </cell>
        </row>
        <row r="11485">
          <cell r="C11485" t="str">
            <v>------------Tổ Tổng hợp - Hành chính (154562)</v>
          </cell>
        </row>
        <row r="11486">
          <cell r="C11486" t="str">
            <v>------------Tổ Kho quỹ (154563)</v>
          </cell>
        </row>
        <row r="11487">
          <cell r="C11487" t="str">
            <v>-----------Kho bạc Nhà nước Quế Võ (3469)</v>
          </cell>
        </row>
        <row r="11488">
          <cell r="C11488" t="str">
            <v>------------Ban lãnh đạo (154564)</v>
          </cell>
        </row>
        <row r="11489">
          <cell r="C11489" t="str">
            <v>------------Tổ Kế toán nhà nước (154565)</v>
          </cell>
        </row>
        <row r="11490">
          <cell r="C11490" t="str">
            <v>------------Tổ Tổng hợp - Hành chính (154566)</v>
          </cell>
        </row>
        <row r="11491">
          <cell r="C11491" t="str">
            <v>------------Tổ Kho quỹ (154567)</v>
          </cell>
        </row>
        <row r="11492">
          <cell r="C11492" t="str">
            <v>-----------Kho bạc Nhà nước TP. Bắc Ninh (3474)</v>
          </cell>
        </row>
        <row r="11493">
          <cell r="C11493" t="str">
            <v>------------Ban lãnh đạo (154568)</v>
          </cell>
        </row>
        <row r="11494">
          <cell r="C11494" t="str">
            <v>------------Phòng Kế toán nhà nước (154569)</v>
          </cell>
        </row>
        <row r="11495">
          <cell r="C11495" t="str">
            <v>------------Phòng Tổng hợp - Hành chính (154570)</v>
          </cell>
        </row>
        <row r="11496">
          <cell r="C11496" t="str">
            <v>------------Phòng Kho quỹ (154571)</v>
          </cell>
        </row>
        <row r="11497">
          <cell r="C11497" t="str">
            <v>-----------Kho bạc Nhà nước Thuận Thành (3471)</v>
          </cell>
        </row>
        <row r="11498">
          <cell r="C11498" t="str">
            <v>------------Ban lãnh đạo (154572)</v>
          </cell>
        </row>
        <row r="11499">
          <cell r="C11499" t="str">
            <v>------------Tổ Kế toán nhà nước (154573)</v>
          </cell>
        </row>
        <row r="11500">
          <cell r="C11500" t="str">
            <v>------------Tổ Tổng hợp - Hành chính (154574)</v>
          </cell>
        </row>
        <row r="11501">
          <cell r="C11501" t="str">
            <v>------------Tổ Kho quỹ (154575)</v>
          </cell>
        </row>
        <row r="11502">
          <cell r="C11502" t="str">
            <v>-----------Kho bạc Nhà nước Tiên Du (3470)</v>
          </cell>
        </row>
        <row r="11503">
          <cell r="C11503" t="str">
            <v>------------Ban lãnh đạo (154421)</v>
          </cell>
        </row>
        <row r="11504">
          <cell r="C11504" t="str">
            <v>------------Tổ Kế toán nhà nước (154422)</v>
          </cell>
        </row>
        <row r="11505">
          <cell r="C11505" t="str">
            <v>------------Tổ Tổng hợp - Hành chính (154423)</v>
          </cell>
        </row>
        <row r="11506">
          <cell r="C11506" t="str">
            <v>------------Tổ Kho quỹ (154424)</v>
          </cell>
        </row>
        <row r="11507">
          <cell r="C11507" t="str">
            <v>-----------Kho bạc Nhà nước Từ Sơn (3475)</v>
          </cell>
        </row>
        <row r="11508">
          <cell r="C11508" t="str">
            <v>------------Ban lãnh đạo (154425)</v>
          </cell>
        </row>
        <row r="11509">
          <cell r="C11509" t="str">
            <v>------------Tổ Kế toán nhà nước (154426)</v>
          </cell>
        </row>
        <row r="11510">
          <cell r="C11510" t="str">
            <v>------------Tổ Tổng hợp - Hành chính (154427)</v>
          </cell>
        </row>
        <row r="11511">
          <cell r="C11511" t="str">
            <v>------------Tổ Kho quỹ (154428)</v>
          </cell>
        </row>
        <row r="11512">
          <cell r="C11512" t="str">
            <v>-----------Kho bạc Nhà nước Yên Phong (3468)</v>
          </cell>
        </row>
        <row r="11513">
          <cell r="C11513" t="str">
            <v>------------Ban lãnh đạo (154429)</v>
          </cell>
        </row>
        <row r="11514">
          <cell r="C11514" t="str">
            <v>------------Tổ Kế toán nhà nước (154430)</v>
          </cell>
        </row>
        <row r="11515">
          <cell r="C11515" t="str">
            <v>------------Tổ Tổng hợp - Hành chính (154431)</v>
          </cell>
        </row>
        <row r="11516">
          <cell r="C11516" t="str">
            <v>------------Tổ Kho quỹ (154432)</v>
          </cell>
        </row>
        <row r="11517">
          <cell r="C11517" t="str">
            <v>---------Kho bạc Nhà nước Tỉnh Bạc Liêu (4009)</v>
          </cell>
        </row>
        <row r="11518">
          <cell r="C11518" t="str">
            <v>-----------Ban Giám đốc (10026)</v>
          </cell>
        </row>
        <row r="11519">
          <cell r="C11519" t="str">
            <v>-----------Văn phòng Kho bạc nhà nước Tỉnh (10023)</v>
          </cell>
        </row>
        <row r="11520">
          <cell r="C11520" t="str">
            <v>-----------Phòng Kế toán nhà nước (10028)</v>
          </cell>
        </row>
        <row r="11521">
          <cell r="C11521" t="str">
            <v>-----------Phòng Kiểm soát chi (154433)</v>
          </cell>
        </row>
        <row r="11522">
          <cell r="C11522" t="str">
            <v>-----------Phòng Thanh tra - Kiểm tra (10043)</v>
          </cell>
        </row>
        <row r="11523">
          <cell r="C11523" t="str">
            <v>-----------Phòng Tài vụ - Quản trị (10025)</v>
          </cell>
        </row>
        <row r="11524">
          <cell r="C11524" t="str">
            <v>-----------Phòng Tổ chức cán bộ (10033)</v>
          </cell>
        </row>
        <row r="11525">
          <cell r="C11525" t="str">
            <v>-----------Phòng Tin học (10030)</v>
          </cell>
        </row>
        <row r="11526">
          <cell r="C11526" t="str">
            <v>-----------Phòng Tài vụ (10042)</v>
          </cell>
        </row>
        <row r="11527">
          <cell r="C11527" t="str">
            <v>-----------Phòng Tổng hợp (10027)</v>
          </cell>
        </row>
        <row r="11528">
          <cell r="C11528" t="str">
            <v>-----------Phòng Kho quỹ (10031)</v>
          </cell>
        </row>
        <row r="11529">
          <cell r="C11529" t="str">
            <v>-----------Phòng Thanh tra (10032)</v>
          </cell>
        </row>
        <row r="11530">
          <cell r="C11530" t="str">
            <v>-----------Phòng Hành chính - Quản trị (10034)</v>
          </cell>
        </row>
        <row r="11531">
          <cell r="C11531" t="str">
            <v>-----------Phòng Kiểm soát chi ngân sách nhà nước (10029)</v>
          </cell>
        </row>
        <row r="11532">
          <cell r="C11532" t="str">
            <v>-----------Phòng Kế hoạch tổng hợp (156047)</v>
          </cell>
        </row>
        <row r="11533">
          <cell r="C11533" t="str">
            <v>-----------Phòng Kiểm tra, kiểm soát (156036)</v>
          </cell>
        </row>
        <row r="11534">
          <cell r="C11534" t="str">
            <v>-----------Phòng Thanh toán vốn đầu tư (156037)</v>
          </cell>
        </row>
        <row r="11535">
          <cell r="C11535" t="str">
            <v>-----------Phòng Hành chính – Tài vụ - Quản trị (156038)</v>
          </cell>
        </row>
        <row r="11536">
          <cell r="C11536" t="str">
            <v>-----------Kho bạc Nhà nước Đông Hải (4014)</v>
          </cell>
        </row>
        <row r="11537">
          <cell r="C11537" t="str">
            <v>------------Ban lãnh đạo (156039)</v>
          </cell>
        </row>
        <row r="11538">
          <cell r="C11538" t="str">
            <v>------------Tổ Kế toán nhà nước (156040)</v>
          </cell>
        </row>
        <row r="11539">
          <cell r="C11539" t="str">
            <v>------------Tổ Tổng hợp - Hành chính (156041)</v>
          </cell>
        </row>
        <row r="11540">
          <cell r="C11540" t="str">
            <v>------------Tổ Kho quỹ (156042)</v>
          </cell>
        </row>
        <row r="11541">
          <cell r="C11541" t="str">
            <v>-----------Kho bạc Nhà nước Giá Rai (4013)</v>
          </cell>
        </row>
        <row r="11542">
          <cell r="C11542" t="str">
            <v>------------Ban lãnh đạo (156043)</v>
          </cell>
        </row>
        <row r="11543">
          <cell r="C11543" t="str">
            <v>------------Tổ Kế toán nhà nước (156044)</v>
          </cell>
        </row>
        <row r="11544">
          <cell r="C11544" t="str">
            <v>------------Tổ Tổng hợp - Hành chính (156045)</v>
          </cell>
        </row>
        <row r="11545">
          <cell r="C11545" t="str">
            <v>------------Tổ Kho quỹ (156046)</v>
          </cell>
        </row>
        <row r="11546">
          <cell r="C11546" t="str">
            <v>-----------Kho bạc Nhà nước Hòa Bình (4015)</v>
          </cell>
        </row>
        <row r="11547">
          <cell r="C11547" t="str">
            <v>------------Ban lãnh đạo (156048)</v>
          </cell>
        </row>
        <row r="11548">
          <cell r="C11548" t="str">
            <v>------------Tổ Kế toán nhà nước (156049)</v>
          </cell>
        </row>
        <row r="11549">
          <cell r="C11549" t="str">
            <v>------------Tổ Tổng hợp - Hành chính (156050)</v>
          </cell>
        </row>
        <row r="11550">
          <cell r="C11550" t="str">
            <v>------------Tổ Kho quỹ (156051)</v>
          </cell>
        </row>
        <row r="11551">
          <cell r="C11551" t="str">
            <v>-----------Kho bạc Nhà nước Hồng Dân (4010)</v>
          </cell>
        </row>
        <row r="11552">
          <cell r="C11552" t="str">
            <v>------------Ban lãnh đạo (156052)</v>
          </cell>
        </row>
        <row r="11553">
          <cell r="C11553" t="str">
            <v>------------Tổ Kế toán nhà nước (156053)</v>
          </cell>
        </row>
        <row r="11554">
          <cell r="C11554" t="str">
            <v>------------Tổ Tổng hợp - Hành chính (156054)</v>
          </cell>
        </row>
        <row r="11555">
          <cell r="C11555" t="str">
            <v>------------Tổ Kho quỹ (156055)</v>
          </cell>
        </row>
        <row r="11556">
          <cell r="C11556" t="str">
            <v>-----------Kho bạc Nhà nước Phước Long (4011)</v>
          </cell>
        </row>
        <row r="11557">
          <cell r="C11557" t="str">
            <v>------------Ban lãnh đạo (156056)</v>
          </cell>
        </row>
        <row r="11558">
          <cell r="C11558" t="str">
            <v>------------Tổ Kế toán nhà nước (156057)</v>
          </cell>
        </row>
        <row r="11559">
          <cell r="C11559" t="str">
            <v>------------Tổ Tổng hợp - Hành chính (156116)</v>
          </cell>
        </row>
        <row r="11560">
          <cell r="C11560" t="str">
            <v>------------Tổ Kho quỹ (156111)</v>
          </cell>
        </row>
        <row r="11561">
          <cell r="C11561" t="str">
            <v>-----------Kho bạc Nhà nước Vĩnh Lợi (4012)</v>
          </cell>
        </row>
        <row r="11562">
          <cell r="C11562" t="str">
            <v>------------Ban lãnh đạo (156112)</v>
          </cell>
        </row>
        <row r="11563">
          <cell r="C11563" t="str">
            <v>------------Tổ Kế toán nhà nước (156113)</v>
          </cell>
        </row>
        <row r="11564">
          <cell r="C11564" t="str">
            <v>------------Tổ Tổng hợp - Hành chính (156114)</v>
          </cell>
        </row>
        <row r="11565">
          <cell r="C11565" t="str">
            <v>------------Tổ Kho quỹ (156115)</v>
          </cell>
        </row>
        <row r="11566">
          <cell r="C11566" t="str">
            <v>---------Kho bạc Nhà nước Tỉnh Bến Tre (3910)</v>
          </cell>
        </row>
        <row r="11567">
          <cell r="C11567" t="str">
            <v>-----------Ban Giám đốc (10045)</v>
          </cell>
        </row>
        <row r="11568">
          <cell r="C11568" t="str">
            <v>-----------Văn phòng Kho bạc nhà nước Tỉnh (10053)</v>
          </cell>
        </row>
        <row r="11569">
          <cell r="C11569" t="str">
            <v>-----------Phòng Kế toán nhà nước (10047)</v>
          </cell>
        </row>
        <row r="11570">
          <cell r="C11570" t="str">
            <v>-----------Phòng Kiểm soát chi (10048)</v>
          </cell>
        </row>
        <row r="11571">
          <cell r="C11571" t="str">
            <v>-----------Phòng Thanh tra - Kiểm tra (10050)</v>
          </cell>
        </row>
        <row r="11572">
          <cell r="C11572" t="str">
            <v>-----------Phòng Tài vụ - Quản trị (10064)</v>
          </cell>
        </row>
        <row r="11573">
          <cell r="C11573" t="str">
            <v>-----------Phòng Tổ chức cán bộ (10052)</v>
          </cell>
        </row>
        <row r="11574">
          <cell r="C11574" t="str">
            <v>-----------Phòng Tin học (10051)</v>
          </cell>
        </row>
        <row r="11575">
          <cell r="C11575" t="str">
            <v>-----------Phòng Tài vụ (10063)</v>
          </cell>
        </row>
        <row r="11576">
          <cell r="C11576" t="str">
            <v>-----------Phòng Tổng hợp (10046)</v>
          </cell>
        </row>
        <row r="11577">
          <cell r="C11577" t="str">
            <v>-----------Phòng Kho quỹ (10049)</v>
          </cell>
        </row>
        <row r="11578">
          <cell r="C11578" t="str">
            <v>-----------Phòng Thanh tra (156117)</v>
          </cell>
        </row>
        <row r="11579">
          <cell r="C11579" t="str">
            <v>-----------Phòng Hành chính - Quản trị (156118)</v>
          </cell>
        </row>
        <row r="11580">
          <cell r="C11580" t="str">
            <v>-----------Phòng Kiểm soát chi ngân sách nhà nước (156119)</v>
          </cell>
        </row>
        <row r="11581">
          <cell r="C11581" t="str">
            <v>-----------Phòng Kế hoạch tổng hợp (156171)</v>
          </cell>
        </row>
        <row r="11582">
          <cell r="C11582" t="str">
            <v>-----------Phòng Kiểm tra, kiểm soát (156172)</v>
          </cell>
        </row>
        <row r="11583">
          <cell r="C11583" t="str">
            <v>-----------Phòng Thanh toán vốn đầu tư (156173)</v>
          </cell>
        </row>
        <row r="11584">
          <cell r="C11584" t="str">
            <v>-----------Phòng Hành chính – Tài vụ - Quản trị (156161)</v>
          </cell>
        </row>
        <row r="11585">
          <cell r="C11585" t="str">
            <v>-----------Kho bạc Nhà nước Châu Thành (3911)</v>
          </cell>
        </row>
        <row r="11586">
          <cell r="C11586" t="str">
            <v>------------Ban lãnh đạo (156162)</v>
          </cell>
        </row>
        <row r="11587">
          <cell r="C11587" t="str">
            <v>------------Tổ Kế toán nhà nước (156163)</v>
          </cell>
        </row>
        <row r="11588">
          <cell r="C11588" t="str">
            <v>------------Tổ Tổng hợp - Hành chính (156164)</v>
          </cell>
        </row>
        <row r="11589">
          <cell r="C11589" t="str">
            <v>------------Tổ Kho quỹ (156165)</v>
          </cell>
        </row>
        <row r="11590">
          <cell r="C11590" t="str">
            <v>-----------Kho bạc Nhà nước Chợ Lách (3912)</v>
          </cell>
        </row>
        <row r="11591">
          <cell r="C11591" t="str">
            <v>------------Ban lãnh đạo (156166)</v>
          </cell>
        </row>
        <row r="11592">
          <cell r="C11592" t="str">
            <v>------------Tổ Kế toán nhà nước (156167)</v>
          </cell>
        </row>
        <row r="11593">
          <cell r="C11593" t="str">
            <v>------------Tổ Tổng hợp - Hành chính (156168)</v>
          </cell>
        </row>
        <row r="11594">
          <cell r="C11594" t="str">
            <v>------------Tổ Kho quỹ (156169)</v>
          </cell>
        </row>
        <row r="11595">
          <cell r="C11595" t="str">
            <v>-----------Kho bạc Nhà nước Ba Tri (3915)</v>
          </cell>
        </row>
        <row r="11596">
          <cell r="C11596" t="str">
            <v>------------Ban lãnh đạo (156170)</v>
          </cell>
        </row>
        <row r="11597">
          <cell r="C11597" t="str">
            <v>------------Tổ Kế toán nhà nước (156174)</v>
          </cell>
        </row>
        <row r="11598">
          <cell r="C11598" t="str">
            <v>------------Tổ Tổng hợp - Hành chính (156175)</v>
          </cell>
        </row>
        <row r="11599">
          <cell r="C11599" t="str">
            <v>------------Tổ Kho quỹ (156176)</v>
          </cell>
        </row>
        <row r="11600">
          <cell r="C11600" t="str">
            <v>-----------Kho bạc Nhà nước Bình Đại (3914)</v>
          </cell>
        </row>
        <row r="11601">
          <cell r="C11601" t="str">
            <v>------------Ban lãnh đạo (156177)</v>
          </cell>
        </row>
        <row r="11602">
          <cell r="C11602" t="str">
            <v>------------Tổ Kế toán nhà nước (156178)</v>
          </cell>
        </row>
        <row r="11603">
          <cell r="C11603" t="str">
            <v>------------Tổ Tổng hợp - Hành chính (156179)</v>
          </cell>
        </row>
        <row r="11604">
          <cell r="C11604" t="str">
            <v>------------Tổ Kho quỹ (156180)</v>
          </cell>
        </row>
        <row r="11605">
          <cell r="C11605" t="str">
            <v>-----------Kho bạc Nhà nước Giồng Trôm (3913)</v>
          </cell>
        </row>
        <row r="11606">
          <cell r="C11606" t="str">
            <v>------------Ban lãnh đạo (156181)</v>
          </cell>
        </row>
        <row r="11607">
          <cell r="C11607" t="str">
            <v>------------Tổ Kế toán nhà nước (156182)</v>
          </cell>
        </row>
        <row r="11608">
          <cell r="C11608" t="str">
            <v>------------Tổ Tổng hợp - Hành chính (156183)</v>
          </cell>
        </row>
        <row r="11609">
          <cell r="C11609" t="str">
            <v>------------Tổ Kho quỹ (156184)</v>
          </cell>
        </row>
        <row r="11610">
          <cell r="C11610" t="str">
            <v>-----------Kho bạc Nhà nước Mỏ Cày Nam (3918)</v>
          </cell>
        </row>
        <row r="11611">
          <cell r="C11611" t="str">
            <v>------------Ban lãnh đạo (156267)</v>
          </cell>
        </row>
        <row r="11612">
          <cell r="C11612" t="str">
            <v>------------Tổ Kế toán nhà nước (156256)</v>
          </cell>
        </row>
        <row r="11613">
          <cell r="C11613" t="str">
            <v>------------Tổ Tổng hợp - Hành chính (156257)</v>
          </cell>
        </row>
        <row r="11614">
          <cell r="C11614" t="str">
            <v>------------Tổ Kho quỹ (156258)</v>
          </cell>
        </row>
        <row r="11615">
          <cell r="C11615" t="str">
            <v>-----------Kho bạc Nhà nước Thạnh Phú (3916)</v>
          </cell>
        </row>
        <row r="11616">
          <cell r="C11616" t="str">
            <v>------------Ban lãnh đạo (156259)</v>
          </cell>
        </row>
        <row r="11617">
          <cell r="C11617" t="str">
            <v>------------Tổ Kế toán nhà nước (156260)</v>
          </cell>
        </row>
        <row r="11618">
          <cell r="C11618" t="str">
            <v>------------Tổ Tổng hợp - Hành chính (156261)</v>
          </cell>
        </row>
        <row r="11619">
          <cell r="C11619" t="str">
            <v>------------Tổ Kho quỹ (156262)</v>
          </cell>
        </row>
        <row r="11620">
          <cell r="C11620" t="str">
            <v>-----------Kho bạc Nhà nước Mỏ Cày Bắc (3917)</v>
          </cell>
        </row>
        <row r="11621">
          <cell r="C11621" t="str">
            <v>------------Ban lãnh đạo (156263)</v>
          </cell>
        </row>
        <row r="11622">
          <cell r="C11622" t="str">
            <v>------------Tổ Kế toán nhà nước (156264)</v>
          </cell>
        </row>
        <row r="11623">
          <cell r="C11623" t="str">
            <v>------------Tổ Tổng hợp - Hành chính (156265)</v>
          </cell>
        </row>
        <row r="11624">
          <cell r="C11624" t="str">
            <v>------------Tổ Kho quỹ (156266)</v>
          </cell>
        </row>
        <row r="11625">
          <cell r="C11625" t="str">
            <v>---------Kho bạc Nhà nước Tỉnh Bình Định (3688)</v>
          </cell>
        </row>
        <row r="11626">
          <cell r="C11626" t="str">
            <v>-----------Ban Giám đốc (10074)</v>
          </cell>
        </row>
        <row r="11627">
          <cell r="C11627" t="str">
            <v>-----------Văn phòng Kho bạc nhà nước Tỉnh (10086)</v>
          </cell>
        </row>
        <row r="11628">
          <cell r="C11628" t="str">
            <v>-----------Phòng Kế toán nhà nước (10067)</v>
          </cell>
        </row>
        <row r="11629">
          <cell r="C11629" t="str">
            <v>-----------Phòng Kiểm soát chi (10068)</v>
          </cell>
        </row>
        <row r="11630">
          <cell r="C11630" t="str">
            <v>-----------Phòng Thanh tra - Kiểm tra (10070)</v>
          </cell>
        </row>
        <row r="11631">
          <cell r="C11631" t="str">
            <v>-----------Phòng Tài vụ - Quản trị (10073)</v>
          </cell>
        </row>
        <row r="11632">
          <cell r="C11632" t="str">
            <v>-----------Phòng Tổ chức cán bộ (10072)</v>
          </cell>
        </row>
        <row r="11633">
          <cell r="C11633" t="str">
            <v>-----------Phòng Tin học (10071)</v>
          </cell>
        </row>
        <row r="11634">
          <cell r="C11634" t="str">
            <v>-----------Phòng Tài vụ (12170)</v>
          </cell>
        </row>
        <row r="11635">
          <cell r="C11635" t="str">
            <v>-----------Phòng Giao dịch (156315)</v>
          </cell>
        </row>
        <row r="11636">
          <cell r="C11636" t="str">
            <v>-----------Phòng Tổng hợp (10066)</v>
          </cell>
        </row>
        <row r="11637">
          <cell r="C11637" t="str">
            <v>-----------Phòng Kho quỹ (10069)</v>
          </cell>
        </row>
        <row r="11638">
          <cell r="C11638" t="str">
            <v>-----------Phòng Thanh tra (156316)</v>
          </cell>
        </row>
        <row r="11639">
          <cell r="C11639" t="str">
            <v>-----------Phòng Hành chính - Quản trị (156317)</v>
          </cell>
        </row>
        <row r="11640">
          <cell r="C11640" t="str">
            <v>-----------Phòng Kiểm soát chi ngân sách nhà nước (156318)</v>
          </cell>
        </row>
        <row r="11641">
          <cell r="C11641" t="str">
            <v>-----------Phòng Kế hoạch tổng hợp (156319)</v>
          </cell>
        </row>
        <row r="11642">
          <cell r="C11642" t="str">
            <v>-----------Phòng Kiểm tra, kiểm soát (156320)</v>
          </cell>
        </row>
        <row r="11643">
          <cell r="C11643" t="str">
            <v>-----------Phòng Thanh toán vốn đầu tư (156321)</v>
          </cell>
        </row>
        <row r="11644">
          <cell r="C11644" t="str">
            <v>-----------Phòng Hành chính – Tài vụ - Quản trị (156322)</v>
          </cell>
        </row>
        <row r="11645">
          <cell r="C11645" t="str">
            <v>-----------Kho bạc Nhà nước Qui Nhơn (3689)</v>
          </cell>
        </row>
        <row r="11646">
          <cell r="C11646" t="str">
            <v>------------Ban lãnh đạo (156323)</v>
          </cell>
        </row>
        <row r="11647">
          <cell r="C11647" t="str">
            <v>------------Tổ Kế toán nhà nước (156324)</v>
          </cell>
        </row>
        <row r="11648">
          <cell r="C11648" t="str">
            <v>------------Tổ Tổng hợp - Hành chính (156325)</v>
          </cell>
        </row>
        <row r="11649">
          <cell r="C11649" t="str">
            <v>------------Tổ Kho quỹ (156326)</v>
          </cell>
        </row>
        <row r="11650">
          <cell r="C11650" t="str">
            <v>-----------Kho bạc Nhà nước An Lão (3690)</v>
          </cell>
        </row>
        <row r="11651">
          <cell r="C11651" t="str">
            <v>------------Ban lãnh đạo (156327)</v>
          </cell>
        </row>
        <row r="11652">
          <cell r="C11652" t="str">
            <v>------------Tổ Kế toán nhà nước (156328)</v>
          </cell>
        </row>
        <row r="11653">
          <cell r="C11653" t="str">
            <v>------------Tổ Tổng hợp - Hành chính (156329)</v>
          </cell>
        </row>
        <row r="11654">
          <cell r="C11654" t="str">
            <v>------------Tổ Kho quỹ (156330)</v>
          </cell>
        </row>
        <row r="11655">
          <cell r="C11655" t="str">
            <v>-----------Kho bạc Nhà nước An Nhơn (3699)</v>
          </cell>
        </row>
        <row r="11656">
          <cell r="C11656" t="str">
            <v>------------Ban lãnh đạo (156331)</v>
          </cell>
        </row>
        <row r="11657">
          <cell r="C11657" t="str">
            <v>------------Tổ Kế toán nhà nước (156332)</v>
          </cell>
        </row>
        <row r="11658">
          <cell r="C11658" t="str">
            <v>------------Tổ Tổng hợp - Hành chính (156333)</v>
          </cell>
        </row>
        <row r="11659">
          <cell r="C11659" t="str">
            <v>------------Tổ Kho quỹ (156334)</v>
          </cell>
        </row>
        <row r="11660">
          <cell r="C11660" t="str">
            <v>-----------Kho bạc Nhà nước Hoài Ân (3692)</v>
          </cell>
        </row>
        <row r="11661">
          <cell r="C11661" t="str">
            <v>------------Ban lãnh đạo (156388)</v>
          </cell>
        </row>
        <row r="11662">
          <cell r="C11662" t="str">
            <v>------------Tổ Kế toán nhà nước (156389)</v>
          </cell>
        </row>
        <row r="11663">
          <cell r="C11663" t="str">
            <v>------------Tổ Tổng hợp - Hành chính (156390)</v>
          </cell>
        </row>
        <row r="11664">
          <cell r="C11664" t="str">
            <v>------------Tổ Kho quỹ (156391)</v>
          </cell>
        </row>
        <row r="11665">
          <cell r="C11665" t="str">
            <v>-----------Kho bạc Nhà nước Hoài Nhơn (3691)</v>
          </cell>
        </row>
        <row r="11666">
          <cell r="C11666" t="str">
            <v>------------Ban lãnh đạo (156392)</v>
          </cell>
        </row>
        <row r="11667">
          <cell r="C11667" t="str">
            <v>------------Tổ Kế toán nhà nước (156393)</v>
          </cell>
        </row>
        <row r="11668">
          <cell r="C11668" t="str">
            <v>------------Tổ Tổng hợp - Hành chính (156394)</v>
          </cell>
        </row>
        <row r="11669">
          <cell r="C11669" t="str">
            <v>------------Tổ Kho quỹ (156395)</v>
          </cell>
        </row>
        <row r="11670">
          <cell r="C11670" t="str">
            <v>-----------Kho bạc Nhà nước Phù Cát (3696)</v>
          </cell>
        </row>
        <row r="11671">
          <cell r="C11671" t="str">
            <v>------------Ban lãnh đạo (156396)</v>
          </cell>
        </row>
        <row r="11672">
          <cell r="C11672" t="str">
            <v>------------Tổ Kế toán nhà nước (156397)</v>
          </cell>
        </row>
        <row r="11673">
          <cell r="C11673" t="str">
            <v>------------Tổ Tổng hợp - Hành chính (156398)</v>
          </cell>
        </row>
        <row r="11674">
          <cell r="C11674" t="str">
            <v>------------Tổ Kho quỹ (156399)</v>
          </cell>
        </row>
        <row r="11675">
          <cell r="C11675" t="str">
            <v>-----------Kho bạc Nhà nước Phù Mỹ (3693)</v>
          </cell>
        </row>
        <row r="11676">
          <cell r="C11676" t="str">
            <v>------------Ban lãnh đạo (156400)</v>
          </cell>
        </row>
        <row r="11677">
          <cell r="C11677" t="str">
            <v>------------Tổ Kế toán nhà nước (156401)</v>
          </cell>
        </row>
        <row r="11678">
          <cell r="C11678" t="str">
            <v>------------Tổ Tổng hợp - Hành chính (156402)</v>
          </cell>
        </row>
        <row r="11679">
          <cell r="C11679" t="str">
            <v>------------Tổ Kho quỹ (156403)</v>
          </cell>
        </row>
        <row r="11680">
          <cell r="C11680" t="str">
            <v>-----------Kho bạc Nhà nước Tuy Phước (3697)</v>
          </cell>
        </row>
        <row r="11681">
          <cell r="C11681" t="str">
            <v>------------Ban lãnh đạo (156404)</v>
          </cell>
        </row>
        <row r="11682">
          <cell r="C11682" t="str">
            <v>------------Tổ Kế toán nhà nước (156405)</v>
          </cell>
        </row>
        <row r="11683">
          <cell r="C11683" t="str">
            <v>------------Tổ Tổng hợp - Hành chính (156406)</v>
          </cell>
        </row>
        <row r="11684">
          <cell r="C11684" t="str">
            <v>------------Tổ Kho quỹ (156407)</v>
          </cell>
        </row>
        <row r="11685">
          <cell r="C11685" t="str">
            <v>-----------Kho bạc Nhà nước Vân Canh (3698)</v>
          </cell>
        </row>
        <row r="11686">
          <cell r="C11686" t="str">
            <v>------------Ban lãnh đạo (156408)</v>
          </cell>
        </row>
        <row r="11687">
          <cell r="C11687" t="str">
            <v>------------Tổ Kế toán nhà nước (156409)</v>
          </cell>
        </row>
        <row r="11688">
          <cell r="C11688" t="str">
            <v>------------Tổ Tổng hợp - Hành chính (156466)</v>
          </cell>
        </row>
        <row r="11689">
          <cell r="C11689" t="str">
            <v>------------Tổ Kho quỹ (156467)</v>
          </cell>
        </row>
        <row r="11690">
          <cell r="C11690" t="str">
            <v>-----------Kho bạc Nhà nước Vĩnh Thạnh (3694)</v>
          </cell>
        </row>
        <row r="11691">
          <cell r="C11691" t="str">
            <v>------------Ban lãnh đạo (156458)</v>
          </cell>
        </row>
        <row r="11692">
          <cell r="C11692" t="str">
            <v>------------Tổ Kế toán nhà nước (156459)</v>
          </cell>
        </row>
        <row r="11693">
          <cell r="C11693" t="str">
            <v>------------Tổ Tổng hợp - Hành chính (156460)</v>
          </cell>
        </row>
        <row r="11694">
          <cell r="C11694" t="str">
            <v>------------Tổ Kho quỹ (156461)</v>
          </cell>
        </row>
        <row r="11695">
          <cell r="C11695" t="str">
            <v>-----------Kho bạc Nhà nước Tây Sơn (3695)</v>
          </cell>
        </row>
        <row r="11696">
          <cell r="C11696" t="str">
            <v>------------Ban lãnh đạo (156462)</v>
          </cell>
        </row>
        <row r="11697">
          <cell r="C11697" t="str">
            <v>------------Tổ Kế toán nhà nước (156463)</v>
          </cell>
        </row>
        <row r="11698">
          <cell r="C11698" t="str">
            <v>------------Tổ Tổng hợp - Hành chính (156464)</v>
          </cell>
        </row>
        <row r="11699">
          <cell r="C11699" t="str">
            <v>------------Tổ Kho quỹ (156465)</v>
          </cell>
        </row>
        <row r="11700">
          <cell r="C11700" t="str">
            <v>---------Kho bạc Nhà nước Tỉnh Bình Dương (3826)</v>
          </cell>
        </row>
        <row r="11701">
          <cell r="C11701" t="str">
            <v>-----------Ban Giám đốc (10088)</v>
          </cell>
        </row>
        <row r="11702">
          <cell r="C11702" t="str">
            <v>-----------Văn phòng Kho bạc nhà nước Tỉnh (10094)</v>
          </cell>
        </row>
        <row r="11703">
          <cell r="C11703" t="str">
            <v>-----------Phòng Kế toán nhà nước (10089)</v>
          </cell>
        </row>
        <row r="11704">
          <cell r="C11704" t="str">
            <v>-----------Phòng Kiểm soát chi (10090)</v>
          </cell>
        </row>
        <row r="11705">
          <cell r="C11705" t="str">
            <v>-----------Phòng Thanh tra - Kiểm tra (10091)</v>
          </cell>
        </row>
        <row r="11706">
          <cell r="C11706" t="str">
            <v>-----------Phòng Tài vụ - Quản trị (10105)</v>
          </cell>
        </row>
        <row r="11707">
          <cell r="C11707" t="str">
            <v>-----------Phòng Tổ chức cán bộ (10093)</v>
          </cell>
        </row>
        <row r="11708">
          <cell r="C11708" t="str">
            <v>-----------Phòng Tin học (10092)</v>
          </cell>
        </row>
        <row r="11709">
          <cell r="C11709" t="str">
            <v>-----------Phòng Tài vụ (10102)</v>
          </cell>
        </row>
        <row r="11710">
          <cell r="C11710" t="str">
            <v>-----------Phòng Giao dịch (10101)</v>
          </cell>
        </row>
        <row r="11711">
          <cell r="C11711" t="str">
            <v>-----------Phòng Tổng hợp (156508)</v>
          </cell>
        </row>
        <row r="11712">
          <cell r="C11712" t="str">
            <v>-----------Phòng Kho quỹ (156509)</v>
          </cell>
        </row>
        <row r="11713">
          <cell r="C11713" t="str">
            <v>-----------Phòng Thanh tra (156510)</v>
          </cell>
        </row>
        <row r="11714">
          <cell r="C11714" t="str">
            <v>-----------Phòng Hành chính - Quản trị (156511)</v>
          </cell>
        </row>
        <row r="11715">
          <cell r="C11715" t="str">
            <v>-----------Phòng Kiểm soát chi ngân sách nhà nước (156512)</v>
          </cell>
        </row>
        <row r="11716">
          <cell r="C11716" t="str">
            <v>-----------Phòng Kế hoạch tổng hợp (156513)</v>
          </cell>
        </row>
        <row r="11717">
          <cell r="C11717" t="str">
            <v>-----------Phòng Kiểm tra, kiểm soát (156514)</v>
          </cell>
        </row>
        <row r="11718">
          <cell r="C11718" t="str">
            <v>-----------Phòng Thanh toán vốn đầu tư (156515)</v>
          </cell>
        </row>
        <row r="11719">
          <cell r="C11719" t="str">
            <v>-----------Phòng Hành chính – Tài vụ - Quản trị (156516)</v>
          </cell>
        </row>
        <row r="11720">
          <cell r="C11720" t="str">
            <v>-----------Kho bạc Nhà nước Bến Cát (3832)</v>
          </cell>
        </row>
        <row r="11721">
          <cell r="C11721" t="str">
            <v>------------Ban lãnh đạo (156517)</v>
          </cell>
        </row>
        <row r="11722">
          <cell r="C11722" t="str">
            <v>------------Tổ Kế toán nhà nước (156518)</v>
          </cell>
        </row>
        <row r="11723">
          <cell r="C11723" t="str">
            <v>------------Tổ Tổng hợp - Hành chính (156519)</v>
          </cell>
        </row>
        <row r="11724">
          <cell r="C11724" t="str">
            <v>------------Tổ Kho quỹ (156520)</v>
          </cell>
        </row>
        <row r="11725">
          <cell r="C11725" t="str">
            <v>-----------Kho bạc Nhà nước Dĩ An (3829)</v>
          </cell>
        </row>
        <row r="11726">
          <cell r="C11726" t="str">
            <v>------------Ban lãnh đạo (156521)</v>
          </cell>
        </row>
        <row r="11727">
          <cell r="C11727" t="str">
            <v>------------Tổ Kế toán nhà nước (156522)</v>
          </cell>
        </row>
        <row r="11728">
          <cell r="C11728" t="str">
            <v>------------Tổ Tổng hợp - Hành chính (156523)</v>
          </cell>
        </row>
        <row r="11729">
          <cell r="C11729" t="str">
            <v>------------Tổ Kho quỹ (156524)</v>
          </cell>
        </row>
        <row r="11730">
          <cell r="C11730" t="str">
            <v>-----------Kho bạc Nhà nước Dầu Tiếng (3827)</v>
          </cell>
        </row>
        <row r="11731">
          <cell r="C11731" t="str">
            <v>------------Ban lãnh đạo (156525)</v>
          </cell>
        </row>
        <row r="11732">
          <cell r="C11732" t="str">
            <v>------------Tổ Kế toán nhà nước (156526)</v>
          </cell>
        </row>
        <row r="11733">
          <cell r="C11733" t="str">
            <v>------------Tổ Tổng hợp - Hành chính (156527)</v>
          </cell>
        </row>
        <row r="11734">
          <cell r="C11734" t="str">
            <v>------------Tổ Kho quỹ (156528)</v>
          </cell>
        </row>
        <row r="11735">
          <cell r="C11735" t="str">
            <v>-----------Kho bạc Nhà nước Phú Giáo (3828)</v>
          </cell>
        </row>
        <row r="11736">
          <cell r="C11736" t="str">
            <v>------------Ban lãnh đạo (156529)</v>
          </cell>
        </row>
        <row r="11737">
          <cell r="C11737" t="str">
            <v>------------Tổ Kế toán nhà nước (156530)</v>
          </cell>
        </row>
        <row r="11738">
          <cell r="C11738" t="str">
            <v>------------Tổ Tổng hợp - Hành chính (156531)</v>
          </cell>
        </row>
        <row r="11739">
          <cell r="C11739" t="str">
            <v>------------Tổ Kho quỹ (156532)</v>
          </cell>
        </row>
        <row r="11740">
          <cell r="C11740" t="str">
            <v>-----------Kho bạc Nhà nước Thuận An (3830)</v>
          </cell>
        </row>
        <row r="11741">
          <cell r="C11741" t="str">
            <v>------------Ban lãnh đạo (156591)</v>
          </cell>
        </row>
        <row r="11742">
          <cell r="C11742" t="str">
            <v>------------Tổ Kế toán nhà nước (156580)</v>
          </cell>
        </row>
        <row r="11743">
          <cell r="C11743" t="str">
            <v>------------Tổ Tổng hợp - Hành chính (156581)</v>
          </cell>
        </row>
        <row r="11744">
          <cell r="C11744" t="str">
            <v>------------Tổ Kho quỹ (156582)</v>
          </cell>
        </row>
        <row r="11745">
          <cell r="C11745" t="str">
            <v>-----------Kho bạc Nhà nước Tân Uyên (3833)</v>
          </cell>
        </row>
        <row r="11746">
          <cell r="C11746" t="str">
            <v>------------Ban lãnh đạo (156583)</v>
          </cell>
        </row>
        <row r="11747">
          <cell r="C11747" t="str">
            <v>------------Tổ Kế toán nhà nước (156584)</v>
          </cell>
        </row>
        <row r="11748">
          <cell r="C11748" t="str">
            <v>------------Tổ Tổng hợp - Hành chính (156585)</v>
          </cell>
        </row>
        <row r="11749">
          <cell r="C11749" t="str">
            <v>------------Tổ Kho quỹ (156586)</v>
          </cell>
        </row>
        <row r="11750">
          <cell r="C11750" t="str">
            <v>-----------Kho bạc Nhà nước Bàu Bàng (3834)</v>
          </cell>
        </row>
        <row r="11751">
          <cell r="C11751" t="str">
            <v>------------Ban lãnh đạo (156587)</v>
          </cell>
        </row>
        <row r="11752">
          <cell r="C11752" t="str">
            <v>------------Tổ Kế toán nhà nước (156588)</v>
          </cell>
        </row>
        <row r="11753">
          <cell r="C11753" t="str">
            <v>------------Tổ Tổng hợp - Hành chính (156589)</v>
          </cell>
        </row>
        <row r="11754">
          <cell r="C11754" t="str">
            <v>------------Tổ Kho quỹ (156590)</v>
          </cell>
        </row>
        <row r="11755">
          <cell r="C11755" t="str">
            <v>-----------Kho bạc Nhà nước Bắc Tân Uyên (3835)</v>
          </cell>
        </row>
        <row r="11756">
          <cell r="C11756" t="str">
            <v>------------Ban lãnh đạo (156592)</v>
          </cell>
        </row>
        <row r="11757">
          <cell r="C11757" t="str">
            <v>------------Tổ Kế toán nhà nước (156593)</v>
          </cell>
        </row>
        <row r="11758">
          <cell r="C11758" t="str">
            <v>------------Tổ Tổng hợp - Hành chính (156594)</v>
          </cell>
        </row>
        <row r="11759">
          <cell r="C11759" t="str">
            <v>------------Tổ Kho quỹ (156595)</v>
          </cell>
        </row>
        <row r="11760">
          <cell r="C11760" t="str">
            <v>---------Kho bạc Nhà nước Tỉnh Bình Phước (3805)</v>
          </cell>
        </row>
        <row r="11761">
          <cell r="C11761" t="str">
            <v>-----------Ban Giám đốc (10116)</v>
          </cell>
        </row>
        <row r="11762">
          <cell r="C11762" t="str">
            <v>-----------Văn phòng Kho bạc nhà nước Tỉnh (10115)</v>
          </cell>
        </row>
        <row r="11763">
          <cell r="C11763" t="str">
            <v>-----------Phòng Kế toán nhà nước (10109)</v>
          </cell>
        </row>
        <row r="11764">
          <cell r="C11764" t="str">
            <v>-----------Phòng Kiểm soát chi (10110)</v>
          </cell>
        </row>
        <row r="11765">
          <cell r="C11765" t="str">
            <v>-----------Phòng Thanh tra - Kiểm tra (10112)</v>
          </cell>
        </row>
        <row r="11766">
          <cell r="C11766" t="str">
            <v>-----------Phòng Tài vụ - Quản trị (10107)</v>
          </cell>
        </row>
        <row r="11767">
          <cell r="C11767" t="str">
            <v>-----------Phòng Tổ chức cán bộ (10114)</v>
          </cell>
        </row>
        <row r="11768">
          <cell r="C11768" t="str">
            <v>-----------Phòng Tin học (10113)</v>
          </cell>
        </row>
        <row r="11769">
          <cell r="C11769" t="str">
            <v>-----------Phòng Tài vụ (10127)</v>
          </cell>
        </row>
        <row r="11770">
          <cell r="C11770" t="str">
            <v>-----------Phòng Giao dịch (10128)</v>
          </cell>
        </row>
        <row r="11771">
          <cell r="C11771" t="str">
            <v>-----------Phòng Tổng hợp (10108)</v>
          </cell>
        </row>
        <row r="11772">
          <cell r="C11772" t="str">
            <v>-----------Phòng Kho quỹ (10111)</v>
          </cell>
        </row>
        <row r="11773">
          <cell r="C11773" t="str">
            <v>-----------Phòng Thanh tra (156627)</v>
          </cell>
        </row>
        <row r="11774">
          <cell r="C11774" t="str">
            <v>-----------Phòng Hành chính - Quản trị (156628)</v>
          </cell>
        </row>
        <row r="11775">
          <cell r="C11775" t="str">
            <v>-----------Phòng Kiểm soát chi ngân sách nhà nước (156629)</v>
          </cell>
        </row>
        <row r="11776">
          <cell r="C11776" t="str">
            <v>-----------Phòng Kế hoạch tổng hợp (156630)</v>
          </cell>
        </row>
        <row r="11777">
          <cell r="C11777" t="str">
            <v>-----------Phòng Kiểm tra, kiểm soát (156631)</v>
          </cell>
        </row>
        <row r="11778">
          <cell r="C11778" t="str">
            <v>-----------Phòng Thanh toán vốn đầu tư (156632)</v>
          </cell>
        </row>
        <row r="11779">
          <cell r="C11779" t="str">
            <v>-----------Phòng Hành chính – Tài vụ - Quản trị (156633)</v>
          </cell>
        </row>
        <row r="11780">
          <cell r="C11780" t="str">
            <v>-----------Kho bạc Nhà nước Bình Long (3812)</v>
          </cell>
        </row>
        <row r="11781">
          <cell r="C11781" t="str">
            <v>------------Ban lãnh đạo (156634)</v>
          </cell>
        </row>
        <row r="11782">
          <cell r="C11782" t="str">
            <v>------------Tổ Kế toán nhà nước (156635)</v>
          </cell>
        </row>
        <row r="11783">
          <cell r="C11783" t="str">
            <v>------------Tổ Tổng hợp - Hành chính (156636)</v>
          </cell>
        </row>
        <row r="11784">
          <cell r="C11784" t="str">
            <v>------------Tổ Kho quỹ (156637)</v>
          </cell>
        </row>
        <row r="11785">
          <cell r="C11785" t="str">
            <v>-----------Kho bạc Nhà nước Phú Riềng (10118)</v>
          </cell>
        </row>
        <row r="11786">
          <cell r="C11786" t="str">
            <v>------------Ban lãnh đạo (156638)</v>
          </cell>
        </row>
        <row r="11787">
          <cell r="C11787" t="str">
            <v>------------Tổ Kế toán nhà nước (156639)</v>
          </cell>
        </row>
        <row r="11788">
          <cell r="C11788" t="str">
            <v>------------Tổ Tổng hợp - Hành chính (156640)</v>
          </cell>
        </row>
        <row r="11789">
          <cell r="C11789" t="str">
            <v>------------Tổ Kho quỹ (155652)</v>
          </cell>
        </row>
        <row r="11790">
          <cell r="C11790" t="str">
            <v>-----------Kho bạc Nhà nước Bù Đăng (3810)</v>
          </cell>
        </row>
        <row r="11791">
          <cell r="C11791" t="str">
            <v>------------Ban lãnh đạo (155640)</v>
          </cell>
        </row>
        <row r="11792">
          <cell r="C11792" t="str">
            <v>------------Tổ Kế toán nhà nước (155641)</v>
          </cell>
        </row>
        <row r="11793">
          <cell r="C11793" t="str">
            <v>------------Tổ Tổng hợp - Hành chính (155642)</v>
          </cell>
        </row>
        <row r="11794">
          <cell r="C11794" t="str">
            <v>------------Tổ Kho quỹ (155643)</v>
          </cell>
        </row>
        <row r="11795">
          <cell r="C11795" t="str">
            <v>-----------Kho bạc Nhà nước Bù Đốp (3808)</v>
          </cell>
        </row>
        <row r="11796">
          <cell r="C11796" t="str">
            <v>------------Ban lãnh đạo (155644)</v>
          </cell>
        </row>
        <row r="11797">
          <cell r="C11797" t="str">
            <v>------------Tổ Kế toán nhà nước (155645)</v>
          </cell>
        </row>
        <row r="11798">
          <cell r="C11798" t="str">
            <v>------------Tổ Tổng hợp - Hành chính (155646)</v>
          </cell>
        </row>
        <row r="11799">
          <cell r="C11799" t="str">
            <v>------------Tổ Kho quỹ (155647)</v>
          </cell>
        </row>
        <row r="11800">
          <cell r="C11800" t="str">
            <v>-----------Kho bạc Nhà nước Chơn Thành (3811)</v>
          </cell>
        </row>
        <row r="11801">
          <cell r="C11801" t="str">
            <v>------------Ban lãnh đạo (155648)</v>
          </cell>
        </row>
        <row r="11802">
          <cell r="C11802" t="str">
            <v>------------Tổ Kế toán nhà nước (155649)</v>
          </cell>
        </row>
        <row r="11803">
          <cell r="C11803" t="str">
            <v>------------Tổ Tổng hợp - Hành chính (155650)</v>
          </cell>
        </row>
        <row r="11804">
          <cell r="C11804" t="str">
            <v>------------Tổ Kho quỹ (155651)</v>
          </cell>
        </row>
        <row r="11805">
          <cell r="C11805" t="str">
            <v>-----------Kho bạc Nhà nước Đồng Phú (3809)</v>
          </cell>
        </row>
        <row r="11806">
          <cell r="C11806" t="str">
            <v>------------Ban lãnh đạo (155653)</v>
          </cell>
        </row>
        <row r="11807">
          <cell r="C11807" t="str">
            <v>------------Tổ Kế toán nhà nước (155654)</v>
          </cell>
        </row>
        <row r="11808">
          <cell r="C11808" t="str">
            <v>------------Tổ Tổng hợp - Hành chính (155655)</v>
          </cell>
        </row>
        <row r="11809">
          <cell r="C11809" t="str">
            <v>------------Tổ Kho quỹ (155656)</v>
          </cell>
        </row>
        <row r="11810">
          <cell r="C11810" t="str">
            <v>-----------Kho bạc Nhà nước Lộc Ninh (3807)</v>
          </cell>
        </row>
        <row r="11811">
          <cell r="C11811" t="str">
            <v>------------Ban lãnh đạo (155657)</v>
          </cell>
        </row>
        <row r="11812">
          <cell r="C11812" t="str">
            <v>------------Tổ Kế toán nhà nước (155658)</v>
          </cell>
        </row>
        <row r="11813">
          <cell r="C11813" t="str">
            <v>------------Tổ Tổng hợp - Hành chính (155659)</v>
          </cell>
        </row>
        <row r="11814">
          <cell r="C11814" t="str">
            <v>------------Tổ Kho quỹ (155660)</v>
          </cell>
        </row>
        <row r="11815">
          <cell r="C11815" t="str">
            <v>-----------Kho bạc Nhà nước Phước Long (3813)</v>
          </cell>
        </row>
        <row r="11816">
          <cell r="C11816" t="str">
            <v>------------Ban lãnh đạo (155661)</v>
          </cell>
        </row>
        <row r="11817">
          <cell r="C11817" t="str">
            <v>------------Tổ Kế toán nhà nước (155732)</v>
          </cell>
        </row>
        <row r="11818">
          <cell r="C11818" t="str">
            <v>------------Tổ Tổng hợp - Hành chính (155733)</v>
          </cell>
        </row>
        <row r="11819">
          <cell r="C11819" t="str">
            <v>------------Tổ Kho quỹ (155734)</v>
          </cell>
        </row>
        <row r="11820">
          <cell r="C11820" t="str">
            <v>-----------Kho bạc Nhà nước Bù Gia Mập (3815)</v>
          </cell>
        </row>
        <row r="11821">
          <cell r="C11821" t="str">
            <v>------------Ban lãnh đạo (155735)</v>
          </cell>
        </row>
        <row r="11822">
          <cell r="C11822" t="str">
            <v>------------Tổ Kế toán nhà nước (155736)</v>
          </cell>
        </row>
        <row r="11823">
          <cell r="C11823" t="str">
            <v>------------Tổ Tổng hợp - Hành chính (155737)</v>
          </cell>
        </row>
        <row r="11824">
          <cell r="C11824" t="str">
            <v>------------Tổ Kho quỹ (155738)</v>
          </cell>
        </row>
        <row r="11825">
          <cell r="C11825" t="str">
            <v>-----------Kho bạc Nhà nước Hớn Quản (3814)</v>
          </cell>
        </row>
        <row r="11826">
          <cell r="C11826" t="str">
            <v>------------Ban lãnh đạo (155739)</v>
          </cell>
        </row>
        <row r="11827">
          <cell r="C11827" t="str">
            <v>------------Tổ Kế toán nhà nước (155740)</v>
          </cell>
        </row>
        <row r="11828">
          <cell r="C11828" t="str">
            <v>------------Tổ Tổng hợp - Hành chính (155741)</v>
          </cell>
        </row>
        <row r="11829">
          <cell r="C11829" t="str">
            <v>------------Tổ Kho quỹ (155742)</v>
          </cell>
        </row>
        <row r="11830">
          <cell r="C11830" t="str">
            <v>---------Kho bạc Nhà nước Tỉnh Bình Thuận (3728)</v>
          </cell>
        </row>
        <row r="11831">
          <cell r="C11831" t="str">
            <v>-----------Ban Giám đốc (10130)</v>
          </cell>
        </row>
        <row r="11832">
          <cell r="C11832" t="str">
            <v>-----------Văn phòng Kho bạc nhà nước Tỉnh (12174)</v>
          </cell>
        </row>
        <row r="11833">
          <cell r="C11833" t="str">
            <v>-----------Phòng Kế toán nhà nước (10132)</v>
          </cell>
        </row>
        <row r="11834">
          <cell r="C11834" t="str">
            <v>-----------Phòng Kiểm soát chi (10133)</v>
          </cell>
        </row>
        <row r="11835">
          <cell r="C11835" t="str">
            <v>-----------Phòng Thanh tra - Kiểm tra (12173)</v>
          </cell>
        </row>
        <row r="11836">
          <cell r="C11836" t="str">
            <v>-----------Phòng Tài vụ - Quản trị (12175)</v>
          </cell>
        </row>
        <row r="11837">
          <cell r="C11837" t="str">
            <v>-----------Phòng Tổ chức cán bộ (10137)</v>
          </cell>
        </row>
        <row r="11838">
          <cell r="C11838" t="str">
            <v>-----------Phòng Tin học (10136)</v>
          </cell>
        </row>
        <row r="11839">
          <cell r="C11839" t="str">
            <v>-----------Phòng Tài vụ (10149)</v>
          </cell>
        </row>
        <row r="11840">
          <cell r="C11840" t="str">
            <v>-----------Phòng Giao dịch (10148)</v>
          </cell>
        </row>
        <row r="11841">
          <cell r="C11841" t="str">
            <v>-----------Phòng Tổng hợp (10131)</v>
          </cell>
        </row>
        <row r="11842">
          <cell r="C11842" t="str">
            <v>-----------Phòng Kho quỹ (10134)</v>
          </cell>
        </row>
        <row r="11843">
          <cell r="C11843" t="str">
            <v>-----------Phòng Thanh tra (10135)</v>
          </cell>
        </row>
        <row r="11844">
          <cell r="C11844" t="str">
            <v>-----------Phòng Hành chính - Quản trị (10138)</v>
          </cell>
        </row>
        <row r="11845">
          <cell r="C11845" t="str">
            <v>-----------Phòng Kiểm soát chi ngân sách nhà nước (155795)</v>
          </cell>
        </row>
        <row r="11846">
          <cell r="C11846" t="str">
            <v>-----------Phòng Kế hoạch tổng hợp (155796)</v>
          </cell>
        </row>
        <row r="11847">
          <cell r="C11847" t="str">
            <v>-----------Phòng Kiểm tra, kiểm soát (155797)</v>
          </cell>
        </row>
        <row r="11848">
          <cell r="C11848" t="str">
            <v>-----------Phòng Thanh toán vốn đầu tư (155798)</v>
          </cell>
        </row>
        <row r="11849">
          <cell r="C11849" t="str">
            <v>-----------Phòng Hành chính – Tài vụ - Quản trị (155799)</v>
          </cell>
        </row>
        <row r="11850">
          <cell r="C11850" t="str">
            <v>-----------Kho bạc Nhà nước Bắc Bình (3731)</v>
          </cell>
        </row>
        <row r="11851">
          <cell r="C11851" t="str">
            <v>------------Ban lãnh đạo (155800)</v>
          </cell>
        </row>
        <row r="11852">
          <cell r="C11852" t="str">
            <v>------------Tổ Kế toán nhà nước (155801)</v>
          </cell>
        </row>
        <row r="11853">
          <cell r="C11853" t="str">
            <v>------------Tổ Tổng hợp - Hành chính (155802)</v>
          </cell>
        </row>
        <row r="11854">
          <cell r="C11854" t="str">
            <v>------------Tổ Kho quỹ (155803)</v>
          </cell>
        </row>
        <row r="11855">
          <cell r="C11855" t="str">
            <v>-----------Kho bạc Nhà nước Đức Linh (3735)</v>
          </cell>
        </row>
        <row r="11856">
          <cell r="C11856" t="str">
            <v>------------Ban lãnh đạo (155804)</v>
          </cell>
        </row>
        <row r="11857">
          <cell r="C11857" t="str">
            <v>------------Tổ Kế toán nhà nước (155805)</v>
          </cell>
        </row>
        <row r="11858">
          <cell r="C11858" t="str">
            <v>------------Tổ Tổng hợp - Hành chính (155806)</v>
          </cell>
        </row>
        <row r="11859">
          <cell r="C11859" t="str">
            <v>------------Tổ Kho quỹ (155807)</v>
          </cell>
        </row>
        <row r="11860">
          <cell r="C11860" t="str">
            <v>-----------Kho bạc Nhà nước Hàm Tân (3736)</v>
          </cell>
        </row>
        <row r="11861">
          <cell r="C11861" t="str">
            <v>------------Ban lãnh đạo (155808)</v>
          </cell>
        </row>
        <row r="11862">
          <cell r="C11862" t="str">
            <v>------------Tổ Kế toán nhà nước (155809)</v>
          </cell>
        </row>
        <row r="11863">
          <cell r="C11863" t="str">
            <v>------------Tổ Tổng hợp - Hành chính (155810)</v>
          </cell>
        </row>
        <row r="11864">
          <cell r="C11864" t="str">
            <v>------------Tổ Kho quỹ (155869)</v>
          </cell>
        </row>
        <row r="11865">
          <cell r="C11865" t="str">
            <v>-----------Kho bạc Nhà nước Hàm Thuận Bắc (3732)</v>
          </cell>
        </row>
        <row r="11866">
          <cell r="C11866" t="str">
            <v>------------Ban lãnh đạo (155859)</v>
          </cell>
        </row>
        <row r="11867">
          <cell r="C11867" t="str">
            <v>------------Tổ Kế toán nhà nước (155860)</v>
          </cell>
        </row>
        <row r="11868">
          <cell r="C11868" t="str">
            <v>------------Tổ Tổng hợp - Hành chính (155861)</v>
          </cell>
        </row>
        <row r="11869">
          <cell r="C11869" t="str">
            <v>------------Tổ Kho quỹ (155862)</v>
          </cell>
        </row>
        <row r="11870">
          <cell r="C11870" t="str">
            <v>-----------Kho bạc Nhà nước Hàm Thuận Nam (3733)</v>
          </cell>
        </row>
        <row r="11871">
          <cell r="C11871" t="str">
            <v>------------Ban lãnh đạo (155863)</v>
          </cell>
        </row>
        <row r="11872">
          <cell r="C11872" t="str">
            <v>------------Tổ Kế toán nhà nước (155864)</v>
          </cell>
        </row>
        <row r="11873">
          <cell r="C11873" t="str">
            <v>------------Tổ Tổng hợp - Hành chính (155865)</v>
          </cell>
        </row>
        <row r="11874">
          <cell r="C11874" t="str">
            <v>------------Tổ Kho quỹ (155866)</v>
          </cell>
        </row>
        <row r="11875">
          <cell r="C11875" t="str">
            <v>-----------Kho bạc Nhà nước La Gi (3738)</v>
          </cell>
        </row>
        <row r="11876">
          <cell r="C11876" t="str">
            <v>------------Ban lãnh đạo (155867)</v>
          </cell>
        </row>
        <row r="11877">
          <cell r="C11877" t="str">
            <v>------------Tổ Kế toán nhà nước (155868)</v>
          </cell>
        </row>
        <row r="11878">
          <cell r="C11878" t="str">
            <v>------------Tổ Tổng hợp - Hành chính (155870)</v>
          </cell>
        </row>
        <row r="11879">
          <cell r="C11879" t="str">
            <v>------------Tổ Kho quỹ (155871)</v>
          </cell>
        </row>
        <row r="11880">
          <cell r="C11880" t="str">
            <v>-----------Kho bạc Nhà nước Phú Quý (3737)</v>
          </cell>
        </row>
        <row r="11881">
          <cell r="C11881" t="str">
            <v>------------Ban lãnh đạo (155872)</v>
          </cell>
        </row>
        <row r="11882">
          <cell r="C11882" t="str">
            <v>------------Tổ Kế toán nhà nước (155873)</v>
          </cell>
        </row>
        <row r="11883">
          <cell r="C11883" t="str">
            <v>------------Tổ Tổng hợp - Hành chính (155874)</v>
          </cell>
        </row>
        <row r="11884">
          <cell r="C11884" t="str">
            <v>------------Tổ Kho quỹ (155875)</v>
          </cell>
        </row>
        <row r="11885">
          <cell r="C11885" t="str">
            <v>-----------Kho bạc Nhà nước Tánh Linh (3734)</v>
          </cell>
        </row>
        <row r="11886">
          <cell r="C11886" t="str">
            <v>------------Ban lãnh đạo (155876)</v>
          </cell>
        </row>
        <row r="11887">
          <cell r="C11887" t="str">
            <v>------------Tổ Kế toán nhà nước (155877)</v>
          </cell>
        </row>
        <row r="11888">
          <cell r="C11888" t="str">
            <v>------------Tổ Tổng hợp - Hành chính (155878)</v>
          </cell>
        </row>
        <row r="11889">
          <cell r="C11889" t="str">
            <v>------------Tổ Kho quỹ (155879)</v>
          </cell>
        </row>
        <row r="11890">
          <cell r="C11890" t="str">
            <v>-----------Kho bạc Nhà nước Tuy Phong (3730)</v>
          </cell>
        </row>
        <row r="11891">
          <cell r="C11891" t="str">
            <v>------------Ban lãnh đạo (155880)</v>
          </cell>
        </row>
        <row r="11892">
          <cell r="C11892" t="str">
            <v>------------Tổ Kế toán nhà nước (155938)</v>
          </cell>
        </row>
        <row r="11893">
          <cell r="C11893" t="str">
            <v>------------Tổ Tổng hợp - Hành chính (155939)</v>
          </cell>
        </row>
        <row r="11894">
          <cell r="C11894" t="str">
            <v>------------Tổ Kho quỹ (155940)</v>
          </cell>
        </row>
        <row r="11895">
          <cell r="C11895" t="str">
            <v>---------Kho bạc Nhà nước Tỉnh Cà Mau (4017)</v>
          </cell>
        </row>
        <row r="11896">
          <cell r="C11896" t="str">
            <v>-----------Ban Giám đốc (10151)</v>
          </cell>
        </row>
        <row r="11897">
          <cell r="C11897" t="str">
            <v>-----------Văn phòng Kho bạc nhà nước Tỉnh (10171)</v>
          </cell>
        </row>
        <row r="11898">
          <cell r="C11898" t="str">
            <v>-----------Phòng Kế toán nhà nước (10153)</v>
          </cell>
        </row>
        <row r="11899">
          <cell r="C11899" t="str">
            <v>-----------Phòng Kiểm soát chi (10154)</v>
          </cell>
        </row>
        <row r="11900">
          <cell r="C11900" t="str">
            <v>-----------Phòng Thanh tra - Kiểm tra (10156)</v>
          </cell>
        </row>
        <row r="11901">
          <cell r="C11901" t="str">
            <v>-----------Phòng Tài vụ - Quản trị (10172)</v>
          </cell>
        </row>
        <row r="11902">
          <cell r="C11902" t="str">
            <v>-----------Phòng Tổ chức cán bộ (10158)</v>
          </cell>
        </row>
        <row r="11903">
          <cell r="C11903" t="str">
            <v>-----------Phòng Tin học (10157)</v>
          </cell>
        </row>
        <row r="11904">
          <cell r="C11904" t="str">
            <v>-----------Phòng Tài vụ (10170)</v>
          </cell>
        </row>
        <row r="11905">
          <cell r="C11905" t="str">
            <v>-----------Phòng Giao dịch (10169)</v>
          </cell>
        </row>
        <row r="11906">
          <cell r="C11906" t="str">
            <v>-----------Phòng Tổng hợp (10152)</v>
          </cell>
        </row>
        <row r="11907">
          <cell r="C11907" t="str">
            <v>-----------Phòng Kho quỹ (10155)</v>
          </cell>
        </row>
        <row r="11908">
          <cell r="C11908" t="str">
            <v>-----------Phòng Thanh tra (155941)</v>
          </cell>
        </row>
        <row r="11909">
          <cell r="C11909" t="str">
            <v>-----------Phòng Hành chính - Quản trị (10159)</v>
          </cell>
        </row>
        <row r="11910">
          <cell r="C11910" t="str">
            <v>-----------Phòng Kiểm soát chi ngân sách nhà nước (155942)</v>
          </cell>
        </row>
        <row r="11911">
          <cell r="C11911" t="str">
            <v>-----------Phòng Kế hoạch tổng hợp (155943)</v>
          </cell>
        </row>
        <row r="11912">
          <cell r="C11912" t="str">
            <v>-----------Phòng Kiểm tra, kiểm soát (155944)</v>
          </cell>
        </row>
        <row r="11913">
          <cell r="C11913" t="str">
            <v>-----------Phòng Thanh toán vốn đầu tư (155993)</v>
          </cell>
        </row>
        <row r="11914">
          <cell r="C11914" t="str">
            <v>-----------Phòng Hành chính – Tài vụ - Quản trị (155982)</v>
          </cell>
        </row>
        <row r="11915">
          <cell r="C11915" t="str">
            <v>-----------Kho bạc Nhà nước Đầm Dơi (4023)</v>
          </cell>
        </row>
        <row r="11916">
          <cell r="C11916" t="str">
            <v>------------Ban lãnh đạo (155983)</v>
          </cell>
        </row>
        <row r="11917">
          <cell r="C11917" t="str">
            <v>------------Tổ Kế toán nhà nước (155984)</v>
          </cell>
        </row>
        <row r="11918">
          <cell r="C11918" t="str">
            <v>------------Tổ Tổng hợp - Hành chính (155985)</v>
          </cell>
        </row>
        <row r="11919">
          <cell r="C11919" t="str">
            <v>------------Tổ Kho quỹ (155986)</v>
          </cell>
        </row>
        <row r="11920">
          <cell r="C11920" t="str">
            <v>-----------Kho bạc Nhà nước Năm Căn (4024)</v>
          </cell>
        </row>
        <row r="11921">
          <cell r="C11921" t="str">
            <v>------------Ban lãnh đạo (155987)</v>
          </cell>
        </row>
        <row r="11922">
          <cell r="C11922" t="str">
            <v>------------Tổ Kế toán nhà nước (155988)</v>
          </cell>
        </row>
        <row r="11923">
          <cell r="C11923" t="str">
            <v>------------Tổ Tổng hợp - Hành chính (155989)</v>
          </cell>
        </row>
        <row r="11924">
          <cell r="C11924" t="str">
            <v>------------Tổ Kho quỹ (155990)</v>
          </cell>
        </row>
        <row r="11925">
          <cell r="C11925" t="str">
            <v>-----------Kho bạc Nhà nước Ngọc Hiển (4026)</v>
          </cell>
        </row>
        <row r="11926">
          <cell r="C11926" t="str">
            <v>------------Ban lãnh đạo (155991)</v>
          </cell>
        </row>
        <row r="11927">
          <cell r="C11927" t="str">
            <v>------------Tổ Kế toán nhà nước (155992)</v>
          </cell>
        </row>
        <row r="11928">
          <cell r="C11928" t="str">
            <v>------------Tổ Tổng hợp - Hành chính (155994)</v>
          </cell>
        </row>
        <row r="11929">
          <cell r="C11929" t="str">
            <v>------------Tổ Kho quỹ (155995)</v>
          </cell>
        </row>
        <row r="11930">
          <cell r="C11930" t="str">
            <v>-----------Kho bạc Nhà nước Phú Tân (4025)</v>
          </cell>
        </row>
        <row r="11931">
          <cell r="C11931" t="str">
            <v>------------Ban lãnh đạo (155996)</v>
          </cell>
        </row>
        <row r="11932">
          <cell r="C11932" t="str">
            <v>------------Tổ Kế toán nhà nước (155997)</v>
          </cell>
        </row>
        <row r="11933">
          <cell r="C11933" t="str">
            <v>------------Tổ Tổng hợp - Hành chính (155998)</v>
          </cell>
        </row>
        <row r="11934">
          <cell r="C11934" t="str">
            <v>------------Tổ Kho quỹ (155999)</v>
          </cell>
        </row>
        <row r="11935">
          <cell r="C11935" t="str">
            <v>-----------Kho bạc Nhà nước Thới Bình (4020)</v>
          </cell>
        </row>
        <row r="11936">
          <cell r="C11936" t="str">
            <v>------------Ban lãnh đạo (156000)</v>
          </cell>
        </row>
        <row r="11937">
          <cell r="C11937" t="str">
            <v>------------Tổ Kế toán nhà nước (156001)</v>
          </cell>
        </row>
        <row r="11938">
          <cell r="C11938" t="str">
            <v>------------Tổ Tổng hợp - Hành chính (156002)</v>
          </cell>
        </row>
        <row r="11939">
          <cell r="C11939" t="str">
            <v>------------Tổ Kho quỹ (156003)</v>
          </cell>
        </row>
        <row r="11940">
          <cell r="C11940" t="str">
            <v>-----------Kho bạc Nhà nước Trần Văn Thời (4021)</v>
          </cell>
        </row>
        <row r="11941">
          <cell r="C11941" t="str">
            <v>------------Ban lãnh đạo (156004)</v>
          </cell>
        </row>
        <row r="11942">
          <cell r="C11942" t="str">
            <v>------------Tổ Kế toán nhà nước (156067)</v>
          </cell>
        </row>
        <row r="11943">
          <cell r="C11943" t="str">
            <v>------------Tổ Tổng hợp - Hành chính (156068)</v>
          </cell>
        </row>
        <row r="11944">
          <cell r="C11944" t="str">
            <v>------------Tổ Kho quỹ (156058)</v>
          </cell>
        </row>
        <row r="11945">
          <cell r="C11945" t="str">
            <v>-----------Kho bạc Nhà nước U Minh (4019)</v>
          </cell>
        </row>
        <row r="11946">
          <cell r="C11946" t="str">
            <v>------------Ban lãnh đạo (156059)</v>
          </cell>
        </row>
        <row r="11947">
          <cell r="C11947" t="str">
            <v>------------Tổ Kế toán nhà nước (156060)</v>
          </cell>
        </row>
        <row r="11948">
          <cell r="C11948" t="str">
            <v>------------Tổ Tổng hợp - Hành chính (156061)</v>
          </cell>
        </row>
        <row r="11949">
          <cell r="C11949" t="str">
            <v>------------Tổ Kho quỹ (156062)</v>
          </cell>
        </row>
        <row r="11950">
          <cell r="C11950" t="str">
            <v>-----------Kho bạc Nhà nước Cái Nước (4022)</v>
          </cell>
        </row>
        <row r="11951">
          <cell r="C11951" t="str">
            <v>------------Ban lãnh đạo (156063)</v>
          </cell>
        </row>
        <row r="11952">
          <cell r="C11952" t="str">
            <v>------------Tổ Kế toán nhà nước (156064)</v>
          </cell>
        </row>
        <row r="11953">
          <cell r="C11953" t="str">
            <v>------------Tổ Tổng hợp - Hành chính (156065)</v>
          </cell>
        </row>
        <row r="11954">
          <cell r="C11954" t="str">
            <v>------------Tổ Kho quỹ (156066)</v>
          </cell>
        </row>
        <row r="11955">
          <cell r="C11955" t="str">
            <v>---------Kho bạc Nhà nước Tỉnh Cao Bằng (3299)</v>
          </cell>
        </row>
        <row r="11956">
          <cell r="C11956" t="str">
            <v>-----------Ban Giám đốc (10174)</v>
          </cell>
        </row>
        <row r="11957">
          <cell r="C11957" t="str">
            <v>-----------Văn phòng Kho bạc nhà nước Tỉnh (10181)</v>
          </cell>
        </row>
        <row r="11958">
          <cell r="C11958" t="str">
            <v>-----------Phòng Kế toán nhà nước (10175)</v>
          </cell>
        </row>
        <row r="11959">
          <cell r="C11959" t="str">
            <v>-----------Phòng Kiểm soát chi (10176)</v>
          </cell>
        </row>
        <row r="11960">
          <cell r="C11960" t="str">
            <v>-----------Phòng Thanh tra - Kiểm tra (10177)</v>
          </cell>
        </row>
        <row r="11961">
          <cell r="C11961" t="str">
            <v>-----------Phòng Tài vụ - Quản trị (12178)</v>
          </cell>
        </row>
        <row r="11962">
          <cell r="C11962" t="str">
            <v>-----------Phòng Tổ chức cán bộ (10179)</v>
          </cell>
        </row>
        <row r="11963">
          <cell r="C11963" t="str">
            <v>-----------Phòng Tin học (10178)</v>
          </cell>
        </row>
        <row r="11964">
          <cell r="C11964" t="str">
            <v>-----------Phòng Tài vụ (10193)</v>
          </cell>
        </row>
        <row r="11965">
          <cell r="C11965" t="str">
            <v>-----------Phòng Giao dịch (10194)</v>
          </cell>
        </row>
        <row r="11966">
          <cell r="C11966" t="str">
            <v>-----------Phòng Tổng hợp (156132)</v>
          </cell>
        </row>
        <row r="11967">
          <cell r="C11967" t="str">
            <v>-----------Phòng Kho quỹ (156120)</v>
          </cell>
        </row>
        <row r="11968">
          <cell r="C11968" t="str">
            <v>-----------Phòng Thanh tra (156121)</v>
          </cell>
        </row>
        <row r="11969">
          <cell r="C11969" t="str">
            <v>-----------Phòng Hành chính - Quản trị (156122)</v>
          </cell>
        </row>
        <row r="11970">
          <cell r="C11970" t="str">
            <v>-----------Phòng Kiểm soát chi ngân sách nhà nước (156123)</v>
          </cell>
        </row>
        <row r="11971">
          <cell r="C11971" t="str">
            <v>-----------Phòng Kế hoạch tổng hợp (156124)</v>
          </cell>
        </row>
        <row r="11972">
          <cell r="C11972" t="str">
            <v>-----------Phòng Kiểm tra, kiểm soát (156125)</v>
          </cell>
        </row>
        <row r="11973">
          <cell r="C11973" t="str">
            <v>-----------Phòng Thanh toán vốn đầu tư (156126)</v>
          </cell>
        </row>
        <row r="11974">
          <cell r="C11974" t="str">
            <v>-----------Phòng Hành chính – Tài vụ - Quản trị (156127)</v>
          </cell>
        </row>
        <row r="11975">
          <cell r="C11975" t="str">
            <v>-----------Kho bạc Nhà nước Bảo Lạc (3301)</v>
          </cell>
        </row>
        <row r="11976">
          <cell r="C11976" t="str">
            <v>------------Ban lãnh đạo (156128)</v>
          </cell>
        </row>
        <row r="11977">
          <cell r="C11977" t="str">
            <v>------------Tổ Kế toán nhà nước (156129)</v>
          </cell>
        </row>
        <row r="11978">
          <cell r="C11978" t="str">
            <v>------------Tổ Tổng hợp - Hành chính (156130)</v>
          </cell>
        </row>
        <row r="11979">
          <cell r="C11979" t="str">
            <v>------------Tổ Kho quỹ (156131)</v>
          </cell>
        </row>
        <row r="11980">
          <cell r="C11980" t="str">
            <v>-----------Kho bạc Nhà nước Bảo Lâm (3300)</v>
          </cell>
        </row>
        <row r="11981">
          <cell r="C11981" t="str">
            <v>------------Ban lãnh đạo (156133)</v>
          </cell>
        </row>
        <row r="11982">
          <cell r="C11982" t="str">
            <v>------------Tổ Kế toán nhà nước (156134)</v>
          </cell>
        </row>
        <row r="11983">
          <cell r="C11983" t="str">
            <v>------------Tổ Tổng hợp - Hành chính (156135)</v>
          </cell>
        </row>
        <row r="11984">
          <cell r="C11984" t="str">
            <v>------------Tổ Kho quỹ (156136)</v>
          </cell>
        </row>
        <row r="11985">
          <cell r="C11985" t="str">
            <v>-----------Kho bạc Nhà nước Hà Quảng (3303)</v>
          </cell>
        </row>
        <row r="11986">
          <cell r="C11986" t="str">
            <v>------------Ban lãnh đạo (156137)</v>
          </cell>
        </row>
        <row r="11987">
          <cell r="C11987" t="str">
            <v>------------Tổ Kế toán nhà nước (156138)</v>
          </cell>
        </row>
        <row r="11988">
          <cell r="C11988" t="str">
            <v>------------Tổ Tổng hợp - Hành chính (156139)</v>
          </cell>
        </row>
        <row r="11989">
          <cell r="C11989" t="str">
            <v>------------Tổ Kho quỹ (156140)</v>
          </cell>
        </row>
        <row r="11990">
          <cell r="C11990" t="str">
            <v>-----------Kho bạc Nhà nước Hạ Lang (3306)</v>
          </cell>
        </row>
        <row r="11991">
          <cell r="C11991" t="str">
            <v>------------Ban lãnh đạo (156141)</v>
          </cell>
        </row>
        <row r="11992">
          <cell r="C11992" t="str">
            <v>------------Tổ Kế toán nhà nước (156142)</v>
          </cell>
        </row>
        <row r="11993">
          <cell r="C11993" t="str">
            <v>------------Tổ Tổng hợp - Hành chính (156143)</v>
          </cell>
        </row>
        <row r="11994">
          <cell r="C11994" t="str">
            <v>------------Tổ Kho quỹ (156144)</v>
          </cell>
        </row>
        <row r="11995">
          <cell r="C11995" t="str">
            <v>-----------Kho bạc Nhà nước Hoà An (3309)</v>
          </cell>
        </row>
        <row r="11996">
          <cell r="C11996" t="str">
            <v>------------Ban lãnh đạo (156185)</v>
          </cell>
        </row>
        <row r="11997">
          <cell r="C11997" t="str">
            <v>------------Tổ Kế toán nhà nước (156186)</v>
          </cell>
        </row>
        <row r="11998">
          <cell r="C11998" t="str">
            <v>------------Tổ Tổng hợp - Hành chính (156187)</v>
          </cell>
        </row>
        <row r="11999">
          <cell r="C11999" t="str">
            <v>------------Tổ Kho quỹ (156188)</v>
          </cell>
        </row>
        <row r="12000">
          <cell r="C12000" t="str">
            <v>-----------Kho bạc Nhà nước Nguyên Bình (3310)</v>
          </cell>
        </row>
        <row r="12001">
          <cell r="C12001" t="str">
            <v>------------Ban lãnh đạo (156189)</v>
          </cell>
        </row>
        <row r="12002">
          <cell r="C12002" t="str">
            <v>------------Tổ Kế toán nhà nước (156190)</v>
          </cell>
        </row>
        <row r="12003">
          <cell r="C12003" t="str">
            <v>------------Tổ Tổng hợp - Hành chính (156191)</v>
          </cell>
        </row>
        <row r="12004">
          <cell r="C12004" t="str">
            <v>------------Tổ Kho quỹ (156192)</v>
          </cell>
        </row>
        <row r="12005">
          <cell r="C12005" t="str">
            <v>-----------Kho bạc Nhà nước Phục Hoà (3308)</v>
          </cell>
        </row>
        <row r="12006">
          <cell r="C12006" t="str">
            <v>------------Ban lãnh đạo (156193)</v>
          </cell>
        </row>
        <row r="12007">
          <cell r="C12007" t="str">
            <v>------------Tổ Kế toán nhà nước (156194)</v>
          </cell>
        </row>
        <row r="12008">
          <cell r="C12008" t="str">
            <v>------------Tổ Tổng hợp - Hành chính (156195)</v>
          </cell>
        </row>
        <row r="12009">
          <cell r="C12009" t="str">
            <v>------------Tổ Kho quỹ (156196)</v>
          </cell>
        </row>
        <row r="12010">
          <cell r="C12010" t="str">
            <v>-----------Kho bạc Nhà nước Quảng Uyên (3307)</v>
          </cell>
        </row>
        <row r="12011">
          <cell r="C12011" t="str">
            <v>------------Ban lãnh đạo (156197)</v>
          </cell>
        </row>
        <row r="12012">
          <cell r="C12012" t="str">
            <v>------------Tổ Kế toán nhà nước (156198)</v>
          </cell>
        </row>
        <row r="12013">
          <cell r="C12013" t="str">
            <v>------------Tổ Tổng hợp - Hành chính (156199)</v>
          </cell>
        </row>
        <row r="12014">
          <cell r="C12014" t="str">
            <v>------------Tổ Kho quỹ (156200)</v>
          </cell>
        </row>
        <row r="12015">
          <cell r="C12015" t="str">
            <v>-----------Kho bạc Nhà nước Thông Nông (3302)</v>
          </cell>
        </row>
        <row r="12016">
          <cell r="C12016" t="str">
            <v>------------Ban lãnh đạo (156201)</v>
          </cell>
        </row>
        <row r="12017">
          <cell r="C12017" t="str">
            <v>------------Tổ Kế toán nhà nước (156202)</v>
          </cell>
        </row>
        <row r="12018">
          <cell r="C12018" t="str">
            <v>------------Tổ Tổng hợp - Hành chính (156203)</v>
          </cell>
        </row>
        <row r="12019">
          <cell r="C12019" t="str">
            <v>------------Tổ Kho quỹ (156204)</v>
          </cell>
        </row>
        <row r="12020">
          <cell r="C12020" t="str">
            <v>-----------Kho bạc Nhà nước Thạch An (3311)</v>
          </cell>
        </row>
        <row r="12021">
          <cell r="C12021" t="str">
            <v>------------Ban lãnh đạo (156205)</v>
          </cell>
        </row>
        <row r="12022">
          <cell r="C12022" t="str">
            <v>------------Tổ Kế toán nhà nước (156206)</v>
          </cell>
        </row>
        <row r="12023">
          <cell r="C12023" t="str">
            <v>------------Tổ Tổng hợp - Hành chính (156207)</v>
          </cell>
        </row>
        <row r="12024">
          <cell r="C12024" t="str">
            <v>------------Tổ Kho quỹ (156276)</v>
          </cell>
        </row>
        <row r="12025">
          <cell r="C12025" t="str">
            <v>-----------Kho bạc Nhà nước Trùng Khánh (3305)</v>
          </cell>
        </row>
        <row r="12026">
          <cell r="C12026" t="str">
            <v>------------Ban lãnh đạo (156268)</v>
          </cell>
        </row>
        <row r="12027">
          <cell r="C12027" t="str">
            <v>------------Tổ Kế toán nhà nước (156269)</v>
          </cell>
        </row>
        <row r="12028">
          <cell r="C12028" t="str">
            <v>------------Tổ Tổng hợp - Hành chính (156270)</v>
          </cell>
        </row>
        <row r="12029">
          <cell r="C12029" t="str">
            <v>------------Tổ Kho quỹ (156271)</v>
          </cell>
        </row>
        <row r="12030">
          <cell r="C12030" t="str">
            <v>-----------Kho bạc Nhà nước Trà Lĩnh (3304)</v>
          </cell>
        </row>
        <row r="12031">
          <cell r="C12031" t="str">
            <v>------------Ban lãnh đạo (156272)</v>
          </cell>
        </row>
        <row r="12032">
          <cell r="C12032" t="str">
            <v>------------Tổ Kế toán nhà nước (156273)</v>
          </cell>
        </row>
        <row r="12033">
          <cell r="C12033" t="str">
            <v>------------Tổ Tổng hợp - Hành chính (156274)</v>
          </cell>
        </row>
        <row r="12034">
          <cell r="C12034" t="str">
            <v>------------Tổ Kho quỹ (156275)</v>
          </cell>
        </row>
        <row r="12035">
          <cell r="C12035" t="str">
            <v>---------Kho bạc Nhà nước Thành phố Cần Thơ (3979)</v>
          </cell>
        </row>
        <row r="12036">
          <cell r="C12036" t="str">
            <v>-----------Ban Giám đốc (10196)</v>
          </cell>
        </row>
        <row r="12037">
          <cell r="C12037" t="str">
            <v>-----------Văn phòng Kho bạc nhà nước Tỉnh (10219)</v>
          </cell>
        </row>
        <row r="12038">
          <cell r="C12038" t="str">
            <v>-----------Phòng Kế toán nhà nước (10198)</v>
          </cell>
        </row>
        <row r="12039">
          <cell r="C12039" t="str">
            <v>-----------Phòng Kiểm soát chi (10200)</v>
          </cell>
        </row>
        <row r="12040">
          <cell r="C12040" t="str">
            <v>-----------Phòng Thanh tra - Kiểm tra (10203)</v>
          </cell>
        </row>
        <row r="12041">
          <cell r="C12041" t="str">
            <v>-----------Phòng Tài vụ - Quản trị (10220)</v>
          </cell>
        </row>
        <row r="12042">
          <cell r="C12042" t="str">
            <v>-----------Phòng Tổ chức cán bộ (10204)</v>
          </cell>
        </row>
        <row r="12043">
          <cell r="C12043" t="str">
            <v>-----------Phòng Tin học (10208)</v>
          </cell>
        </row>
        <row r="12044">
          <cell r="C12044" t="str">
            <v>-----------Phòng Tài vụ (10218)</v>
          </cell>
        </row>
        <row r="12045">
          <cell r="C12045" t="str">
            <v>-----------Phòng Giao dịch (156277)</v>
          </cell>
        </row>
        <row r="12046">
          <cell r="C12046" t="str">
            <v>-----------Phòng Tổng hợp (10197)</v>
          </cell>
        </row>
        <row r="12047">
          <cell r="C12047" t="str">
            <v>-----------Phòng Kho quỹ (10202)</v>
          </cell>
        </row>
        <row r="12048">
          <cell r="C12048" t="str">
            <v>-----------Phòng Thanh tra (156335)</v>
          </cell>
        </row>
        <row r="12049">
          <cell r="C12049" t="str">
            <v>-----------Phòng Hành chính - Quản trị (10205)</v>
          </cell>
        </row>
        <row r="12050">
          <cell r="C12050" t="str">
            <v>-----------Phòng Kiểm soát chi ngân sách nhà nước (156336)</v>
          </cell>
        </row>
        <row r="12051">
          <cell r="C12051" t="str">
            <v>-----------Phòng Kế hoạch tổng hợp (156337)</v>
          </cell>
        </row>
        <row r="12052">
          <cell r="C12052" t="str">
            <v>-----------Phòng Kiểm tra, kiểm soát (156338)</v>
          </cell>
        </row>
        <row r="12053">
          <cell r="C12053" t="str">
            <v>-----------Phòng Thanh toán vốn đầu tư (156339)</v>
          </cell>
        </row>
        <row r="12054">
          <cell r="C12054" t="str">
            <v>-----------Phòng Hành chính – Tài vụ - Quản trị (156340)</v>
          </cell>
        </row>
        <row r="12055">
          <cell r="C12055" t="str">
            <v>-----------Kho bạc Nhà nước Cái Răng (3983)</v>
          </cell>
        </row>
        <row r="12056">
          <cell r="C12056" t="str">
            <v>------------Ban lãnh đạo (156341)</v>
          </cell>
        </row>
        <row r="12057">
          <cell r="C12057" t="str">
            <v>------------Phòng Kế toán nhà nước (156342)</v>
          </cell>
        </row>
        <row r="12058">
          <cell r="C12058" t="str">
            <v>------------Phòng Tổng hợp - Hành chính (156343)</v>
          </cell>
        </row>
        <row r="12059">
          <cell r="C12059" t="str">
            <v>------------Phòng Kho quỹ (156344)</v>
          </cell>
        </row>
        <row r="12060">
          <cell r="C12060" t="str">
            <v>------------Phòng Kiểm soát chi (156345)</v>
          </cell>
        </row>
        <row r="12061">
          <cell r="C12061" t="str">
            <v>-----------Kho bạc Nhà nước Ô Môn (3981)</v>
          </cell>
        </row>
        <row r="12062">
          <cell r="C12062" t="str">
            <v>------------Ban lãnh đạo (156346)</v>
          </cell>
        </row>
        <row r="12063">
          <cell r="C12063" t="str">
            <v>------------Phòng Kế toán nhà nước (156347)</v>
          </cell>
        </row>
        <row r="12064">
          <cell r="C12064" t="str">
            <v>------------Phòng Tổng hợp - Hành chính (156348)</v>
          </cell>
        </row>
        <row r="12065">
          <cell r="C12065" t="str">
            <v>------------Phòng Kho quỹ (156349)</v>
          </cell>
        </row>
        <row r="12066">
          <cell r="C12066" t="str">
            <v>------------Phòng Kiểm soát chi (156350)</v>
          </cell>
        </row>
        <row r="12067">
          <cell r="C12067" t="str">
            <v>-----------Kho bạc Nhà nước Bình Thuỷ (3982)</v>
          </cell>
        </row>
        <row r="12068">
          <cell r="C12068" t="str">
            <v>------------Ban lãnh đạo (156351)</v>
          </cell>
        </row>
        <row r="12069">
          <cell r="C12069" t="str">
            <v>------------Phòng Kế toán nhà nước (156352)</v>
          </cell>
        </row>
        <row r="12070">
          <cell r="C12070" t="str">
            <v>------------Phòng Tổng hợp - Hành chính (156353)</v>
          </cell>
        </row>
        <row r="12071">
          <cell r="C12071" t="str">
            <v>------------Phòng Kho quỹ (156354)</v>
          </cell>
        </row>
        <row r="12072">
          <cell r="C12072" t="str">
            <v>------------Phòng Kiểm soát chi (156355)</v>
          </cell>
        </row>
        <row r="12073">
          <cell r="C12073" t="str">
            <v>-----------Kho bạc Nhà nước Cờ Đỏ (3985)</v>
          </cell>
        </row>
        <row r="12074">
          <cell r="C12074" t="str">
            <v>------------Ban lãnh đạo (156410)</v>
          </cell>
        </row>
        <row r="12075">
          <cell r="C12075" t="str">
            <v>------------Tổ Kế toán nhà nước (156411)</v>
          </cell>
        </row>
        <row r="12076">
          <cell r="C12076" t="str">
            <v>------------Tổ Tổng hợp - Hành chính (156412)</v>
          </cell>
        </row>
        <row r="12077">
          <cell r="C12077" t="str">
            <v>------------Tổ Kho quỹ (156413)</v>
          </cell>
        </row>
        <row r="12078">
          <cell r="C12078" t="str">
            <v>-----------Kho bạc Nhà nước Ninh Kiều (3980)</v>
          </cell>
        </row>
        <row r="12079">
          <cell r="C12079" t="str">
            <v>------------Ban lãnh đạo (156414)</v>
          </cell>
        </row>
        <row r="12080">
          <cell r="C12080" t="str">
            <v>------------Phòng Kế toán nhà nước (156415)</v>
          </cell>
        </row>
        <row r="12081">
          <cell r="C12081" t="str">
            <v>------------Phòng Tổng hợp - Hành chính (156416)</v>
          </cell>
        </row>
        <row r="12082">
          <cell r="C12082" t="str">
            <v>------------Phòng Kho quỹ (156417)</v>
          </cell>
        </row>
        <row r="12083">
          <cell r="C12083" t="str">
            <v>------------Phòng Kiểm soát chi (156418)</v>
          </cell>
        </row>
        <row r="12084">
          <cell r="C12084" t="str">
            <v>-----------Kho bạc Nhà nước Phong Điền (3986)</v>
          </cell>
        </row>
        <row r="12085">
          <cell r="C12085" t="str">
            <v>------------Ban lãnh đạo (156419)</v>
          </cell>
        </row>
        <row r="12086">
          <cell r="C12086" t="str">
            <v>------------Tổ Kế toán nhà nước (156420)</v>
          </cell>
        </row>
        <row r="12087">
          <cell r="C12087" t="str">
            <v>------------Tổ Tổng hợp - Hành chính (156421)</v>
          </cell>
        </row>
        <row r="12088">
          <cell r="C12088" t="str">
            <v>------------Tổ Kho quỹ (156422)</v>
          </cell>
        </row>
        <row r="12089">
          <cell r="C12089" t="str">
            <v>-----------Kho bạc Nhà nước Thốt Nốt (3988)</v>
          </cell>
        </row>
        <row r="12090">
          <cell r="C12090" t="str">
            <v>------------Ban lãnh đạo (156423)</v>
          </cell>
        </row>
        <row r="12091">
          <cell r="C12091" t="str">
            <v>------------Phòng Kế toán nhà nước (156424)</v>
          </cell>
        </row>
        <row r="12092">
          <cell r="C12092" t="str">
            <v>------------Phòng Tổng hợp - Hành chính (156425)</v>
          </cell>
        </row>
        <row r="12093">
          <cell r="C12093" t="str">
            <v>------------Phòng Kho quỹ (156426)</v>
          </cell>
        </row>
        <row r="12094">
          <cell r="C12094" t="str">
            <v>------------Phòng Kiểm soát chi (156427)</v>
          </cell>
        </row>
        <row r="12095">
          <cell r="C12095" t="str">
            <v>-----------Kho bạc Nhà nước Vĩnh Thạnh (3984)</v>
          </cell>
        </row>
        <row r="12096">
          <cell r="C12096" t="str">
            <v>------------Ban lãnh đạo (156428)</v>
          </cell>
        </row>
        <row r="12097">
          <cell r="C12097" t="str">
            <v>------------Tổ Kế toán nhà nước (156429)</v>
          </cell>
        </row>
        <row r="12098">
          <cell r="C12098" t="str">
            <v>------------Tổ Tổng hợp - Hành chính (156430)</v>
          </cell>
        </row>
        <row r="12099">
          <cell r="C12099" t="str">
            <v>------------Tổ Kho quỹ (156431)</v>
          </cell>
        </row>
        <row r="12100">
          <cell r="C12100" t="str">
            <v>-----------Kho bạc Nhà nước Thới Lai (3987)</v>
          </cell>
        </row>
        <row r="12101">
          <cell r="C12101" t="str">
            <v>------------Ban lãnh đạo (156468)</v>
          </cell>
        </row>
        <row r="12102">
          <cell r="C12102" t="str">
            <v>------------Tổ Kế toán nhà nước (156469)</v>
          </cell>
        </row>
        <row r="12103">
          <cell r="C12103" t="str">
            <v>------------Tổ Tổng hợp - Hành chính (156470)</v>
          </cell>
        </row>
        <row r="12104">
          <cell r="C12104" t="str">
            <v>------------Tổ Kho quỹ (156471)</v>
          </cell>
        </row>
        <row r="12105">
          <cell r="C12105" t="str">
            <v>---------Kho bạc Nhà nước Thành phố Đà Nẵng (3645)</v>
          </cell>
        </row>
        <row r="12106">
          <cell r="C12106" t="str">
            <v>-----------Ban Giám đốc (10234)</v>
          </cell>
        </row>
        <row r="12107">
          <cell r="C12107" t="str">
            <v>-----------Văn phòng Kho bạc nhà nước Tỉnh (10235)</v>
          </cell>
        </row>
        <row r="12108">
          <cell r="C12108" t="str">
            <v>-----------Phòng Kế toán nhà nước (10222)</v>
          </cell>
        </row>
        <row r="12109">
          <cell r="C12109" t="str">
            <v>-----------Phòng Kiểm soát chi (10223)</v>
          </cell>
        </row>
        <row r="12110">
          <cell r="C12110" t="str">
            <v>-----------Phòng Thanh tra - Kiểm tra (10224)</v>
          </cell>
        </row>
        <row r="12111">
          <cell r="C12111" t="str">
            <v>-----------Phòng Tài vụ - Quản trị (12184)</v>
          </cell>
        </row>
        <row r="12112">
          <cell r="C12112" t="str">
            <v>-----------Phòng Tổ chức cán bộ (10226)</v>
          </cell>
        </row>
        <row r="12113">
          <cell r="C12113" t="str">
            <v>-----------Phòng Tin học (10225)</v>
          </cell>
        </row>
        <row r="12114">
          <cell r="C12114" t="str">
            <v>-----------Phòng Tài vụ (10236)</v>
          </cell>
        </row>
        <row r="12115">
          <cell r="C12115" t="str">
            <v>-----------Phòng Giao dịch (156472)</v>
          </cell>
        </row>
        <row r="12116">
          <cell r="C12116" t="str">
            <v>-----------Phòng Tổng hợp (156473)</v>
          </cell>
        </row>
        <row r="12117">
          <cell r="C12117" t="str">
            <v>-----------Phòng Kho quỹ (156474)</v>
          </cell>
        </row>
        <row r="12118">
          <cell r="C12118" t="str">
            <v>-----------Phòng Thanh tra (156475)</v>
          </cell>
        </row>
        <row r="12119">
          <cell r="C12119" t="str">
            <v>-----------Phòng Hành chính - Quản trị (156476)</v>
          </cell>
        </row>
        <row r="12120">
          <cell r="C12120" t="str">
            <v>-----------Phòng Kiểm soát chi ngân sách nhà nước (156477)</v>
          </cell>
        </row>
        <row r="12121">
          <cell r="C12121" t="str">
            <v>-----------Phòng Kế hoạch tổng hợp (156478)</v>
          </cell>
        </row>
        <row r="12122">
          <cell r="C12122" t="str">
            <v>-----------Phòng Kiểm tra, kiểm soát (156479)</v>
          </cell>
        </row>
        <row r="12123">
          <cell r="C12123" t="str">
            <v>-----------Phòng Thanh toán vốn đầu tư (156480)</v>
          </cell>
        </row>
        <row r="12124">
          <cell r="C12124" t="str">
            <v>-----------Phòng Hành chính – Tài vụ - Quản trị (156533)</v>
          </cell>
        </row>
        <row r="12125">
          <cell r="C12125" t="str">
            <v>-----------Kho bạc Nhà nước Cẩm Lệ (3653)</v>
          </cell>
        </row>
        <row r="12126">
          <cell r="C12126" t="str">
            <v>------------Ban lãnh đạo (156534)</v>
          </cell>
        </row>
        <row r="12127">
          <cell r="C12127" t="str">
            <v>------------Phòng Kế toán nhà nước (156535)</v>
          </cell>
        </row>
        <row r="12128">
          <cell r="C12128" t="str">
            <v>------------Phòng Tổng hợp - Hành chính (156536)</v>
          </cell>
        </row>
        <row r="12129">
          <cell r="C12129" t="str">
            <v>------------Phòng Kho quỹ (156537)</v>
          </cell>
        </row>
        <row r="12130">
          <cell r="C12130" t="str">
            <v>------------Phòng Kiểm soát chi (156538)</v>
          </cell>
        </row>
        <row r="12131">
          <cell r="C12131" t="str">
            <v>-----------Kho bạc Nhà nước Hải Châu (3648)</v>
          </cell>
        </row>
        <row r="12132">
          <cell r="C12132" t="str">
            <v>------------Ban lãnh đạo (156539)</v>
          </cell>
        </row>
        <row r="12133">
          <cell r="C12133" t="str">
            <v>------------Phòng Kế toán nhà nước (156540)</v>
          </cell>
        </row>
        <row r="12134">
          <cell r="C12134" t="str">
            <v>------------Phòng Tổng hợp - Hành chính (156541)</v>
          </cell>
        </row>
        <row r="12135">
          <cell r="C12135" t="str">
            <v>------------Phòng Kho quỹ (156542)</v>
          </cell>
        </row>
        <row r="12136">
          <cell r="C12136" t="str">
            <v>------------Phòng Kiểm soát chi (156543)</v>
          </cell>
        </row>
        <row r="12137">
          <cell r="C12137" t="str">
            <v>-----------Kho bạc Nhà nước Hoà Vang (3651)</v>
          </cell>
        </row>
        <row r="12138">
          <cell r="C12138" t="str">
            <v>------------Ban lãnh đạo (156544)</v>
          </cell>
        </row>
        <row r="12139">
          <cell r="C12139" t="str">
            <v>------------Phòng Kế toán nhà nước (156545)</v>
          </cell>
        </row>
        <row r="12140">
          <cell r="C12140" t="str">
            <v>------------Phòng Tổng hợp - Hành chính (156546)</v>
          </cell>
        </row>
        <row r="12141">
          <cell r="C12141" t="str">
            <v>------------Phòng Kho quỹ (156547)</v>
          </cell>
        </row>
        <row r="12142">
          <cell r="C12142" t="str">
            <v>------------Phòng Kiểm soát chi (156548)</v>
          </cell>
        </row>
        <row r="12143">
          <cell r="C12143" t="str">
            <v>-----------Kho bạc Nhà nước Liên Chiểu (3646)</v>
          </cell>
        </row>
        <row r="12144">
          <cell r="C12144" t="str">
            <v>------------Ban lãnh đạo (156549)</v>
          </cell>
        </row>
        <row r="12145">
          <cell r="C12145" t="str">
            <v>------------Phòng Kế toán nhà nước (156550)</v>
          </cell>
        </row>
        <row r="12146">
          <cell r="C12146" t="str">
            <v>------------Phòng Tổng hợp - Hành chính (156551)</v>
          </cell>
        </row>
        <row r="12147">
          <cell r="C12147" t="str">
            <v>------------Phòng Kho quỹ (156552)</v>
          </cell>
        </row>
        <row r="12148">
          <cell r="C12148" t="str">
            <v>------------Phòng Kiểm soát chi (156553)</v>
          </cell>
        </row>
        <row r="12149">
          <cell r="C12149" t="str">
            <v>-----------Kho bạc Nhà nước Ngũ Hành Sơn (3650)</v>
          </cell>
        </row>
        <row r="12150">
          <cell r="C12150" t="str">
            <v>------------Ban lãnh đạo (156554)</v>
          </cell>
        </row>
        <row r="12151">
          <cell r="C12151" t="str">
            <v>------------Phòng Kế toán nhà nước (156555)</v>
          </cell>
        </row>
        <row r="12152">
          <cell r="C12152" t="str">
            <v>------------Phòng Tổng hợp - Hành chính (156596)</v>
          </cell>
        </row>
        <row r="12153">
          <cell r="C12153" t="str">
            <v>------------Phòng Kho quỹ (156597)</v>
          </cell>
        </row>
        <row r="12154">
          <cell r="C12154" t="str">
            <v>------------Phòng Kiểm soát chi (156598)</v>
          </cell>
        </row>
        <row r="12155">
          <cell r="C12155" t="str">
            <v>-----------Kho bạc Nhà nước Sơn Trà (3649)</v>
          </cell>
        </row>
        <row r="12156">
          <cell r="C12156" t="str">
            <v>------------Ban lãnh đạo (156599)</v>
          </cell>
        </row>
        <row r="12157">
          <cell r="C12157" t="str">
            <v>------------Phòng Kế toán nhà nước (156600)</v>
          </cell>
        </row>
        <row r="12158">
          <cell r="C12158" t="str">
            <v>------------Phòng Tổng hợp - Hành chính (156601)</v>
          </cell>
        </row>
        <row r="12159">
          <cell r="C12159" t="str">
            <v>------------Phòng Kho quỹ (156602)</v>
          </cell>
        </row>
        <row r="12160">
          <cell r="C12160" t="str">
            <v>------------Phòng Kiểm soát chi (156603)</v>
          </cell>
        </row>
        <row r="12161">
          <cell r="C12161" t="str">
            <v>-----------Kho bạc Nhà nước Thanh Khê (3647)</v>
          </cell>
        </row>
        <row r="12162">
          <cell r="C12162" t="str">
            <v>------------Ban lãnh đạo (156604)</v>
          </cell>
        </row>
        <row r="12163">
          <cell r="C12163" t="str">
            <v>------------Phòng Kế toán nhà nước (156605)</v>
          </cell>
        </row>
        <row r="12164">
          <cell r="C12164" t="str">
            <v>------------Phòng Tổng hợp - Hành chính (156606)</v>
          </cell>
        </row>
        <row r="12165">
          <cell r="C12165" t="str">
            <v>------------Phòng Kho quỹ (156607)</v>
          </cell>
        </row>
        <row r="12166">
          <cell r="C12166" t="str">
            <v>------------Phòng Kiểm soát chi (156608)</v>
          </cell>
        </row>
        <row r="12167">
          <cell r="C12167" t="str">
            <v>---------Kho bạc Nhà nước Tỉnh Đắk Lắk (3767)</v>
          </cell>
        </row>
        <row r="12168">
          <cell r="C12168" t="str">
            <v>-----------Ban Giám đốc (10238)</v>
          </cell>
        </row>
        <row r="12169">
          <cell r="C12169" t="str">
            <v>-----------Văn phòng Kho bạc nhà nước Tỉnh (10246)</v>
          </cell>
        </row>
        <row r="12170">
          <cell r="C12170" t="str">
            <v>-----------Phòng Kế toán nhà nước (10240)</v>
          </cell>
        </row>
        <row r="12171">
          <cell r="C12171" t="str">
            <v>-----------Phòng Kiểm soát chi (10241)</v>
          </cell>
        </row>
        <row r="12172">
          <cell r="C12172" t="str">
            <v>-----------Phòng Thanh tra - Kiểm tra (12185)</v>
          </cell>
        </row>
        <row r="12173">
          <cell r="C12173" t="str">
            <v>-----------Phòng Tài vụ - Quản trị (12186)</v>
          </cell>
        </row>
        <row r="12174">
          <cell r="C12174" t="str">
            <v>-----------Phòng Tổ chức cán bộ (10245)</v>
          </cell>
        </row>
        <row r="12175">
          <cell r="C12175" t="str">
            <v>-----------Phòng Tin học (10244)</v>
          </cell>
        </row>
        <row r="12176">
          <cell r="C12176" t="str">
            <v>-----------Phòng Tài vụ (10262)</v>
          </cell>
        </row>
        <row r="12177">
          <cell r="C12177" t="str">
            <v>-----------Phòng Giao dịch (156641)</v>
          </cell>
        </row>
        <row r="12178">
          <cell r="C12178" t="str">
            <v>-----------Phòng Tổng hợp (10239)</v>
          </cell>
        </row>
        <row r="12179">
          <cell r="C12179" t="str">
            <v>-----------Phòng Kho quỹ (10242)</v>
          </cell>
        </row>
        <row r="12180">
          <cell r="C12180" t="str">
            <v>-----------Phòng Thanh tra (10243)</v>
          </cell>
        </row>
        <row r="12181">
          <cell r="C12181" t="str">
            <v>-----------Phòng Hành chính - Quản trị (156642)</v>
          </cell>
        </row>
        <row r="12182">
          <cell r="C12182" t="str">
            <v>-----------Phòng Kiểm soát chi ngân sách nhà nước (156643)</v>
          </cell>
        </row>
        <row r="12183">
          <cell r="C12183" t="str">
            <v>-----------Phòng Kế hoạch tổng hợp (156644)</v>
          </cell>
        </row>
        <row r="12184">
          <cell r="C12184" t="str">
            <v>-----------Phòng Kiểm tra, kiểm soát (156645)</v>
          </cell>
        </row>
        <row r="12185">
          <cell r="C12185" t="str">
            <v>-----------Phòng Thanh toán vốn đầu tư (156646)</v>
          </cell>
        </row>
        <row r="12186">
          <cell r="C12186" t="str">
            <v>-----------Phòng Hành chính – Tài vụ - Quản trị (156647)</v>
          </cell>
        </row>
        <row r="12187">
          <cell r="C12187" t="str">
            <v>-----------Kho bạc Nhà nước Buôn Đôn (3771)</v>
          </cell>
        </row>
        <row r="12188">
          <cell r="C12188" t="str">
            <v>------------Ban lãnh đạo (156648)</v>
          </cell>
        </row>
        <row r="12189">
          <cell r="C12189" t="str">
            <v>------------Tổ Kế toán nhà nước (156649)</v>
          </cell>
        </row>
        <row r="12190">
          <cell r="C12190" t="str">
            <v>------------Tổ Tổng hợp - Hành chính (156650)</v>
          </cell>
        </row>
        <row r="12191">
          <cell r="C12191" t="str">
            <v>------------Tổ Kho quỹ (156651)</v>
          </cell>
        </row>
        <row r="12192">
          <cell r="C12192" t="str">
            <v>-----------Kho bạc Nhà nước Cư M'Gar (3772)</v>
          </cell>
        </row>
        <row r="12193">
          <cell r="C12193" t="str">
            <v>------------Ban lãnh đạo (156652)</v>
          </cell>
        </row>
        <row r="12194">
          <cell r="C12194" t="str">
            <v>------------Tổ Kế toán nhà nước (156653)</v>
          </cell>
        </row>
        <row r="12195">
          <cell r="C12195" t="str">
            <v>------------Tổ Tổng hợp - Hành chính (156654)</v>
          </cell>
        </row>
        <row r="12196">
          <cell r="C12196" t="str">
            <v>------------Tổ Kho quỹ (156655)</v>
          </cell>
        </row>
        <row r="12197">
          <cell r="C12197" t="str">
            <v>-----------Kho bạc Nhà nước Cư Kuin (3781)</v>
          </cell>
        </row>
        <row r="12198">
          <cell r="C12198" t="str">
            <v>------------Ban lãnh đạo (156656)</v>
          </cell>
        </row>
        <row r="12199">
          <cell r="C12199" t="str">
            <v>------------Tổ Kế toán nhà nước (156657)</v>
          </cell>
        </row>
        <row r="12200">
          <cell r="C12200" t="str">
            <v>------------Tổ Tổng hợp - Hành chính (156658)</v>
          </cell>
        </row>
        <row r="12201">
          <cell r="C12201" t="str">
            <v>------------Tổ Kho quỹ (156659)</v>
          </cell>
        </row>
        <row r="12202">
          <cell r="C12202" t="str">
            <v>-----------Kho bạc Nhà nước Ea H'Leo (3769)</v>
          </cell>
        </row>
        <row r="12203">
          <cell r="C12203" t="str">
            <v>------------Ban lãnh đạo (155662)</v>
          </cell>
        </row>
        <row r="12204">
          <cell r="C12204" t="str">
            <v>------------Tổ Kế toán nhà nước (155663)</v>
          </cell>
        </row>
        <row r="12205">
          <cell r="C12205" t="str">
            <v>------------Tổ Tổng hợp - Hành chính (155664)</v>
          </cell>
        </row>
        <row r="12206">
          <cell r="C12206" t="str">
            <v>------------Tổ Kho quỹ (155665)</v>
          </cell>
        </row>
        <row r="12207">
          <cell r="C12207" t="str">
            <v>-----------Kho bạc Nhà nước Ea Kar (3775)</v>
          </cell>
        </row>
        <row r="12208">
          <cell r="C12208" t="str">
            <v>------------Ban lãnh đạo (155666)</v>
          </cell>
        </row>
        <row r="12209">
          <cell r="C12209" t="str">
            <v>------------Tổ Kế toán nhà nước (155667)</v>
          </cell>
        </row>
        <row r="12210">
          <cell r="C12210" t="str">
            <v>------------Tổ Tổng hợp - Hành chính (155668)</v>
          </cell>
        </row>
        <row r="12211">
          <cell r="C12211" t="str">
            <v>------------Tổ Kho quỹ (155669)</v>
          </cell>
        </row>
        <row r="12212">
          <cell r="C12212" t="str">
            <v>-----------Kho bạc Nhà nước Ea Súp (3770)</v>
          </cell>
        </row>
        <row r="12213">
          <cell r="C12213" t="str">
            <v>------------Ban lãnh đạo (155670)</v>
          </cell>
        </row>
        <row r="12214">
          <cell r="C12214" t="str">
            <v>------------Tổ Kế toán nhà nước (155671)</v>
          </cell>
        </row>
        <row r="12215">
          <cell r="C12215" t="str">
            <v>------------Tổ Tổng hợp - Hành chính (155672)</v>
          </cell>
        </row>
        <row r="12216">
          <cell r="C12216" t="str">
            <v>------------Tổ Kho quỹ (155673)</v>
          </cell>
        </row>
        <row r="12217">
          <cell r="C12217" t="str">
            <v>-----------Kho bạc Nhà nước Krông Ana (3779)</v>
          </cell>
        </row>
        <row r="12218">
          <cell r="C12218" t="str">
            <v>------------Ban lãnh đạo (155674)</v>
          </cell>
        </row>
        <row r="12219">
          <cell r="C12219" t="str">
            <v>------------Tổ Kế toán nhà nước (155675)</v>
          </cell>
        </row>
        <row r="12220">
          <cell r="C12220" t="str">
            <v>------------Tổ Tổng hợp - Hành chính (155676)</v>
          </cell>
        </row>
        <row r="12221">
          <cell r="C12221" t="str">
            <v>------------Tổ Kho quỹ (155677)</v>
          </cell>
        </row>
        <row r="12222">
          <cell r="C12222" t="str">
            <v>-----------Kho bạc Nhà nước Krông Bông (3777)</v>
          </cell>
        </row>
        <row r="12223">
          <cell r="C12223" t="str">
            <v>------------Ban lãnh đạo (155678)</v>
          </cell>
        </row>
        <row r="12224">
          <cell r="C12224" t="str">
            <v>------------Tổ Kế toán nhà nước (155679)</v>
          </cell>
        </row>
        <row r="12225">
          <cell r="C12225" t="str">
            <v>------------Tổ Tổng hợp - Hành chính (155680)</v>
          </cell>
        </row>
        <row r="12226">
          <cell r="C12226" t="str">
            <v>------------Tổ Kho quỹ (155681)</v>
          </cell>
        </row>
        <row r="12227">
          <cell r="C12227" t="str">
            <v>-----------Kho bạc Nhà nước Krông Búk (3773)</v>
          </cell>
        </row>
        <row r="12228">
          <cell r="C12228" t="str">
            <v>------------Ban lãnh đạo (155682)</v>
          </cell>
        </row>
        <row r="12229">
          <cell r="C12229" t="str">
            <v>------------Tổ Kế toán nhà nước (155683)</v>
          </cell>
        </row>
        <row r="12230">
          <cell r="C12230" t="str">
            <v>------------Tổ Tổng hợp - Hành chính (155684)</v>
          </cell>
        </row>
        <row r="12231">
          <cell r="C12231" t="str">
            <v>------------Tổ Kho quỹ (155743)</v>
          </cell>
        </row>
        <row r="12232">
          <cell r="C12232" t="str">
            <v>-----------Kho bạc Nhà nước Krông Năng (3774)</v>
          </cell>
        </row>
        <row r="12233">
          <cell r="C12233" t="str">
            <v>------------Ban lãnh đạo (155744)</v>
          </cell>
        </row>
        <row r="12234">
          <cell r="C12234" t="str">
            <v>------------Tổ Kế toán nhà nước (155745)</v>
          </cell>
        </row>
        <row r="12235">
          <cell r="C12235" t="str">
            <v>------------Tổ Tổng hợp - Hành chính (155746)</v>
          </cell>
        </row>
        <row r="12236">
          <cell r="C12236" t="str">
            <v>------------Tổ Kho quỹ (155747)</v>
          </cell>
        </row>
        <row r="12237">
          <cell r="C12237" t="str">
            <v>-----------Kho bạc Nhà nước Krông Păc (3778)</v>
          </cell>
        </row>
        <row r="12238">
          <cell r="C12238" t="str">
            <v>------------Ban lãnh đạo (155748)</v>
          </cell>
        </row>
        <row r="12239">
          <cell r="C12239" t="str">
            <v>------------Tổ Kế toán nhà nước (155749)</v>
          </cell>
        </row>
        <row r="12240">
          <cell r="C12240" t="str">
            <v>------------Tổ Tổng hợp - Hành chính (155750)</v>
          </cell>
        </row>
        <row r="12241">
          <cell r="C12241" t="str">
            <v>------------Tổ Kho quỹ (155751)</v>
          </cell>
        </row>
        <row r="12242">
          <cell r="C12242" t="str">
            <v>-----------Kho bạc Nhà nước M'Đrăk (3776)</v>
          </cell>
        </row>
        <row r="12243">
          <cell r="C12243" t="str">
            <v>------------Ban lãnh đạo (155752)</v>
          </cell>
        </row>
        <row r="12244">
          <cell r="C12244" t="str">
            <v>------------Tổ Kế toán nhà nước (155753)</v>
          </cell>
        </row>
        <row r="12245">
          <cell r="C12245" t="str">
            <v>------------Tổ Tổng hợp - Hành chính (155754)</v>
          </cell>
        </row>
        <row r="12246">
          <cell r="C12246" t="str">
            <v>------------Tổ Kho quỹ (155755)</v>
          </cell>
        </row>
        <row r="12247">
          <cell r="C12247" t="str">
            <v>-----------Kho bạc Nhà nước Lăk (3780)</v>
          </cell>
        </row>
        <row r="12248">
          <cell r="C12248" t="str">
            <v>------------Ban lãnh đạo (155756)</v>
          </cell>
        </row>
        <row r="12249">
          <cell r="C12249" t="str">
            <v>------------Tổ Kế toán nhà nước (155757)</v>
          </cell>
        </row>
        <row r="12250">
          <cell r="C12250" t="str">
            <v>------------Tổ Tổng hợp - Hành chính (155758)</v>
          </cell>
        </row>
        <row r="12251">
          <cell r="C12251" t="str">
            <v>------------Tổ Kho quỹ (155759)</v>
          </cell>
        </row>
        <row r="12252">
          <cell r="C12252" t="str">
            <v>-----------Kho bạc Nhà nước Buôn Hồ (3782)</v>
          </cell>
        </row>
        <row r="12253">
          <cell r="C12253" t="str">
            <v>------------Ban lãnh đạo (155760)</v>
          </cell>
        </row>
        <row r="12254">
          <cell r="C12254" t="str">
            <v>------------Tổ Kế toán nhà nước (155761)</v>
          </cell>
        </row>
        <row r="12255">
          <cell r="C12255" t="str">
            <v>------------Tổ Tổng hợp - Hành chính (155762)</v>
          </cell>
        </row>
        <row r="12256">
          <cell r="C12256" t="str">
            <v>------------Tổ Kho quỹ (155763)</v>
          </cell>
        </row>
        <row r="12257">
          <cell r="C12257" t="str">
            <v>-----------Kho bạc Nhà nước Buôn Ma Thuột (3768)</v>
          </cell>
        </row>
        <row r="12258">
          <cell r="C12258" t="str">
            <v>------------Ban lãnh đạo (155764)</v>
          </cell>
        </row>
        <row r="12259">
          <cell r="C12259" t="str">
            <v>------------Phòng Kế toán nhà nước (155765)</v>
          </cell>
        </row>
        <row r="12260">
          <cell r="C12260" t="str">
            <v>------------Phòng Tổng hợp - Hành chính (155811)</v>
          </cell>
        </row>
        <row r="12261">
          <cell r="C12261" t="str">
            <v>------------Phòng Kho quỹ (155812)</v>
          </cell>
        </row>
        <row r="12262">
          <cell r="C12262" t="str">
            <v>---------Kho bạc Nhà nước Tỉnh Đắk Nông (3783)</v>
          </cell>
        </row>
        <row r="12263">
          <cell r="C12263" t="str">
            <v>-----------Ban Giám đốc (10264)</v>
          </cell>
        </row>
        <row r="12264">
          <cell r="C12264" t="str">
            <v>-----------Văn phòng Kho bạc nhà nước Tỉnh (10280)</v>
          </cell>
        </row>
        <row r="12265">
          <cell r="C12265" t="str">
            <v>-----------Phòng Kế toán nhà nước (10266)</v>
          </cell>
        </row>
        <row r="12266">
          <cell r="C12266" t="str">
            <v>-----------Phòng Kiểm soát chi (10267)</v>
          </cell>
        </row>
        <row r="12267">
          <cell r="C12267" t="str">
            <v>-----------Phòng Thanh tra - Kiểm tra (10269)</v>
          </cell>
        </row>
        <row r="12268">
          <cell r="C12268" t="str">
            <v>-----------Phòng Tài vụ - Quản trị (12187)</v>
          </cell>
        </row>
        <row r="12269">
          <cell r="C12269" t="str">
            <v>-----------Phòng Tổ chức cán bộ (10271)</v>
          </cell>
        </row>
        <row r="12270">
          <cell r="C12270" t="str">
            <v>-----------Phòng Tin học (10270)</v>
          </cell>
        </row>
        <row r="12271">
          <cell r="C12271" t="str">
            <v>-----------Phòng Tài vụ (10272)</v>
          </cell>
        </row>
        <row r="12272">
          <cell r="C12272" t="str">
            <v>-----------Phòng Giao dịch (10281)</v>
          </cell>
        </row>
        <row r="12273">
          <cell r="C12273" t="str">
            <v>-----------Phòng Tổng hợp (10265)</v>
          </cell>
        </row>
        <row r="12274">
          <cell r="C12274" t="str">
            <v>-----------Phòng Kho quỹ (10268)</v>
          </cell>
        </row>
        <row r="12275">
          <cell r="C12275" t="str">
            <v>-----------Phòng Thanh tra (155813)</v>
          </cell>
        </row>
        <row r="12276">
          <cell r="C12276" t="str">
            <v>-----------Phòng Hành chính - Quản trị (155814)</v>
          </cell>
        </row>
        <row r="12277">
          <cell r="C12277" t="str">
            <v>-----------Phòng Kiểm soát chi ngân sách nhà nước (155815)</v>
          </cell>
        </row>
        <row r="12278">
          <cell r="C12278" t="str">
            <v>-----------Phòng Kế hoạch tổng hợp (155816)</v>
          </cell>
        </row>
        <row r="12279">
          <cell r="C12279" t="str">
            <v>-----------Phòng Kiểm tra, kiểm soát (155817)</v>
          </cell>
        </row>
        <row r="12280">
          <cell r="C12280" t="str">
            <v>-----------Phòng Thanh toán vốn đầu tư (155818)</v>
          </cell>
        </row>
        <row r="12281">
          <cell r="C12281" t="str">
            <v>-----------Phòng Hành chính – Tài vụ - Quản trị (155819)</v>
          </cell>
        </row>
        <row r="12282">
          <cell r="C12282" t="str">
            <v>-----------Kho bạc Nhà nước Cư Jút (3784)</v>
          </cell>
        </row>
        <row r="12283">
          <cell r="C12283" t="str">
            <v>------------Ban lãnh đạo (155881)</v>
          </cell>
        </row>
        <row r="12284">
          <cell r="C12284" t="str">
            <v>------------Tổ Kế toán nhà nước (155882)</v>
          </cell>
        </row>
        <row r="12285">
          <cell r="C12285" t="str">
            <v>------------Tổ Tổng hợp - Hành chính (155883)</v>
          </cell>
        </row>
        <row r="12286">
          <cell r="C12286" t="str">
            <v>------------Tổ Kho quỹ (155884)</v>
          </cell>
        </row>
        <row r="12287">
          <cell r="C12287" t="str">
            <v>-----------Kho bạc Nhà nước Đắk Mil (3785)</v>
          </cell>
        </row>
        <row r="12288">
          <cell r="C12288" t="str">
            <v>------------Ban lãnh đạo (155885)</v>
          </cell>
        </row>
        <row r="12289">
          <cell r="C12289" t="str">
            <v>------------Tổ Kế toán nhà nước (155886)</v>
          </cell>
        </row>
        <row r="12290">
          <cell r="C12290" t="str">
            <v>------------Tổ Tổng hợp - Hành chính (155887)</v>
          </cell>
        </row>
        <row r="12291">
          <cell r="C12291" t="str">
            <v>------------Tổ Kho quỹ (155888)</v>
          </cell>
        </row>
        <row r="12292">
          <cell r="C12292" t="str">
            <v>-----------Kho bạc Nhà nước Đắk Song (3787)</v>
          </cell>
        </row>
        <row r="12293">
          <cell r="C12293" t="str">
            <v>------------Ban lãnh đạo (155889)</v>
          </cell>
        </row>
        <row r="12294">
          <cell r="C12294" t="str">
            <v>------------Tổ Kế toán nhà nước (155890)</v>
          </cell>
        </row>
        <row r="12295">
          <cell r="C12295" t="str">
            <v>------------Tổ Tổng hợp - Hành chính (155891)</v>
          </cell>
        </row>
        <row r="12296">
          <cell r="C12296" t="str">
            <v>------------Tổ Kho quỹ (155892)</v>
          </cell>
        </row>
        <row r="12297">
          <cell r="C12297" t="str">
            <v>-----------Kho bạc Nhà nước ĐắkGLong (3790)</v>
          </cell>
        </row>
        <row r="12298">
          <cell r="C12298" t="str">
            <v>------------Ban lãnh đạo (155893)</v>
          </cell>
        </row>
        <row r="12299">
          <cell r="C12299" t="str">
            <v>------------Tổ Kế toán nhà nước (155894)</v>
          </cell>
        </row>
        <row r="12300">
          <cell r="C12300" t="str">
            <v>------------Tổ Tổng hợp - Hành chính (155895)</v>
          </cell>
        </row>
        <row r="12301">
          <cell r="C12301" t="str">
            <v>------------Tổ Kho quỹ (155896)</v>
          </cell>
        </row>
        <row r="12302">
          <cell r="C12302" t="str">
            <v>-----------Kho bạc Nhà nước ĐắkR'Lấp (3788)</v>
          </cell>
        </row>
        <row r="12303">
          <cell r="C12303" t="str">
            <v>------------Ban lãnh đạo (155897)</v>
          </cell>
        </row>
        <row r="12304">
          <cell r="C12304" t="str">
            <v>------------Tổ Kế toán nhà nước (155898)</v>
          </cell>
        </row>
        <row r="12305">
          <cell r="C12305" t="str">
            <v>------------Tổ Tổng hợp - Hành chính (155899)</v>
          </cell>
        </row>
        <row r="12306">
          <cell r="C12306" t="str">
            <v>------------Tổ Kho quỹ (155900)</v>
          </cell>
        </row>
        <row r="12307">
          <cell r="C12307" t="str">
            <v>-----------Kho bạc Nhà nước Krông Nô (3786)</v>
          </cell>
        </row>
        <row r="12308">
          <cell r="C12308" t="str">
            <v>------------Ban lãnh đạo (155901)</v>
          </cell>
        </row>
        <row r="12309">
          <cell r="C12309" t="str">
            <v>------------Tổ Kế toán nhà nước (155902)</v>
          </cell>
        </row>
        <row r="12310">
          <cell r="C12310" t="str">
            <v>------------Tổ Tổng hợp - Hành chính (155945)</v>
          </cell>
        </row>
        <row r="12311">
          <cell r="C12311" t="str">
            <v>------------Tổ Kho quỹ (155946)</v>
          </cell>
        </row>
        <row r="12312">
          <cell r="C12312" t="str">
            <v>-----------Kho bạc Nhà nước Tuy Đức (3791)</v>
          </cell>
        </row>
        <row r="12313">
          <cell r="C12313" t="str">
            <v>------------Ban lãnh đạo (155947)</v>
          </cell>
        </row>
        <row r="12314">
          <cell r="C12314" t="str">
            <v>------------Tổ Kế toán nhà nước (155948)</v>
          </cell>
        </row>
        <row r="12315">
          <cell r="C12315" t="str">
            <v>------------Tổ Tổng hợp - Hành chính (155949)</v>
          </cell>
        </row>
        <row r="12316">
          <cell r="C12316" t="str">
            <v>------------Tổ Kho quỹ (155950)</v>
          </cell>
        </row>
        <row r="12317">
          <cell r="C12317" t="str">
            <v>---------Kho bạc Nhà nước Tỉnh Điện Biên (3340)</v>
          </cell>
        </row>
        <row r="12318">
          <cell r="C12318" t="str">
            <v>-----------Ban Giám đốc (10283)</v>
          </cell>
        </row>
        <row r="12319">
          <cell r="C12319" t="str">
            <v>-----------Văn phòng Kho bạc nhà nước Tỉnh (10291)</v>
          </cell>
        </row>
        <row r="12320">
          <cell r="C12320" t="str">
            <v>-----------Phòng Kế toán nhà nước (10285)</v>
          </cell>
        </row>
        <row r="12321">
          <cell r="C12321" t="str">
            <v>-----------Phòng Kiểm soát chi (10286)</v>
          </cell>
        </row>
        <row r="12322">
          <cell r="C12322" t="str">
            <v>-----------Phòng Thanh tra - Kiểm tra (12188)</v>
          </cell>
        </row>
        <row r="12323">
          <cell r="C12323" t="str">
            <v>-----------Phòng Tài vụ - Quản trị (12189)</v>
          </cell>
        </row>
        <row r="12324">
          <cell r="C12324" t="str">
            <v>-----------Phòng Tổ chức cán bộ (10290)</v>
          </cell>
        </row>
        <row r="12325">
          <cell r="C12325" t="str">
            <v>-----------Phòng Tin học (10289)</v>
          </cell>
        </row>
        <row r="12326">
          <cell r="C12326" t="str">
            <v>-----------Phòng Tài vụ (10301)</v>
          </cell>
        </row>
        <row r="12327">
          <cell r="C12327" t="str">
            <v>-----------Phòng Giao dịch (10302)</v>
          </cell>
        </row>
        <row r="12328">
          <cell r="C12328" t="str">
            <v>-----------Phòng Tổng hợp (10284)</v>
          </cell>
        </row>
        <row r="12329">
          <cell r="C12329" t="str">
            <v>-----------Phòng Kho quỹ (10287)</v>
          </cell>
        </row>
        <row r="12330">
          <cell r="C12330" t="str">
            <v>-----------Phòng Thanh tra (10288)</v>
          </cell>
        </row>
        <row r="12331">
          <cell r="C12331" t="str">
            <v>-----------Phòng Hành chính - Quản trị (156005)</v>
          </cell>
        </row>
        <row r="12332">
          <cell r="C12332" t="str">
            <v>-----------Phòng Kiểm soát chi ngân sách nhà nước (156006)</v>
          </cell>
        </row>
        <row r="12333">
          <cell r="C12333" t="str">
            <v>-----------Phòng Kế hoạch tổng hợp (156007)</v>
          </cell>
        </row>
        <row r="12334">
          <cell r="C12334" t="str">
            <v>-----------Phòng Kiểm tra, kiểm soát (156008)</v>
          </cell>
        </row>
        <row r="12335">
          <cell r="C12335" t="str">
            <v>-----------Phòng Thanh toán vốn đầu tư (156009)</v>
          </cell>
        </row>
        <row r="12336">
          <cell r="C12336" t="str">
            <v>-----------Phòng Hành chính – Tài vụ - Quản trị (156010)</v>
          </cell>
        </row>
        <row r="12337">
          <cell r="C12337" t="str">
            <v>-----------Kho bạc Nhà nước Mường Ảng (3349)</v>
          </cell>
        </row>
        <row r="12338">
          <cell r="C12338" t="str">
            <v>------------Ban lãnh đạo (156011)</v>
          </cell>
        </row>
        <row r="12339">
          <cell r="C12339" t="str">
            <v>------------Tổ Kế toán nhà nước (156012)</v>
          </cell>
        </row>
        <row r="12340">
          <cell r="C12340" t="str">
            <v>------------Tổ Tổng hợp - Hành chính (156013)</v>
          </cell>
        </row>
        <row r="12341">
          <cell r="C12341" t="str">
            <v>------------Tổ Kho quỹ (156014)</v>
          </cell>
        </row>
        <row r="12342">
          <cell r="C12342" t="str">
            <v>-----------Kho bạc Nhà nước Nậm Pồ (3350)</v>
          </cell>
        </row>
        <row r="12343">
          <cell r="C12343" t="str">
            <v>------------Ban lãnh đạo (156015)</v>
          </cell>
        </row>
        <row r="12344">
          <cell r="C12344" t="str">
            <v>------------Tổ Kế toán nhà nước (156016)</v>
          </cell>
        </row>
        <row r="12345">
          <cell r="C12345" t="str">
            <v>------------Tổ Tổng hợp - Hành chính (156017)</v>
          </cell>
        </row>
        <row r="12346">
          <cell r="C12346" t="str">
            <v>------------Tổ Kho quỹ (156018)</v>
          </cell>
        </row>
        <row r="12347">
          <cell r="C12347" t="str">
            <v>-----------Kho bạc Nhà nước Điện Biên (3347)</v>
          </cell>
        </row>
        <row r="12348">
          <cell r="C12348" t="str">
            <v>------------Ban lãnh đạo (156019)</v>
          </cell>
        </row>
        <row r="12349">
          <cell r="C12349" t="str">
            <v>------------Tổ Kế toán nhà nước (156020)</v>
          </cell>
        </row>
        <row r="12350">
          <cell r="C12350" t="str">
            <v>------------Tổ Tổng hợp - Hành chính (156021)</v>
          </cell>
        </row>
        <row r="12351">
          <cell r="C12351" t="str">
            <v>------------Tổ Kho quỹ (156022)</v>
          </cell>
        </row>
        <row r="12352">
          <cell r="C12352" t="str">
            <v>-----------Kho bạc Nhà nước Mường Chà (3344)</v>
          </cell>
        </row>
        <row r="12353">
          <cell r="C12353" t="str">
            <v>------------Ban lãnh đạo (156023)</v>
          </cell>
        </row>
        <row r="12354">
          <cell r="C12354" t="str">
            <v>------------Tổ Kế toán nhà nước (156024)</v>
          </cell>
        </row>
        <row r="12355">
          <cell r="C12355" t="str">
            <v>------------Tổ Tổng hợp - Hành chính (156025)</v>
          </cell>
        </row>
        <row r="12356">
          <cell r="C12356" t="str">
            <v>------------Tổ Kho quỹ (156026)</v>
          </cell>
        </row>
        <row r="12357">
          <cell r="C12357" t="str">
            <v>-----------Kho bạc Nhà nước Tủa Chùa (3345)</v>
          </cell>
        </row>
        <row r="12358">
          <cell r="C12358" t="str">
            <v>------------Ban lãnh đạo (156069)</v>
          </cell>
        </row>
        <row r="12359">
          <cell r="C12359" t="str">
            <v>------------Tổ Kế toán nhà nước (156070)</v>
          </cell>
        </row>
        <row r="12360">
          <cell r="C12360" t="str">
            <v>------------Tổ Tổng hợp - Hành chính (156071)</v>
          </cell>
        </row>
        <row r="12361">
          <cell r="C12361" t="str">
            <v>------------Tổ Kho quỹ (156072)</v>
          </cell>
        </row>
        <row r="12362">
          <cell r="C12362" t="str">
            <v>-----------Kho bạc Nhà nước Điện Biên Đông (3348)</v>
          </cell>
        </row>
        <row r="12363">
          <cell r="C12363" t="str">
            <v>------------Ban lãnh đạo (156073)</v>
          </cell>
        </row>
        <row r="12364">
          <cell r="C12364" t="str">
            <v>------------Tổ Kế toán nhà nước (156074)</v>
          </cell>
        </row>
        <row r="12365">
          <cell r="C12365" t="str">
            <v>------------Tổ Tổng hợp - Hành chính (156075)</v>
          </cell>
        </row>
        <row r="12366">
          <cell r="C12366" t="str">
            <v>------------Tổ Kho quỹ (156076)</v>
          </cell>
        </row>
        <row r="12367">
          <cell r="C12367" t="str">
            <v>-----------Kho bạc Nhà nước Tuần Giáo (3346)</v>
          </cell>
        </row>
        <row r="12368">
          <cell r="C12368" t="str">
            <v>------------Ban lãnh đạo (156077)</v>
          </cell>
        </row>
        <row r="12369">
          <cell r="C12369" t="str">
            <v>------------Tổ Kế toán nhà nước (156078)</v>
          </cell>
        </row>
        <row r="12370">
          <cell r="C12370" t="str">
            <v>------------Tổ Tổng hợp - Hành chính (156079)</v>
          </cell>
        </row>
        <row r="12371">
          <cell r="C12371" t="str">
            <v>------------Tổ Kho quỹ (156080)</v>
          </cell>
        </row>
        <row r="12372">
          <cell r="C12372" t="str">
            <v>-----------Kho bạc Nhà nước Thị xã Mường Lay (3342)</v>
          </cell>
        </row>
        <row r="12373">
          <cell r="C12373" t="str">
            <v>------------Ban lãnh đạo (156081)</v>
          </cell>
        </row>
        <row r="12374">
          <cell r="C12374" t="str">
            <v>------------Tổ Kế toán nhà nước (156082)</v>
          </cell>
        </row>
        <row r="12375">
          <cell r="C12375" t="str">
            <v>------------Tổ Tổng hợp - Hành chính (156083)</v>
          </cell>
        </row>
        <row r="12376">
          <cell r="C12376" t="str">
            <v>------------Tổ Kho quỹ (156084)</v>
          </cell>
        </row>
        <row r="12377">
          <cell r="C12377" t="str">
            <v>-----------Kho bạc Nhà nước Mường Nhé (3343)</v>
          </cell>
        </row>
        <row r="12378">
          <cell r="C12378" t="str">
            <v>------------Ban lãnh đạo (156085)</v>
          </cell>
        </row>
        <row r="12379">
          <cell r="C12379" t="str">
            <v>------------Tổ Kế toán nhà nước (156086)</v>
          </cell>
        </row>
        <row r="12380">
          <cell r="C12380" t="str">
            <v>------------Tổ Tổng hợp - Hành chính (156087)</v>
          </cell>
        </row>
        <row r="12381">
          <cell r="C12381" t="str">
            <v>------------Tổ Kho quỹ (156088)</v>
          </cell>
        </row>
        <row r="12382">
          <cell r="C12382" t="str">
            <v>---------Kho bạc Nhà nước Tỉnh Đồng Nai (3836)</v>
          </cell>
        </row>
        <row r="12383">
          <cell r="C12383" t="str">
            <v>-----------Ban Giám đốc (10304)</v>
          </cell>
        </row>
        <row r="12384">
          <cell r="C12384" t="str">
            <v>-----------Văn phòng Kho bạc nhà nước Tỉnh (10312)</v>
          </cell>
        </row>
        <row r="12385">
          <cell r="C12385" t="str">
            <v>-----------Phòng Kế toán nhà nước (10306)</v>
          </cell>
        </row>
        <row r="12386">
          <cell r="C12386" t="str">
            <v>-----------Phòng Kiểm soát chi (10307)</v>
          </cell>
        </row>
        <row r="12387">
          <cell r="C12387" t="str">
            <v>-----------Phòng Thanh tra - Kiểm tra (12196)</v>
          </cell>
        </row>
        <row r="12388">
          <cell r="C12388" t="str">
            <v>-----------Phòng Tài vụ - Quản trị (10325)</v>
          </cell>
        </row>
        <row r="12389">
          <cell r="C12389" t="str">
            <v>-----------Phòng Tổ chức cán bộ (10311)</v>
          </cell>
        </row>
        <row r="12390">
          <cell r="C12390" t="str">
            <v>-----------Phòng Tin học (10308)</v>
          </cell>
        </row>
        <row r="12391">
          <cell r="C12391" t="str">
            <v>-----------Phòng Tài vụ (10324)</v>
          </cell>
        </row>
        <row r="12392">
          <cell r="C12392" t="str">
            <v>-----------Phòng Giao dịch (156145)</v>
          </cell>
        </row>
        <row r="12393">
          <cell r="C12393" t="str">
            <v>-----------Phòng Tổng hợp (10305)</v>
          </cell>
        </row>
        <row r="12394">
          <cell r="C12394" t="str">
            <v>-----------Phòng Kho quỹ (10309)</v>
          </cell>
        </row>
        <row r="12395">
          <cell r="C12395" t="str">
            <v>-----------Phòng Thanh tra (10310)</v>
          </cell>
        </row>
        <row r="12396">
          <cell r="C12396" t="str">
            <v>-----------Phòng Hành chính - Quản trị (156146)</v>
          </cell>
        </row>
        <row r="12397">
          <cell r="C12397" t="str">
            <v>-----------Phòng Kiểm soát chi ngân sách nhà nước (156147)</v>
          </cell>
        </row>
        <row r="12398">
          <cell r="C12398" t="str">
            <v>-----------Phòng Kế hoạch tổng hợp (156148)</v>
          </cell>
        </row>
        <row r="12399">
          <cell r="C12399" t="str">
            <v>-----------Phòng Kiểm tra, kiểm soát (156149)</v>
          </cell>
        </row>
        <row r="12400">
          <cell r="C12400" t="str">
            <v>-----------Phòng Thanh toán vốn đầu tư (156150)</v>
          </cell>
        </row>
        <row r="12401">
          <cell r="C12401" t="str">
            <v>-----------Phòng Hành chính – Tài vụ - Quản trị (156151)</v>
          </cell>
        </row>
        <row r="12402">
          <cell r="C12402" t="str">
            <v>-----------Kho bạc Nhà nước Biên Hòa (10313)</v>
          </cell>
        </row>
        <row r="12403">
          <cell r="C12403" t="str">
            <v>------------Ban lãnh đạo (156152)</v>
          </cell>
        </row>
        <row r="12404">
          <cell r="C12404" t="str">
            <v>------------Phòng Kế toán nhà nước (156153)</v>
          </cell>
        </row>
        <row r="12405">
          <cell r="C12405" t="str">
            <v>------------Phòng Tổng hợp - Hành chính (156154)</v>
          </cell>
        </row>
        <row r="12406">
          <cell r="C12406" t="str">
            <v>------------Phòng Kho quỹ (156155)</v>
          </cell>
        </row>
        <row r="12407">
          <cell r="C12407" t="str">
            <v>-----------Kho bạc Nhà nước Cẩm Mỹ (3844)</v>
          </cell>
        </row>
        <row r="12408">
          <cell r="C12408" t="str">
            <v>------------Ban lãnh đạo (156221)</v>
          </cell>
        </row>
        <row r="12409">
          <cell r="C12409" t="str">
            <v>------------Tổ Kế toán nhà nước (156222)</v>
          </cell>
        </row>
        <row r="12410">
          <cell r="C12410" t="str">
            <v>------------Tổ Tổng hợp - Hành chính (156208)</v>
          </cell>
        </row>
        <row r="12411">
          <cell r="C12411" t="str">
            <v>------------Tổ Kho quỹ (156209)</v>
          </cell>
        </row>
        <row r="12412">
          <cell r="C12412" t="str">
            <v>-----------Kho bạc Nhà nước Định Quán (3841)</v>
          </cell>
        </row>
        <row r="12413">
          <cell r="C12413" t="str">
            <v>------------Ban lãnh đạo (156210)</v>
          </cell>
        </row>
        <row r="12414">
          <cell r="C12414" t="str">
            <v>------------Tổ Kế toán nhà nước (156211)</v>
          </cell>
        </row>
        <row r="12415">
          <cell r="C12415" t="str">
            <v>------------Tổ Tổng hợp - Hành chính (156212)</v>
          </cell>
        </row>
        <row r="12416">
          <cell r="C12416" t="str">
            <v>------------Tổ Kho quỹ (156213)</v>
          </cell>
        </row>
        <row r="12417">
          <cell r="C12417" t="str">
            <v>-----------Kho bạc Nhà nước Nhơn Trạch (3847)</v>
          </cell>
        </row>
        <row r="12418">
          <cell r="C12418" t="str">
            <v>------------Ban lãnh đạo (156214)</v>
          </cell>
        </row>
        <row r="12419">
          <cell r="C12419" t="str">
            <v>------------Tổ Kế toán nhà nước (156215)</v>
          </cell>
        </row>
        <row r="12420">
          <cell r="C12420" t="str">
            <v>------------Tổ Tổng hợp - Hành chính (156216)</v>
          </cell>
        </row>
        <row r="12421">
          <cell r="C12421" t="str">
            <v>------------Tổ Kho quỹ (156217)</v>
          </cell>
        </row>
        <row r="12422">
          <cell r="C12422" t="str">
            <v>-----------Kho bạc Nhà nước Long Khánh (3838)</v>
          </cell>
        </row>
        <row r="12423">
          <cell r="C12423" t="str">
            <v>------------Ban lãnh đạo (156218)</v>
          </cell>
        </row>
        <row r="12424">
          <cell r="C12424" t="str">
            <v>------------Phòng Kế toán nhà nước (156219)</v>
          </cell>
        </row>
        <row r="12425">
          <cell r="C12425" t="str">
            <v>------------Phòng Tổng hợp - Hành chính (156220)</v>
          </cell>
        </row>
        <row r="12426">
          <cell r="C12426" t="str">
            <v>------------Phòng Kho quỹ (156223)</v>
          </cell>
        </row>
        <row r="12427">
          <cell r="C12427" t="str">
            <v>-----------Kho bạc Nhà nước Long Thành (3845)</v>
          </cell>
        </row>
        <row r="12428">
          <cell r="C12428" t="str">
            <v>------------Ban lãnh đạo (156224)</v>
          </cell>
        </row>
        <row r="12429">
          <cell r="C12429" t="str">
            <v>------------Tổ Kế toán nhà nước (156225)</v>
          </cell>
        </row>
        <row r="12430">
          <cell r="C12430" t="str">
            <v>------------Tổ Tổng hợp - Hành chính (156226)</v>
          </cell>
        </row>
        <row r="12431">
          <cell r="C12431" t="str">
            <v>------------Tổ Kho quỹ (156227)</v>
          </cell>
        </row>
        <row r="12432">
          <cell r="C12432" t="str">
            <v>-----------Kho bạc Nhà nước Xuân Lộc (3846)</v>
          </cell>
        </row>
        <row r="12433">
          <cell r="C12433" t="str">
            <v>------------Ban lãnh đạo (156228)</v>
          </cell>
        </row>
        <row r="12434">
          <cell r="C12434" t="str">
            <v>------------Tổ Kế toán nhà nước (156229)</v>
          </cell>
        </row>
        <row r="12435">
          <cell r="C12435" t="str">
            <v>------------Tổ Tổng hợp - Hành chính (156230)</v>
          </cell>
        </row>
        <row r="12436">
          <cell r="C12436" t="str">
            <v>------------Tổ Kho quỹ (156231)</v>
          </cell>
        </row>
        <row r="12437">
          <cell r="C12437" t="str">
            <v>-----------Kho bạc Nhà nước Thống Nhất (3843)</v>
          </cell>
        </row>
        <row r="12438">
          <cell r="C12438" t="str">
            <v>------------Ban lãnh đạo (156278)</v>
          </cell>
        </row>
        <row r="12439">
          <cell r="C12439" t="str">
            <v>------------Tổ Kế toán nhà nước (156279)</v>
          </cell>
        </row>
        <row r="12440">
          <cell r="C12440" t="str">
            <v>------------Tổ Tổng hợp - Hành chính (156280)</v>
          </cell>
        </row>
        <row r="12441">
          <cell r="C12441" t="str">
            <v>------------Tổ Kho quỹ (156281)</v>
          </cell>
        </row>
        <row r="12442">
          <cell r="C12442" t="str">
            <v>-----------Kho bạc Nhà nước Trảng Bom (3842)</v>
          </cell>
        </row>
        <row r="12443">
          <cell r="C12443" t="str">
            <v>------------Ban lãnh đạo (156282)</v>
          </cell>
        </row>
        <row r="12444">
          <cell r="C12444" t="str">
            <v>------------Tổ Kế toán nhà nước (156283)</v>
          </cell>
        </row>
        <row r="12445">
          <cell r="C12445" t="str">
            <v>------------Tổ Tổng hợp - Hành chính (156284)</v>
          </cell>
        </row>
        <row r="12446">
          <cell r="C12446" t="str">
            <v>------------Tổ Kho quỹ (156285)</v>
          </cell>
        </row>
        <row r="12447">
          <cell r="C12447" t="str">
            <v>-----------Kho bạc Nhà nước Vĩnh Cửu (3840)</v>
          </cell>
        </row>
        <row r="12448">
          <cell r="C12448" t="str">
            <v>------------Ban lãnh đạo (156286)</v>
          </cell>
        </row>
        <row r="12449">
          <cell r="C12449" t="str">
            <v>------------Tổ Kế toán nhà nước (156287)</v>
          </cell>
        </row>
        <row r="12450">
          <cell r="C12450" t="str">
            <v>------------Tổ Tổng hợp - Hành chính (156288)</v>
          </cell>
        </row>
        <row r="12451">
          <cell r="C12451" t="str">
            <v>------------Tổ Kho quỹ (156289)</v>
          </cell>
        </row>
        <row r="12452">
          <cell r="C12452" t="str">
            <v>-----------Kho bạc Nhà nước Tân Phú (3839)</v>
          </cell>
        </row>
        <row r="12453">
          <cell r="C12453" t="str">
            <v>------------Ban lãnh đạo (156290)</v>
          </cell>
        </row>
        <row r="12454">
          <cell r="C12454" t="str">
            <v>------------Tổ Tổng hợp - Hành chính (11313)</v>
          </cell>
        </row>
        <row r="12455">
          <cell r="C12455" t="str">
            <v>------------Tổ Kế toán nhà nước (11314)</v>
          </cell>
        </row>
        <row r="12456">
          <cell r="C12456" t="str">
            <v>------------Tổ Kho quỹ (11315)</v>
          </cell>
        </row>
        <row r="12457">
          <cell r="C12457" t="str">
            <v>---------Kho bạc Nhà nước Tỉnh Đồng Tháp (3938)</v>
          </cell>
        </row>
        <row r="12458">
          <cell r="C12458" t="str">
            <v>-----------Ban Giám đốc (10327)</v>
          </cell>
        </row>
        <row r="12459">
          <cell r="C12459" t="str">
            <v>-----------Văn phòng Kho bạc nhà nước Tỉnh (10335)</v>
          </cell>
        </row>
        <row r="12460">
          <cell r="C12460" t="str">
            <v>-----------Phòng Kế toán nhà nước (10329)</v>
          </cell>
        </row>
        <row r="12461">
          <cell r="C12461" t="str">
            <v>-----------Phòng Kiểm soát chi (10330)</v>
          </cell>
        </row>
        <row r="12462">
          <cell r="C12462" t="str">
            <v>-----------Phòng Thanh tra - Kiểm tra (10332)</v>
          </cell>
        </row>
        <row r="12463">
          <cell r="C12463" t="str">
            <v>-----------Phòng Tài vụ - Quản trị (12197)</v>
          </cell>
        </row>
        <row r="12464">
          <cell r="C12464" t="str">
            <v>-----------Phòng Tổ chức cán bộ (10334)</v>
          </cell>
        </row>
        <row r="12465">
          <cell r="C12465" t="str">
            <v>-----------Phòng Tin học (10333)</v>
          </cell>
        </row>
        <row r="12466">
          <cell r="C12466" t="str">
            <v>-----------Phòng Tài vụ (12198)</v>
          </cell>
        </row>
        <row r="12467">
          <cell r="C12467" t="str">
            <v>-----------Phòng Tổng hợp (10328)</v>
          </cell>
        </row>
        <row r="12468">
          <cell r="C12468" t="str">
            <v>-----------Phòng Kho quỹ (10331)</v>
          </cell>
        </row>
        <row r="12469">
          <cell r="C12469" t="str">
            <v>-----------Phòng Thanh tra (156356)</v>
          </cell>
        </row>
        <row r="12470">
          <cell r="C12470" t="str">
            <v>-----------Phòng Hành chính - Quản trị (156357)</v>
          </cell>
        </row>
        <row r="12471">
          <cell r="C12471" t="str">
            <v>-----------Phòng Kiểm soát chi ngân sách nhà nước (156358)</v>
          </cell>
        </row>
        <row r="12472">
          <cell r="C12472" t="str">
            <v>-----------Phòng Kế hoạch tổng hợp (156359)</v>
          </cell>
        </row>
        <row r="12473">
          <cell r="C12473" t="str">
            <v>-----------Phòng Kiểm tra, kiểm soát (156360)</v>
          </cell>
        </row>
        <row r="12474">
          <cell r="C12474" t="str">
            <v>-----------Phòng Thanh toán vốn đầu tư (156361)</v>
          </cell>
        </row>
        <row r="12475">
          <cell r="C12475" t="str">
            <v>-----------Phòng Hành chính – Tài vụ - Quản trị (156362)</v>
          </cell>
        </row>
        <row r="12476">
          <cell r="C12476" t="str">
            <v>-----------Kho bạc Nhà nước Cao Lãnh (3943)</v>
          </cell>
        </row>
        <row r="12477">
          <cell r="C12477" t="str">
            <v>------------Ban lãnh đạo (156363)</v>
          </cell>
        </row>
        <row r="12478">
          <cell r="C12478" t="str">
            <v>------------Phòng Kế toán nhà nước (10337)</v>
          </cell>
        </row>
        <row r="12479">
          <cell r="C12479" t="str">
            <v>------------Phòng Tổng hợp - Hành chính (10338)</v>
          </cell>
        </row>
        <row r="12480">
          <cell r="C12480" t="str">
            <v>------------Phòng Kho quỹ (10339)</v>
          </cell>
        </row>
        <row r="12481">
          <cell r="C12481" t="str">
            <v>-----------Kho bạc Nhà nước Châu Thành (3947)</v>
          </cell>
        </row>
        <row r="12482">
          <cell r="C12482" t="str">
            <v>------------Ban lãnh đạo (156432)</v>
          </cell>
        </row>
        <row r="12483">
          <cell r="C12483" t="str">
            <v>------------Tổ Kế toán nhà nước (10341)</v>
          </cell>
        </row>
        <row r="12484">
          <cell r="C12484" t="str">
            <v>------------Tổ Tổng hợp - Hành chính (10342)</v>
          </cell>
        </row>
        <row r="12485">
          <cell r="C12485" t="str">
            <v>------------Tổ Kho quỹ (10343)</v>
          </cell>
        </row>
        <row r="12486">
          <cell r="C12486" t="str">
            <v>-----------Kho bạc Nhà nước Hồng Ngự (3949)</v>
          </cell>
        </row>
        <row r="12487">
          <cell r="C12487" t="str">
            <v>------------Ban lãnh đạo (156433)</v>
          </cell>
        </row>
        <row r="12488">
          <cell r="C12488" t="str">
            <v>------------Tổ Kế toán nhà nước (10345)</v>
          </cell>
        </row>
        <row r="12489">
          <cell r="C12489" t="str">
            <v>------------Tổ Tổng hợp - Hành chính (10346)</v>
          </cell>
        </row>
        <row r="12490">
          <cell r="C12490" t="str">
            <v>------------Tổ Kho quỹ (10347)</v>
          </cell>
        </row>
        <row r="12491">
          <cell r="C12491" t="str">
            <v>-----------Kho bạc Nhà nước Lai Vung (3946)</v>
          </cell>
        </row>
        <row r="12492">
          <cell r="C12492" t="str">
            <v>------------Ban lãnh đạo (156434)</v>
          </cell>
        </row>
        <row r="12493">
          <cell r="C12493" t="str">
            <v>------------Tổ Kế toán nhà nước (10349)</v>
          </cell>
        </row>
        <row r="12494">
          <cell r="C12494" t="str">
            <v>------------Tổ Tổng hợp - Hành chính (10350)</v>
          </cell>
        </row>
        <row r="12495">
          <cell r="C12495" t="str">
            <v>------------Tổ Kho quỹ (10351)</v>
          </cell>
        </row>
        <row r="12496">
          <cell r="C12496" t="str">
            <v>-----------Kho bạc Nhà nước Lấp Vò (3945)</v>
          </cell>
        </row>
        <row r="12497">
          <cell r="C12497" t="str">
            <v>------------Ban lãnh đạo (156435)</v>
          </cell>
        </row>
        <row r="12498">
          <cell r="C12498" t="str">
            <v>------------Tổ Kế toán nhà nước (10353)</v>
          </cell>
        </row>
        <row r="12499">
          <cell r="C12499" t="str">
            <v>------------Tổ Tổng hợp - Hành chính (10354)</v>
          </cell>
        </row>
        <row r="12500">
          <cell r="C12500" t="str">
            <v>------------Tổ Kho quỹ (10355)</v>
          </cell>
        </row>
        <row r="12501">
          <cell r="C12501" t="str">
            <v>-----------Kho bạc Nhà nước Sa Đéc (3950)</v>
          </cell>
        </row>
        <row r="12502">
          <cell r="C12502" t="str">
            <v>------------Ban lãnh đạo (156481)</v>
          </cell>
        </row>
        <row r="12503">
          <cell r="C12503" t="str">
            <v>------------Phòng Kế toán nhà nước (10357)</v>
          </cell>
        </row>
        <row r="12504">
          <cell r="C12504" t="str">
            <v>------------Phòng Tổng hợp - Hành chính (10358)</v>
          </cell>
        </row>
        <row r="12505">
          <cell r="C12505" t="str">
            <v>------------Phòng Kho quỹ (10359)</v>
          </cell>
        </row>
        <row r="12506">
          <cell r="C12506" t="str">
            <v>-----------Kho bạc Nhà nước Tam Nông (3941)</v>
          </cell>
        </row>
        <row r="12507">
          <cell r="C12507" t="str">
            <v>------------Ban lãnh đạo (156482)</v>
          </cell>
        </row>
        <row r="12508">
          <cell r="C12508" t="str">
            <v>------------Tổ Kế toán nhà nước (10361)</v>
          </cell>
        </row>
        <row r="12509">
          <cell r="C12509" t="str">
            <v>------------Tổ Tổng hợp - Hành chính (10362)</v>
          </cell>
        </row>
        <row r="12510">
          <cell r="C12510" t="str">
            <v>------------Tổ Kho quỹ (10363)</v>
          </cell>
        </row>
        <row r="12511">
          <cell r="C12511" t="str">
            <v>-----------Kho bạc Nhà nước Tân Hồng (3939)</v>
          </cell>
        </row>
        <row r="12512">
          <cell r="C12512" t="str">
            <v>------------Ban lãnh đạo (156483)</v>
          </cell>
        </row>
        <row r="12513">
          <cell r="C12513" t="str">
            <v>------------Tổ Kế toán nhà nước (10365)</v>
          </cell>
        </row>
        <row r="12514">
          <cell r="C12514" t="str">
            <v>------------Tổ Tổng hợp - Hành chính (10366)</v>
          </cell>
        </row>
        <row r="12515">
          <cell r="C12515" t="str">
            <v>------------Tổ Kho quỹ (10367)</v>
          </cell>
        </row>
        <row r="12516">
          <cell r="C12516" t="str">
            <v>-----------Kho bạc Nhà nước Thanh Bình (3944)</v>
          </cell>
        </row>
        <row r="12517">
          <cell r="C12517" t="str">
            <v>------------Ban lãnh đạo (156556)</v>
          </cell>
        </row>
        <row r="12518">
          <cell r="C12518" t="str">
            <v>------------Tổ Kế toán nhà nước (10369)</v>
          </cell>
        </row>
        <row r="12519">
          <cell r="C12519" t="str">
            <v>------------Tổ Tổng hợp - Hành chính (10370)</v>
          </cell>
        </row>
        <row r="12520">
          <cell r="C12520" t="str">
            <v>------------Tổ Kho quỹ (10371)</v>
          </cell>
        </row>
        <row r="12521">
          <cell r="C12521" t="str">
            <v>-----------Kho bạc Nhà nước Tháp Mười (3942)</v>
          </cell>
        </row>
        <row r="12522">
          <cell r="C12522" t="str">
            <v>------------Ban lãnh đạo (156557)</v>
          </cell>
        </row>
        <row r="12523">
          <cell r="C12523" t="str">
            <v>------------Tổ Kế toán nhà nước (10373)</v>
          </cell>
        </row>
        <row r="12524">
          <cell r="C12524" t="str">
            <v>------------Tổ Tổng hợp - Hành chính (10374)</v>
          </cell>
        </row>
        <row r="12525">
          <cell r="C12525" t="str">
            <v>------------Tổ Kho quỹ (10375)</v>
          </cell>
        </row>
        <row r="12526">
          <cell r="C12526" t="str">
            <v>-----------Kho bạc Nhà nước TX Hồng Ngự (3940)</v>
          </cell>
        </row>
        <row r="12527">
          <cell r="C12527" t="str">
            <v>------------Ban lãnh đạo (156558)</v>
          </cell>
        </row>
        <row r="12528">
          <cell r="C12528" t="str">
            <v>------------Tổ Kế toán nhà nước (10378)</v>
          </cell>
        </row>
        <row r="12529">
          <cell r="C12529" t="str">
            <v>------------Tổ Tổng hợp - Hành chính (10379)</v>
          </cell>
        </row>
        <row r="12530">
          <cell r="C12530" t="str">
            <v>------------Tổ Kho quỹ (10380)</v>
          </cell>
        </row>
        <row r="12531">
          <cell r="C12531" t="str">
            <v>---------Kho bạc Nhà nước Tỉnh Gia Lai (3749)</v>
          </cell>
        </row>
        <row r="12532">
          <cell r="C12532" t="str">
            <v>-----------Ban Giám đốc (10405)</v>
          </cell>
        </row>
        <row r="12533">
          <cell r="C12533" t="str">
            <v>-----------Văn phòng Kho bạc nhà nước Tỉnh (10410)</v>
          </cell>
        </row>
        <row r="12534">
          <cell r="C12534" t="str">
            <v>-----------Phòng Kế toán nhà nước (10384)</v>
          </cell>
        </row>
        <row r="12535">
          <cell r="C12535" t="str">
            <v>-----------Phòng Kiểm soát chi (10385)</v>
          </cell>
        </row>
        <row r="12536">
          <cell r="C12536" t="str">
            <v>-----------Phòng Thanh tra - Kiểm tra (10387)</v>
          </cell>
        </row>
        <row r="12537">
          <cell r="C12537" t="str">
            <v>-----------Phòng Tài vụ - Quản trị (12199)</v>
          </cell>
        </row>
        <row r="12538">
          <cell r="C12538" t="str">
            <v>-----------Phòng Tổ chức cán bộ (10389)</v>
          </cell>
        </row>
        <row r="12539">
          <cell r="C12539" t="str">
            <v>-----------Phòng Tin học (10388)</v>
          </cell>
        </row>
        <row r="12540">
          <cell r="C12540" t="str">
            <v>-----------Phòng Tài vụ (10408)</v>
          </cell>
        </row>
        <row r="12541">
          <cell r="C12541" t="str">
            <v>-----------Phòng Giao dịch (10409)</v>
          </cell>
        </row>
        <row r="12542">
          <cell r="C12542" t="str">
            <v>-----------Phòng Tổng hợp (10383)</v>
          </cell>
        </row>
        <row r="12543">
          <cell r="C12543" t="str">
            <v>-----------Phòng Kho quỹ (10386)</v>
          </cell>
        </row>
        <row r="12544">
          <cell r="C12544" t="str">
            <v>-----------Phòng Thanh tra (156609)</v>
          </cell>
        </row>
        <row r="12545">
          <cell r="C12545" t="str">
            <v>-----------Phòng Hành chính - Quản trị (10390)</v>
          </cell>
        </row>
        <row r="12546">
          <cell r="C12546" t="str">
            <v>-----------Phòng Kiểm soát chi ngân sách nhà nước (156610)</v>
          </cell>
        </row>
        <row r="12547">
          <cell r="C12547" t="str">
            <v>-----------Phòng Kế hoạch tổng hợp (156611)</v>
          </cell>
        </row>
        <row r="12548">
          <cell r="C12548" t="str">
            <v>-----------Phòng Kiểm tra, kiểm soát (156612)</v>
          </cell>
        </row>
        <row r="12549">
          <cell r="C12549" t="str">
            <v>-----------Phòng Thanh toán vốn đầu tư (156613)</v>
          </cell>
        </row>
        <row r="12550">
          <cell r="C12550" t="str">
            <v>-----------Phòng Hành chính – Tài vụ - Quản trị (156614)</v>
          </cell>
        </row>
        <row r="12551">
          <cell r="C12551" t="str">
            <v>-----------Kho bạc Nhà nước AN KHÊ (3751)</v>
          </cell>
        </row>
        <row r="12552">
          <cell r="C12552" t="str">
            <v>------------Ban lãnh đạo (156615)</v>
          </cell>
        </row>
        <row r="12553">
          <cell r="C12553" t="str">
            <v>------------Tổ Kế toán nhà nước (155697)</v>
          </cell>
        </row>
        <row r="12554">
          <cell r="C12554" t="str">
            <v>------------Tổ Tổng hợp - Hành chính (155698)</v>
          </cell>
        </row>
        <row r="12555">
          <cell r="C12555" t="str">
            <v>------------Tổ Kho quỹ (155699)</v>
          </cell>
        </row>
        <row r="12556">
          <cell r="C12556" t="str">
            <v>-----------Kho bạc Nhà nước AYUN PA (3764)</v>
          </cell>
        </row>
        <row r="12557">
          <cell r="C12557" t="str">
            <v>------------Ban lãnh đạo (155685)</v>
          </cell>
        </row>
        <row r="12558">
          <cell r="C12558" t="str">
            <v>------------Tổ Kế toán nhà nước (155686)</v>
          </cell>
        </row>
        <row r="12559">
          <cell r="C12559" t="str">
            <v>------------Tổ Tổng hợp - Hành chính (155687)</v>
          </cell>
        </row>
        <row r="12560">
          <cell r="C12560" t="str">
            <v>------------Tổ Kho quỹ (155688)</v>
          </cell>
        </row>
        <row r="12561">
          <cell r="C12561" t="str">
            <v>-----------Kho bạc Nhà nước CHƯ PRÔNG (3759)</v>
          </cell>
        </row>
        <row r="12562">
          <cell r="C12562" t="str">
            <v>------------Ban lãnh đạo (155689)</v>
          </cell>
        </row>
        <row r="12563">
          <cell r="C12563" t="str">
            <v>------------Tổ Kế toán nhà nước (155690)</v>
          </cell>
        </row>
        <row r="12564">
          <cell r="C12564" t="str">
            <v>------------Tổ Tổng hợp - Hành chính (155691)</v>
          </cell>
        </row>
        <row r="12565">
          <cell r="C12565" t="str">
            <v>------------Tổ Kho quỹ (155692)</v>
          </cell>
        </row>
        <row r="12566">
          <cell r="C12566" t="str">
            <v>-----------Kho bạc Nhà nước CHƯ PAH (3754)</v>
          </cell>
        </row>
        <row r="12567">
          <cell r="C12567" t="str">
            <v>------------Ban lãnh đạo (155693)</v>
          </cell>
        </row>
        <row r="12568">
          <cell r="C12568" t="str">
            <v>------------Tổ Kế toán nhà nước (155694)</v>
          </cell>
        </row>
        <row r="12569">
          <cell r="C12569" t="str">
            <v>------------Tổ Tổng hợp - Hành chính (155695)</v>
          </cell>
        </row>
        <row r="12570">
          <cell r="C12570" t="str">
            <v>------------Tổ Kho quỹ (155696)</v>
          </cell>
        </row>
        <row r="12571">
          <cell r="C12571" t="str">
            <v>-----------Kho bạc Nhà nước CHƯ SÊ (3760)</v>
          </cell>
        </row>
        <row r="12572">
          <cell r="C12572" t="str">
            <v>------------Ban lãnh đạo (155700)</v>
          </cell>
        </row>
        <row r="12573">
          <cell r="C12573" t="str">
            <v>------------Tổ Kế toán nhà nước (155701)</v>
          </cell>
        </row>
        <row r="12574">
          <cell r="C12574" t="str">
            <v>------------Tổ Tổng hợp - Hành chính (155702)</v>
          </cell>
        </row>
        <row r="12575">
          <cell r="C12575" t="str">
            <v>------------Tổ Kho quỹ (155703)</v>
          </cell>
        </row>
        <row r="12576">
          <cell r="C12576" t="str">
            <v>-----------Kho bạc Nhà nước ĐAKPƠ (3761)</v>
          </cell>
        </row>
        <row r="12577">
          <cell r="C12577" t="str">
            <v>------------Ban lãnh đạo (155704)</v>
          </cell>
        </row>
        <row r="12578">
          <cell r="C12578" t="str">
            <v>------------Tổ Kế toán nhà nước (155705)</v>
          </cell>
        </row>
        <row r="12579">
          <cell r="C12579" t="str">
            <v>------------Tổ Tổng hợp - Hành chính (155706)</v>
          </cell>
        </row>
        <row r="12580">
          <cell r="C12580" t="str">
            <v>------------Tổ Kho quỹ (155707)</v>
          </cell>
        </row>
        <row r="12581">
          <cell r="C12581" t="str">
            <v>-----------Kho bạc Nhà nước ĐAK ĐOA (3753)</v>
          </cell>
        </row>
        <row r="12582">
          <cell r="C12582" t="str">
            <v>------------Ban lãnh đạo (155708)</v>
          </cell>
        </row>
        <row r="12583">
          <cell r="C12583" t="str">
            <v>------------Tổ Kế toán nhà nước (155777)</v>
          </cell>
        </row>
        <row r="12584">
          <cell r="C12584" t="str">
            <v>------------Tổ Tổng hợp - Hành chính (155778)</v>
          </cell>
        </row>
        <row r="12585">
          <cell r="C12585" t="str">
            <v>------------Tổ Kho quỹ (155779)</v>
          </cell>
        </row>
        <row r="12586">
          <cell r="C12586" t="str">
            <v>-----------Kho bạc Nhà nước ĐỨC CƠ (3758)</v>
          </cell>
        </row>
        <row r="12587">
          <cell r="C12587" t="str">
            <v>------------Ban lãnh đạo (155780)</v>
          </cell>
        </row>
        <row r="12588">
          <cell r="C12588" t="str">
            <v>------------Tổ Kế toán nhà nước (155766)</v>
          </cell>
        </row>
        <row r="12589">
          <cell r="C12589" t="str">
            <v>------------Tổ Tổng hợp - Hành chính (155767)</v>
          </cell>
        </row>
        <row r="12590">
          <cell r="C12590" t="str">
            <v>------------Tổ Kho quỹ (155768)</v>
          </cell>
        </row>
        <row r="12591">
          <cell r="C12591" t="str">
            <v>-----------Kho bạc Nhà nước KBANG (3752)</v>
          </cell>
        </row>
        <row r="12592">
          <cell r="C12592" t="str">
            <v>------------Ban lãnh đạo (155769)</v>
          </cell>
        </row>
        <row r="12593">
          <cell r="C12593" t="str">
            <v>------------Tổ Kế toán nhà nước (155770)</v>
          </cell>
        </row>
        <row r="12594">
          <cell r="C12594" t="str">
            <v>------------Tổ Tổng hợp - Hành chính (155771)</v>
          </cell>
        </row>
        <row r="12595">
          <cell r="C12595" t="str">
            <v>------------Tổ Kho quỹ (155772)</v>
          </cell>
        </row>
        <row r="12596">
          <cell r="C12596" t="str">
            <v>-----------Kho bạc Nhà nước KÔNG CHRO (3757)</v>
          </cell>
        </row>
        <row r="12597">
          <cell r="C12597" t="str">
            <v>------------Ban lãnh đạo (155773)</v>
          </cell>
        </row>
        <row r="12598">
          <cell r="C12598" t="str">
            <v>------------Tổ Kế toán nhà nước (155774)</v>
          </cell>
        </row>
        <row r="12599">
          <cell r="C12599" t="str">
            <v>------------Tổ Tổng hợp - Hành chính (155775)</v>
          </cell>
        </row>
        <row r="12600">
          <cell r="C12600" t="str">
            <v>------------Tổ Kho quỹ (155776)</v>
          </cell>
        </row>
        <row r="12601">
          <cell r="C12601" t="str">
            <v>-----------Kho bạc Nhà nước IA GRAI (3755)</v>
          </cell>
        </row>
        <row r="12602">
          <cell r="C12602" t="str">
            <v>------------Ban lãnh đạo (155781)</v>
          </cell>
        </row>
        <row r="12603">
          <cell r="C12603" t="str">
            <v>------------Tổ Kế toán nhà nước (155782)</v>
          </cell>
        </row>
        <row r="12604">
          <cell r="C12604" t="str">
            <v>------------Tổ Tổng hợp - Hành chính (155783)</v>
          </cell>
        </row>
        <row r="12605">
          <cell r="C12605" t="str">
            <v>------------Tổ Kho quỹ (155784)</v>
          </cell>
        </row>
        <row r="12606">
          <cell r="C12606" t="str">
            <v>-----------Kho bạc Nhà nước IAPA (3762)</v>
          </cell>
        </row>
        <row r="12607">
          <cell r="C12607" t="str">
            <v>------------Ban lãnh đạo (155785)</v>
          </cell>
        </row>
        <row r="12608">
          <cell r="C12608" t="str">
            <v>------------Tổ Kế toán nhà nước (155786)</v>
          </cell>
        </row>
        <row r="12609">
          <cell r="C12609" t="str">
            <v>------------Tổ Tổng hợp - Hành chính (155787)</v>
          </cell>
        </row>
        <row r="12610">
          <cell r="C12610" t="str">
            <v>------------Tổ Kho quỹ (155788)</v>
          </cell>
        </row>
        <row r="12611">
          <cell r="C12611" t="str">
            <v>-----------Kho bạc Nhà nước MANG YANG (3756)</v>
          </cell>
        </row>
        <row r="12612">
          <cell r="C12612" t="str">
            <v>------------Ban lãnh đạo (155789)</v>
          </cell>
        </row>
        <row r="12613">
          <cell r="C12613" t="str">
            <v>------------Tổ Kế toán nhà nước (155820)</v>
          </cell>
        </row>
        <row r="12614">
          <cell r="C12614" t="str">
            <v>------------Tổ Tổng hợp - Hành chính (155821)</v>
          </cell>
        </row>
        <row r="12615">
          <cell r="C12615" t="str">
            <v>------------Tổ Kho quỹ (155822)</v>
          </cell>
        </row>
        <row r="12616">
          <cell r="C12616" t="str">
            <v>-----------Kho bạc Nhà nước PHÚ THIỆN (3765)</v>
          </cell>
        </row>
        <row r="12617">
          <cell r="C12617" t="str">
            <v>------------Ban lãnh đạo (155829)</v>
          </cell>
        </row>
        <row r="12618">
          <cell r="C12618" t="str">
            <v>------------Tổ Kế toán nhà nước (155830)</v>
          </cell>
        </row>
        <row r="12619">
          <cell r="C12619" t="str">
            <v>------------Tổ Tổng hợp - Hành chính (155831)</v>
          </cell>
        </row>
        <row r="12620">
          <cell r="C12620" t="str">
            <v>------------Tổ Kho quỹ (155832)</v>
          </cell>
        </row>
        <row r="12621">
          <cell r="C12621" t="str">
            <v>-----------Kho bạc Nhà nước KRÔNG PA (3763)</v>
          </cell>
        </row>
        <row r="12622">
          <cell r="C12622" t="str">
            <v>------------Ban lãnh đạo (155833)</v>
          </cell>
        </row>
        <row r="12623">
          <cell r="C12623" t="str">
            <v>------------Tổ Kế toán nhà nước (155834)</v>
          </cell>
        </row>
        <row r="12624">
          <cell r="C12624" t="str">
            <v>------------Tổ Tổng hợp - Hành chính (155823)</v>
          </cell>
        </row>
        <row r="12625">
          <cell r="C12625" t="str">
            <v>------------Tổ Kho quỹ (155824)</v>
          </cell>
        </row>
        <row r="12626">
          <cell r="C12626" t="str">
            <v>-----------Kho bạc Nhà nước CHƯ PƯH (3766)</v>
          </cell>
        </row>
        <row r="12627">
          <cell r="C12627" t="str">
            <v>------------Ban lãnh đạo (155825)</v>
          </cell>
        </row>
        <row r="12628">
          <cell r="C12628" t="str">
            <v>------------Tổ Kế toán nhà nước (155826)</v>
          </cell>
        </row>
        <row r="12629">
          <cell r="C12629" t="str">
            <v>------------Tổ Tổng hợp - Hành chính (155827)</v>
          </cell>
        </row>
        <row r="12630">
          <cell r="C12630" t="str">
            <v>------------Tổ Kho quỹ (155828)</v>
          </cell>
        </row>
        <row r="12631">
          <cell r="C12631" t="str">
            <v>---------Kho bạc Nhà nước Tỉnh Hà Giang (3287)</v>
          </cell>
        </row>
        <row r="12632">
          <cell r="C12632" t="str">
            <v>-----------Ban Giám đốc (10412)</v>
          </cell>
        </row>
        <row r="12633">
          <cell r="C12633" t="str">
            <v>-----------Điểm giao dịch số 1 (10421)</v>
          </cell>
        </row>
        <row r="12634">
          <cell r="C12634" t="str">
            <v>-----------Văn phòng Kho bạc nhà nước Tỉnh (10420)</v>
          </cell>
        </row>
        <row r="12635">
          <cell r="C12635" t="str">
            <v>-----------Phòng Kế toán nhà nước (10414)</v>
          </cell>
        </row>
        <row r="12636">
          <cell r="C12636" t="str">
            <v>-----------Phòng Kiểm soát chi (10415)</v>
          </cell>
        </row>
        <row r="12637">
          <cell r="C12637" t="str">
            <v>-----------Phòng Thanh tra - Kiểm tra (12200)</v>
          </cell>
        </row>
        <row r="12638">
          <cell r="C12638" t="str">
            <v>-----------Phòng Tài vụ - Quản trị (155909)</v>
          </cell>
        </row>
        <row r="12639">
          <cell r="C12639" t="str">
            <v>-----------Phòng Tổ chức cán bộ (10419)</v>
          </cell>
        </row>
        <row r="12640">
          <cell r="C12640" t="str">
            <v>-----------Phòng Tin học (10418)</v>
          </cell>
        </row>
        <row r="12641">
          <cell r="C12641" t="str">
            <v>-----------Phòng Tài vụ (10433)</v>
          </cell>
        </row>
        <row r="12642">
          <cell r="C12642" t="str">
            <v>-----------Phòng Giao dịch (10432)</v>
          </cell>
        </row>
        <row r="12643">
          <cell r="C12643" t="str">
            <v>-----------Phòng Tổng hợp (10413)</v>
          </cell>
        </row>
        <row r="12644">
          <cell r="C12644" t="str">
            <v>-----------Phòng Kho quỹ (10416)</v>
          </cell>
        </row>
        <row r="12645">
          <cell r="C12645" t="str">
            <v>-----------Phòng Thanh tra (10417)</v>
          </cell>
        </row>
        <row r="12646">
          <cell r="C12646" t="str">
            <v>-----------Phòng Hành chính - Quản trị (155903)</v>
          </cell>
        </row>
        <row r="12647">
          <cell r="C12647" t="str">
            <v>-----------Phòng Kiểm soát chi ngân sách nhà nước (155904)</v>
          </cell>
        </row>
        <row r="12648">
          <cell r="C12648" t="str">
            <v>-----------Phòng Kế hoạch tổng hợp (155905)</v>
          </cell>
        </row>
        <row r="12649">
          <cell r="C12649" t="str">
            <v>-----------Phòng Kiểm tra, kiểm soát (155906)</v>
          </cell>
        </row>
        <row r="12650">
          <cell r="C12650" t="str">
            <v>-----------Phòng Thanh toán vốn đầu tư (155907)</v>
          </cell>
        </row>
        <row r="12651">
          <cell r="C12651" t="str">
            <v>-----------Phòng Hành chính – Tài vụ - Quản trị (155908)</v>
          </cell>
        </row>
        <row r="12652">
          <cell r="C12652" t="str">
            <v>-----------Kho bạc Nhà nước Bắc Mê (10422)</v>
          </cell>
        </row>
        <row r="12653">
          <cell r="C12653" t="str">
            <v>------------Ban lãnh đạo (155910)</v>
          </cell>
        </row>
        <row r="12654">
          <cell r="C12654" t="str">
            <v>------------Tổ Kế toán nhà nước (155911)</v>
          </cell>
        </row>
        <row r="12655">
          <cell r="C12655" t="str">
            <v>------------Tổ Tổng hợp - Hành chính (155912)</v>
          </cell>
        </row>
        <row r="12656">
          <cell r="C12656" t="str">
            <v>------------Tổ Kho quỹ (155913)</v>
          </cell>
        </row>
        <row r="12657">
          <cell r="C12657" t="str">
            <v>-----------Kho bạc Nhà nước Bắc Quang (3296)</v>
          </cell>
        </row>
        <row r="12658">
          <cell r="C12658" t="str">
            <v>------------Ban lãnh đạo (155914)</v>
          </cell>
        </row>
        <row r="12659">
          <cell r="C12659" t="str">
            <v>------------Tổ Kế toán nhà nước (155915)</v>
          </cell>
        </row>
        <row r="12660">
          <cell r="C12660" t="str">
            <v>------------Tổ Tổng hợp - Hành chính (155916)</v>
          </cell>
        </row>
        <row r="12661">
          <cell r="C12661" t="str">
            <v>------------Tổ Kho quỹ (155917)</v>
          </cell>
        </row>
        <row r="12662">
          <cell r="C12662" t="str">
            <v>-----------Kho bạc Nhà nước Đồng Văn (3288)</v>
          </cell>
        </row>
        <row r="12663">
          <cell r="C12663" t="str">
            <v>------------Ban lãnh đạo (155961)</v>
          </cell>
        </row>
        <row r="12664">
          <cell r="C12664" t="str">
            <v>------------Tổ Kế toán nhà nước (155962)</v>
          </cell>
        </row>
        <row r="12665">
          <cell r="C12665" t="str">
            <v>------------Tổ Tổng hợp - Hành chính (155951)</v>
          </cell>
        </row>
        <row r="12666">
          <cell r="C12666" t="str">
            <v>------------Tổ Kho quỹ (155952)</v>
          </cell>
        </row>
        <row r="12667">
          <cell r="C12667" t="str">
            <v>-----------Kho bạc Nhà nước Hoàng Su Phì (3294)</v>
          </cell>
        </row>
        <row r="12668">
          <cell r="C12668" t="str">
            <v>------------Ban lãnh đạo (155953)</v>
          </cell>
        </row>
        <row r="12669">
          <cell r="C12669" t="str">
            <v>------------Tổ Kế toán nhà nước (155954)</v>
          </cell>
        </row>
        <row r="12670">
          <cell r="C12670" t="str">
            <v>------------Tổ Tổng hợp - Hành chính (155955)</v>
          </cell>
        </row>
        <row r="12671">
          <cell r="C12671" t="str">
            <v>------------Tổ Kho quỹ (155956)</v>
          </cell>
        </row>
        <row r="12672">
          <cell r="C12672" t="str">
            <v>-----------Kho bạc Nhà nước Mèo Vạc (3289)</v>
          </cell>
        </row>
        <row r="12673">
          <cell r="C12673" t="str">
            <v>------------Ban lãnh đạo (155957)</v>
          </cell>
        </row>
        <row r="12674">
          <cell r="C12674" t="str">
            <v>------------Tổ Kế toán nhà nước (155958)</v>
          </cell>
        </row>
        <row r="12675">
          <cell r="C12675" t="str">
            <v>------------Tổ Tổng hợp - Hành chính (155959)</v>
          </cell>
        </row>
        <row r="12676">
          <cell r="C12676" t="str">
            <v>------------Tổ Kho quỹ (155960)</v>
          </cell>
        </row>
        <row r="12677">
          <cell r="C12677" t="str">
            <v>-----------Kho bạc Nhà nước Quản Bạ (3291)</v>
          </cell>
        </row>
        <row r="12678">
          <cell r="C12678" t="str">
            <v>------------Ban lãnh đạo (155963)</v>
          </cell>
        </row>
        <row r="12679">
          <cell r="C12679" t="str">
            <v>------------Tổ Kế toán nhà nước (155964)</v>
          </cell>
        </row>
        <row r="12680">
          <cell r="C12680" t="str">
            <v>------------Tổ Tổng hợp - Hành chính (155965)</v>
          </cell>
        </row>
        <row r="12681">
          <cell r="C12681" t="str">
            <v>------------Tổ Kho quỹ (155966)</v>
          </cell>
        </row>
        <row r="12682">
          <cell r="C12682" t="str">
            <v>-----------Kho bạc Nhà nước Quang Bình (3297)</v>
          </cell>
        </row>
        <row r="12683">
          <cell r="C12683" t="str">
            <v>------------Ban lãnh đạo (155967)</v>
          </cell>
        </row>
        <row r="12684">
          <cell r="C12684" t="str">
            <v>------------Tổ Kế toán nhà nước (155968)</v>
          </cell>
        </row>
        <row r="12685">
          <cell r="C12685" t="str">
            <v>------------Tổ Tổng hợp - Hành chính (155969)</v>
          </cell>
        </row>
        <row r="12686">
          <cell r="C12686" t="str">
            <v>------------Tổ Kho quỹ (155970)</v>
          </cell>
        </row>
        <row r="12687">
          <cell r="C12687" t="str">
            <v>-----------Kho bạc Nhà nước Huyên Vị Xuyên (3292)</v>
          </cell>
        </row>
        <row r="12688">
          <cell r="C12688" t="str">
            <v>------------Ban lãnh đạo (155971)</v>
          </cell>
        </row>
        <row r="12689">
          <cell r="C12689" t="str">
            <v>------------Tổ Kế toán nhà nước (155972)</v>
          </cell>
        </row>
        <row r="12690">
          <cell r="C12690" t="str">
            <v>------------Tổ Tổng hợp - Hành chính (155973)</v>
          </cell>
        </row>
        <row r="12691">
          <cell r="C12691" t="str">
            <v>------------Tổ Kho quỹ (155974)</v>
          </cell>
        </row>
        <row r="12692">
          <cell r="C12692" t="str">
            <v>-----------Kho bạc Nhà nước Xín Mần (3295)</v>
          </cell>
        </row>
        <row r="12693">
          <cell r="C12693" t="str">
            <v>------------Ban lãnh đạo (156027)</v>
          </cell>
        </row>
        <row r="12694">
          <cell r="C12694" t="str">
            <v>------------Tổ Kế toán nhà nước (156028)</v>
          </cell>
        </row>
        <row r="12695">
          <cell r="C12695" t="str">
            <v>------------Tổ Tổng hợp - Hành chính (156029)</v>
          </cell>
        </row>
        <row r="12696">
          <cell r="C12696" t="str">
            <v>------------Tổ Kho quỹ (156030)</v>
          </cell>
        </row>
        <row r="12697">
          <cell r="C12697" t="str">
            <v>-----------Kho bạc Nhà nước Yên Minh (3290)</v>
          </cell>
        </row>
        <row r="12698">
          <cell r="C12698" t="str">
            <v>------------Ban lãnh đạo (156031)</v>
          </cell>
        </row>
        <row r="12699">
          <cell r="C12699" t="str">
            <v>------------Tổ Kế toán nhà nước (156032)</v>
          </cell>
        </row>
        <row r="12700">
          <cell r="C12700" t="str">
            <v>------------Tổ Tổng hợp - Hành chính (156033)</v>
          </cell>
        </row>
        <row r="12701">
          <cell r="C12701" t="str">
            <v>------------Tổ Kho quỹ (156034)</v>
          </cell>
        </row>
        <row r="12702">
          <cell r="C12702" t="str">
            <v>---------Kho bạc Nhà nước Tỉnh Hà Nam (3525)</v>
          </cell>
        </row>
        <row r="12703">
          <cell r="C12703" t="str">
            <v>-----------Ban Giám đốc (10435)</v>
          </cell>
        </row>
        <row r="12704">
          <cell r="C12704" t="str">
            <v>-----------Văn phòng Kho bạc nhà nước Tỉnh (10451)</v>
          </cell>
        </row>
        <row r="12705">
          <cell r="C12705" t="str">
            <v>-----------Phòng Kế toán nhà nước (10437)</v>
          </cell>
        </row>
        <row r="12706">
          <cell r="C12706" t="str">
            <v>-----------Phòng Kiểm soát chi (10438)</v>
          </cell>
        </row>
        <row r="12707">
          <cell r="C12707" t="str">
            <v>-----------Phòng Thanh tra - Kiểm tra (10440)</v>
          </cell>
        </row>
        <row r="12708">
          <cell r="C12708" t="str">
            <v>-----------Phòng Tài vụ - Quản trị (10450)</v>
          </cell>
        </row>
        <row r="12709">
          <cell r="C12709" t="str">
            <v>-----------Phòng Tổ chức cán bộ (10441)</v>
          </cell>
        </row>
        <row r="12710">
          <cell r="C12710" t="str">
            <v>-----------Phòng Tin học (10443)</v>
          </cell>
        </row>
        <row r="12711">
          <cell r="C12711" t="str">
            <v>-----------Phòng Tài vụ (156035)</v>
          </cell>
        </row>
        <row r="12712">
          <cell r="C12712" t="str">
            <v>-----------Phòng Giao dịch (10449)</v>
          </cell>
        </row>
        <row r="12713">
          <cell r="C12713" t="str">
            <v>-----------Phòng Tổng hợp (10436)</v>
          </cell>
        </row>
        <row r="12714">
          <cell r="C12714" t="str">
            <v>-----------Phòng Kho quỹ (10439)</v>
          </cell>
        </row>
        <row r="12715">
          <cell r="C12715" t="str">
            <v>-----------Phòng Thanh tra (156100)</v>
          </cell>
        </row>
        <row r="12716">
          <cell r="C12716" t="str">
            <v>-----------Phòng Hành chính - Quản trị (10442)</v>
          </cell>
        </row>
        <row r="12717">
          <cell r="C12717" t="str">
            <v>-----------Phòng Kiểm soát chi ngân sách nhà nước (156089)</v>
          </cell>
        </row>
        <row r="12718">
          <cell r="C12718" t="str">
            <v>-----------Phòng Kế hoạch tổng hợp (156090)</v>
          </cell>
        </row>
        <row r="12719">
          <cell r="C12719" t="str">
            <v>-----------Phòng Kiểm tra, kiểm soát (156091)</v>
          </cell>
        </row>
        <row r="12720">
          <cell r="C12720" t="str">
            <v>-----------Phòng Thanh toán vốn đầu tư (156092)</v>
          </cell>
        </row>
        <row r="12721">
          <cell r="C12721" t="str">
            <v>-----------Phòng Hành chính – Tài vụ - Quản trị (156093)</v>
          </cell>
        </row>
        <row r="12722">
          <cell r="C12722" t="str">
            <v>-----------Kho bạc Nhà nước Kim Bảng (10444)</v>
          </cell>
        </row>
        <row r="12723">
          <cell r="C12723" t="str">
            <v>------------Ban lãnh đạo (156094)</v>
          </cell>
        </row>
        <row r="12724">
          <cell r="C12724" t="str">
            <v>------------Tổ Kế toán nhà nước (156095)</v>
          </cell>
        </row>
        <row r="12725">
          <cell r="C12725" t="str">
            <v>------------Tổ Tổng hợp - Hành chính (156096)</v>
          </cell>
        </row>
        <row r="12726">
          <cell r="C12726" t="str">
            <v>------------Tổ Kho quỹ (156097)</v>
          </cell>
        </row>
        <row r="12727">
          <cell r="C12727" t="str">
            <v>-----------Kho bạc Nhà nước Duy Tiên (3526)</v>
          </cell>
        </row>
        <row r="12728">
          <cell r="C12728" t="str">
            <v>------------Ban lãnh đạo (156098)</v>
          </cell>
        </row>
        <row r="12729">
          <cell r="C12729" t="str">
            <v>------------Tổ Kế toán nhà nước (156099)</v>
          </cell>
        </row>
        <row r="12730">
          <cell r="C12730" t="str">
            <v>------------Tổ Tổng hợp - Hành chính (156101)</v>
          </cell>
        </row>
        <row r="12731">
          <cell r="C12731" t="str">
            <v>------------Tổ Kho quỹ (156102)</v>
          </cell>
        </row>
        <row r="12732">
          <cell r="C12732" t="str">
            <v>-----------Kho bạc Nhà nước Thanh Liêm (3528)</v>
          </cell>
        </row>
        <row r="12733">
          <cell r="C12733" t="str">
            <v>------------Ban lãnh đạo (156103)</v>
          </cell>
        </row>
        <row r="12734">
          <cell r="C12734" t="str">
            <v>------------Tổ Kế toán nhà nước (156104)</v>
          </cell>
        </row>
        <row r="12735">
          <cell r="C12735" t="str">
            <v>------------Tổ Tổng hợp - Hành chính (156105)</v>
          </cell>
        </row>
        <row r="12736">
          <cell r="C12736" t="str">
            <v>------------Tổ Kho quỹ (156106)</v>
          </cell>
        </row>
        <row r="12737">
          <cell r="C12737" t="str">
            <v>-----------Kho bạc Nhà nước Lý Nhân (3530)</v>
          </cell>
        </row>
        <row r="12738">
          <cell r="C12738" t="str">
            <v>------------Ban lãnh đạo (156107)</v>
          </cell>
        </row>
        <row r="12739">
          <cell r="C12739" t="str">
            <v>------------Tổ Kế toán nhà nước (156108)</v>
          </cell>
        </row>
        <row r="12740">
          <cell r="C12740" t="str">
            <v>------------Tổ Tổng hợp - Hành chính (156109)</v>
          </cell>
        </row>
        <row r="12741">
          <cell r="C12741" t="str">
            <v>------------Tổ Kho quỹ (156110)</v>
          </cell>
        </row>
        <row r="12742">
          <cell r="C12742" t="str">
            <v>-----------Kho bạc Nhà nước Bình Lục (3529)</v>
          </cell>
        </row>
        <row r="12743">
          <cell r="C12743" t="str">
            <v>------------Ban lãnh đạo (156156)</v>
          </cell>
        </row>
        <row r="12744">
          <cell r="C12744" t="str">
            <v>------------Tổ Kế toán nhà nước (156157)</v>
          </cell>
        </row>
        <row r="12745">
          <cell r="C12745" t="str">
            <v>------------Tổ Tổng hợp - Hành chính (156158)</v>
          </cell>
        </row>
        <row r="12746">
          <cell r="C12746" t="str">
            <v>------------Tổ Kho quỹ (156159)</v>
          </cell>
        </row>
        <row r="12747">
          <cell r="C12747" t="str">
            <v>---------Kho bạc Nhà nước Thành phố Hà Nội (3256)</v>
          </cell>
        </row>
        <row r="12748">
          <cell r="C12748" t="str">
            <v>-----------Ban Giám đốc (10467)</v>
          </cell>
        </row>
        <row r="12749">
          <cell r="C12749" t="str">
            <v>-----------Văn phòng Kho bạc nhà nước Tỉnh (10468)</v>
          </cell>
        </row>
        <row r="12750">
          <cell r="C12750" t="str">
            <v>-----------Phòng Kế toán nhà nước (10469)</v>
          </cell>
        </row>
        <row r="12751">
          <cell r="C12751" t="str">
            <v>-----------Phòng Kiểm soát chi TW1 (10470)</v>
          </cell>
        </row>
        <row r="12752">
          <cell r="C12752" t="str">
            <v>-----------Phòng Kiểm soát chi TW2 (10471)</v>
          </cell>
        </row>
        <row r="12753">
          <cell r="C12753" t="str">
            <v>-----------Phòng Kiểm soát chi Địa phương (10472)</v>
          </cell>
        </row>
        <row r="12754">
          <cell r="C12754" t="str">
            <v>-----------Phòng Thanh tra - Kiểm tra (10474)</v>
          </cell>
        </row>
        <row r="12755">
          <cell r="C12755" t="str">
            <v>-----------Phòng Tài vụ - Quản trị (12205)</v>
          </cell>
        </row>
        <row r="12756">
          <cell r="C12756" t="str">
            <v>-----------Phòng Tổ chức cán bộ (10476)</v>
          </cell>
        </row>
        <row r="12757">
          <cell r="C12757" t="str">
            <v>-----------Phòng Tin học (10475)</v>
          </cell>
        </row>
        <row r="12758">
          <cell r="C12758" t="str">
            <v>-----------Phòng Tài vụ (10497)</v>
          </cell>
        </row>
        <row r="12759">
          <cell r="C12759" t="str">
            <v>-----------Phòng Quản trị (10477)</v>
          </cell>
        </row>
        <row r="12760">
          <cell r="C12760" t="str">
            <v>-----------Phòng Tổng hợp (156160)</v>
          </cell>
        </row>
        <row r="12761">
          <cell r="C12761" t="str">
            <v>-----------Phòng Kho quỹ (10473)</v>
          </cell>
        </row>
        <row r="12762">
          <cell r="C12762" t="str">
            <v>-----------Phòng Thanh tra (156244)</v>
          </cell>
        </row>
        <row r="12763">
          <cell r="C12763" t="str">
            <v>-----------Phòng Hành chính - Quản trị (156232)</v>
          </cell>
        </row>
        <row r="12764">
          <cell r="C12764" t="str">
            <v>-----------Phòng Kiểm soát chi ngân sách nhà nước (156233)</v>
          </cell>
        </row>
        <row r="12765">
          <cell r="C12765" t="str">
            <v>-----------Phòng Kế hoạch tổng hợp (156234)</v>
          </cell>
        </row>
        <row r="12766">
          <cell r="C12766" t="str">
            <v>-----------Phòng Kiểm tra, kiểm soát (156235)</v>
          </cell>
        </row>
        <row r="12767">
          <cell r="C12767" t="str">
            <v>-----------Phòng Thanh toán vốn đầu tư (156236)</v>
          </cell>
        </row>
        <row r="12768">
          <cell r="C12768" t="str">
            <v>-----------Phòng Hành chính – Tài vụ - Quản trị (156237)</v>
          </cell>
        </row>
        <row r="12769">
          <cell r="C12769" t="str">
            <v>-----------Kho bạc Nhà nước Ba Đình (3257)</v>
          </cell>
        </row>
        <row r="12770">
          <cell r="C12770" t="str">
            <v>------------Ban lãnh đạo (156238)</v>
          </cell>
        </row>
        <row r="12771">
          <cell r="C12771" t="str">
            <v>------------Phòng Kế toán nhà nước (156239)</v>
          </cell>
        </row>
        <row r="12772">
          <cell r="C12772" t="str">
            <v>------------Phòng Tổng hợp - Hành chính (156240)</v>
          </cell>
        </row>
        <row r="12773">
          <cell r="C12773" t="str">
            <v>------------Phòng Kho quỹ (156241)</v>
          </cell>
        </row>
        <row r="12774">
          <cell r="C12774" t="str">
            <v>------------Phòng Kiểm soát chi (156242)</v>
          </cell>
        </row>
        <row r="12775">
          <cell r="C12775" t="str">
            <v>-----------Kho bạc Nhà nước Cầu Giấy (3261)</v>
          </cell>
        </row>
        <row r="12776">
          <cell r="C12776" t="str">
            <v>------------Ban lãnh đạo (156243)</v>
          </cell>
        </row>
        <row r="12777">
          <cell r="C12777" t="str">
            <v>------------Phòng Kế toán nhà nước (156245)</v>
          </cell>
        </row>
        <row r="12778">
          <cell r="C12778" t="str">
            <v>------------Phòng Tổng hợp - Hành chính (156246)</v>
          </cell>
        </row>
        <row r="12779">
          <cell r="C12779" t="str">
            <v>------------Phòng Kho quỹ (156247)</v>
          </cell>
        </row>
        <row r="12780">
          <cell r="C12780" t="str">
            <v>------------Phòng Kiểm soát chi (156248)</v>
          </cell>
        </row>
        <row r="12781">
          <cell r="C12781" t="str">
            <v>-----------Kho bạc Nhà nước Đông Anh (3267)</v>
          </cell>
        </row>
        <row r="12782">
          <cell r="C12782" t="str">
            <v>------------Ban lãnh đạo (156249)</v>
          </cell>
        </row>
        <row r="12783">
          <cell r="C12783" t="str">
            <v>------------Tổ Kế toán nhà nước (156250)</v>
          </cell>
        </row>
        <row r="12784">
          <cell r="C12784" t="str">
            <v>------------Tổ Tổng hợp - Hành chính (156251)</v>
          </cell>
        </row>
        <row r="12785">
          <cell r="C12785" t="str">
            <v>------------Tổ Kho quỹ (156252)</v>
          </cell>
        </row>
        <row r="12786">
          <cell r="C12786" t="str">
            <v>-----------Kho bạc Nhà nước Đống Đa (3262)</v>
          </cell>
        </row>
        <row r="12787">
          <cell r="C12787" t="str">
            <v>------------Ban lãnh đạo (156253)</v>
          </cell>
        </row>
        <row r="12788">
          <cell r="C12788" t="str">
            <v>------------Phòng Kế toán nhà nước (156254)</v>
          </cell>
        </row>
        <row r="12789">
          <cell r="C12789" t="str">
            <v>------------Phòng Tổng hợp - Hành chính (156255)</v>
          </cell>
        </row>
        <row r="12790">
          <cell r="C12790" t="str">
            <v>------------Phòng Kho quỹ (156303)</v>
          </cell>
        </row>
        <row r="12791">
          <cell r="C12791" t="str">
            <v>------------Phòng Kiểm soát chi (156304)</v>
          </cell>
        </row>
        <row r="12792">
          <cell r="C12792" t="str">
            <v>-----------Kho bạc Nhà nước Gia Lâm (3268)</v>
          </cell>
        </row>
        <row r="12793">
          <cell r="C12793" t="str">
            <v>------------Ban lãnh đạo (156291)</v>
          </cell>
        </row>
        <row r="12794">
          <cell r="C12794" t="str">
            <v>------------Tổ Kế toán nhà nước (156292)</v>
          </cell>
        </row>
        <row r="12795">
          <cell r="C12795" t="str">
            <v>------------Tổ Tổng hợp - Hành chính (156293)</v>
          </cell>
        </row>
        <row r="12796">
          <cell r="C12796" t="str">
            <v>------------Tổ Kho quỹ (156294)</v>
          </cell>
        </row>
        <row r="12797">
          <cell r="C12797" t="str">
            <v>-----------Kho bạc Nhà nước Hoàn Kiếm (3258)</v>
          </cell>
        </row>
        <row r="12798">
          <cell r="C12798" t="str">
            <v>------------Ban lãnh đạo (156295)</v>
          </cell>
        </row>
        <row r="12799">
          <cell r="C12799" t="str">
            <v>------------Phòng Kế toán nhà nước (156296)</v>
          </cell>
        </row>
        <row r="12800">
          <cell r="C12800" t="str">
            <v>------------Phòng Tổng hợp - Hành chính (156297)</v>
          </cell>
        </row>
        <row r="12801">
          <cell r="C12801" t="str">
            <v>------------Phòng Kho quỹ (156298)</v>
          </cell>
        </row>
        <row r="12802">
          <cell r="C12802" t="str">
            <v>------------Phòng Kiểm soát chi (156299)</v>
          </cell>
        </row>
        <row r="12803">
          <cell r="C12803" t="str">
            <v>-----------Kho bạc Nhà nước Hoàng Mai (3264)</v>
          </cell>
        </row>
        <row r="12804">
          <cell r="C12804" t="str">
            <v>------------Ban lãnh đạo (156300)</v>
          </cell>
        </row>
        <row r="12805">
          <cell r="C12805" t="str">
            <v>------------Phòng Kế toán nhà nước (156301)</v>
          </cell>
        </row>
        <row r="12806">
          <cell r="C12806" t="str">
            <v>------------Phòng Tổng hợp - Hành chính (156302)</v>
          </cell>
        </row>
        <row r="12807">
          <cell r="C12807" t="str">
            <v>------------Phòng Kho quỹ (156305)</v>
          </cell>
        </row>
        <row r="12808">
          <cell r="C12808" t="str">
            <v>------------Phòng Kiểm soát chi (156306)</v>
          </cell>
        </row>
        <row r="12809">
          <cell r="C12809" t="str">
            <v>-----------Kho bạc Nhà nước Long Biên (3260)</v>
          </cell>
        </row>
        <row r="12810">
          <cell r="C12810" t="str">
            <v>------------Ban lãnh đạo (156307)</v>
          </cell>
        </row>
        <row r="12811">
          <cell r="C12811" t="str">
            <v>------------Phòng Kế toán nhà nước (156308)</v>
          </cell>
        </row>
        <row r="12812">
          <cell r="C12812" t="str">
            <v>------------Phòng Tổng hợp - Hành chính (156309)</v>
          </cell>
        </row>
        <row r="12813">
          <cell r="C12813" t="str">
            <v>------------Phòng Kho quỹ (156310)</v>
          </cell>
        </row>
        <row r="12814">
          <cell r="C12814" t="str">
            <v>------------Phòng Kiểm soát chi (156311)</v>
          </cell>
        </row>
        <row r="12815">
          <cell r="C12815" t="str">
            <v>-----------Kho bạc Nhà nước Sóc Sơn (3266)</v>
          </cell>
        </row>
        <row r="12816">
          <cell r="C12816" t="str">
            <v>------------Ban lãnh đạo (156312)</v>
          </cell>
        </row>
        <row r="12817">
          <cell r="C12817" t="str">
            <v>------------Tổ Kế toán nhà nước (156313)</v>
          </cell>
        </row>
        <row r="12818">
          <cell r="C12818" t="str">
            <v>------------Tổ Tổng hợp - Hành chính (156314)</v>
          </cell>
        </row>
        <row r="12819">
          <cell r="C12819" t="str">
            <v>------------Tổ Kho quỹ (156377)</v>
          </cell>
        </row>
        <row r="12820">
          <cell r="C12820" t="str">
            <v>-----------Kho bạc Nhà nước Thanh Trì (3269)</v>
          </cell>
        </row>
        <row r="12821">
          <cell r="C12821" t="str">
            <v>------------Ban lãnh đạo (156364)</v>
          </cell>
        </row>
        <row r="12822">
          <cell r="C12822" t="str">
            <v>------------Tổ Kế toán nhà nước (156365)</v>
          </cell>
        </row>
        <row r="12823">
          <cell r="C12823" t="str">
            <v>------------Tổ Tổng hợp - Hành chính (156366)</v>
          </cell>
        </row>
        <row r="12824">
          <cell r="C12824" t="str">
            <v>------------Tổ Kho quỹ (156367)</v>
          </cell>
        </row>
        <row r="12825">
          <cell r="C12825" t="str">
            <v>-----------Kho bạc Nhà nước Thanh Xuân (3265)</v>
          </cell>
        </row>
        <row r="12826">
          <cell r="C12826" t="str">
            <v>------------Ban lãnh đạo (156368)</v>
          </cell>
        </row>
        <row r="12827">
          <cell r="C12827" t="str">
            <v>------------Phòng Kế toán nhà nước (156369)</v>
          </cell>
        </row>
        <row r="12828">
          <cell r="C12828" t="str">
            <v>------------Phòng Tổng hợp - Hành chính (156370)</v>
          </cell>
        </row>
        <row r="12829">
          <cell r="C12829" t="str">
            <v>------------Phòng Kho quỹ (156371)</v>
          </cell>
        </row>
        <row r="12830">
          <cell r="C12830" t="str">
            <v>------------Phòng Kiểm soát chi (156372)</v>
          </cell>
        </row>
        <row r="12831">
          <cell r="C12831" t="str">
            <v>-----------Kho bạc Nhà nước Tây Hồ (3259)</v>
          </cell>
        </row>
        <row r="12832">
          <cell r="C12832" t="str">
            <v>------------Ban lãnh đạo (156373)</v>
          </cell>
        </row>
        <row r="12833">
          <cell r="C12833" t="str">
            <v>------------Phòng Kế toán nhà nước (156374)</v>
          </cell>
        </row>
        <row r="12834">
          <cell r="C12834" t="str">
            <v>------------Phòng Tổng hợp - Hành chính (156375)</v>
          </cell>
        </row>
        <row r="12835">
          <cell r="C12835" t="str">
            <v>------------Phòng Kho quỹ (156376)</v>
          </cell>
        </row>
        <row r="12836">
          <cell r="C12836" t="str">
            <v>------------Phòng Kiểm soát chi (156378)</v>
          </cell>
        </row>
        <row r="12837">
          <cell r="C12837" t="str">
            <v>-----------Kho bạc Nhà nước Hai Bà Trưng (3263)</v>
          </cell>
        </row>
        <row r="12838">
          <cell r="C12838" t="str">
            <v>------------Ban lãnh đạo (156379)</v>
          </cell>
        </row>
        <row r="12839">
          <cell r="C12839" t="str">
            <v>------------Phòng Kế toán nhà nước (156380)</v>
          </cell>
        </row>
        <row r="12840">
          <cell r="C12840" t="str">
            <v>------------Phòng Tổng hợp - Hành chính (156381)</v>
          </cell>
        </row>
        <row r="12841">
          <cell r="C12841" t="str">
            <v>------------Phòng Kho quỹ (156382)</v>
          </cell>
        </row>
        <row r="12842">
          <cell r="C12842" t="str">
            <v>------------Phòng Kiểm soát chi (156383)</v>
          </cell>
        </row>
        <row r="12843">
          <cell r="C12843" t="str">
            <v>-----------Kho bạc Nhà nước Nam Từ Liêm (3285)</v>
          </cell>
        </row>
        <row r="12844">
          <cell r="C12844" t="str">
            <v>------------Ban lãnh đạo (156384)</v>
          </cell>
        </row>
        <row r="12845">
          <cell r="C12845" t="str">
            <v>------------Phòng Kế toán nhà nước (156385)</v>
          </cell>
        </row>
        <row r="12846">
          <cell r="C12846" t="str">
            <v>------------Phòng Tổng hợp - Hành chính (156386)</v>
          </cell>
        </row>
        <row r="12847">
          <cell r="C12847" t="str">
            <v>------------Phòng Kho quỹ (156387)</v>
          </cell>
        </row>
        <row r="12848">
          <cell r="C12848" t="str">
            <v>------------Phòng Kiểm soát chi (156436)</v>
          </cell>
        </row>
        <row r="12849">
          <cell r="C12849" t="str">
            <v>-----------Kho bạc Nhà nước Hà Đông (3283)</v>
          </cell>
        </row>
        <row r="12850">
          <cell r="C12850" t="str">
            <v>------------Ban lãnh đạo (156437)</v>
          </cell>
        </row>
        <row r="12851">
          <cell r="C12851" t="str">
            <v>------------Phòng Kế toán nhà nước (156438)</v>
          </cell>
        </row>
        <row r="12852">
          <cell r="C12852" t="str">
            <v>------------Phòng Tổng hợp - Hành chính (156439)</v>
          </cell>
        </row>
        <row r="12853">
          <cell r="C12853" t="str">
            <v>------------Phòng Kho quỹ (156440)</v>
          </cell>
        </row>
        <row r="12854">
          <cell r="C12854" t="str">
            <v>------------Phòng Kiểm soát chi (156441)</v>
          </cell>
        </row>
        <row r="12855">
          <cell r="C12855" t="str">
            <v>-----------Kho bạc Nhà nước Sơn Tây (3284)</v>
          </cell>
        </row>
        <row r="12856">
          <cell r="C12856" t="str">
            <v>------------Ban lãnh đạo (156442)</v>
          </cell>
        </row>
        <row r="12857">
          <cell r="C12857" t="str">
            <v>------------Tổ Kế toán nhà nước (156443)</v>
          </cell>
        </row>
        <row r="12858">
          <cell r="C12858" t="str">
            <v>------------Tổ Tổng hợp - Hành chính (156444)</v>
          </cell>
        </row>
        <row r="12859">
          <cell r="C12859" t="str">
            <v>------------Tổ Kho quỹ (156445)</v>
          </cell>
        </row>
        <row r="12860">
          <cell r="C12860" t="str">
            <v>-----------Kho bạc Nhà nước Phú Xuyên (3279)</v>
          </cell>
        </row>
        <row r="12861">
          <cell r="C12861" t="str">
            <v>------------Ban lãnh đạo (156446)</v>
          </cell>
        </row>
        <row r="12862">
          <cell r="C12862" t="str">
            <v>------------Tổ Kế toán nhà nước (156447)</v>
          </cell>
        </row>
        <row r="12863">
          <cell r="C12863" t="str">
            <v>------------Tổ Tổng hợp - Hành chính (156448)</v>
          </cell>
        </row>
        <row r="12864">
          <cell r="C12864" t="str">
            <v>------------Tổ Kho quỹ (156449)</v>
          </cell>
        </row>
        <row r="12865">
          <cell r="C12865" t="str">
            <v>-----------Kho bạc Nhà nước Mỹ Đức (3281)</v>
          </cell>
        </row>
        <row r="12866">
          <cell r="C12866" t="str">
            <v>------------Ban lãnh đạo (156450)</v>
          </cell>
        </row>
        <row r="12867">
          <cell r="C12867" t="str">
            <v>------------Tổ Kế toán nhà nước (156451)</v>
          </cell>
        </row>
        <row r="12868">
          <cell r="C12868" t="str">
            <v>------------Tổ Tổng hợp - Hành chính (156452)</v>
          </cell>
        </row>
        <row r="12869">
          <cell r="C12869" t="str">
            <v>------------Tổ Kho quỹ (156453)</v>
          </cell>
        </row>
        <row r="12870">
          <cell r="C12870" t="str">
            <v>-----------Kho bạc Nhà nước Ứng Hòa (3280)</v>
          </cell>
        </row>
        <row r="12871">
          <cell r="C12871" t="str">
            <v>------------Ban lãnh đạo (156454)</v>
          </cell>
        </row>
        <row r="12872">
          <cell r="C12872" t="str">
            <v>------------Tổ Kế toán nhà nước (156455)</v>
          </cell>
        </row>
        <row r="12873">
          <cell r="C12873" t="str">
            <v>------------Tổ Tổng hợp - Hành chính (156456)</v>
          </cell>
        </row>
        <row r="12874">
          <cell r="C12874" t="str">
            <v>------------Tổ Kho quỹ (156457)</v>
          </cell>
        </row>
        <row r="12875">
          <cell r="C12875" t="str">
            <v>-----------Kho bạc Nhà nước Thường Tín (3278)</v>
          </cell>
        </row>
        <row r="12876">
          <cell r="C12876" t="str">
            <v>------------Ban lãnh đạo (156484)</v>
          </cell>
        </row>
        <row r="12877">
          <cell r="C12877" t="str">
            <v>------------Tổ Kế toán nhà nước (156485)</v>
          </cell>
        </row>
        <row r="12878">
          <cell r="C12878" t="str">
            <v>------------Tổ Tổng hợp - Hành chính (156486)</v>
          </cell>
        </row>
        <row r="12879">
          <cell r="C12879" t="str">
            <v>------------Tổ Kho quỹ (156487)</v>
          </cell>
        </row>
        <row r="12880">
          <cell r="C12880" t="str">
            <v>-----------Kho bạc Nhà nước Quốc Oai (3274)</v>
          </cell>
        </row>
        <row r="12881">
          <cell r="C12881" t="str">
            <v>------------Ban lãnh đạo (156488)</v>
          </cell>
        </row>
        <row r="12882">
          <cell r="C12882" t="str">
            <v>------------Tổ Kế toán nhà nước (156489)</v>
          </cell>
        </row>
        <row r="12883">
          <cell r="C12883" t="str">
            <v>------------Tổ Tổng hợp - Hành chính (156490)</v>
          </cell>
        </row>
        <row r="12884">
          <cell r="C12884" t="str">
            <v>------------Tổ Kho quỹ (156491)</v>
          </cell>
        </row>
        <row r="12885">
          <cell r="C12885" t="str">
            <v>-----------Kho bạc Nhà nước Chương Mỹ (3276)</v>
          </cell>
        </row>
        <row r="12886">
          <cell r="C12886" t="str">
            <v>------------Ban lãnh đạo (156492)</v>
          </cell>
        </row>
        <row r="12887">
          <cell r="C12887" t="str">
            <v>------------Tổ Kế toán nhà nước (156493)</v>
          </cell>
        </row>
        <row r="12888">
          <cell r="C12888" t="str">
            <v>------------Tổ Tổng hợp - Hành chính (156494)</v>
          </cell>
        </row>
        <row r="12889">
          <cell r="C12889" t="str">
            <v>------------Tổ Kho quỹ (156495)</v>
          </cell>
        </row>
        <row r="12890">
          <cell r="C12890" t="str">
            <v>-----------Kho bạc Nhà nước Ba Vì (3270)</v>
          </cell>
        </row>
        <row r="12891">
          <cell r="C12891" t="str">
            <v>------------Ban lãnh đạo (156496)</v>
          </cell>
        </row>
        <row r="12892">
          <cell r="C12892" t="str">
            <v>------------Tổ Kế toán nhà nước (156497)</v>
          </cell>
        </row>
        <row r="12893">
          <cell r="C12893" t="str">
            <v>------------Tổ Tổng hợp - Hành chính (156498)</v>
          </cell>
        </row>
        <row r="12894">
          <cell r="C12894" t="str">
            <v>------------Tổ Kho quỹ (156499)</v>
          </cell>
        </row>
        <row r="12895">
          <cell r="C12895" t="str">
            <v>-----------Kho bạc Nhà nước Đan Phượng (3272)</v>
          </cell>
        </row>
        <row r="12896">
          <cell r="C12896" t="str">
            <v>------------Ban lãnh đạo (156500)</v>
          </cell>
        </row>
        <row r="12897">
          <cell r="C12897" t="str">
            <v>------------Tổ Kế toán nhà nước (156501)</v>
          </cell>
        </row>
        <row r="12898">
          <cell r="C12898" t="str">
            <v>------------Tổ Tổng hợp - Hành chính (156502)</v>
          </cell>
        </row>
        <row r="12899">
          <cell r="C12899" t="str">
            <v>------------Tổ Kho quỹ (156503)</v>
          </cell>
        </row>
        <row r="12900">
          <cell r="C12900" t="str">
            <v>-----------Kho bạc Nhà nước Hoài Đức (3273)</v>
          </cell>
        </row>
        <row r="12901">
          <cell r="C12901" t="str">
            <v>------------Ban lãnh đạo (156504)</v>
          </cell>
        </row>
        <row r="12902">
          <cell r="C12902" t="str">
            <v>------------Tổ Kế toán nhà nước (156505)</v>
          </cell>
        </row>
        <row r="12903">
          <cell r="C12903" t="str">
            <v>------------Tổ Tổng hợp - Hành chính (156506)</v>
          </cell>
        </row>
        <row r="12904">
          <cell r="C12904" t="str">
            <v>------------Tổ Kho quỹ (156507)</v>
          </cell>
        </row>
        <row r="12905">
          <cell r="C12905" t="str">
            <v>-----------Kho bạc Nhà nước Phúc Thọ (3271)</v>
          </cell>
        </row>
        <row r="12906">
          <cell r="C12906" t="str">
            <v>------------Ban lãnh đạo (156570)</v>
          </cell>
        </row>
        <row r="12907">
          <cell r="C12907" t="str">
            <v>------------Tổ Kế toán nhà nước (156559)</v>
          </cell>
        </row>
        <row r="12908">
          <cell r="C12908" t="str">
            <v>------------Tổ Tổng hợp - Hành chính (156560)</v>
          </cell>
        </row>
        <row r="12909">
          <cell r="C12909" t="str">
            <v>------------Tổ Kho quỹ (156561)</v>
          </cell>
        </row>
        <row r="12910">
          <cell r="C12910" t="str">
            <v>-----------Kho bạc Nhà nước Thạch Thất (3275)</v>
          </cell>
        </row>
        <row r="12911">
          <cell r="C12911" t="str">
            <v>------------Ban lãnh đạo (156562)</v>
          </cell>
        </row>
        <row r="12912">
          <cell r="C12912" t="str">
            <v>------------Tổ Kế toán nhà nước (156563)</v>
          </cell>
        </row>
        <row r="12913">
          <cell r="C12913" t="str">
            <v>------------Tổ Tổng hợp - Hành chính (156564)</v>
          </cell>
        </row>
        <row r="12914">
          <cell r="C12914" t="str">
            <v>------------Tổ Kho quỹ (156565)</v>
          </cell>
        </row>
        <row r="12915">
          <cell r="C12915" t="str">
            <v>-----------Kho bạc Nhà nước Thanh Oai (3277)</v>
          </cell>
        </row>
        <row r="12916">
          <cell r="C12916" t="str">
            <v>------------Ban lãnh đạo (156566)</v>
          </cell>
        </row>
        <row r="12917">
          <cell r="C12917" t="str">
            <v>------------Tổ Kế toán nhà nước (156567)</v>
          </cell>
        </row>
        <row r="12918">
          <cell r="C12918" t="str">
            <v>------------Tổ Tổng hợp - Hành chính (156568)</v>
          </cell>
        </row>
        <row r="12919">
          <cell r="C12919" t="str">
            <v>------------Tổ Kho quỹ (156569)</v>
          </cell>
        </row>
        <row r="12920">
          <cell r="C12920" t="str">
            <v>-----------Kho bạc Nhà nước Mê Linh (3282)</v>
          </cell>
        </row>
        <row r="12921">
          <cell r="C12921" t="str">
            <v>------------Ban lãnh đạo (156571)</v>
          </cell>
        </row>
        <row r="12922">
          <cell r="C12922" t="str">
            <v>------------Tổ Kế toán nhà nước (156572)</v>
          </cell>
        </row>
        <row r="12923">
          <cell r="C12923" t="str">
            <v>------------Tổ Tổng hợp - Hành chính (156573)</v>
          </cell>
        </row>
        <row r="12924">
          <cell r="C12924" t="str">
            <v>------------Tổ Kho quỹ (156574)</v>
          </cell>
        </row>
        <row r="12925">
          <cell r="C12925" t="str">
            <v>-----------Kho bạc Nhà nước Bắc Từ Liêm (3286)</v>
          </cell>
        </row>
        <row r="12926">
          <cell r="C12926" t="str">
            <v>------------Ban lãnh đạo (156575)</v>
          </cell>
        </row>
        <row r="12927">
          <cell r="C12927" t="str">
            <v>------------Phòng Kế toán nhà nước (156576)</v>
          </cell>
        </row>
        <row r="12928">
          <cell r="C12928" t="str">
            <v>------------Phòng Tổng hợp - Hành chính (156577)</v>
          </cell>
        </row>
        <row r="12929">
          <cell r="C12929" t="str">
            <v>------------Phòng Kho quỹ (156578)</v>
          </cell>
        </row>
        <row r="12930">
          <cell r="C12930" t="str">
            <v>------------Phòng Kiểm soát chi (156579)</v>
          </cell>
        </row>
        <row r="12931">
          <cell r="C12931" t="str">
            <v>---------Kho bạc Nhà nước Tỉnh Hà Tĩnh (3602)</v>
          </cell>
        </row>
        <row r="12932">
          <cell r="C12932" t="str">
            <v>-----------Ban Giám đốc (10500)</v>
          </cell>
        </row>
        <row r="12933">
          <cell r="C12933" t="str">
            <v>-----------Văn phòng Kho bạc nhà nước Tỉnh (10505)</v>
          </cell>
        </row>
        <row r="12934">
          <cell r="C12934" t="str">
            <v>-----------Phòng Kế toán nhà nước (10501)</v>
          </cell>
        </row>
        <row r="12935">
          <cell r="C12935" t="str">
            <v>-----------Phòng Kiểm soát chi (10503)</v>
          </cell>
        </row>
        <row r="12936">
          <cell r="C12936" t="str">
            <v>-----------Phòng Thanh tra - Kiểm tra (10507)</v>
          </cell>
        </row>
        <row r="12937">
          <cell r="C12937" t="str">
            <v>-----------Phòng Tài vụ - Quản trị (10508)</v>
          </cell>
        </row>
        <row r="12938">
          <cell r="C12938" t="str">
            <v>-----------Phòng Tổ chức cán bộ (10504)</v>
          </cell>
        </row>
        <row r="12939">
          <cell r="C12939" t="str">
            <v>-----------Phòng Tin học (10506)</v>
          </cell>
        </row>
        <row r="12940">
          <cell r="C12940" t="str">
            <v>-----------Phòng Tài vụ (156616)</v>
          </cell>
        </row>
        <row r="12941">
          <cell r="C12941" t="str">
            <v>-----------Phòng Giao dịch (10502)</v>
          </cell>
        </row>
        <row r="12942">
          <cell r="C12942" t="str">
            <v>-----------Phòng Tổng hợp (10521)</v>
          </cell>
        </row>
        <row r="12943">
          <cell r="C12943" t="str">
            <v>-----------Phòng Kho quỹ (10520)</v>
          </cell>
        </row>
        <row r="12944">
          <cell r="C12944" t="str">
            <v>-----------Phòng Thanh tra (156617)</v>
          </cell>
        </row>
        <row r="12945">
          <cell r="C12945" t="str">
            <v>-----------Phòng Hành chính - Quản trị (156618)</v>
          </cell>
        </row>
        <row r="12946">
          <cell r="C12946" t="str">
            <v>-----------Phòng Kiểm soát chi ngân sách nhà nước (156619)</v>
          </cell>
        </row>
        <row r="12947">
          <cell r="C12947" t="str">
            <v>-----------Phòng Kế hoạch tổng hợp (156620)</v>
          </cell>
        </row>
        <row r="12948">
          <cell r="C12948" t="str">
            <v>-----------Phòng Kiểm tra, kiểm soát (156621)</v>
          </cell>
        </row>
        <row r="12949">
          <cell r="C12949" t="str">
            <v>-----------Phòng Thanh toán vốn đầu tư (156622)</v>
          </cell>
        </row>
        <row r="12950">
          <cell r="C12950" t="str">
            <v>-----------Phòng Hành chính – Tài vụ - Quản trị (156623)</v>
          </cell>
        </row>
        <row r="12951">
          <cell r="C12951" t="str">
            <v>-----------Kho bạc Nhà nước Can Lộc (3608)</v>
          </cell>
        </row>
        <row r="12952">
          <cell r="C12952" t="str">
            <v>------------Ban lãnh đạo (156624)</v>
          </cell>
        </row>
        <row r="12953">
          <cell r="C12953" t="str">
            <v>------------Tổ Kế toán nhà nước (156625)</v>
          </cell>
        </row>
        <row r="12954">
          <cell r="C12954" t="str">
            <v>------------Tổ Tổng hợp - Hành chính (156626)</v>
          </cell>
        </row>
        <row r="12955">
          <cell r="C12955" t="str">
            <v>------------Tổ Kho quỹ (155628)</v>
          </cell>
        </row>
        <row r="12956">
          <cell r="C12956" t="str">
            <v>-----------Kho bạc Nhà nước Cẩm Xuyên (10510)</v>
          </cell>
        </row>
        <row r="12957">
          <cell r="C12957" t="str">
            <v>------------Ban lãnh đạo (155617)</v>
          </cell>
        </row>
        <row r="12958">
          <cell r="C12958" t="str">
            <v>------------Tổ Kế toán nhà nước (155618)</v>
          </cell>
        </row>
        <row r="12959">
          <cell r="C12959" t="str">
            <v>------------Tổ Tổng hợp - Hành chính (155619)</v>
          </cell>
        </row>
        <row r="12960">
          <cell r="C12960" t="str">
            <v>------------Tổ Kho quỹ (155620)</v>
          </cell>
        </row>
        <row r="12961">
          <cell r="C12961" t="str">
            <v>-----------Kho bạc Nhà nước Đức Thọ (3605)</v>
          </cell>
        </row>
        <row r="12962">
          <cell r="C12962" t="str">
            <v>------------Ban lãnh đạo (155621)</v>
          </cell>
        </row>
        <row r="12963">
          <cell r="C12963" t="str">
            <v>------------Tổ Kế toán nhà nước (155622)</v>
          </cell>
        </row>
        <row r="12964">
          <cell r="C12964" t="str">
            <v>------------Tổ Tổng hợp - Hành chính (155623)</v>
          </cell>
        </row>
        <row r="12965">
          <cell r="C12965" t="str">
            <v>------------Tổ Kho quỹ (155624)</v>
          </cell>
        </row>
        <row r="12966">
          <cell r="C12966" t="str">
            <v>-----------Kho bạc Nhà nước Hương Khê (10512)</v>
          </cell>
        </row>
        <row r="12967">
          <cell r="C12967" t="str">
            <v>------------Ban lãnh đạo (155625)</v>
          </cell>
        </row>
        <row r="12968">
          <cell r="C12968" t="str">
            <v>------------Tổ Kế toán nhà nước (155626)</v>
          </cell>
        </row>
        <row r="12969">
          <cell r="C12969" t="str">
            <v>------------Tổ Tổng hợp - Hành chính (155627)</v>
          </cell>
        </row>
        <row r="12970">
          <cell r="C12970" t="str">
            <v>------------Tổ Kho quỹ (155629)</v>
          </cell>
        </row>
        <row r="12971">
          <cell r="C12971" t="str">
            <v>-----------Kho bạc Nhà nước Hương Sơn (3604)</v>
          </cell>
        </row>
        <row r="12972">
          <cell r="C12972" t="str">
            <v>------------Ban lãnh đạo (155630)</v>
          </cell>
        </row>
        <row r="12973">
          <cell r="C12973" t="str">
            <v>------------Tổ Kế toán nhà nước (155631)</v>
          </cell>
        </row>
        <row r="12974">
          <cell r="C12974" t="str">
            <v>------------Tổ Tổng hợp - Hành chính (155632)</v>
          </cell>
        </row>
        <row r="12975">
          <cell r="C12975" t="str">
            <v>------------Tổ Kho quỹ (155633)</v>
          </cell>
        </row>
        <row r="12976">
          <cell r="C12976" t="str">
            <v>-----------Kho bạc Nhà nước Hồng Lĩnh (3603)</v>
          </cell>
        </row>
        <row r="12977">
          <cell r="C12977" t="str">
            <v>------------Ban lãnh đạo (155634)</v>
          </cell>
        </row>
        <row r="12978">
          <cell r="C12978" t="str">
            <v>------------Tổ Kế toán nhà nước (155635)</v>
          </cell>
        </row>
        <row r="12979">
          <cell r="C12979" t="str">
            <v>------------Tổ Tổng hợp - Hành chính (155636)</v>
          </cell>
        </row>
        <row r="12980">
          <cell r="C12980" t="str">
            <v>------------Tổ Kho quỹ (155637)</v>
          </cell>
        </row>
        <row r="12981">
          <cell r="C12981" t="str">
            <v>-----------Kho bạc Nhà nước Nghi Xuân (3607)</v>
          </cell>
        </row>
        <row r="12982">
          <cell r="C12982" t="str">
            <v>------------Ban lãnh đạo (155638)</v>
          </cell>
        </row>
        <row r="12983">
          <cell r="C12983" t="str">
            <v>------------Tổ Kế toán nhà nước (155639)</v>
          </cell>
        </row>
        <row r="12984">
          <cell r="C12984" t="str">
            <v>------------Tổ Tổng hợp - Hành chính (155720)</v>
          </cell>
        </row>
        <row r="12985">
          <cell r="C12985" t="str">
            <v>------------Tổ Kho quỹ (155709)</v>
          </cell>
        </row>
        <row r="12986">
          <cell r="C12986" t="str">
            <v>-----------Kho bạc Nhà nước Lộc Hà (3614)</v>
          </cell>
        </row>
        <row r="12987">
          <cell r="C12987" t="str">
            <v>------------Ban lãnh đạo (155710)</v>
          </cell>
        </row>
        <row r="12988">
          <cell r="C12988" t="str">
            <v>------------Tổ Kế toán nhà nước (155711)</v>
          </cell>
        </row>
        <row r="12989">
          <cell r="C12989" t="str">
            <v>------------Tổ Tổng hợp - Hành chính (155712)</v>
          </cell>
        </row>
        <row r="12990">
          <cell r="C12990" t="str">
            <v>------------Tổ Kho quỹ (155713)</v>
          </cell>
        </row>
        <row r="12991">
          <cell r="C12991" t="str">
            <v>-----------Kho bạc Nhà nước Thạch Hà (3610)</v>
          </cell>
        </row>
        <row r="12992">
          <cell r="C12992" t="str">
            <v>------------Ban lãnh đạo (155714)</v>
          </cell>
        </row>
        <row r="12993">
          <cell r="C12993" t="str">
            <v>------------Tổ Kế toán nhà nước (155715)</v>
          </cell>
        </row>
        <row r="12994">
          <cell r="C12994" t="str">
            <v>------------Tổ Tổng hợp - Hành chính (155716)</v>
          </cell>
        </row>
        <row r="12995">
          <cell r="C12995" t="str">
            <v>------------Tổ Kho quỹ (155717)</v>
          </cell>
        </row>
        <row r="12996">
          <cell r="C12996" t="str">
            <v>-----------Kho bạc Nhà nước Vũ Quang (3606)</v>
          </cell>
        </row>
        <row r="12997">
          <cell r="C12997" t="str">
            <v>------------Ban lãnh đạo (155718)</v>
          </cell>
        </row>
        <row r="12998">
          <cell r="C12998" t="str">
            <v>------------Tổ Kế toán nhà nước (155719)</v>
          </cell>
        </row>
        <row r="12999">
          <cell r="C12999" t="str">
            <v>------------Tổ Tổng hợp - Hành chính (155721)</v>
          </cell>
        </row>
        <row r="13000">
          <cell r="C13000" t="str">
            <v>------------Tổ Kho quỹ (155722)</v>
          </cell>
        </row>
        <row r="13001">
          <cell r="C13001" t="str">
            <v>-----------Kho bạc Nhà nước Kỳ Anh (155723)</v>
          </cell>
        </row>
        <row r="13002">
          <cell r="C13002" t="str">
            <v>------------Ban lãnh đạo (155724)</v>
          </cell>
        </row>
        <row r="13003">
          <cell r="C13003" t="str">
            <v>------------Tổ Kế toán nhà nước (155725)</v>
          </cell>
        </row>
        <row r="13004">
          <cell r="C13004" t="str">
            <v>------------Tổ Tổng hợp - Hành chính (155726)</v>
          </cell>
        </row>
        <row r="13005">
          <cell r="C13005" t="str">
            <v>------------Tổ Kho quỹ (155727)</v>
          </cell>
        </row>
        <row r="13006">
          <cell r="C13006" t="str">
            <v>-----------Kho bạc Nhà nước thị xã Kỳ Anh (3612)</v>
          </cell>
        </row>
        <row r="13007">
          <cell r="C13007" t="str">
            <v>------------Ban lãnh đạo (155728)</v>
          </cell>
        </row>
        <row r="13008">
          <cell r="C13008" t="str">
            <v>------------Tổ Kế toán nhà nước (155729)</v>
          </cell>
        </row>
        <row r="13009">
          <cell r="C13009" t="str">
            <v>------------Tổ Tổng hợp - Hành chính (155730)</v>
          </cell>
        </row>
        <row r="13010">
          <cell r="C13010" t="str">
            <v>------------Tổ Kho quỹ (155731)</v>
          </cell>
        </row>
        <row r="13011">
          <cell r="C13011" t="str">
            <v>---------Kho bạc Nhà nước Tỉnh Hải Dương (3476)</v>
          </cell>
        </row>
        <row r="13012">
          <cell r="C13012" t="str">
            <v>-----------Ban Giám đốc (10543)</v>
          </cell>
        </row>
        <row r="13013">
          <cell r="C13013" t="str">
            <v>-----------Văn phòng Kho bạc nhà nước Tỉnh (10533)</v>
          </cell>
        </row>
        <row r="13014">
          <cell r="C13014" t="str">
            <v>-----------Phòng Kế toán nhà nước (12284)</v>
          </cell>
        </row>
        <row r="13015">
          <cell r="C13015" t="str">
            <v>-----------Phòng Kiểm soát chi NSNN (10524)</v>
          </cell>
        </row>
        <row r="13016">
          <cell r="C13016" t="str">
            <v>-----------Phòng Thanh tra - Kiểm tra (12283)</v>
          </cell>
        </row>
        <row r="13017">
          <cell r="C13017" t="str">
            <v>-----------Phòng Tài vụ - Quản trị (12206)</v>
          </cell>
        </row>
        <row r="13018">
          <cell r="C13018" t="str">
            <v>-----------Phòng Tổ chức cán bộ (10527)</v>
          </cell>
        </row>
        <row r="13019">
          <cell r="C13019" t="str">
            <v>-----------Phòng Tin học (10529)</v>
          </cell>
        </row>
        <row r="13020">
          <cell r="C13020" t="str">
            <v>-----------Phòng Tài vụ (10545)</v>
          </cell>
        </row>
        <row r="13021">
          <cell r="C13021" t="str">
            <v>-----------Phòng Giao dịch thuộc Kho bạc Nhà nước Hải Dương (10544)</v>
          </cell>
        </row>
        <row r="13022">
          <cell r="C13022" t="str">
            <v>-----------Phòng Tổng hợp (155790)</v>
          </cell>
        </row>
        <row r="13023">
          <cell r="C13023" t="str">
            <v>-----------Phòng Kho quỹ (10528)</v>
          </cell>
        </row>
        <row r="13024">
          <cell r="C13024" t="str">
            <v>-----------Phòng Thanh tra (10525)</v>
          </cell>
        </row>
        <row r="13025">
          <cell r="C13025" t="str">
            <v>-----------Phòng Hành chính - Quản trị (10530)</v>
          </cell>
        </row>
        <row r="13026">
          <cell r="C13026" t="str">
            <v>-----------Phòng Kiểm soát chi ngân sách nhà nước (155791)</v>
          </cell>
        </row>
        <row r="13027">
          <cell r="C13027" t="str">
            <v>-----------Phòng Kế hoạch tổng hợp (10523)</v>
          </cell>
        </row>
        <row r="13028">
          <cell r="C13028" t="str">
            <v>-----------Phòng Kiểm tra, kiểm soát (155792)</v>
          </cell>
        </row>
        <row r="13029">
          <cell r="C13029" t="str">
            <v>-----------Phòng Thanh toán vốn đầu tư (155793)</v>
          </cell>
        </row>
        <row r="13030">
          <cell r="C13030" t="str">
            <v>-----------Phòng Hành chính – Tài vụ - Quản trị (155794)</v>
          </cell>
        </row>
        <row r="13031">
          <cell r="C13031" t="str">
            <v>-----------Kho bạc Nhà nước Bình Giang (3483)</v>
          </cell>
        </row>
        <row r="13032">
          <cell r="C13032" t="str">
            <v>------------Ban lãnh đạo (155847)</v>
          </cell>
        </row>
        <row r="13033">
          <cell r="C13033" t="str">
            <v>------------Tổ Kế toán nhà nước (155848)</v>
          </cell>
        </row>
        <row r="13034">
          <cell r="C13034" t="str">
            <v>------------Tổ Tổng hợp - Hành chính (155835)</v>
          </cell>
        </row>
        <row r="13035">
          <cell r="C13035" t="str">
            <v>------------Tổ Kho quỹ (155836)</v>
          </cell>
        </row>
        <row r="13036">
          <cell r="C13036" t="str">
            <v>-----------Kho bạc Nhà nước Cẩm Giàng (3482)</v>
          </cell>
        </row>
        <row r="13037">
          <cell r="C13037" t="str">
            <v>------------Ban lãnh đạo (155837)</v>
          </cell>
        </row>
        <row r="13038">
          <cell r="C13038" t="str">
            <v>------------Tổ Kế toán nhà nước (155838)</v>
          </cell>
        </row>
        <row r="13039">
          <cell r="C13039" t="str">
            <v>------------Tổ Tổng hợp - Hành chính (155839)</v>
          </cell>
        </row>
        <row r="13040">
          <cell r="C13040" t="str">
            <v>------------Tổ Kho quỹ (155840)</v>
          </cell>
        </row>
        <row r="13041">
          <cell r="C13041" t="str">
            <v>-----------Kho bạc Nhà nước Chí Linh (3488)</v>
          </cell>
        </row>
        <row r="13042">
          <cell r="C13042" t="str">
            <v>------------Ban lãnh đạo (155841)</v>
          </cell>
        </row>
        <row r="13043">
          <cell r="C13043" t="str">
            <v>------------Phòng Kế toán nhà nước (155842)</v>
          </cell>
        </row>
        <row r="13044">
          <cell r="C13044" t="str">
            <v>------------Phòng Tổng hợp - Hành chính (155843)</v>
          </cell>
        </row>
        <row r="13045">
          <cell r="C13045" t="str">
            <v>------------Phòng Kho quỹ (155844)</v>
          </cell>
        </row>
        <row r="13046">
          <cell r="C13046" t="str">
            <v>-----------Kho bạc Nhà nước Gia Lộc (3484)</v>
          </cell>
        </row>
        <row r="13047">
          <cell r="C13047" t="str">
            <v>------------Ban lãnh đạo (155845)</v>
          </cell>
        </row>
        <row r="13048">
          <cell r="C13048" t="str">
            <v>------------Tổ Kế toán nhà nước (155846)</v>
          </cell>
        </row>
        <row r="13049">
          <cell r="C13049" t="str">
            <v>------------Tổ Tổng hợp - Hành chính (155849)</v>
          </cell>
        </row>
        <row r="13050">
          <cell r="C13050" t="str">
            <v>------------Tổ Kho quỹ (155850)</v>
          </cell>
        </row>
        <row r="13051">
          <cell r="C13051" t="str">
            <v>-----------Kho bạc Nhà nước Nam Sách (3478)</v>
          </cell>
        </row>
        <row r="13052">
          <cell r="C13052" t="str">
            <v>------------Ban lãnh đạo (155851)</v>
          </cell>
        </row>
        <row r="13053">
          <cell r="C13053" t="str">
            <v>------------Tổ Kế toán nhà nước (155852)</v>
          </cell>
        </row>
        <row r="13054">
          <cell r="C13054" t="str">
            <v>------------Tổ Tổng hợp - Hành chính (155853)</v>
          </cell>
        </row>
        <row r="13055">
          <cell r="C13055" t="str">
            <v>------------Tổ Kho quỹ (155854)</v>
          </cell>
        </row>
        <row r="13056">
          <cell r="C13056" t="str">
            <v>-----------Kho bạc Nhà nước Ninh Giang (3486)</v>
          </cell>
        </row>
        <row r="13057">
          <cell r="C13057" t="str">
            <v>------------Ban lãnh đạo (155855)</v>
          </cell>
        </row>
        <row r="13058">
          <cell r="C13058" t="str">
            <v>------------Tổ Kế toán nhà nước (155856)</v>
          </cell>
        </row>
        <row r="13059">
          <cell r="C13059" t="str">
            <v>------------Tổ Tổng hợp - Hành chính (155857)</v>
          </cell>
        </row>
        <row r="13060">
          <cell r="C13060" t="str">
            <v>------------Tổ Kho quỹ (155858)</v>
          </cell>
        </row>
        <row r="13061">
          <cell r="C13061" t="str">
            <v>-----------Kho bạc Nhà nước Kinh Môn (3479)</v>
          </cell>
        </row>
        <row r="13062">
          <cell r="C13062" t="str">
            <v>------------Ban lãnh đạo (155918)</v>
          </cell>
        </row>
        <row r="13063">
          <cell r="C13063" t="str">
            <v>------------Tổ Kế toán nhà nước (155919)</v>
          </cell>
        </row>
        <row r="13064">
          <cell r="C13064" t="str">
            <v>------------Tổ Tổng hợp - Hành chính (155920)</v>
          </cell>
        </row>
        <row r="13065">
          <cell r="C13065" t="str">
            <v>------------Tổ Kho quỹ (155921)</v>
          </cell>
        </row>
        <row r="13066">
          <cell r="C13066" t="str">
            <v>-----------Kho bạc Nhà nước Kim Thành (3480)</v>
          </cell>
        </row>
        <row r="13067">
          <cell r="C13067" t="str">
            <v>------------Ban lãnh đạo (155922)</v>
          </cell>
        </row>
        <row r="13068">
          <cell r="C13068" t="str">
            <v>------------Tổ Kế toán nhà nước (155923)</v>
          </cell>
        </row>
        <row r="13069">
          <cell r="C13069" t="str">
            <v>------------Tổ Tổng hợp - Hành chính (155924)</v>
          </cell>
        </row>
        <row r="13070">
          <cell r="C13070" t="str">
            <v>------------Tổ Kho quỹ (155925)</v>
          </cell>
        </row>
        <row r="13071">
          <cell r="C13071" t="str">
            <v>-----------Kho bạc Nhà nước Thanh Hà (3481)</v>
          </cell>
        </row>
        <row r="13072">
          <cell r="C13072" t="str">
            <v>------------Ban lãnh đạo (155926)</v>
          </cell>
        </row>
        <row r="13073">
          <cell r="C13073" t="str">
            <v>------------Tổ Kế toán nhà nước (155927)</v>
          </cell>
        </row>
        <row r="13074">
          <cell r="C13074" t="str">
            <v>------------Tổ Tổng hợp - Hành chính (155928)</v>
          </cell>
        </row>
        <row r="13075">
          <cell r="C13075" t="str">
            <v>------------Tổ Kho quỹ (155929)</v>
          </cell>
        </row>
        <row r="13076">
          <cell r="C13076" t="str">
            <v>-----------Kho bạc Nhà nước Thanh Miện (3487)</v>
          </cell>
        </row>
        <row r="13077">
          <cell r="C13077" t="str">
            <v>------------Ban lãnh đạo (155930)</v>
          </cell>
        </row>
        <row r="13078">
          <cell r="C13078" t="str">
            <v>------------Tổ Kế toán nhà nước (155931)</v>
          </cell>
        </row>
        <row r="13079">
          <cell r="C13079" t="str">
            <v>------------Tổ Tổng hợp - Hành chính (155932)</v>
          </cell>
        </row>
        <row r="13080">
          <cell r="C13080" t="str">
            <v>------------Tổ Kho quỹ (155933)</v>
          </cell>
        </row>
        <row r="13081">
          <cell r="C13081" t="str">
            <v>-----------Kho bạc Nhà nước Tứ Kỳ (3485)</v>
          </cell>
        </row>
        <row r="13082">
          <cell r="C13082" t="str">
            <v>------------Ban lãnh đạo (155934)</v>
          </cell>
        </row>
        <row r="13083">
          <cell r="C13083" t="str">
            <v>------------Tổ Kế toán nhà nước (155935)</v>
          </cell>
        </row>
        <row r="13084">
          <cell r="C13084" t="str">
            <v>------------Tổ Tổng hợp - Hành chính (155936)</v>
          </cell>
        </row>
        <row r="13085">
          <cell r="C13085" t="str">
            <v>------------Tổ Kho quỹ (155937)</v>
          </cell>
        </row>
        <row r="13086">
          <cell r="C13086" t="str">
            <v>---------Kho bạc Nhà nước Thành phố Hải Phòng (3489)</v>
          </cell>
        </row>
        <row r="13087">
          <cell r="C13087" t="str">
            <v>-----------Ban Giám đốc (10547)</v>
          </cell>
        </row>
        <row r="13088">
          <cell r="C13088" t="str">
            <v>-----------Văn phòng Kho bạc nhà nước Tỉnh (12287)</v>
          </cell>
        </row>
        <row r="13089">
          <cell r="C13089" t="str">
            <v>-----------Phòng Kế toán nhà nước (10549)</v>
          </cell>
        </row>
        <row r="13090">
          <cell r="C13090" t="str">
            <v>-----------Phòng Kiểm soát chi NSNN (10550)</v>
          </cell>
        </row>
        <row r="13091">
          <cell r="C13091" t="str">
            <v>-----------Phòng Thanh tra - Kiểm tra (12285)</v>
          </cell>
        </row>
        <row r="13092">
          <cell r="C13092" t="str">
            <v>-----------Phòng Tài vụ - Quản trị (12208)</v>
          </cell>
        </row>
        <row r="13093">
          <cell r="C13093" t="str">
            <v>-----------Phòng Tổ chức cán bộ (10554)</v>
          </cell>
        </row>
        <row r="13094">
          <cell r="C13094" t="str">
            <v>-----------Phòng Tin học (10553)</v>
          </cell>
        </row>
        <row r="13095">
          <cell r="C13095" t="str">
            <v>-----------Phòng Tài vụ (10570)</v>
          </cell>
        </row>
        <row r="13096">
          <cell r="C13096" t="str">
            <v>-----------Phòng Tổng hợp (155975)</v>
          </cell>
        </row>
        <row r="13097">
          <cell r="C13097" t="str">
            <v>-----------Phòng Kho quỹ (10551)</v>
          </cell>
        </row>
        <row r="13098">
          <cell r="C13098" t="str">
            <v>-----------Phòng Thanh tra (10552)</v>
          </cell>
        </row>
        <row r="13099">
          <cell r="C13099" t="str">
            <v>-----------Phòng Hành chính - Quản trị (10555)</v>
          </cell>
        </row>
        <row r="13100">
          <cell r="C13100" t="str">
            <v>-----------Phòng Kiểm soát chi ngân sách nhà nước (155976)</v>
          </cell>
        </row>
        <row r="13101">
          <cell r="C13101" t="str">
            <v>-----------Phòng Kế hoạch tổng hợp (10548)</v>
          </cell>
        </row>
        <row r="13102">
          <cell r="C13102" t="str">
            <v>-----------Phòng Kiểm tra, kiểm soát (155977)</v>
          </cell>
        </row>
        <row r="13103">
          <cell r="C13103" t="str">
            <v>-----------Phòng Thanh toán vốn đầu tư (155978)</v>
          </cell>
        </row>
        <row r="13104">
          <cell r="C13104" t="str">
            <v>-----------Phòng Hành chính – Tài vụ - Quản trị (155979)</v>
          </cell>
        </row>
        <row r="13105">
          <cell r="C13105" t="str">
            <v>-----------Kho bạc Nhà nước An Dương (10556)</v>
          </cell>
        </row>
        <row r="13106">
          <cell r="C13106" t="str">
            <v>------------Ban lãnh đạo (155980)</v>
          </cell>
        </row>
        <row r="13107">
          <cell r="C13107" t="str">
            <v>------------Tổ Kế toán nhà nước (155981)</v>
          </cell>
        </row>
        <row r="13108">
          <cell r="C13108" t="str">
            <v>------------Tổ Tổng hợp - Hành chính (154062)</v>
          </cell>
        </row>
        <row r="13109">
          <cell r="C13109" t="str">
            <v>------------Tổ Kho quỹ (154063)</v>
          </cell>
        </row>
        <row r="13110">
          <cell r="C13110" t="str">
            <v>-----------Kho bạc Nhà nước An Lão (3497)</v>
          </cell>
        </row>
        <row r="13111">
          <cell r="C13111" t="str">
            <v>------------Ban lãnh đạo (154064)</v>
          </cell>
        </row>
        <row r="13112">
          <cell r="C13112" t="str">
            <v>------------Tổ Kế toán nhà nước (154065)</v>
          </cell>
        </row>
        <row r="13113">
          <cell r="C13113" t="str">
            <v>------------Tổ Tổng hợp - Hành chính (154066)</v>
          </cell>
        </row>
        <row r="13114">
          <cell r="C13114" t="str">
            <v>------------Tổ Kho quỹ (154067)</v>
          </cell>
        </row>
        <row r="13115">
          <cell r="C13115" t="str">
            <v>-----------Kho bạc Nhà nước Cát Hải (3501)</v>
          </cell>
        </row>
        <row r="13116">
          <cell r="C13116" t="str">
            <v>------------Ban lãnh đạo (154068)</v>
          </cell>
        </row>
        <row r="13117">
          <cell r="C13117" t="str">
            <v>------------Tổ Kế toán nhà nước (154069)</v>
          </cell>
        </row>
        <row r="13118">
          <cell r="C13118" t="str">
            <v>------------Tổ Tổng hợp - Hành chính (154070)</v>
          </cell>
        </row>
        <row r="13119">
          <cell r="C13119" t="str">
            <v>------------Tổ Kho quỹ (154071)</v>
          </cell>
        </row>
        <row r="13120">
          <cell r="C13120" t="str">
            <v>-----------Kho bạc Nhà nước Đồ Sơn (3504)</v>
          </cell>
        </row>
        <row r="13121">
          <cell r="C13121" t="str">
            <v>------------Ban lãnh đạo (154072)</v>
          </cell>
        </row>
        <row r="13122">
          <cell r="C13122" t="str">
            <v>------------Phòng Kế toán nhà nước (154073)</v>
          </cell>
        </row>
        <row r="13123">
          <cell r="C13123" t="str">
            <v>------------Phòng Tổng hợp - Hành chính (154074)</v>
          </cell>
        </row>
        <row r="13124">
          <cell r="C13124" t="str">
            <v>------------Phòng Kho quỹ (154075)</v>
          </cell>
        </row>
        <row r="13125">
          <cell r="C13125" t="str">
            <v>------------Phòng Kiểm soát chi (154076)</v>
          </cell>
        </row>
        <row r="13126">
          <cell r="C13126" t="str">
            <v>-----------Kho bạc Nhà nước Dương Kinh (3503)</v>
          </cell>
        </row>
        <row r="13127">
          <cell r="C13127" t="str">
            <v>------------Ban lãnh đạo (154077)</v>
          </cell>
        </row>
        <row r="13128">
          <cell r="C13128" t="str">
            <v>------------Phòng Kế toán nhà nước (154078)</v>
          </cell>
        </row>
        <row r="13129">
          <cell r="C13129" t="str">
            <v>------------Phòng Tổng hợp - Hành chính (154079)</v>
          </cell>
        </row>
        <row r="13130">
          <cell r="C13130" t="str">
            <v>------------Phòng Kho quỹ (154080)</v>
          </cell>
        </row>
        <row r="13131">
          <cell r="C13131" t="str">
            <v>------------Phòng Kiểm soát chi (154081)</v>
          </cell>
        </row>
        <row r="13132">
          <cell r="C13132" t="str">
            <v>-----------Kho bạc Nhà nước Hải An (3493)</v>
          </cell>
        </row>
        <row r="13133">
          <cell r="C13133" t="str">
            <v>------------Ban lãnh đạo (154082)</v>
          </cell>
        </row>
        <row r="13134">
          <cell r="C13134" t="str">
            <v>------------Phòng Kế toán nhà nước (154083)</v>
          </cell>
        </row>
        <row r="13135">
          <cell r="C13135" t="str">
            <v>------------Phòng Tổng hợp - Hành chính (154084)</v>
          </cell>
        </row>
        <row r="13136">
          <cell r="C13136" t="str">
            <v>------------Phòng Kho quỹ (154085)</v>
          </cell>
        </row>
        <row r="13137">
          <cell r="C13137" t="str">
            <v>------------Phòng Kiểm soát chi (154100)</v>
          </cell>
        </row>
        <row r="13138">
          <cell r="C13138" t="str">
            <v>-----------Kho bạc Nhà nước Hồng Bàng (3490)</v>
          </cell>
        </row>
        <row r="13139">
          <cell r="C13139" t="str">
            <v>------------Ban lãnh đạo (154086)</v>
          </cell>
        </row>
        <row r="13140">
          <cell r="C13140" t="str">
            <v>------------Phòng Kế toán nhà nước (154087)</v>
          </cell>
        </row>
        <row r="13141">
          <cell r="C13141" t="str">
            <v>------------Phòng Tổng hợp - Hành chính (154088)</v>
          </cell>
        </row>
        <row r="13142">
          <cell r="C13142" t="str">
            <v>------------Phòng Kho quỹ (154089)</v>
          </cell>
        </row>
        <row r="13143">
          <cell r="C13143" t="str">
            <v>------------Phòng Kiểm soát chi (154090)</v>
          </cell>
        </row>
        <row r="13144">
          <cell r="C13144" t="str">
            <v>-----------Kho bạc Nhà nước Kiến An (3494)</v>
          </cell>
        </row>
        <row r="13145">
          <cell r="C13145" t="str">
            <v>------------Ban lãnh đạo (154091)</v>
          </cell>
        </row>
        <row r="13146">
          <cell r="C13146" t="str">
            <v>------------Phòng Kế toán nhà nước (154092)</v>
          </cell>
        </row>
        <row r="13147">
          <cell r="C13147" t="str">
            <v>------------Phòng Tổng hợp - Hành chính (154093)</v>
          </cell>
        </row>
        <row r="13148">
          <cell r="C13148" t="str">
            <v>------------Phòng Kho quỹ (154094)</v>
          </cell>
        </row>
        <row r="13149">
          <cell r="C13149" t="str">
            <v>------------Phòng Kiểm soát chi (154095)</v>
          </cell>
        </row>
        <row r="13150">
          <cell r="C13150" t="str">
            <v>-----------Kho bạc Nhà nước Kiến Thụy (3498)</v>
          </cell>
        </row>
        <row r="13151">
          <cell r="C13151" t="str">
            <v>------------Ban lãnh đạo (154096)</v>
          </cell>
        </row>
        <row r="13152">
          <cell r="C13152" t="str">
            <v>------------Tổ Kế toán nhà nước (154097)</v>
          </cell>
        </row>
        <row r="13153">
          <cell r="C13153" t="str">
            <v>------------Tổ Tổng hợp - Hành chính (154098)</v>
          </cell>
        </row>
        <row r="13154">
          <cell r="C13154" t="str">
            <v>------------Tổ Kho quỹ (154099)</v>
          </cell>
        </row>
        <row r="13155">
          <cell r="C13155" t="str">
            <v>-----------Kho bạc Nhà nước Lê Chân (3492)</v>
          </cell>
        </row>
        <row r="13156">
          <cell r="C13156" t="str">
            <v>------------Ban lãnh đạo (154101)</v>
          </cell>
        </row>
        <row r="13157">
          <cell r="C13157" t="str">
            <v>------------Phòng Kế toán nhà nước (154102)</v>
          </cell>
        </row>
        <row r="13158">
          <cell r="C13158" t="str">
            <v>------------Phòng Tổng hợp - Hành chính (154103)</v>
          </cell>
        </row>
        <row r="13159">
          <cell r="C13159" t="str">
            <v>------------Phòng Kho quỹ (154104)</v>
          </cell>
        </row>
        <row r="13160">
          <cell r="C13160" t="str">
            <v>------------Phòng Kiểm soát chi (154105)</v>
          </cell>
        </row>
        <row r="13161">
          <cell r="C13161" t="str">
            <v>-----------Kho bạc Nhà nước Ngô Quyền (3491)</v>
          </cell>
        </row>
        <row r="13162">
          <cell r="C13162" t="str">
            <v>------------Ban lãnh đạo (154106)</v>
          </cell>
        </row>
        <row r="13163">
          <cell r="C13163" t="str">
            <v>------------Phòng Kế toán nhà nước (154107)</v>
          </cell>
        </row>
        <row r="13164">
          <cell r="C13164" t="str">
            <v>------------Phòng Tổng hợp - Hành chính (154108)</v>
          </cell>
        </row>
        <row r="13165">
          <cell r="C13165" t="str">
            <v>------------Phòng Kho quỹ (154121)</v>
          </cell>
        </row>
        <row r="13166">
          <cell r="C13166" t="str">
            <v>------------Phòng Kiểm soát chi (154109)</v>
          </cell>
        </row>
        <row r="13167">
          <cell r="C13167" t="str">
            <v>-----------Kho bạc Nhà nước Thuỷ Nguyên (3495)</v>
          </cell>
        </row>
        <row r="13168">
          <cell r="C13168" t="str">
            <v>------------Ban lãnh đạo (154110)</v>
          </cell>
        </row>
        <row r="13169">
          <cell r="C13169" t="str">
            <v>------------Tổ Kế toán nhà nước (154111)</v>
          </cell>
        </row>
        <row r="13170">
          <cell r="C13170" t="str">
            <v>------------Tổ Tổng hợp - Hành chính (154112)</v>
          </cell>
        </row>
        <row r="13171">
          <cell r="C13171" t="str">
            <v>------------Tổ Kho quỹ (154113)</v>
          </cell>
        </row>
        <row r="13172">
          <cell r="C13172" t="str">
            <v>-----------Kho bạc Nhà nước Tiên Lãng (3499)</v>
          </cell>
        </row>
        <row r="13173">
          <cell r="C13173" t="str">
            <v>------------Ban lãnh đạo (154114)</v>
          </cell>
        </row>
        <row r="13174">
          <cell r="C13174" t="str">
            <v>------------Tổ Kế toán nhà nước (154115)</v>
          </cell>
        </row>
        <row r="13175">
          <cell r="C13175" t="str">
            <v>------------Tổ Tổng hợp - Hành chính (154116)</v>
          </cell>
        </row>
        <row r="13176">
          <cell r="C13176" t="str">
            <v>------------Tổ Kho quỹ (154117)</v>
          </cell>
        </row>
        <row r="13177">
          <cell r="C13177" t="str">
            <v>-----------Kho bạc Nhà nước Vĩnh Bảo (3500)</v>
          </cell>
        </row>
        <row r="13178">
          <cell r="C13178" t="str">
            <v>------------Ban lãnh đạo (154118)</v>
          </cell>
        </row>
        <row r="13179">
          <cell r="C13179" t="str">
            <v>------------Tổ Kế toán nhà nước (154119)</v>
          </cell>
        </row>
        <row r="13180">
          <cell r="C13180" t="str">
            <v>------------Tổ Tổng hợp - Hành chính (154120)</v>
          </cell>
        </row>
        <row r="13181">
          <cell r="C13181" t="str">
            <v>------------Tổ Kho quỹ (154122)</v>
          </cell>
        </row>
        <row r="13182">
          <cell r="C13182" t="str">
            <v>---------Kho bạc Nhà nước Tỉnh Hậu Giang (3989)</v>
          </cell>
        </row>
        <row r="13183">
          <cell r="C13183" t="str">
            <v>-----------Ban Giám đốc (10572)</v>
          </cell>
        </row>
        <row r="13184">
          <cell r="C13184" t="str">
            <v>-----------Văn phòng Kho bạc nhà nước Tỉnh (10589)</v>
          </cell>
        </row>
        <row r="13185">
          <cell r="C13185" t="str">
            <v>-----------Phòng Kế toán nhà nước (10574)</v>
          </cell>
        </row>
        <row r="13186">
          <cell r="C13186" t="str">
            <v>-----------Phòng Kiểm soát chi (10575)</v>
          </cell>
        </row>
        <row r="13187">
          <cell r="C13187" t="str">
            <v>-----------Phòng Thanh tra - Kiểm tra (10577)</v>
          </cell>
        </row>
        <row r="13188">
          <cell r="C13188" t="str">
            <v>-----------Phòng Tài vụ - Quản trị (12209)</v>
          </cell>
        </row>
        <row r="13189">
          <cell r="C13189" t="str">
            <v>-----------Phòng Tổ chức cán bộ (10578)</v>
          </cell>
        </row>
        <row r="13190">
          <cell r="C13190" t="str">
            <v>-----------Phòng Tin học (10579)</v>
          </cell>
        </row>
        <row r="13191">
          <cell r="C13191" t="str">
            <v>-----------Phòng Tài vụ (10587)</v>
          </cell>
        </row>
        <row r="13192">
          <cell r="C13192" t="str">
            <v>-----------Phòng Giao dịch (10588)</v>
          </cell>
        </row>
        <row r="13193">
          <cell r="C13193" t="str">
            <v>-----------Phòng Tổng hợp (10573)</v>
          </cell>
        </row>
        <row r="13194">
          <cell r="C13194" t="str">
            <v>-----------Phòng Kho quỹ (10576)</v>
          </cell>
        </row>
        <row r="13195">
          <cell r="C13195" t="str">
            <v>-----------Phòng Thanh tra (154123)</v>
          </cell>
        </row>
        <row r="13196">
          <cell r="C13196" t="str">
            <v>-----------Phòng Hành chính - Quản trị (10580)</v>
          </cell>
        </row>
        <row r="13197">
          <cell r="C13197" t="str">
            <v>-----------Phòng Kiểm soát chi ngân sách nhà nước (154124)</v>
          </cell>
        </row>
        <row r="13198">
          <cell r="C13198" t="str">
            <v>-----------Phòng Kế hoạch tổng hợp (154125)</v>
          </cell>
        </row>
        <row r="13199">
          <cell r="C13199" t="str">
            <v>-----------Phòng Kiểm tra, kiểm soát (154126)</v>
          </cell>
        </row>
        <row r="13200">
          <cell r="C13200" t="str">
            <v>-----------Phòng Thanh toán vốn đầu tư (154127)</v>
          </cell>
        </row>
        <row r="13201">
          <cell r="C13201" t="str">
            <v>-----------Phòng Hành chính – Tài vụ - Quản trị (154128)</v>
          </cell>
        </row>
        <row r="13202">
          <cell r="C13202" t="str">
            <v>-----------Kho bạc Nhà nước CHÂU THÀNH A (3990)</v>
          </cell>
        </row>
        <row r="13203">
          <cell r="C13203" t="str">
            <v>------------Ban lãnh đạo (154129)</v>
          </cell>
        </row>
        <row r="13204">
          <cell r="C13204" t="str">
            <v>------------Tổ Kế toán nhà nước (154130)</v>
          </cell>
        </row>
        <row r="13205">
          <cell r="C13205" t="str">
            <v>------------Tổ Tổng hợp - Hành chính (154131)</v>
          </cell>
        </row>
        <row r="13206">
          <cell r="C13206" t="str">
            <v>------------Tổ Kho quỹ (154132)</v>
          </cell>
        </row>
        <row r="13207">
          <cell r="C13207" t="str">
            <v>-----------Kho bạc Nhà nước CHÂU THÀNH (3991)</v>
          </cell>
        </row>
        <row r="13208">
          <cell r="C13208" t="str">
            <v>------------Ban lãnh đạo (154133)</v>
          </cell>
        </row>
        <row r="13209">
          <cell r="C13209" t="str">
            <v>------------Tổ Kế toán nhà nước (154134)</v>
          </cell>
        </row>
        <row r="13210">
          <cell r="C13210" t="str">
            <v>------------Tổ Tổng hợp - Hành chính (154135)</v>
          </cell>
        </row>
        <row r="13211">
          <cell r="C13211" t="str">
            <v>------------Tổ Kho quỹ (154136)</v>
          </cell>
        </row>
        <row r="13212">
          <cell r="C13212" t="str">
            <v>-----------Kho bạc Nhà nước LONG MỸ (3994)</v>
          </cell>
        </row>
        <row r="13213">
          <cell r="C13213" t="str">
            <v>------------Ban lãnh đạo (154137)</v>
          </cell>
        </row>
        <row r="13214">
          <cell r="C13214" t="str">
            <v>------------Tổ Kế toán nhà nước (153870)</v>
          </cell>
        </row>
        <row r="13215">
          <cell r="C13215" t="str">
            <v>------------Tổ Tổng hợp - Hành chính (153871)</v>
          </cell>
        </row>
        <row r="13216">
          <cell r="C13216" t="str">
            <v>------------Tổ Kho quỹ (153872)</v>
          </cell>
        </row>
        <row r="13217">
          <cell r="C13217" t="str">
            <v>-----------Kho bạc Nhà nước NGÃ BẢY (3995)</v>
          </cell>
        </row>
        <row r="13218">
          <cell r="C13218" t="str">
            <v>------------Ban lãnh đạo (153873)</v>
          </cell>
        </row>
        <row r="13219">
          <cell r="C13219" t="str">
            <v>------------Tổ Kế toán nhà nước (153874)</v>
          </cell>
        </row>
        <row r="13220">
          <cell r="C13220" t="str">
            <v>------------Tổ Tổng hợp - Hành chính (153875)</v>
          </cell>
        </row>
        <row r="13221">
          <cell r="C13221" t="str">
            <v>------------Tổ Kho quỹ (153876)</v>
          </cell>
        </row>
        <row r="13222">
          <cell r="C13222" t="str">
            <v>-----------Kho bạc Nhà nước PHỤNG HIỆP (3992)</v>
          </cell>
        </row>
        <row r="13223">
          <cell r="C13223" t="str">
            <v>------------Ban lãnh đạo (153877)</v>
          </cell>
        </row>
        <row r="13224">
          <cell r="C13224" t="str">
            <v>------------Tổ Kế toán nhà nước (153878)</v>
          </cell>
        </row>
        <row r="13225">
          <cell r="C13225" t="str">
            <v>------------Tổ Tổng hợp - Hành chính (153879)</v>
          </cell>
        </row>
        <row r="13226">
          <cell r="C13226" t="str">
            <v>------------Tổ Kho quỹ (153880)</v>
          </cell>
        </row>
        <row r="13227">
          <cell r="C13227" t="str">
            <v>-----------Kho bạc Nhà nước VỊ THỦY (3993)</v>
          </cell>
        </row>
        <row r="13228">
          <cell r="C13228" t="str">
            <v>------------Ban lãnh đạo (153881)</v>
          </cell>
        </row>
        <row r="13229">
          <cell r="C13229" t="str">
            <v>------------Tổ Kế toán nhà nước (153882)</v>
          </cell>
        </row>
        <row r="13230">
          <cell r="C13230" t="str">
            <v>------------Tổ Tổng hợp - Hành chính (153883)</v>
          </cell>
        </row>
        <row r="13231">
          <cell r="C13231" t="str">
            <v>------------Tổ Kho quỹ (153884)</v>
          </cell>
        </row>
        <row r="13232">
          <cell r="C13232" t="str">
            <v>-----------Kho bạc Nhà nước Thị xã Long Mỹ (12349)</v>
          </cell>
        </row>
        <row r="13233">
          <cell r="C13233" t="str">
            <v>------------Ban lãnh đạo (153885)</v>
          </cell>
        </row>
        <row r="13234">
          <cell r="C13234" t="str">
            <v>------------Tổ Kế toán nhà nước (153886)</v>
          </cell>
        </row>
        <row r="13235">
          <cell r="C13235" t="str">
            <v>------------Tổ Tổng hợp - Hành chính (153887)</v>
          </cell>
        </row>
        <row r="13236">
          <cell r="C13236" t="str">
            <v>------------Tổ Kho quỹ (153888)</v>
          </cell>
        </row>
        <row r="13237">
          <cell r="C13237" t="str">
            <v>---------Kho bạc Nhà nước Tỉnh Hưng Yên (3505)</v>
          </cell>
        </row>
        <row r="13238">
          <cell r="C13238" t="str">
            <v>-----------Ban Giám đốc (10591)</v>
          </cell>
        </row>
        <row r="13239">
          <cell r="C13239" t="str">
            <v>-----------Văn phòng Kho bạc nhà nước Tỉnh (10593)</v>
          </cell>
        </row>
        <row r="13240">
          <cell r="C13240" t="str">
            <v>-----------Phòng Kế toán nhà nước (10595)</v>
          </cell>
        </row>
        <row r="13241">
          <cell r="C13241" t="str">
            <v>-----------Phòng Kiểm soát chi (10594)</v>
          </cell>
        </row>
        <row r="13242">
          <cell r="C13242" t="str">
            <v>-----------Phòng Thanh tra-Kiểm tra (10598)</v>
          </cell>
        </row>
        <row r="13243">
          <cell r="C13243" t="str">
            <v>-----------Phòng Tài vụ - Quản trị (153937)</v>
          </cell>
        </row>
        <row r="13244">
          <cell r="C13244" t="str">
            <v>-----------Phòng Tổ chức cán bộ (10600)</v>
          </cell>
        </row>
        <row r="13245">
          <cell r="C13245" t="str">
            <v>-----------Phòng Tin học (10599)</v>
          </cell>
        </row>
        <row r="13246">
          <cell r="C13246" t="str">
            <v>-----------Phòng Tài vụ (10612)</v>
          </cell>
        </row>
        <row r="13247">
          <cell r="C13247" t="str">
            <v>-----------Phòng Giao dịch (10610)</v>
          </cell>
        </row>
        <row r="13248">
          <cell r="C13248" t="str">
            <v>-----------Phòng Tổng hợp (10592)</v>
          </cell>
        </row>
        <row r="13249">
          <cell r="C13249" t="str">
            <v>-----------Phòng Kho quỹ (10597)</v>
          </cell>
        </row>
        <row r="13250">
          <cell r="C13250" t="str">
            <v>-----------Phòng Thanh tra (153938)</v>
          </cell>
        </row>
        <row r="13251">
          <cell r="C13251" t="str">
            <v>-----------Phòng Hành chính - Quản trị (10611)</v>
          </cell>
        </row>
        <row r="13252">
          <cell r="C13252" t="str">
            <v>-----------Phòng Kiểm soát chi ngân sách nhà nước (153939)</v>
          </cell>
        </row>
        <row r="13253">
          <cell r="C13253" t="str">
            <v>-----------Phòng Kế hoạch tổng hợp (153940)</v>
          </cell>
        </row>
        <row r="13254">
          <cell r="C13254" t="str">
            <v>-----------Phòng Kiểm tra, kiểm soát (153941)</v>
          </cell>
        </row>
        <row r="13255">
          <cell r="C13255" t="str">
            <v>-----------Phòng Thanh toán vốn đầu tư (153942)</v>
          </cell>
        </row>
        <row r="13256">
          <cell r="C13256" t="str">
            <v>-----------Phòng Hành chính – Tài vụ - Quản trị (153943)</v>
          </cell>
        </row>
        <row r="13257">
          <cell r="C13257" t="str">
            <v>-----------Kho bạc Nhà nước Ân Thi (3510)</v>
          </cell>
        </row>
        <row r="13258">
          <cell r="C13258" t="str">
            <v>------------Ban lãnh đạo (153944)</v>
          </cell>
        </row>
        <row r="13259">
          <cell r="C13259" t="str">
            <v>------------Tổ Kế toán nhà nước (153945)</v>
          </cell>
        </row>
        <row r="13260">
          <cell r="C13260" t="str">
            <v>------------Tổ Tổng hợp - Hành chính (153946)</v>
          </cell>
        </row>
        <row r="13261">
          <cell r="C13261" t="str">
            <v>------------Tổ Kho quỹ (153947)</v>
          </cell>
        </row>
        <row r="13262">
          <cell r="C13262" t="str">
            <v>-----------Kho bạc Nhà nước Khoái Châu (3511)</v>
          </cell>
        </row>
        <row r="13263">
          <cell r="C13263" t="str">
            <v>------------Ban lãnh đạo (153959)</v>
          </cell>
        </row>
        <row r="13264">
          <cell r="C13264" t="str">
            <v>------------Tổ Kế toán nhà nước (153960)</v>
          </cell>
        </row>
        <row r="13265">
          <cell r="C13265" t="str">
            <v>------------Tổ Tổng hợp - Hành chính (153961)</v>
          </cell>
        </row>
        <row r="13266">
          <cell r="C13266" t="str">
            <v>------------Tổ Kho quỹ (153948)</v>
          </cell>
        </row>
        <row r="13267">
          <cell r="C13267" t="str">
            <v>-----------Kho bạc Nhà nước Kim Động (10603)</v>
          </cell>
        </row>
        <row r="13268">
          <cell r="C13268" t="str">
            <v>------------Ban lãnh đạo (153949)</v>
          </cell>
        </row>
        <row r="13269">
          <cell r="C13269" t="str">
            <v>------------Tổ Kế toán nhà nước (153950)</v>
          </cell>
        </row>
        <row r="13270">
          <cell r="C13270" t="str">
            <v>------------Tổ Tổng hợp - Hành chính (153951)</v>
          </cell>
        </row>
        <row r="13271">
          <cell r="C13271" t="str">
            <v>------------Tổ Kho quỹ (153952)</v>
          </cell>
        </row>
        <row r="13272">
          <cell r="C13272" t="str">
            <v>-----------Kho bạc Nhà nước Mỹ Hào (3509)</v>
          </cell>
        </row>
        <row r="13273">
          <cell r="C13273" t="str">
            <v>------------Ban lãnh đạo (153953)</v>
          </cell>
        </row>
        <row r="13274">
          <cell r="C13274" t="str">
            <v>------------Tổ Kế toán nhà nước (153954)</v>
          </cell>
        </row>
        <row r="13275">
          <cell r="C13275" t="str">
            <v>------------Tổ Tổng hợp - Hành chính (153955)</v>
          </cell>
        </row>
        <row r="13276">
          <cell r="C13276" t="str">
            <v>------------Tổ Kho quỹ (153956)</v>
          </cell>
        </row>
        <row r="13277">
          <cell r="C13277" t="str">
            <v>-----------Kho bạc Nhà nước Phù Cừ (3514)</v>
          </cell>
        </row>
        <row r="13278">
          <cell r="C13278" t="str">
            <v>------------Ban lãnh đạo (153957)</v>
          </cell>
        </row>
        <row r="13279">
          <cell r="C13279" t="str">
            <v>------------Tổ Kế toán nhà nước (153958)</v>
          </cell>
        </row>
        <row r="13280">
          <cell r="C13280" t="str">
            <v>------------Tổ Tổng hợp - Hành chính (153962)</v>
          </cell>
        </row>
        <row r="13281">
          <cell r="C13281" t="str">
            <v>------------Tổ Kho quỹ (153963)</v>
          </cell>
        </row>
        <row r="13282">
          <cell r="C13282" t="str">
            <v>-----------Kho bạc Nhà nước Tiên Lữ (3513)</v>
          </cell>
        </row>
        <row r="13283">
          <cell r="C13283" t="str">
            <v>------------Ban lãnh đạo (153964)</v>
          </cell>
        </row>
        <row r="13284">
          <cell r="C13284" t="str">
            <v>------------Tổ Kế toán nhà nước (153965)</v>
          </cell>
        </row>
        <row r="13285">
          <cell r="C13285" t="str">
            <v>------------Tổ Tổng hợp - Hành chính (153966)</v>
          </cell>
        </row>
        <row r="13286">
          <cell r="C13286" t="str">
            <v>------------Tổ Kho quỹ (153967)</v>
          </cell>
        </row>
        <row r="13287">
          <cell r="C13287" t="str">
            <v>-----------Kho bạc Nhà nước Văn Giang (3507)</v>
          </cell>
        </row>
        <row r="13288">
          <cell r="C13288" t="str">
            <v>------------Ban lãnh đạo (153968)</v>
          </cell>
        </row>
        <row r="13289">
          <cell r="C13289" t="str">
            <v>------------Tổ Kế toán nhà nước (153969)</v>
          </cell>
        </row>
        <row r="13290">
          <cell r="C13290" t="str">
            <v>------------Tổ Tổng hợp - Hành chính (153970)</v>
          </cell>
        </row>
        <row r="13291">
          <cell r="C13291" t="str">
            <v>------------Tổ Kho quỹ (153971)</v>
          </cell>
        </row>
        <row r="13292">
          <cell r="C13292" t="str">
            <v>-----------Kho bạc Nhà nước Văn Lâm (3506)</v>
          </cell>
        </row>
        <row r="13293">
          <cell r="C13293" t="str">
            <v>------------Ban lãnh đạo (153979)</v>
          </cell>
        </row>
        <row r="13294">
          <cell r="C13294" t="str">
            <v>------------Tổ Kế toán nhà nước (153972)</v>
          </cell>
        </row>
        <row r="13295">
          <cell r="C13295" t="str">
            <v>------------Tổ Tổng hợp - Hành chính (153973)</v>
          </cell>
        </row>
        <row r="13296">
          <cell r="C13296" t="str">
            <v>------------Tổ Kho quỹ (153974)</v>
          </cell>
        </row>
        <row r="13297">
          <cell r="C13297" t="str">
            <v>-----------Kho bạc Nhà nước Yên Mỹ (3508)</v>
          </cell>
        </row>
        <row r="13298">
          <cell r="C13298" t="str">
            <v>------------Ban lãnh đạo (153975)</v>
          </cell>
        </row>
        <row r="13299">
          <cell r="C13299" t="str">
            <v>------------Tổ Kế toán nhà nước (153976)</v>
          </cell>
        </row>
        <row r="13300">
          <cell r="C13300" t="str">
            <v>------------Tổ Tổng hợp - Hành chính (153977)</v>
          </cell>
        </row>
        <row r="13301">
          <cell r="C13301" t="str">
            <v>------------Tổ Kho quỹ (153978)</v>
          </cell>
        </row>
        <row r="13302">
          <cell r="C13302" t="str">
            <v>---------Kho bạc Nhà nước Tỉnh Hoà Bình (3383)</v>
          </cell>
        </row>
        <row r="13303">
          <cell r="C13303" t="str">
            <v>-----------Ban Giám đốc (10614)</v>
          </cell>
        </row>
        <row r="13304">
          <cell r="C13304" t="str">
            <v>-----------Văn phòng Kho bạc nhà nước Tỉnh (10621)</v>
          </cell>
        </row>
        <row r="13305">
          <cell r="C13305" t="str">
            <v>-----------Phòng Kế toán nhà nước (10616)</v>
          </cell>
        </row>
        <row r="13306">
          <cell r="C13306" t="str">
            <v>-----------Phòng Kiểm soát chi NSNN (10617)</v>
          </cell>
        </row>
        <row r="13307">
          <cell r="C13307" t="str">
            <v>-----------Phòng Thanh tra - Kiểm tra (12288)</v>
          </cell>
        </row>
        <row r="13308">
          <cell r="C13308" t="str">
            <v>-----------Phòng Tài vụ - Quản trị (12210)</v>
          </cell>
        </row>
        <row r="13309">
          <cell r="C13309" t="str">
            <v>-----------Phòng Tổ chức cán bộ (10633)</v>
          </cell>
        </row>
        <row r="13310">
          <cell r="C13310" t="str">
            <v>-----------Phòng Tin học (10620)</v>
          </cell>
        </row>
        <row r="13311">
          <cell r="C13311" t="str">
            <v>-----------Phòng Tài vụ (10635)</v>
          </cell>
        </row>
        <row r="13312">
          <cell r="C13312" t="str">
            <v>-----------Phòng Giao dịch (10634)</v>
          </cell>
        </row>
        <row r="13313">
          <cell r="C13313" t="str">
            <v>-----------Phòng Tổng hợp (10615)</v>
          </cell>
        </row>
        <row r="13314">
          <cell r="C13314" t="str">
            <v>-----------Phòng Kho quỹ (10618)</v>
          </cell>
        </row>
        <row r="13315">
          <cell r="C13315" t="str">
            <v>-----------Phòng Thanh tra (10619)</v>
          </cell>
        </row>
        <row r="13316">
          <cell r="C13316" t="str">
            <v>-----------Phòng Hành chính - Quản trị (10622)</v>
          </cell>
        </row>
        <row r="13317">
          <cell r="C13317" t="str">
            <v>-----------Phòng Kiểm soát chi ngân sách nhà nước (153980)</v>
          </cell>
        </row>
        <row r="13318">
          <cell r="C13318" t="str">
            <v>-----------Phòng Kế hoạch tổng hợp (153981)</v>
          </cell>
        </row>
        <row r="13319">
          <cell r="C13319" t="str">
            <v>-----------Phòng Kiểm tra, kiểm soát (153982)</v>
          </cell>
        </row>
        <row r="13320">
          <cell r="C13320" t="str">
            <v>-----------Phòng Thanh toán vốn đầu tư (153983)</v>
          </cell>
        </row>
        <row r="13321">
          <cell r="C13321" t="str">
            <v>-----------Phòng Hành chính – Tài vụ - Quản trị (153984)</v>
          </cell>
        </row>
        <row r="13322">
          <cell r="C13322" t="str">
            <v>-----------Kho bạc Nhà nước Cao Phong (3388)</v>
          </cell>
        </row>
        <row r="13323">
          <cell r="C13323" t="str">
            <v>------------Ban lãnh đạo (153985)</v>
          </cell>
        </row>
        <row r="13324">
          <cell r="C13324" t="str">
            <v>------------Tổ Kế toán nhà nước (153986)</v>
          </cell>
        </row>
        <row r="13325">
          <cell r="C13325" t="str">
            <v>------------Tổ Tổng hợp - Hành chính (153987)</v>
          </cell>
        </row>
        <row r="13326">
          <cell r="C13326" t="str">
            <v>------------Tổ Kho quỹ (153988)</v>
          </cell>
        </row>
        <row r="13327">
          <cell r="C13327" t="str">
            <v>-----------Kho bạc Nhà nước Đà Bắc (3384)</v>
          </cell>
        </row>
        <row r="13328">
          <cell r="C13328" t="str">
            <v>------------Ban lãnh đạo (153989)</v>
          </cell>
        </row>
        <row r="13329">
          <cell r="C13329" t="str">
            <v>------------Tổ Kế toán nhà nước (153990)</v>
          </cell>
        </row>
        <row r="13330">
          <cell r="C13330" t="str">
            <v>------------Tổ Tổng hợp - Hành chính (153991)</v>
          </cell>
        </row>
        <row r="13331">
          <cell r="C13331" t="str">
            <v>------------Tổ Kho quỹ (153992)</v>
          </cell>
        </row>
        <row r="13332">
          <cell r="C13332" t="str">
            <v>-----------Kho bạc Nhà nước Kim Bôi (3387)</v>
          </cell>
        </row>
        <row r="13333">
          <cell r="C13333" t="str">
            <v>------------Ban lãnh đạo (153993)</v>
          </cell>
        </row>
        <row r="13334">
          <cell r="C13334" t="str">
            <v>------------Tổ Kế toán nhà nước (153994)</v>
          </cell>
        </row>
        <row r="13335">
          <cell r="C13335" t="str">
            <v>------------Tổ Tổng hợp - Hành chính (153995)</v>
          </cell>
        </row>
        <row r="13336">
          <cell r="C13336" t="str">
            <v>------------Tổ Kho quỹ (153996)</v>
          </cell>
        </row>
        <row r="13337">
          <cell r="C13337" t="str">
            <v>-----------Kho bạc Nhà nước Kỳ Sơn (3385)</v>
          </cell>
        </row>
        <row r="13338">
          <cell r="C13338" t="str">
            <v>------------Ban lãnh đạo (153997)</v>
          </cell>
        </row>
        <row r="13339">
          <cell r="C13339" t="str">
            <v>------------Tổ Kế toán nhà nước (153998)</v>
          </cell>
        </row>
        <row r="13340">
          <cell r="C13340" t="str">
            <v>------------Tổ Tổng hợp - Hành chính (153999)</v>
          </cell>
        </row>
        <row r="13341">
          <cell r="C13341" t="str">
            <v>------------Tổ Kho quỹ (154000)</v>
          </cell>
        </row>
        <row r="13342">
          <cell r="C13342" t="str">
            <v>-----------Kho bạc Nhà nước Lạc Sơn (3391)</v>
          </cell>
        </row>
        <row r="13343">
          <cell r="C13343" t="str">
            <v>------------Ban lãnh đạo (154001)</v>
          </cell>
        </row>
        <row r="13344">
          <cell r="C13344" t="str">
            <v>------------Tổ Kế toán nhà nước (154002)</v>
          </cell>
        </row>
        <row r="13345">
          <cell r="C13345" t="str">
            <v>------------Tổ Tổng hợp - Hành chính (154003)</v>
          </cell>
        </row>
        <row r="13346">
          <cell r="C13346" t="str">
            <v>------------Tổ Kho quỹ (154004)</v>
          </cell>
        </row>
        <row r="13347">
          <cell r="C13347" t="str">
            <v>-----------Kho bạc Nhà nước Lạc Thuỷ (3393)</v>
          </cell>
        </row>
        <row r="13348">
          <cell r="C13348" t="str">
            <v>------------Ban lãnh đạo (154005)</v>
          </cell>
        </row>
        <row r="13349">
          <cell r="C13349" t="str">
            <v>------------Tổ Kế toán nhà nước (154006)</v>
          </cell>
        </row>
        <row r="13350">
          <cell r="C13350" t="str">
            <v>------------Tổ Tổng hợp - Hành chính (154007)</v>
          </cell>
        </row>
        <row r="13351">
          <cell r="C13351" t="str">
            <v>------------Tổ Kho quỹ (154008)</v>
          </cell>
        </row>
        <row r="13352">
          <cell r="C13352" t="str">
            <v>-----------Kho bạc Nhà nước Lương Sơn (3386)</v>
          </cell>
        </row>
        <row r="13353">
          <cell r="C13353" t="str">
            <v>------------Ban lãnh đạo (154009)</v>
          </cell>
        </row>
        <row r="13354">
          <cell r="C13354" t="str">
            <v>------------Tổ Kế toán nhà nước (154010)</v>
          </cell>
        </row>
        <row r="13355">
          <cell r="C13355" t="str">
            <v>------------Tổ Tổng hợp - Hành chính (154011)</v>
          </cell>
        </row>
        <row r="13356">
          <cell r="C13356" t="str">
            <v>------------Tổ Kho quỹ (154012)</v>
          </cell>
        </row>
        <row r="13357">
          <cell r="C13357" t="str">
            <v>-----------Kho bạc Nhà nước Mai Châu (3390)</v>
          </cell>
        </row>
        <row r="13358">
          <cell r="C13358" t="str">
            <v>------------Ban lãnh đạo (154013)</v>
          </cell>
        </row>
        <row r="13359">
          <cell r="C13359" t="str">
            <v>------------Tổ Kế toán nhà nước (154014)</v>
          </cell>
        </row>
        <row r="13360">
          <cell r="C13360" t="str">
            <v>------------Tổ Tổng hợp - Hành chính (154015)</v>
          </cell>
        </row>
        <row r="13361">
          <cell r="C13361" t="str">
            <v>------------Tổ Kho quỹ (154016)</v>
          </cell>
        </row>
        <row r="13362">
          <cell r="C13362" t="str">
            <v>-----------Kho bạc Nhà nước Tân Lạc (3389)</v>
          </cell>
        </row>
        <row r="13363">
          <cell r="C13363" t="str">
            <v>------------Ban lãnh đạo (154017)</v>
          </cell>
        </row>
        <row r="13364">
          <cell r="C13364" t="str">
            <v>------------Tổ Kế toán nhà nước (154018)</v>
          </cell>
        </row>
        <row r="13365">
          <cell r="C13365" t="str">
            <v>------------Tổ Tổng hợp - Hành chính (154019)</v>
          </cell>
        </row>
        <row r="13366">
          <cell r="C13366" t="str">
            <v>------------Tổ Kho quỹ (154020)</v>
          </cell>
        </row>
        <row r="13367">
          <cell r="C13367" t="str">
            <v>-----------Kho bạc Nhà nước Yên Thuỷ (10632)</v>
          </cell>
        </row>
        <row r="13368">
          <cell r="C13368" t="str">
            <v>------------Ban lãnh đạo (154021)</v>
          </cell>
        </row>
        <row r="13369">
          <cell r="C13369" t="str">
            <v>------------Tổ Kế toán nhà nước (154022)</v>
          </cell>
        </row>
        <row r="13370">
          <cell r="C13370" t="str">
            <v>------------Tổ Tổng hợp - Hành chính (154023)</v>
          </cell>
        </row>
        <row r="13371">
          <cell r="C13371" t="str">
            <v>------------Tổ Kho quỹ (154024)</v>
          </cell>
        </row>
        <row r="13372">
          <cell r="C13372" t="str">
            <v>---------Kho bạc Nhà nước Tỉnh Khánh Hòa (3710)</v>
          </cell>
        </row>
        <row r="13373">
          <cell r="C13373" t="str">
            <v>-----------Ban Giám đốc (10642)</v>
          </cell>
        </row>
        <row r="13374">
          <cell r="C13374" t="str">
            <v>-----------Văn phòng Kho bạc nhà nước Tỉnh (10644)</v>
          </cell>
        </row>
        <row r="13375">
          <cell r="C13375" t="str">
            <v>-----------Phòng Kế toán nhà nước (10638)</v>
          </cell>
        </row>
        <row r="13376">
          <cell r="C13376" t="str">
            <v>-----------Phòng Kiểm soát chi (10655)</v>
          </cell>
        </row>
        <row r="13377">
          <cell r="C13377" t="str">
            <v>-----------Phòng Thanh tra - Kiểm tra (12290)</v>
          </cell>
        </row>
        <row r="13378">
          <cell r="C13378" t="str">
            <v>-----------Phòng Tài vụ - Quản trị (12289)</v>
          </cell>
        </row>
        <row r="13379">
          <cell r="C13379" t="str">
            <v>-----------Phòng Tổ chức cán bộ (10643)</v>
          </cell>
        </row>
        <row r="13380">
          <cell r="C13380" t="str">
            <v>-----------Phòng Tin học (10641)</v>
          </cell>
        </row>
        <row r="13381">
          <cell r="C13381" t="str">
            <v>-----------Phòng Tài vụ (10653)</v>
          </cell>
        </row>
        <row r="13382">
          <cell r="C13382" t="str">
            <v>-----------Phòng Tổng hợp (154025)</v>
          </cell>
        </row>
        <row r="13383">
          <cell r="C13383" t="str">
            <v>-----------Phòng Kho Quỹ (10639)</v>
          </cell>
        </row>
        <row r="13384">
          <cell r="C13384" t="str">
            <v>-----------Phòng Thanh tra (10640)</v>
          </cell>
        </row>
        <row r="13385">
          <cell r="C13385" t="str">
            <v>-----------Phòng Hành chính - Quản trị (10654)</v>
          </cell>
        </row>
        <row r="13386">
          <cell r="C13386" t="str">
            <v>-----------Phòng Kiểm soát chi ngân sách nhà nước (154026)</v>
          </cell>
        </row>
        <row r="13387">
          <cell r="C13387" t="str">
            <v>-----------Phòng Kế hoạch tổng hợp (10637)</v>
          </cell>
        </row>
        <row r="13388">
          <cell r="C13388" t="str">
            <v>-----------Phòng Kiểm tra, kiểm soát (154027)</v>
          </cell>
        </row>
        <row r="13389">
          <cell r="C13389" t="str">
            <v>-----------Phòng Thanh toán vốn đầu tư (154028)</v>
          </cell>
        </row>
        <row r="13390">
          <cell r="C13390" t="str">
            <v>-----------Phòng Hành chính – Tài vụ - Quản trị (154029)</v>
          </cell>
        </row>
        <row r="13391">
          <cell r="C13391" t="str">
            <v>-----------Kho bạc Nhà nước TP Nha Trang (3711)</v>
          </cell>
        </row>
        <row r="13392">
          <cell r="C13392" t="str">
            <v>------------Ban lãnh đạo (154030)</v>
          </cell>
        </row>
        <row r="13393">
          <cell r="C13393" t="str">
            <v>------------Phòng Kế toán nhà nước (154031)</v>
          </cell>
        </row>
        <row r="13394">
          <cell r="C13394" t="str">
            <v>------------Phòng Tổng hợp - Hành chính (154032)</v>
          </cell>
        </row>
        <row r="13395">
          <cell r="C13395" t="str">
            <v>------------Phòng Kho quỹ (154033)</v>
          </cell>
        </row>
        <row r="13396">
          <cell r="C13396" t="str">
            <v>-----------Kho bạc Nhà nước Cam Lâm (3717)</v>
          </cell>
        </row>
        <row r="13397">
          <cell r="C13397" t="str">
            <v>------------Ban lãnh đạo (154034)</v>
          </cell>
        </row>
        <row r="13398">
          <cell r="C13398" t="str">
            <v>------------Tổ Kế toán nhà nước (154035)</v>
          </cell>
        </row>
        <row r="13399">
          <cell r="C13399" t="str">
            <v>------------Tổ Tổng hợp - Hành chính (154036)</v>
          </cell>
        </row>
        <row r="13400">
          <cell r="C13400" t="str">
            <v>------------Tổ Kho quỹ (154037)</v>
          </cell>
        </row>
        <row r="13401">
          <cell r="C13401" t="str">
            <v>-----------Kho bạc Nhà nước Cam Ranh (3719)</v>
          </cell>
        </row>
        <row r="13402">
          <cell r="C13402" t="str">
            <v>------------Ban lãnh đạo (154038)</v>
          </cell>
        </row>
        <row r="13403">
          <cell r="C13403" t="str">
            <v>------------Tổ Kế toán nhà nước (154039)</v>
          </cell>
        </row>
        <row r="13404">
          <cell r="C13404" t="str">
            <v>------------Tổ Tổng hợp - Hành chính (154040)</v>
          </cell>
        </row>
        <row r="13405">
          <cell r="C13405" t="str">
            <v>------------Tổ Kho quỹ (154041)</v>
          </cell>
        </row>
        <row r="13406">
          <cell r="C13406" t="str">
            <v>-----------Kho bạc Nhà nước Diên Khánh (3714)</v>
          </cell>
        </row>
        <row r="13407">
          <cell r="C13407" t="str">
            <v>------------Ban lãnh đạo (154042)</v>
          </cell>
        </row>
        <row r="13408">
          <cell r="C13408" t="str">
            <v>------------Tổ Kế toán nhà nước (154043)</v>
          </cell>
        </row>
        <row r="13409">
          <cell r="C13409" t="str">
            <v>------------Tổ Tổng hợp - Hành chính (154044)</v>
          </cell>
        </row>
        <row r="13410">
          <cell r="C13410" t="str">
            <v>------------Tổ Kho quỹ (154045)</v>
          </cell>
        </row>
        <row r="13411">
          <cell r="C13411" t="str">
            <v>-----------Kho bạc Nhà nước Khánh Sơn (3715)</v>
          </cell>
        </row>
        <row r="13412">
          <cell r="C13412" t="str">
            <v>------------Ban lãnh đạo (154046)</v>
          </cell>
        </row>
        <row r="13413">
          <cell r="C13413" t="str">
            <v>------------Tổ Kế toán nhà nước (154047)</v>
          </cell>
        </row>
        <row r="13414">
          <cell r="C13414" t="str">
            <v>------------Tổ Tổng hợp - Hành chính (154048)</v>
          </cell>
        </row>
        <row r="13415">
          <cell r="C13415" t="str">
            <v>------------Tổ Kho quỹ (154049)</v>
          </cell>
        </row>
        <row r="13416">
          <cell r="C13416" t="str">
            <v>-----------Kho bạc Nhà nước Khánh Vĩnh (3713)</v>
          </cell>
        </row>
        <row r="13417">
          <cell r="C13417" t="str">
            <v>------------Ban lãnh đạo (154050)</v>
          </cell>
        </row>
        <row r="13418">
          <cell r="C13418" t="str">
            <v>------------Tổ Kế toán nhà nước (154051)</v>
          </cell>
        </row>
        <row r="13419">
          <cell r="C13419" t="str">
            <v>------------Tổ Tổng hợp - Hành chính (154052)</v>
          </cell>
        </row>
        <row r="13420">
          <cell r="C13420" t="str">
            <v>------------Tổ Kho quỹ (154053)</v>
          </cell>
        </row>
        <row r="13421">
          <cell r="C13421" t="str">
            <v>-----------Kho bạc Nhà nước Ninh Hòa (3718)</v>
          </cell>
        </row>
        <row r="13422">
          <cell r="C13422" t="str">
            <v>------------Ban lãnh đạo (154054)</v>
          </cell>
        </row>
        <row r="13423">
          <cell r="C13423" t="str">
            <v>------------Tổ Kế toán nhà nước (154055)</v>
          </cell>
        </row>
        <row r="13424">
          <cell r="C13424" t="str">
            <v>------------Tổ Tổng hợp - Hành chính (154056)</v>
          </cell>
        </row>
        <row r="13425">
          <cell r="C13425" t="str">
            <v>------------Tổ Kho quỹ (154057)</v>
          </cell>
        </row>
        <row r="13426">
          <cell r="C13426" t="str">
            <v>-----------Kho bạc Nhà nước Vạn Ninh (3712)</v>
          </cell>
        </row>
        <row r="13427">
          <cell r="C13427" t="str">
            <v>------------Ban lãnh đạo (154058)</v>
          </cell>
        </row>
        <row r="13428">
          <cell r="C13428" t="str">
            <v>------------Tổ Kế toán nhà nước (154059)</v>
          </cell>
        </row>
        <row r="13429">
          <cell r="C13429" t="str">
            <v>------------Tổ Tổng hợp - Hành chính (154060)</v>
          </cell>
        </row>
        <row r="13430">
          <cell r="C13430" t="str">
            <v>------------Tổ Kho quỹ (154061)</v>
          </cell>
        </row>
        <row r="13431">
          <cell r="C13431" t="str">
            <v>---------Kho bạc Nhà nước Tỉnh Kiên Giang (3963)</v>
          </cell>
        </row>
        <row r="13432">
          <cell r="C13432" t="str">
            <v>-----------Ban Giám đốc (10657)</v>
          </cell>
        </row>
        <row r="13433">
          <cell r="C13433" t="str">
            <v>-----------Văn phòng Kho bạc nhà nước Tỉnh (10659)</v>
          </cell>
        </row>
        <row r="13434">
          <cell r="C13434" t="str">
            <v>-----------Phòng Kế toán Nhà nước (10658)</v>
          </cell>
        </row>
        <row r="13435">
          <cell r="C13435" t="str">
            <v>-----------Phòng Kiểm soát chi (10660)</v>
          </cell>
        </row>
        <row r="13436">
          <cell r="C13436" t="str">
            <v>-----------Phòng Thanh tra - Kiểm tra (10662)</v>
          </cell>
        </row>
        <row r="13437">
          <cell r="C13437" t="str">
            <v>-----------Phòng Tài vụ - Quản trị (12217)</v>
          </cell>
        </row>
        <row r="13438">
          <cell r="C13438" t="str">
            <v>-----------Phòng Tổ chức cán bộ (10663)</v>
          </cell>
        </row>
        <row r="13439">
          <cell r="C13439" t="str">
            <v>-----------Phòng Tin học (10661)</v>
          </cell>
        </row>
        <row r="13440">
          <cell r="C13440" t="str">
            <v>-----------Phòng Tài vụ (10664)</v>
          </cell>
        </row>
        <row r="13441">
          <cell r="C13441" t="str">
            <v>-----------Phòng Giao dịch (153889)</v>
          </cell>
        </row>
        <row r="13442">
          <cell r="C13442" t="str">
            <v>-----------Phòng Tổng hợp (153890)</v>
          </cell>
        </row>
        <row r="13443">
          <cell r="C13443" t="str">
            <v>-----------Phòng Kho quỹ (153891)</v>
          </cell>
        </row>
        <row r="13444">
          <cell r="C13444" t="str">
            <v>-----------Phòng Thanh tra (153892)</v>
          </cell>
        </row>
        <row r="13445">
          <cell r="C13445" t="str">
            <v>-----------Phòng Hành chính - Quản trị (153893)</v>
          </cell>
        </row>
        <row r="13446">
          <cell r="C13446" t="str">
            <v>-----------Phòng Kiểm soát chi ngân sách nhà nước (153894)</v>
          </cell>
        </row>
        <row r="13447">
          <cell r="C13447" t="str">
            <v>-----------Phòng Kế hoạch tổng hợp (153895)</v>
          </cell>
        </row>
        <row r="13448">
          <cell r="C13448" t="str">
            <v>-----------Phòng Kiểm tra, kiểm soát (153896)</v>
          </cell>
        </row>
        <row r="13449">
          <cell r="C13449" t="str">
            <v>-----------Phòng Thanh toán vốn đầu tư (153897)</v>
          </cell>
        </row>
        <row r="13450">
          <cell r="C13450" t="str">
            <v>-----------Phòng Hành chính – Tài vụ - Quản trị (153898)</v>
          </cell>
        </row>
        <row r="13451">
          <cell r="C13451" t="str">
            <v>-----------Kho bạc Nhà nước An Minh (3972)</v>
          </cell>
        </row>
        <row r="13452">
          <cell r="C13452" t="str">
            <v>------------Ban lãnh đạo (153899)</v>
          </cell>
        </row>
        <row r="13453">
          <cell r="C13453" t="str">
            <v>------------Tổ Kế toán nhà nước (153900)</v>
          </cell>
        </row>
        <row r="13454">
          <cell r="C13454" t="str">
            <v>------------Tổ Tổng hợp - Hành chính (153901)</v>
          </cell>
        </row>
        <row r="13455">
          <cell r="C13455" t="str">
            <v>------------Tổ Kho quỹ (153902)</v>
          </cell>
        </row>
        <row r="13456">
          <cell r="C13456" t="str">
            <v>-----------Kho bạc Nhà nước An Biên (3971)</v>
          </cell>
        </row>
        <row r="13457">
          <cell r="C13457" t="str">
            <v>------------Ban lãnh đạo (153903)</v>
          </cell>
        </row>
        <row r="13458">
          <cell r="C13458" t="str">
            <v>------------Tổ Kế toán nhà nước (153904)</v>
          </cell>
        </row>
        <row r="13459">
          <cell r="C13459" t="str">
            <v>------------Tổ Tổng hợp - Hành chính (153905)</v>
          </cell>
        </row>
        <row r="13460">
          <cell r="C13460" t="str">
            <v>------------Tổ Kho quỹ (153906)</v>
          </cell>
        </row>
        <row r="13461">
          <cell r="C13461" t="str">
            <v>-----------Kho bạc Nhà nước Châu Thành (3968)</v>
          </cell>
        </row>
        <row r="13462">
          <cell r="C13462" t="str">
            <v>------------Ban lãnh đạo (153907)</v>
          </cell>
        </row>
        <row r="13463">
          <cell r="C13463" t="str">
            <v>------------Tổ Kế toán nhà nước (153908)</v>
          </cell>
        </row>
        <row r="13464">
          <cell r="C13464" t="str">
            <v>------------Tổ Tổng hợp - Hành chính (153909)</v>
          </cell>
        </row>
        <row r="13465">
          <cell r="C13465" t="str">
            <v>------------Tổ Kho quỹ (153910)</v>
          </cell>
        </row>
        <row r="13466">
          <cell r="C13466" t="str">
            <v>-----------Kho bạc Nhà nước Giồng Riềng (3969)</v>
          </cell>
        </row>
        <row r="13467">
          <cell r="C13467" t="str">
            <v>------------Ban lãnh đạo (153911)</v>
          </cell>
        </row>
        <row r="13468">
          <cell r="C13468" t="str">
            <v>------------Tổ Kế toán nhà nước (153912)</v>
          </cell>
        </row>
        <row r="13469">
          <cell r="C13469" t="str">
            <v>------------Tổ Tổng hợp - Hành chính (153913)</v>
          </cell>
        </row>
        <row r="13470">
          <cell r="C13470" t="str">
            <v>------------Tổ Kho quỹ (153914)</v>
          </cell>
        </row>
        <row r="13471">
          <cell r="C13471" t="str">
            <v>-----------Kho bạc Nhà nước Gò Quao (3970)</v>
          </cell>
        </row>
        <row r="13472">
          <cell r="C13472" t="str">
            <v>------------Ban lãnh đạo (153915)</v>
          </cell>
        </row>
        <row r="13473">
          <cell r="C13473" t="str">
            <v>------------Tổ Kế toán nhà nước (153916)</v>
          </cell>
        </row>
        <row r="13474">
          <cell r="C13474" t="str">
            <v>------------Tổ Tổng hợp - Hành chính (153917)</v>
          </cell>
        </row>
        <row r="13475">
          <cell r="C13475" t="str">
            <v>------------Tổ Kho quỹ (153918)</v>
          </cell>
        </row>
        <row r="13476">
          <cell r="C13476" t="str">
            <v>-----------Kho bạc Nhà nước Hòn Đất (3966)</v>
          </cell>
        </row>
        <row r="13477">
          <cell r="C13477" t="str">
            <v>------------Ban lãnh đạo (153919)</v>
          </cell>
        </row>
        <row r="13478">
          <cell r="C13478" t="str">
            <v>------------Tổ Kế toán nhà nước (153920)</v>
          </cell>
        </row>
        <row r="13479">
          <cell r="C13479" t="str">
            <v>------------Tổ Tổng hợp - Hành chính (153921)</v>
          </cell>
        </row>
        <row r="13480">
          <cell r="C13480" t="str">
            <v>------------Tổ Kho quỹ (153922)</v>
          </cell>
        </row>
        <row r="13481">
          <cell r="C13481" t="str">
            <v>-----------Kho bạc Nhà nước Kiên Hải (3975)</v>
          </cell>
        </row>
        <row r="13482">
          <cell r="C13482" t="str">
            <v>------------Ban lãnh đạo (153923)</v>
          </cell>
        </row>
        <row r="13483">
          <cell r="C13483" t="str">
            <v>------------Tổ Kế toán nhà nước (153924)</v>
          </cell>
        </row>
        <row r="13484">
          <cell r="C13484" t="str">
            <v>------------Tổ Tổng hợp - Hành chính (153925)</v>
          </cell>
        </row>
        <row r="13485">
          <cell r="C13485" t="str">
            <v>------------Tổ Kho quỹ (153926)</v>
          </cell>
        </row>
        <row r="13486">
          <cell r="C13486" t="str">
            <v>-----------Kho bạc Nhà nước Kiên Lương (3965)</v>
          </cell>
        </row>
        <row r="13487">
          <cell r="C13487" t="str">
            <v>------------Ban lãnh đạo (153927)</v>
          </cell>
        </row>
        <row r="13488">
          <cell r="C13488" t="str">
            <v>------------Tổ Kế toán nhà nước (153928)</v>
          </cell>
        </row>
        <row r="13489">
          <cell r="C13489" t="str">
            <v>------------Tổ Tổng hợp - Hành chính (153929)</v>
          </cell>
        </row>
        <row r="13490">
          <cell r="C13490" t="str">
            <v>------------Tổ Kho quỹ (153930)</v>
          </cell>
        </row>
        <row r="13491">
          <cell r="C13491" t="str">
            <v>-----------Kho bạc Nhà nước Phú Quốc (3974)</v>
          </cell>
        </row>
        <row r="13492">
          <cell r="C13492" t="str">
            <v>------------Ban lãnh đạo (153931)</v>
          </cell>
        </row>
        <row r="13493">
          <cell r="C13493" t="str">
            <v>------------Tổ Kế toán nhà nước (153932)</v>
          </cell>
        </row>
        <row r="13494">
          <cell r="C13494" t="str">
            <v>------------Tổ Tổng hợp - Hành chính (153933)</v>
          </cell>
        </row>
        <row r="13495">
          <cell r="C13495" t="str">
            <v>------------Tổ Kho quỹ (153934)</v>
          </cell>
        </row>
        <row r="13496">
          <cell r="C13496" t="str">
            <v>-----------Kho bạc Nhà nước Tân Hiệp (3967)</v>
          </cell>
        </row>
        <row r="13497">
          <cell r="C13497" t="str">
            <v>------------Ban lãnh đạo (153935)</v>
          </cell>
        </row>
        <row r="13498">
          <cell r="C13498" t="str">
            <v>------------Tổ Kế toán nhà nước (153936)</v>
          </cell>
        </row>
        <row r="13499">
          <cell r="C13499" t="str">
            <v>------------Tổ Tổng hợp - Hành chính (155013)</v>
          </cell>
        </row>
        <row r="13500">
          <cell r="C13500" t="str">
            <v>------------Tổ Kho quỹ (155014)</v>
          </cell>
        </row>
        <row r="13501">
          <cell r="C13501" t="str">
            <v>-----------Kho bạc Nhà nước Hà Tiên (3964)</v>
          </cell>
        </row>
        <row r="13502">
          <cell r="C13502" t="str">
            <v>------------Ban lãnh đạo (155015)</v>
          </cell>
        </row>
        <row r="13503">
          <cell r="C13503" t="str">
            <v>------------Tổ Kế toán nhà nước (155016)</v>
          </cell>
        </row>
        <row r="13504">
          <cell r="C13504" t="str">
            <v>------------Tổ Tổng hợp - Hành chính (155017)</v>
          </cell>
        </row>
        <row r="13505">
          <cell r="C13505" t="str">
            <v>------------Tổ Kho quỹ (155018)</v>
          </cell>
        </row>
        <row r="13506">
          <cell r="C13506" t="str">
            <v>-----------Kho bạc Nhà nước U Minh Thượng (3977)</v>
          </cell>
        </row>
        <row r="13507">
          <cell r="C13507" t="str">
            <v>------------Ban lãnh đạo (155019)</v>
          </cell>
        </row>
        <row r="13508">
          <cell r="C13508" t="str">
            <v>------------Tổ Kế toán nhà nước (155020)</v>
          </cell>
        </row>
        <row r="13509">
          <cell r="C13509" t="str">
            <v>------------Tổ Tổng hợp - Hành chính (155021)</v>
          </cell>
        </row>
        <row r="13510">
          <cell r="C13510" t="str">
            <v>------------Tổ Kho quỹ (155022)</v>
          </cell>
        </row>
        <row r="13511">
          <cell r="C13511" t="str">
            <v>-----------Kho bạc Nhà nước Vĩnh Thuận (3973)</v>
          </cell>
        </row>
        <row r="13512">
          <cell r="C13512" t="str">
            <v>------------Ban lãnh đạo (155023)</v>
          </cell>
        </row>
        <row r="13513">
          <cell r="C13513" t="str">
            <v>------------Tổ Kế toán nhà nước (155024)</v>
          </cell>
        </row>
        <row r="13514">
          <cell r="C13514" t="str">
            <v>------------Tổ Tổng hợp - Hành chính (155025)</v>
          </cell>
        </row>
        <row r="13515">
          <cell r="C13515" t="str">
            <v>------------Tổ Kho quỹ (155026)</v>
          </cell>
        </row>
        <row r="13516">
          <cell r="C13516" t="str">
            <v>-----------Kho bạc Nhà nước Giang Thành (3978)</v>
          </cell>
        </row>
        <row r="13517">
          <cell r="C13517" t="str">
            <v>------------Ban lãnh đạo (155027)</v>
          </cell>
        </row>
        <row r="13518">
          <cell r="C13518" t="str">
            <v>------------Tổ Kế toán nhà nước (155028)</v>
          </cell>
        </row>
        <row r="13519">
          <cell r="C13519" t="str">
            <v>------------Tổ Tổng hợp - Hành chính (155029)</v>
          </cell>
        </row>
        <row r="13520">
          <cell r="C13520" t="str">
            <v>------------Tổ Kho quỹ (155030)</v>
          </cell>
        </row>
        <row r="13521">
          <cell r="C13521" t="str">
            <v>---------Kho bạc Nhà nước Tỉnh Kon Tum (3739)</v>
          </cell>
        </row>
        <row r="13522">
          <cell r="C13522" t="str">
            <v>-----------Ban Giám đốc (10680)</v>
          </cell>
        </row>
        <row r="13523">
          <cell r="C13523" t="str">
            <v>-----------Văn phòng Kho bạc nhà nước Tỉnh (10686)</v>
          </cell>
        </row>
        <row r="13524">
          <cell r="C13524" t="str">
            <v>-----------Phòng Kế toán Nhà nước (10681)</v>
          </cell>
        </row>
        <row r="13525">
          <cell r="C13525" t="str">
            <v>-----------Phòng Kiểm soát chi NSNN (10682)</v>
          </cell>
        </row>
        <row r="13526">
          <cell r="C13526" t="str">
            <v>-----------Phòng Thanh tra - Kiểm tra (10683)</v>
          </cell>
        </row>
        <row r="13527">
          <cell r="C13527" t="str">
            <v>-----------Phòng Tài vụ - Quản trị (12291)</v>
          </cell>
        </row>
        <row r="13528">
          <cell r="C13528" t="str">
            <v>-----------Phòng Tổ chức cán bộ (10685)</v>
          </cell>
        </row>
        <row r="13529">
          <cell r="C13529" t="str">
            <v>-----------Phòng Tin học (10684)</v>
          </cell>
        </row>
        <row r="13530">
          <cell r="C13530" t="str">
            <v>-----------Phòng Tài vụ (10696)</v>
          </cell>
        </row>
        <row r="13531">
          <cell r="C13531" t="str">
            <v>-----------Phòng Giao dịch (10688)</v>
          </cell>
        </row>
        <row r="13532">
          <cell r="C13532" t="str">
            <v>-----------Phòng Tổng hợp (155065)</v>
          </cell>
        </row>
        <row r="13533">
          <cell r="C13533" t="str">
            <v>-----------Phòng Kho quỹ (155066)</v>
          </cell>
        </row>
        <row r="13534">
          <cell r="C13534" t="str">
            <v>-----------Phòng Thanh tra (155067)</v>
          </cell>
        </row>
        <row r="13535">
          <cell r="C13535" t="str">
            <v>-----------Phòng Hành chính - Quản trị (155068)</v>
          </cell>
        </row>
        <row r="13536">
          <cell r="C13536" t="str">
            <v>-----------Phòng Kiểm soát chi ngân sách nhà nước (155069)</v>
          </cell>
        </row>
        <row r="13537">
          <cell r="C13537" t="str">
            <v>-----------Phòng Kế hoạch tổng hợp (155070)</v>
          </cell>
        </row>
        <row r="13538">
          <cell r="C13538" t="str">
            <v>-----------Phòng Kiểm tra, kiểm soát (155071)</v>
          </cell>
        </row>
        <row r="13539">
          <cell r="C13539" t="str">
            <v>-----------Phòng Thanh toán vốn đầu tư (155072)</v>
          </cell>
        </row>
        <row r="13540">
          <cell r="C13540" t="str">
            <v>-----------Phòng Hành chính – Tài vụ - Quản trị (155073)</v>
          </cell>
        </row>
        <row r="13541">
          <cell r="C13541" t="str">
            <v>-----------Kho bạc Nhà nước Đăk Hà (3745)</v>
          </cell>
        </row>
        <row r="13542">
          <cell r="C13542" t="str">
            <v>------------Ban lãnh đạo (155074)</v>
          </cell>
        </row>
        <row r="13543">
          <cell r="C13543" t="str">
            <v>------------Tổ Kế toán nhà nước (155075)</v>
          </cell>
        </row>
        <row r="13544">
          <cell r="C13544" t="str">
            <v>------------Tổ Tổng hợp - Hành chính (155076)</v>
          </cell>
        </row>
        <row r="13545">
          <cell r="C13545" t="str">
            <v>------------Tổ Kho quỹ (155077)</v>
          </cell>
        </row>
        <row r="13546">
          <cell r="C13546" t="str">
            <v>-----------Kho bạc Nhà nước Đăk Tô (3742)</v>
          </cell>
        </row>
        <row r="13547">
          <cell r="C13547" t="str">
            <v>------------Ban lãnh đạo (155078)</v>
          </cell>
        </row>
        <row r="13548">
          <cell r="C13548" t="str">
            <v>------------Tổ Kế toán nhà nước (155079)</v>
          </cell>
        </row>
        <row r="13549">
          <cell r="C13549" t="str">
            <v>------------Tổ Tổng hợp - Hành chính (155080)</v>
          </cell>
        </row>
        <row r="13550">
          <cell r="C13550" t="str">
            <v>------------Tổ Kho quỹ (155081)</v>
          </cell>
        </row>
        <row r="13551">
          <cell r="C13551" t="str">
            <v>-----------Kho bạc Nhà nước ĐăkGLei (3740)</v>
          </cell>
        </row>
        <row r="13552">
          <cell r="C13552" t="str">
            <v>------------Ban lãnh đạo (155128)</v>
          </cell>
        </row>
        <row r="13553">
          <cell r="C13553" t="str">
            <v>------------Tổ Kế toán nhà nước (155129)</v>
          </cell>
        </row>
        <row r="13554">
          <cell r="C13554" t="str">
            <v>------------Tổ Tổng hợp - Hành chính (155130)</v>
          </cell>
        </row>
        <row r="13555">
          <cell r="C13555" t="str">
            <v>------------Tổ Kho quỹ (155131)</v>
          </cell>
        </row>
        <row r="13556">
          <cell r="C13556" t="str">
            <v>-----------Kho bạc Nhà nước Kon Râỹ (3744)</v>
          </cell>
        </row>
        <row r="13557">
          <cell r="C13557" t="str">
            <v>------------Ban lãnh đạo (155132)</v>
          </cell>
        </row>
        <row r="13558">
          <cell r="C13558" t="str">
            <v>------------Tổ Kế toán nhà nước (155133)</v>
          </cell>
        </row>
        <row r="13559">
          <cell r="C13559" t="str">
            <v>------------Tổ Tổng hợp - Hành chính (155134)</v>
          </cell>
        </row>
        <row r="13560">
          <cell r="C13560" t="str">
            <v>------------Tổ Kho quỹ (155135)</v>
          </cell>
        </row>
        <row r="13561">
          <cell r="C13561" t="str">
            <v>-----------Kho bạc Nhà nước KonPLong (3743)</v>
          </cell>
        </row>
        <row r="13562">
          <cell r="C13562" t="str">
            <v>------------Ban lãnh đạo (155136)</v>
          </cell>
        </row>
        <row r="13563">
          <cell r="C13563" t="str">
            <v>------------Tổ Kế toán nhà nước (155137)</v>
          </cell>
        </row>
        <row r="13564">
          <cell r="C13564" t="str">
            <v>------------Tổ Tổng hợp - Hành chính (155138)</v>
          </cell>
        </row>
        <row r="13565">
          <cell r="C13565" t="str">
            <v>------------Tổ Kho quỹ (155139)</v>
          </cell>
        </row>
        <row r="13566">
          <cell r="C13566" t="str">
            <v>-----------Kho bạc Nhà nước Ngọc Hồi (3741)</v>
          </cell>
        </row>
        <row r="13567">
          <cell r="C13567" t="str">
            <v>------------Ban lãnh đạo (155140)</v>
          </cell>
        </row>
        <row r="13568">
          <cell r="C13568" t="str">
            <v>------------Tổ Kế toán nhà nước (155141)</v>
          </cell>
        </row>
        <row r="13569">
          <cell r="C13569" t="str">
            <v>------------Tổ Tổng hợp - Hành chính (155142)</v>
          </cell>
        </row>
        <row r="13570">
          <cell r="C13570" t="str">
            <v>------------Tổ Kho quỹ (155143)</v>
          </cell>
        </row>
        <row r="13571">
          <cell r="C13571" t="str">
            <v>-----------Kho bạc Nhà nước SaThầy (3746)</v>
          </cell>
        </row>
        <row r="13572">
          <cell r="C13572" t="str">
            <v>------------Ban lãnh đạo (155144)</v>
          </cell>
        </row>
        <row r="13573">
          <cell r="C13573" t="str">
            <v>------------Tổ Kế toán nhà nước (155145)</v>
          </cell>
        </row>
        <row r="13574">
          <cell r="C13574" t="str">
            <v>------------Tổ Tổng hợp - Hành chính (155146)</v>
          </cell>
        </row>
        <row r="13575">
          <cell r="C13575" t="str">
            <v>------------Tổ Kho quỹ (155147)</v>
          </cell>
        </row>
        <row r="13576">
          <cell r="C13576" t="str">
            <v>-----------Kho bạc Nhà nước Tu Mơ Rông (3747)</v>
          </cell>
        </row>
        <row r="13577">
          <cell r="C13577" t="str">
            <v>------------Ban lãnh đạo (155148)</v>
          </cell>
        </row>
        <row r="13578">
          <cell r="C13578" t="str">
            <v>------------Tổ Kế toán nhà nước (155149)</v>
          </cell>
        </row>
        <row r="13579">
          <cell r="C13579" t="str">
            <v>------------Tổ Tổng hợp - Hành chính (155150)</v>
          </cell>
        </row>
        <row r="13580">
          <cell r="C13580" t="str">
            <v>------------Tổ Kho quỹ (155194)</v>
          </cell>
        </row>
        <row r="13581">
          <cell r="C13581" t="str">
            <v>-----------Kho bạc nhà nước Ia H'Drai (10697)</v>
          </cell>
        </row>
        <row r="13582">
          <cell r="C13582" t="str">
            <v>------------Ban lãnh đạo (155195)</v>
          </cell>
        </row>
        <row r="13583">
          <cell r="C13583" t="str">
            <v>------------Tổ Kế toán nhà nước (155196)</v>
          </cell>
        </row>
        <row r="13584">
          <cell r="C13584" t="str">
            <v>------------Tổ Tổng hợp - Hành chính (155197)</v>
          </cell>
        </row>
        <row r="13585">
          <cell r="C13585" t="str">
            <v>------------Tổ Kho quỹ (155198)</v>
          </cell>
        </row>
        <row r="13586">
          <cell r="C13586" t="str">
            <v>---------Kho bạc Nhà nước Tỉnh Lâm Đồng (3792)</v>
          </cell>
        </row>
        <row r="13587">
          <cell r="C13587" t="str">
            <v>-----------Ban Giám đốc (10711)</v>
          </cell>
        </row>
        <row r="13588">
          <cell r="C13588" t="str">
            <v>-----------Văn phòng Kho bạc nhà nước Tỉnh (10717)</v>
          </cell>
        </row>
        <row r="13589">
          <cell r="C13589" t="str">
            <v>-----------Phòng Kế toán nhà nước (10713)</v>
          </cell>
        </row>
        <row r="13590">
          <cell r="C13590" t="str">
            <v>-----------Phòng Kiểm soát chi (10719)</v>
          </cell>
        </row>
        <row r="13591">
          <cell r="C13591" t="str">
            <v>-----------Phòng Thanh tra - Kiểm tra (10715)</v>
          </cell>
        </row>
        <row r="13592">
          <cell r="C13592" t="str">
            <v>-----------Phòng Tài vụ - Quản trị (12220)</v>
          </cell>
        </row>
        <row r="13593">
          <cell r="C13593" t="str">
            <v>-----------Phòng Tổ chức cán bộ (10716)</v>
          </cell>
        </row>
        <row r="13594">
          <cell r="C13594" t="str">
            <v>-----------Phòng Tin học (10718)</v>
          </cell>
        </row>
        <row r="13595">
          <cell r="C13595" t="str">
            <v>-----------Phòng Tài vụ (10720)</v>
          </cell>
        </row>
        <row r="13596">
          <cell r="C13596" t="str">
            <v>-----------Phòng Giao dịch (10699)</v>
          </cell>
        </row>
        <row r="13597">
          <cell r="C13597" t="str">
            <v>-----------Phòng Tổng hợp (10712)</v>
          </cell>
        </row>
        <row r="13598">
          <cell r="C13598" t="str">
            <v>-----------Phòng Kho quỹ (10714)</v>
          </cell>
        </row>
        <row r="13599">
          <cell r="C13599" t="str">
            <v>-----------Phòng Thanh tra (155199)</v>
          </cell>
        </row>
        <row r="13600">
          <cell r="C13600" t="str">
            <v>-----------Phòng Hành chính - Quản trị (155200)</v>
          </cell>
        </row>
        <row r="13601">
          <cell r="C13601" t="str">
            <v>-----------Phòng Kiểm soát chi ngân sách nhà nước (155262)</v>
          </cell>
        </row>
        <row r="13602">
          <cell r="C13602" t="str">
            <v>-----------Phòng Kế hoạch tổng hợp (155263)</v>
          </cell>
        </row>
        <row r="13603">
          <cell r="C13603" t="str">
            <v>-----------Phòng Kiểm tra, kiểm soát (155264)</v>
          </cell>
        </row>
        <row r="13604">
          <cell r="C13604" t="str">
            <v>-----------Phòng Thanh toán vốn đầu tư (155265)</v>
          </cell>
        </row>
        <row r="13605">
          <cell r="C13605" t="str">
            <v>-----------Phòng Hành chính – Tài vụ - Quản trị (155266)</v>
          </cell>
        </row>
        <row r="13606">
          <cell r="C13606" t="str">
            <v>-----------Kho bạc Nhà nước Đơn Dương (3796)</v>
          </cell>
        </row>
        <row r="13607">
          <cell r="C13607" t="str">
            <v>------------Ban lãnh đạo (155267)</v>
          </cell>
        </row>
        <row r="13608">
          <cell r="C13608" t="str">
            <v>------------Tổ Kế toán nhà nước (155268)</v>
          </cell>
        </row>
        <row r="13609">
          <cell r="C13609" t="str">
            <v>------------Tổ Tổng hợp - Hành chính (155269)</v>
          </cell>
        </row>
        <row r="13610">
          <cell r="C13610" t="str">
            <v>------------Tổ Kho quỹ (155270)</v>
          </cell>
        </row>
        <row r="13611">
          <cell r="C13611" t="str">
            <v>-----------Kho bạc Nhà nước Đức Trọng (3797)</v>
          </cell>
        </row>
        <row r="13612">
          <cell r="C13612" t="str">
            <v>------------Ban lãnh đạo (155271)</v>
          </cell>
        </row>
        <row r="13613">
          <cell r="C13613" t="str">
            <v>------------Tổ Kế toán nhà nước (155272)</v>
          </cell>
        </row>
        <row r="13614">
          <cell r="C13614" t="str">
            <v>------------Tổ Tổng hợp - Hành chính (155273)</v>
          </cell>
        </row>
        <row r="13615">
          <cell r="C13615" t="str">
            <v>------------Tổ Kho quỹ (155274)</v>
          </cell>
        </row>
        <row r="13616">
          <cell r="C13616" t="str">
            <v>-----------Kho bạc Nhà nước Di Linh (3798)</v>
          </cell>
        </row>
        <row r="13617">
          <cell r="C13617" t="str">
            <v>------------Ban lãnh đạo (155275)</v>
          </cell>
        </row>
        <row r="13618">
          <cell r="C13618" t="str">
            <v>------------Tổ Kế toán nhà nước (155276)</v>
          </cell>
        </row>
        <row r="13619">
          <cell r="C13619" t="str">
            <v>------------Tổ Tổng hợp - Hành chính (155277)</v>
          </cell>
        </row>
        <row r="13620">
          <cell r="C13620" t="str">
            <v>------------Tổ Kho quỹ (155278)</v>
          </cell>
        </row>
        <row r="13621">
          <cell r="C13621" t="str">
            <v>-----------Kho bạc Nhà nước Bảo Lộc (3804)</v>
          </cell>
        </row>
        <row r="13622">
          <cell r="C13622" t="str">
            <v>------------Ban lãnh đạo (155279)</v>
          </cell>
        </row>
        <row r="13623">
          <cell r="C13623" t="str">
            <v>------------Tổ Kế toán nhà nước (155280)</v>
          </cell>
        </row>
        <row r="13624">
          <cell r="C13624" t="str">
            <v>------------Tổ Tổng hợp - Hành chính (155281)</v>
          </cell>
        </row>
        <row r="13625">
          <cell r="C13625" t="str">
            <v>------------Tổ Kho quỹ (155282)</v>
          </cell>
        </row>
        <row r="13626">
          <cell r="C13626" t="str">
            <v>-----------Kho bạc Nhà nước Đạ Huoai (3800)</v>
          </cell>
        </row>
        <row r="13627">
          <cell r="C13627" t="str">
            <v>------------Ban lãnh đạo (155283)</v>
          </cell>
        </row>
        <row r="13628">
          <cell r="C13628" t="str">
            <v>------------Tổ Kế toán nhà nước (155284)</v>
          </cell>
        </row>
        <row r="13629">
          <cell r="C13629" t="str">
            <v>------------Tổ Tổng hợp - Hành chính (155285)</v>
          </cell>
        </row>
        <row r="13630">
          <cell r="C13630" t="str">
            <v>------------Tổ Kho quỹ (155328)</v>
          </cell>
        </row>
        <row r="13631">
          <cell r="C13631" t="str">
            <v>-----------Kho bạc Nhà nước Đạ Tẻh (3801)</v>
          </cell>
        </row>
        <row r="13632">
          <cell r="C13632" t="str">
            <v>------------Ban lãnh đạo (155316)</v>
          </cell>
        </row>
        <row r="13633">
          <cell r="C13633" t="str">
            <v>------------Tổ Kế toán nhà nước (155317)</v>
          </cell>
        </row>
        <row r="13634">
          <cell r="C13634" t="str">
            <v>------------Tổ Tổng hợp - Hành chính (155318)</v>
          </cell>
        </row>
        <row r="13635">
          <cell r="C13635" t="str">
            <v>------------Tổ Kho quỹ (155319)</v>
          </cell>
        </row>
        <row r="13636">
          <cell r="C13636" t="str">
            <v>-----------Kho bạc Nhà nước Cát Tiên (3802)</v>
          </cell>
        </row>
        <row r="13637">
          <cell r="C13637" t="str">
            <v>------------Ban lãnh đạo (155320)</v>
          </cell>
        </row>
        <row r="13638">
          <cell r="C13638" t="str">
            <v>------------Tổ Kế toán nhà nước (155321)</v>
          </cell>
        </row>
        <row r="13639">
          <cell r="C13639" t="str">
            <v>------------Tổ Tổng hợp - Hành chính (155322)</v>
          </cell>
        </row>
        <row r="13640">
          <cell r="C13640" t="str">
            <v>------------Tổ Kho quỹ (155323)</v>
          </cell>
        </row>
        <row r="13641">
          <cell r="C13641" t="str">
            <v>-----------Kho bạc Nhà nước Lâm Hà (3795)</v>
          </cell>
        </row>
        <row r="13642">
          <cell r="C13642" t="str">
            <v>------------Ban lãnh đạo (155324)</v>
          </cell>
        </row>
        <row r="13643">
          <cell r="C13643" t="str">
            <v>------------Tổ Kế toán nhà nước (155325)</v>
          </cell>
        </row>
        <row r="13644">
          <cell r="C13644" t="str">
            <v>------------Tổ Tổng hợp - Hành chính (155326)</v>
          </cell>
        </row>
        <row r="13645">
          <cell r="C13645" t="str">
            <v>------------Tổ Kho quỹ (155327)</v>
          </cell>
        </row>
        <row r="13646">
          <cell r="C13646" t="str">
            <v>-----------Kho bạc Nhà nước Bảo Lâm (3799)</v>
          </cell>
        </row>
        <row r="13647">
          <cell r="C13647" t="str">
            <v>------------Ban lãnh đạo (155329)</v>
          </cell>
        </row>
        <row r="13648">
          <cell r="C13648" t="str">
            <v>------------Tổ Kế toán nhà nước (155330)</v>
          </cell>
        </row>
        <row r="13649">
          <cell r="C13649" t="str">
            <v>------------Tổ Tổng hợp - Hành chính (155331)</v>
          </cell>
        </row>
        <row r="13650">
          <cell r="C13650" t="str">
            <v>------------Tổ Kho quỹ (155332)</v>
          </cell>
        </row>
        <row r="13651">
          <cell r="C13651" t="str">
            <v>-----------Kho bạc Nhà nước Lạc Dương (3794)</v>
          </cell>
        </row>
        <row r="13652">
          <cell r="C13652" t="str">
            <v>------------Ban lãnh đạo (155333)</v>
          </cell>
        </row>
        <row r="13653">
          <cell r="C13653" t="str">
            <v>------------Tổ Kế toán nhà nước (155334)</v>
          </cell>
        </row>
        <row r="13654">
          <cell r="C13654" t="str">
            <v>------------Tổ Tổng hợp - Hành chính (155335)</v>
          </cell>
        </row>
        <row r="13655">
          <cell r="C13655" t="str">
            <v>------------Tổ Kho quỹ (155336)</v>
          </cell>
        </row>
        <row r="13656">
          <cell r="C13656" t="str">
            <v>-----------Kho bạc Nhà nước Đam Rông (3803)</v>
          </cell>
        </row>
        <row r="13657">
          <cell r="C13657" t="str">
            <v>------------Ban lãnh đạo (155337)</v>
          </cell>
        </row>
        <row r="13658">
          <cell r="C13658" t="str">
            <v>------------Tổ Kế toán nhà nước (155338)</v>
          </cell>
        </row>
        <row r="13659">
          <cell r="C13659" t="str">
            <v>------------Tổ Tổng hợp - Hành chính (155387)</v>
          </cell>
        </row>
        <row r="13660">
          <cell r="C13660" t="str">
            <v>------------Tổ Kho quỹ (155388)</v>
          </cell>
        </row>
        <row r="13661">
          <cell r="C13661" t="str">
            <v>---------Kho bạc Nhà nước Tỉnh Lào Cai (3330)</v>
          </cell>
        </row>
        <row r="13662">
          <cell r="C13662" t="str">
            <v>-----------Ban Giám đốc (10722)</v>
          </cell>
        </row>
        <row r="13663">
          <cell r="C13663" t="str">
            <v>-----------Văn phòng Kho bạc nhà nước Tỉnh (10730)</v>
          </cell>
        </row>
        <row r="13664">
          <cell r="C13664" t="str">
            <v>-----------Phòng Kế toán Nhà nước (10724)</v>
          </cell>
        </row>
        <row r="13665">
          <cell r="C13665" t="str">
            <v>-----------Phòng Kiểm soát chi NSNN (10725)</v>
          </cell>
        </row>
        <row r="13666">
          <cell r="C13666" t="str">
            <v>-----------Phòng Thanh tra - Kiểm tra (10727)</v>
          </cell>
        </row>
        <row r="13667">
          <cell r="C13667" t="str">
            <v>-----------Phòng Tài vụ - Quản trị (12221)</v>
          </cell>
        </row>
        <row r="13668">
          <cell r="C13668" t="str">
            <v>-----------Phòng Tổ chức cán bộ (10729)</v>
          </cell>
        </row>
        <row r="13669">
          <cell r="C13669" t="str">
            <v>-----------Phòng Tin học (10728)</v>
          </cell>
        </row>
        <row r="13670">
          <cell r="C13670" t="str">
            <v>-----------Phòng Tài vụ (10740)</v>
          </cell>
        </row>
        <row r="13671">
          <cell r="C13671" t="str">
            <v>-----------Phòng Tổng hợp (10723)</v>
          </cell>
        </row>
        <row r="13672">
          <cell r="C13672" t="str">
            <v>-----------Phòng Kho Quỹ (10726)</v>
          </cell>
        </row>
        <row r="13673">
          <cell r="C13673" t="str">
            <v>-----------Phòng Thanh tra (155389)</v>
          </cell>
        </row>
        <row r="13674">
          <cell r="C13674" t="str">
            <v>-----------Phòng Hành chính - Quản trị (155390)</v>
          </cell>
        </row>
        <row r="13675">
          <cell r="C13675" t="str">
            <v>-----------Phòng Kiểm soát chi ngân sách nhà nước (155391)</v>
          </cell>
        </row>
        <row r="13676">
          <cell r="C13676" t="str">
            <v>-----------Phòng Kế hoạch tổng hợp (155392)</v>
          </cell>
        </row>
        <row r="13677">
          <cell r="C13677" t="str">
            <v>-----------Phòng Kiểm tra, kiểm soát (155393)</v>
          </cell>
        </row>
        <row r="13678">
          <cell r="C13678" t="str">
            <v>-----------Phòng Thanh toán vốn đầu tư (155394)</v>
          </cell>
        </row>
        <row r="13679">
          <cell r="C13679" t="str">
            <v>-----------Phòng Hành chính – Tài vụ - Quản trị (155395)</v>
          </cell>
        </row>
        <row r="13680">
          <cell r="C13680" t="str">
            <v>-----------Kho bạc Nhà nước Bát Xát (3331)</v>
          </cell>
        </row>
        <row r="13681">
          <cell r="C13681" t="str">
            <v>------------Ban lãnh đạo (155459)</v>
          </cell>
        </row>
        <row r="13682">
          <cell r="C13682" t="str">
            <v>------------Tổ Kế toán nhà nước (155460)</v>
          </cell>
        </row>
        <row r="13683">
          <cell r="C13683" t="str">
            <v>------------Tổ Tổng hợp - Hành chính (155461)</v>
          </cell>
        </row>
        <row r="13684">
          <cell r="C13684" t="str">
            <v>------------Tổ Kho quỹ (155462)</v>
          </cell>
        </row>
        <row r="13685">
          <cell r="C13685" t="str">
            <v>-----------Kho bạc Nhà nước Bảo Thắng (3335)</v>
          </cell>
        </row>
        <row r="13686">
          <cell r="C13686" t="str">
            <v>------------Ban lãnh đạo (155463)</v>
          </cell>
        </row>
        <row r="13687">
          <cell r="C13687" t="str">
            <v>------------Tổ Kế toán nhà nước (155464)</v>
          </cell>
        </row>
        <row r="13688">
          <cell r="C13688" t="str">
            <v>------------Tổ Tổng hợp - Hành chính (155465)</v>
          </cell>
        </row>
        <row r="13689">
          <cell r="C13689" t="str">
            <v>------------Tổ Kho quỹ (155466)</v>
          </cell>
        </row>
        <row r="13690">
          <cell r="C13690" t="str">
            <v>-----------Kho bạc Nhà nước Bảo Yên (3336)</v>
          </cell>
        </row>
        <row r="13691">
          <cell r="C13691" t="str">
            <v>------------Ban lãnh đạo (155467)</v>
          </cell>
        </row>
        <row r="13692">
          <cell r="C13692" t="str">
            <v>------------Tổ Kế toán nhà nước (155468)</v>
          </cell>
        </row>
        <row r="13693">
          <cell r="C13693" t="str">
            <v>------------Tổ Tổng hợp - Hành chính (155469)</v>
          </cell>
        </row>
        <row r="13694">
          <cell r="C13694" t="str">
            <v>------------Tổ Kho quỹ (155470)</v>
          </cell>
        </row>
        <row r="13695">
          <cell r="C13695" t="str">
            <v>-----------Kho bạc Nhà nước Bắc Hà (3334)</v>
          </cell>
        </row>
        <row r="13696">
          <cell r="C13696" t="str">
            <v>------------Ban lãnh đạo (155471)</v>
          </cell>
        </row>
        <row r="13697">
          <cell r="C13697" t="str">
            <v>------------Tổ Kế toán nhà nước (155472)</v>
          </cell>
        </row>
        <row r="13698">
          <cell r="C13698" t="str">
            <v>------------Tổ Tổng hợp - Hành chính (155473)</v>
          </cell>
        </row>
        <row r="13699">
          <cell r="C13699" t="str">
            <v>------------Tổ Kho quỹ (155474)</v>
          </cell>
        </row>
        <row r="13700">
          <cell r="C13700" t="str">
            <v>-----------Kho bạc Nhà nước Mường Khương (3332)</v>
          </cell>
        </row>
        <row r="13701">
          <cell r="C13701" t="str">
            <v>------------Ban lãnh đạo (155475)</v>
          </cell>
        </row>
        <row r="13702">
          <cell r="C13702" t="str">
            <v>------------Tổ Kế toán nhà nước (155476)</v>
          </cell>
        </row>
        <row r="13703">
          <cell r="C13703" t="str">
            <v>------------Tổ Tổng hợp - Hành chính (155477)</v>
          </cell>
        </row>
        <row r="13704">
          <cell r="C13704" t="str">
            <v>------------Tổ Kho quỹ (155478)</v>
          </cell>
        </row>
        <row r="13705">
          <cell r="C13705" t="str">
            <v>-----------Kho bạc Nhà nước Sa Pa (3337)</v>
          </cell>
        </row>
        <row r="13706">
          <cell r="C13706" t="str">
            <v>------------Ban lãnh đạo (155479)</v>
          </cell>
        </row>
        <row r="13707">
          <cell r="C13707" t="str">
            <v>------------Tổ Kế toán nhà nước (155480)</v>
          </cell>
        </row>
        <row r="13708">
          <cell r="C13708" t="str">
            <v>------------Tổ Tổng hợp - Hành chính (155481)</v>
          </cell>
        </row>
        <row r="13709">
          <cell r="C13709" t="str">
            <v>------------Tổ Kho quỹ (155482)</v>
          </cell>
        </row>
        <row r="13710">
          <cell r="C13710" t="str">
            <v>-----------Kho bạc Nhà nước Si Ma Cai (3333)</v>
          </cell>
        </row>
        <row r="13711">
          <cell r="C13711" t="str">
            <v>------------Ban lãnh đạo (155523)</v>
          </cell>
        </row>
        <row r="13712">
          <cell r="C13712" t="str">
            <v>------------Tổ Kế toán nhà nước (155524)</v>
          </cell>
        </row>
        <row r="13713">
          <cell r="C13713" t="str">
            <v>------------Tổ Tổng hợp - Hành chính (155525)</v>
          </cell>
        </row>
        <row r="13714">
          <cell r="C13714" t="str">
            <v>------------Tổ Kho quỹ (155526)</v>
          </cell>
        </row>
        <row r="13715">
          <cell r="C13715" t="str">
            <v>-----------Kho bạc Nhà nước Văn Bàn (3338)</v>
          </cell>
        </row>
        <row r="13716">
          <cell r="C13716" t="str">
            <v>------------Ban lãnh đạo (155527)</v>
          </cell>
        </row>
        <row r="13717">
          <cell r="C13717" t="str">
            <v>------------Tổ Kế toán nhà nước (155528)</v>
          </cell>
        </row>
        <row r="13718">
          <cell r="C13718" t="str">
            <v>------------Tổ Tổng hợp - Hành chính (155529)</v>
          </cell>
        </row>
        <row r="13719">
          <cell r="C13719" t="str">
            <v>------------Tổ Kho quỹ (155530)</v>
          </cell>
        </row>
        <row r="13720">
          <cell r="C13720" t="str">
            <v>-----------Kho bạc Nhà nước Thành Phố Lào Cai (3339)</v>
          </cell>
        </row>
        <row r="13721">
          <cell r="C13721" t="str">
            <v>------------Ban lãnh đạo (155531)</v>
          </cell>
        </row>
        <row r="13722">
          <cell r="C13722" t="str">
            <v>------------Phòng Kế toán nhà nước (155532)</v>
          </cell>
        </row>
        <row r="13723">
          <cell r="C13723" t="str">
            <v>------------Phòng Tổng hợp - Hành chính (155533)</v>
          </cell>
        </row>
        <row r="13724">
          <cell r="C13724" t="str">
            <v>------------Phòng Kho quỹ (155534)</v>
          </cell>
        </row>
        <row r="13725">
          <cell r="C13725" t="str">
            <v>---------Kho bạc Nhà nước Tỉnh Lạng Sơn (3405)</v>
          </cell>
        </row>
        <row r="13726">
          <cell r="C13726" t="str">
            <v>-----------Ban Giám đốc (10760)</v>
          </cell>
        </row>
        <row r="13727">
          <cell r="C13727" t="str">
            <v>-----------Văn phòng Kho bạc nhà nước Tỉnh (10749)</v>
          </cell>
        </row>
        <row r="13728">
          <cell r="C13728" t="str">
            <v>-----------Phòng Kế toán nhà nước (10743)</v>
          </cell>
        </row>
        <row r="13729">
          <cell r="C13729" t="str">
            <v>-----------Phòng Kiểm soát chi NSNN (10744)</v>
          </cell>
        </row>
        <row r="13730">
          <cell r="C13730" t="str">
            <v>-----------Phòng Thanh tra - Kiểm tra (12292)</v>
          </cell>
        </row>
        <row r="13731">
          <cell r="C13731" t="str">
            <v>-----------Phòng Tài vụ - Quản trị (10762)</v>
          </cell>
        </row>
        <row r="13732">
          <cell r="C13732" t="str">
            <v>-----------Phòng Tổ chức cán bộ (10748)</v>
          </cell>
        </row>
        <row r="13733">
          <cell r="C13733" t="str">
            <v>-----------Phòng Tin học (10747)</v>
          </cell>
        </row>
        <row r="13734">
          <cell r="C13734" t="str">
            <v>-----------Phòng Tài Vụ (155594)</v>
          </cell>
        </row>
        <row r="13735">
          <cell r="C13735" t="str">
            <v>-----------Phòng Giao dịch (10761)</v>
          </cell>
        </row>
        <row r="13736">
          <cell r="C13736" t="str">
            <v>-----------Phòng Tổng hợp (155595)</v>
          </cell>
        </row>
        <row r="13737">
          <cell r="C13737" t="str">
            <v>-----------Phòng Kho quỹ (10745)</v>
          </cell>
        </row>
        <row r="13738">
          <cell r="C13738" t="str">
            <v>-----------Phòng Thanh tra (10746)</v>
          </cell>
        </row>
        <row r="13739">
          <cell r="C13739" t="str">
            <v>-----------Phòng Hành chính - Quản trị (155596)</v>
          </cell>
        </row>
        <row r="13740">
          <cell r="C13740" t="str">
            <v>-----------Phòng Kiểm soát chi ngân sách nhà nước (155597)</v>
          </cell>
        </row>
        <row r="13741">
          <cell r="C13741" t="str">
            <v>-----------Phòng Kế hoạch tổng hợp (155598)</v>
          </cell>
        </row>
        <row r="13742">
          <cell r="C13742" t="str">
            <v>-----------Phòng Kiểm tra, kiểm soát (155599)</v>
          </cell>
        </row>
        <row r="13743">
          <cell r="C13743" t="str">
            <v>-----------Phòng Thanh toán vốn đầu tư (155600)</v>
          </cell>
        </row>
        <row r="13744">
          <cell r="C13744" t="str">
            <v>-----------Phòng Hành chính – Tài vụ - Quản trị (155601)</v>
          </cell>
        </row>
        <row r="13745">
          <cell r="C13745" t="str">
            <v>-----------Kho bạc Nhà nước Bắc Sơn (3412)</v>
          </cell>
        </row>
        <row r="13746">
          <cell r="C13746" t="str">
            <v>------------Ban lãnh đạo (155602)</v>
          </cell>
        </row>
        <row r="13747">
          <cell r="C13747" t="str">
            <v>------------Tổ Kế toán nhà nước (155603)</v>
          </cell>
        </row>
        <row r="13748">
          <cell r="C13748" t="str">
            <v>------------Tổ Tổng hợp - Hành chính (155604)</v>
          </cell>
        </row>
        <row r="13749">
          <cell r="C13749" t="str">
            <v>------------Tổ Kho quỹ (155605)</v>
          </cell>
        </row>
        <row r="13750">
          <cell r="C13750" t="str">
            <v>-----------Kho bạc Nhà nước Bình gia (3408)</v>
          </cell>
        </row>
        <row r="13751">
          <cell r="C13751" t="str">
            <v>------------Ban lãnh đạo (155606)</v>
          </cell>
        </row>
        <row r="13752">
          <cell r="C13752" t="str">
            <v>------------Tổ Kế toán nhà nước (155607)</v>
          </cell>
        </row>
        <row r="13753">
          <cell r="C13753" t="str">
            <v>------------Tổ Tổng hợp - Hành chính (155608)</v>
          </cell>
        </row>
        <row r="13754">
          <cell r="C13754" t="str">
            <v>------------Tổ Kho quỹ (155609)</v>
          </cell>
        </row>
        <row r="13755">
          <cell r="C13755" t="str">
            <v>-----------Kho bạc Nhà nước Cao Lộc (3410)</v>
          </cell>
        </row>
        <row r="13756">
          <cell r="C13756" t="str">
            <v>------------Ban lãnh đạo (155610)</v>
          </cell>
        </row>
        <row r="13757">
          <cell r="C13757" t="str">
            <v>------------Tổ Kế toán nhà nước (155611)</v>
          </cell>
        </row>
        <row r="13758">
          <cell r="C13758" t="str">
            <v>------------Tổ Tổng hợp - Hành chính (155612)</v>
          </cell>
        </row>
        <row r="13759">
          <cell r="C13759" t="str">
            <v>------------Tổ Kho quỹ (155613)</v>
          </cell>
        </row>
        <row r="13760">
          <cell r="C13760" t="str">
            <v>-----------Kho bạc Nhà nước Chi Lăng (3414)</v>
          </cell>
        </row>
        <row r="13761">
          <cell r="C13761" t="str">
            <v>------------Ban lãnh đạo (154601)</v>
          </cell>
        </row>
        <row r="13762">
          <cell r="C13762" t="str">
            <v>------------Tổ Kế toán nhà nước (154602)</v>
          </cell>
        </row>
        <row r="13763">
          <cell r="C13763" t="str">
            <v>------------Tổ Tổng hợp - Hành chính (154603)</v>
          </cell>
        </row>
        <row r="13764">
          <cell r="C13764" t="str">
            <v>------------Tổ Kho quỹ (154604)</v>
          </cell>
        </row>
        <row r="13765">
          <cell r="C13765" t="str">
            <v>-----------Kho bạc Nhà nước Đình Lập (3416)</v>
          </cell>
        </row>
        <row r="13766">
          <cell r="C13766" t="str">
            <v>------------Ban lãnh đạo (154605)</v>
          </cell>
        </row>
        <row r="13767">
          <cell r="C13767" t="str">
            <v>------------Tổ Kế toán nhà nước (154606)</v>
          </cell>
        </row>
        <row r="13768">
          <cell r="C13768" t="str">
            <v>------------Tổ Tổng hợp - Hành chính (154607)</v>
          </cell>
        </row>
        <row r="13769">
          <cell r="C13769" t="str">
            <v>------------Tổ Kho quỹ (154608)</v>
          </cell>
        </row>
        <row r="13770">
          <cell r="C13770" t="str">
            <v>-----------Kho bạc Nhà nước Hữu Lũng (3413)</v>
          </cell>
        </row>
        <row r="13771">
          <cell r="C13771" t="str">
            <v>------------Ban lãnh đạo (154609)</v>
          </cell>
        </row>
        <row r="13772">
          <cell r="C13772" t="str">
            <v>------------Tổ Kế toán nhà nước (154610)</v>
          </cell>
        </row>
        <row r="13773">
          <cell r="C13773" t="str">
            <v>------------Tổ Tổng hợp - Hành chính (154611)</v>
          </cell>
        </row>
        <row r="13774">
          <cell r="C13774" t="str">
            <v>------------Tổ Kho quỹ (154612)</v>
          </cell>
        </row>
        <row r="13775">
          <cell r="C13775" t="str">
            <v>-----------Kho bạc Nhà nước Lộc Bình (3415)</v>
          </cell>
        </row>
        <row r="13776">
          <cell r="C13776" t="str">
            <v>------------Ban lãnh đạo (154613)</v>
          </cell>
        </row>
        <row r="13777">
          <cell r="C13777" t="str">
            <v>------------Tổ Kế toán nhà nước (154614)</v>
          </cell>
        </row>
        <row r="13778">
          <cell r="C13778" t="str">
            <v>------------Tổ Tổng hợp - Hành chính (154615)</v>
          </cell>
        </row>
        <row r="13779">
          <cell r="C13779" t="str">
            <v>------------Tổ Kho quỹ (154616)</v>
          </cell>
        </row>
        <row r="13780">
          <cell r="C13780" t="str">
            <v>-----------Kho bạc Nhà nước Tràng Định (3407)</v>
          </cell>
        </row>
        <row r="13781">
          <cell r="C13781" t="str">
            <v>------------Ban lãnh đạo (154617)</v>
          </cell>
        </row>
        <row r="13782">
          <cell r="C13782" t="str">
            <v>------------Tổ Kế toán nhà nước (154618)</v>
          </cell>
        </row>
        <row r="13783">
          <cell r="C13783" t="str">
            <v>------------Tổ Tổng hợp - Hành chính (154619)</v>
          </cell>
        </row>
        <row r="13784">
          <cell r="C13784" t="str">
            <v>------------Tổ Kho quỹ (154620)</v>
          </cell>
        </row>
        <row r="13785">
          <cell r="C13785" t="str">
            <v>-----------Kho bạc Nhà nước Văn Quan (3411)</v>
          </cell>
        </row>
        <row r="13786">
          <cell r="C13786" t="str">
            <v>------------Ban lãnh đạo (154621)</v>
          </cell>
        </row>
        <row r="13787">
          <cell r="C13787" t="str">
            <v>------------Tổ Kế toán nhà nước (154622)</v>
          </cell>
        </row>
        <row r="13788">
          <cell r="C13788" t="str">
            <v>------------Tổ Tổng hợp - Hành chính (154680)</v>
          </cell>
        </row>
        <row r="13789">
          <cell r="C13789" t="str">
            <v>------------Tổ Kho quỹ (154681)</v>
          </cell>
        </row>
        <row r="13790">
          <cell r="C13790" t="str">
            <v>-----------Kho bạc Nhà nước Văn Lãng (3409)</v>
          </cell>
        </row>
        <row r="13791">
          <cell r="C13791" t="str">
            <v>------------Ban lãnh đạo (154682)</v>
          </cell>
        </row>
        <row r="13792">
          <cell r="C13792" t="str">
            <v>------------Tổ Kế toán nhà nước (154683)</v>
          </cell>
        </row>
        <row r="13793">
          <cell r="C13793" t="str">
            <v>------------Tổ Tổng hợp - Hành chính (154684)</v>
          </cell>
        </row>
        <row r="13794">
          <cell r="C13794" t="str">
            <v>------------Tổ Kho quỹ (154685)</v>
          </cell>
        </row>
        <row r="13795">
          <cell r="C13795" t="str">
            <v>---------Kho bạc Nhà nước Tỉnh Lai Châu (3351)</v>
          </cell>
        </row>
        <row r="13796">
          <cell r="C13796" t="str">
            <v>-----------Ban Giám đốc (10765)</v>
          </cell>
        </row>
        <row r="13797">
          <cell r="C13797" t="str">
            <v>-----------Văn phòng Kho bạc nhà nước Tỉnh (12294)</v>
          </cell>
        </row>
        <row r="13798">
          <cell r="C13798" t="str">
            <v>-----------Phòng Kế toán nhà nước (10766)</v>
          </cell>
        </row>
        <row r="13799">
          <cell r="C13799" t="str">
            <v>-----------Phòng kiểm soát chi (10767)</v>
          </cell>
        </row>
        <row r="13800">
          <cell r="C13800" t="str">
            <v>-----------Phòng Thanh tra - Kiểm tra (12293)</v>
          </cell>
        </row>
        <row r="13801">
          <cell r="C13801" t="str">
            <v>-----------Phòng Tài vụ - Quản trị (12223)</v>
          </cell>
        </row>
        <row r="13802">
          <cell r="C13802" t="str">
            <v>-----------Phòng Tổ chức Cán bộ (10771)</v>
          </cell>
        </row>
        <row r="13803">
          <cell r="C13803" t="str">
            <v>-----------Phòng Tin Học (10770)</v>
          </cell>
        </row>
        <row r="13804">
          <cell r="C13804" t="str">
            <v>-----------Phòng Tài vụ (10779)</v>
          </cell>
        </row>
        <row r="13805">
          <cell r="C13805" t="str">
            <v>-----------Phòng Giao dịch (154686)</v>
          </cell>
        </row>
        <row r="13806">
          <cell r="C13806" t="str">
            <v>-----------Phòng Tổng hợp (10764)</v>
          </cell>
        </row>
        <row r="13807">
          <cell r="C13807" t="str">
            <v>-----------Phòng Kho Quỹ (10768)</v>
          </cell>
        </row>
        <row r="13808">
          <cell r="C13808" t="str">
            <v>-----------Phòng Thanh tra (10769)</v>
          </cell>
        </row>
        <row r="13809">
          <cell r="C13809" t="str">
            <v>-----------Phòng Hành chính - Quản trị (10772)</v>
          </cell>
        </row>
        <row r="13810">
          <cell r="C13810" t="str">
            <v>-----------Phòng Kiểm soát chi ngân sách nhà nước (154734)</v>
          </cell>
        </row>
        <row r="13811">
          <cell r="C13811" t="str">
            <v>-----------Phòng Kế hoạch tổng hợp (154735)</v>
          </cell>
        </row>
        <row r="13812">
          <cell r="C13812" t="str">
            <v>-----------Phòng Kiểm tra, kiểm soát (154736)</v>
          </cell>
        </row>
        <row r="13813">
          <cell r="C13813" t="str">
            <v>-----------Phòng Thanh toán vốn đầu tư (154737)</v>
          </cell>
        </row>
        <row r="13814">
          <cell r="C13814" t="str">
            <v>-----------Phòng Hành chính – Tài vụ - Quản trị (154738)</v>
          </cell>
        </row>
        <row r="13815">
          <cell r="C13815" t="str">
            <v>-----------Kho bạc Nhà nước Mường Tè (3353)</v>
          </cell>
        </row>
        <row r="13816">
          <cell r="C13816" t="str">
            <v>------------Ban lãnh đạo (154739)</v>
          </cell>
        </row>
        <row r="13817">
          <cell r="C13817" t="str">
            <v>------------Tổ Kế toán nhà nước (154740)</v>
          </cell>
        </row>
        <row r="13818">
          <cell r="C13818" t="str">
            <v>------------Tổ Tổng hợp - Hành chính (154741)</v>
          </cell>
        </row>
        <row r="13819">
          <cell r="C13819" t="str">
            <v>------------Tổ Kho quỹ (154742)</v>
          </cell>
        </row>
        <row r="13820">
          <cell r="C13820" t="str">
            <v>-----------Kho bạc Nhà nước Phong Thổ (3355)</v>
          </cell>
        </row>
        <row r="13821">
          <cell r="C13821" t="str">
            <v>------------Ban lãnh đạo (154743)</v>
          </cell>
        </row>
        <row r="13822">
          <cell r="C13822" t="str">
            <v>------------Tổ Kế toán nhà nước (154744)</v>
          </cell>
        </row>
        <row r="13823">
          <cell r="C13823" t="str">
            <v>------------Tổ Tổng hợp - Hành chính (154745)</v>
          </cell>
        </row>
        <row r="13824">
          <cell r="C13824" t="str">
            <v>------------Tổ Kho quỹ (154746)</v>
          </cell>
        </row>
        <row r="13825">
          <cell r="C13825" t="str">
            <v>-----------Kho bạc Nhà nước Than Uyên (3356)</v>
          </cell>
        </row>
        <row r="13826">
          <cell r="C13826" t="str">
            <v>------------Ban lãnh đạo (154747)</v>
          </cell>
        </row>
        <row r="13827">
          <cell r="C13827" t="str">
            <v>------------Tổ Kế toán nhà nước (154748)</v>
          </cell>
        </row>
        <row r="13828">
          <cell r="C13828" t="str">
            <v>------------Tổ Tổng hợp - Hành chính (154749)</v>
          </cell>
        </row>
        <row r="13829">
          <cell r="C13829" t="str">
            <v>------------Tổ Kho quỹ (154750)</v>
          </cell>
        </row>
        <row r="13830">
          <cell r="C13830" t="str">
            <v>-----------Kho bạc Nhà nước Tam Đường (3352)</v>
          </cell>
        </row>
        <row r="13831">
          <cell r="C13831" t="str">
            <v>------------Ban lãnh đạo (154751)</v>
          </cell>
        </row>
        <row r="13832">
          <cell r="C13832" t="str">
            <v>------------Tổ Kế toán nhà nước (154752)</v>
          </cell>
        </row>
        <row r="13833">
          <cell r="C13833" t="str">
            <v>------------Tổ Tổng hợp - Hành chính (154753)</v>
          </cell>
        </row>
        <row r="13834">
          <cell r="C13834" t="str">
            <v>------------Tổ Kho quỹ (154754)</v>
          </cell>
        </row>
        <row r="13835">
          <cell r="C13835" t="str">
            <v>-----------Kho bạc Nhà nước Sìn Hồ (3354)</v>
          </cell>
        </row>
        <row r="13836">
          <cell r="C13836" t="str">
            <v>------------Ban lãnh đạo (154755)</v>
          </cell>
        </row>
        <row r="13837">
          <cell r="C13837" t="str">
            <v>------------Tổ Kế toán nhà nước (154756)</v>
          </cell>
        </row>
        <row r="13838">
          <cell r="C13838" t="str">
            <v>------------Tổ Tổng hợp - Hành chính (154821)</v>
          </cell>
        </row>
        <row r="13839">
          <cell r="C13839" t="str">
            <v>------------Tổ Kho quỹ (154822)</v>
          </cell>
        </row>
        <row r="13840">
          <cell r="C13840" t="str">
            <v>-----------Kho bạc Nhà nước Tân Uyên (3357)</v>
          </cell>
        </row>
        <row r="13841">
          <cell r="C13841" t="str">
            <v>------------Ban lãnh đạo (154823)</v>
          </cell>
        </row>
        <row r="13842">
          <cell r="C13842" t="str">
            <v>------------Tổ Kế toán nhà nước (154824)</v>
          </cell>
        </row>
        <row r="13843">
          <cell r="C13843" t="str">
            <v>------------Tổ Tổng hợp - Hành chính (154825)</v>
          </cell>
        </row>
        <row r="13844">
          <cell r="C13844" t="str">
            <v>------------Tổ Kho quỹ (154826)</v>
          </cell>
        </row>
        <row r="13845">
          <cell r="C13845" t="str">
            <v>-----------Kho bạc Nhà nước Nậm Nhùn (12362)</v>
          </cell>
        </row>
        <row r="13846">
          <cell r="C13846" t="str">
            <v>------------Ban lãnh đạo (154827)</v>
          </cell>
        </row>
        <row r="13847">
          <cell r="C13847" t="str">
            <v>------------Tổ Kế toán nhà nước (154828)</v>
          </cell>
        </row>
        <row r="13848">
          <cell r="C13848" t="str">
            <v>------------Tổ Tổng hợp - Hành chính (154829)</v>
          </cell>
        </row>
        <row r="13849">
          <cell r="C13849" t="str">
            <v>------------Tổ Kho quỹ (154830)</v>
          </cell>
        </row>
        <row r="13850">
          <cell r="C13850" t="str">
            <v>---------Kho bạc Nhà nước TP. Hồ Chí Minh (3857)</v>
          </cell>
        </row>
        <row r="13851">
          <cell r="C13851" t="str">
            <v>-----------Ban Giám đốc (11320)</v>
          </cell>
        </row>
        <row r="13852">
          <cell r="C13852" t="str">
            <v>-----------Văn phòng Kho bạc nhà nước Tỉnh (11253)</v>
          </cell>
        </row>
        <row r="13853">
          <cell r="C13853" t="str">
            <v>-----------Phòng Kế toán Nhà nước (11247)</v>
          </cell>
        </row>
        <row r="13854">
          <cell r="C13854" t="str">
            <v>-----------Phòng Kiểm soát chi vốn Trung ương (11248)</v>
          </cell>
        </row>
        <row r="13855">
          <cell r="C13855" t="str">
            <v>-----------Phòng Kiểm soát chi vốn Địa phương (11249)</v>
          </cell>
        </row>
        <row r="13856">
          <cell r="C13856" t="str">
            <v>-----------Phòng Thanh tra - Kiểm tra (11251)</v>
          </cell>
        </row>
        <row r="13857">
          <cell r="C13857" t="str">
            <v>-----------Phòng Tài vụ - Quản trị (12273)</v>
          </cell>
        </row>
        <row r="13858">
          <cell r="C13858" t="str">
            <v>-----------Phòng Tổ chức cán bộ (11252)</v>
          </cell>
        </row>
        <row r="13859">
          <cell r="C13859" t="str">
            <v>-----------Phòng Tin học (154831)</v>
          </cell>
        </row>
        <row r="13860">
          <cell r="C13860" t="str">
            <v>-----------Phòng Tài vụ (11321)</v>
          </cell>
        </row>
        <row r="13861">
          <cell r="C13861" t="str">
            <v>-----------Phòng Quản trị (154875)</v>
          </cell>
        </row>
        <row r="13862">
          <cell r="C13862" t="str">
            <v>-----------Phòng Tổng hợp (154876)</v>
          </cell>
        </row>
        <row r="13863">
          <cell r="C13863" t="str">
            <v>-----------Phòng Kho quỹ (154877)</v>
          </cell>
        </row>
        <row r="13864">
          <cell r="C13864" t="str">
            <v>-----------Phòng Thanh tra (154878)</v>
          </cell>
        </row>
        <row r="13865">
          <cell r="C13865" t="str">
            <v>-----------Phòng Hành chính - Quản trị (154879)</v>
          </cell>
        </row>
        <row r="13866">
          <cell r="C13866" t="str">
            <v>-----------Phòng Kiểm soát chi ngân sách nhà nước (154880)</v>
          </cell>
        </row>
        <row r="13867">
          <cell r="C13867" t="str">
            <v>-----------Phòng Kế hoạch tổng hợp (154881)</v>
          </cell>
        </row>
        <row r="13868">
          <cell r="C13868" t="str">
            <v>-----------Phòng Kiểm tra, kiểm soát (154882)</v>
          </cell>
        </row>
        <row r="13869">
          <cell r="C13869" t="str">
            <v>-----------Phòng Thanh toán vốn đầu tư (154883)</v>
          </cell>
        </row>
        <row r="13870">
          <cell r="C13870" t="str">
            <v>-----------Phòng Hành chính – Tài vụ - Quản trị (11250)</v>
          </cell>
        </row>
        <row r="13871">
          <cell r="C13871" t="str">
            <v>-----------Ban Quản lý dự án (11322)</v>
          </cell>
        </row>
        <row r="13872">
          <cell r="C13872" t="str">
            <v>-----------Kho bạc Nhà nước Quận 1 (3858)</v>
          </cell>
        </row>
        <row r="13873">
          <cell r="C13873" t="str">
            <v>------------Ban lãnh đạo (154884)</v>
          </cell>
        </row>
        <row r="13874">
          <cell r="C13874" t="str">
            <v>------------Phòng Kế hoạch tổng hợp - Kho bạc Nhà nước Quận 1 (11255)</v>
          </cell>
        </row>
        <row r="13875">
          <cell r="C13875" t="str">
            <v>------------Phòng Kế toán - Kho bạc Nhà nước Quận 1 (11256)</v>
          </cell>
        </row>
        <row r="13876">
          <cell r="C13876" t="str">
            <v>------------Phòng Kho quỹ - Kho bạc Nhà nước Quận 1 (11257)</v>
          </cell>
        </row>
        <row r="13877">
          <cell r="C13877" t="str">
            <v>------------Phòng Kiểm soát chi (154885)</v>
          </cell>
        </row>
        <row r="13878">
          <cell r="C13878" t="str">
            <v>-----------Kho bạc Nhà nước Quận 2 (3867)</v>
          </cell>
        </row>
        <row r="13879">
          <cell r="C13879" t="str">
            <v>------------Ban lãnh đạo (154886)</v>
          </cell>
        </row>
        <row r="13880">
          <cell r="C13880" t="str">
            <v>------------Phòng Kế hoạch tổng hợp - Kho bạc Nhà nước Quận 2 (11259)</v>
          </cell>
        </row>
        <row r="13881">
          <cell r="C13881" t="str">
            <v>------------Phòng Kế toán - Kho bạc Nhà nước Quận 2 (11260)</v>
          </cell>
        </row>
        <row r="13882">
          <cell r="C13882" t="str">
            <v>------------Phòng Kho quỹ - Kho bạc Nhà nước Quận 2 (11261)</v>
          </cell>
        </row>
        <row r="13883">
          <cell r="C13883" t="str">
            <v>------------Phòng Kiểm soát chi (154956)</v>
          </cell>
        </row>
        <row r="13884">
          <cell r="C13884" t="str">
            <v>-----------Kho bạc Nhà nước Quận 3 (3868)</v>
          </cell>
        </row>
        <row r="13885">
          <cell r="C13885" t="str">
            <v>------------Ban lãnh đạo (154957)</v>
          </cell>
        </row>
        <row r="13886">
          <cell r="C13886" t="str">
            <v>------------Phòng Kế hoạch tổng hợp - Kho bạc Nhà nước Quận 3 (11263)</v>
          </cell>
        </row>
        <row r="13887">
          <cell r="C13887" t="str">
            <v>------------Phòng Kế toán - Kho bạc Nhà nước Quận 3 (11264)</v>
          </cell>
        </row>
        <row r="13888">
          <cell r="C13888" t="str">
            <v>------------Phòng Kho quỹ - Kho bạc Nhà nước Quận 3 (11265)</v>
          </cell>
        </row>
        <row r="13889">
          <cell r="C13889" t="str">
            <v>------------Phòng Kiểm soát chi (154958)</v>
          </cell>
        </row>
        <row r="13890">
          <cell r="C13890" t="str">
            <v>-----------Kho bạc Nhà nước Quận 4 (3871)</v>
          </cell>
        </row>
        <row r="13891">
          <cell r="C13891" t="str">
            <v>------------Ban lãnh đạo (154959)</v>
          </cell>
        </row>
        <row r="13892">
          <cell r="C13892" t="str">
            <v>------------Phòng Kế toán nhà nước (154960)</v>
          </cell>
        </row>
        <row r="13893">
          <cell r="C13893" t="str">
            <v>------------Phòng Tổng hợp - Hành chính (154961)</v>
          </cell>
        </row>
        <row r="13894">
          <cell r="C13894" t="str">
            <v>------------Phòng Kho quỹ (154962)</v>
          </cell>
        </row>
        <row r="13895">
          <cell r="C13895" t="str">
            <v>------------Phòng Kiểm soát chi (154963)</v>
          </cell>
        </row>
        <row r="13896">
          <cell r="C13896" t="str">
            <v>-----------Kho bạc Nhà nước Quận 5 (3872)</v>
          </cell>
        </row>
        <row r="13897">
          <cell r="C13897" t="str">
            <v>------------Ban lãnh đạo (154964)</v>
          </cell>
        </row>
        <row r="13898">
          <cell r="C13898" t="str">
            <v>------------Phòng Kế hoạch tổng hợp - Kho bạc Nhà nước Quận 5 (11268)</v>
          </cell>
        </row>
        <row r="13899">
          <cell r="C13899" t="str">
            <v>------------Phòng Kế toán - Kho bạc Nhà nước Quận 5 (11269)</v>
          </cell>
        </row>
        <row r="13900">
          <cell r="C13900" t="str">
            <v>------------Phòng Kho quỹ - Kho bạc Nhà nước Quận 5 (11270)</v>
          </cell>
        </row>
        <row r="13901">
          <cell r="C13901" t="str">
            <v>------------Phòng Kiểm soát chi (154965)</v>
          </cell>
        </row>
        <row r="13902">
          <cell r="C13902" t="str">
            <v>-----------Kho bạc Nhà nước Quận 6 (3873)</v>
          </cell>
        </row>
        <row r="13903">
          <cell r="C13903" t="str">
            <v>------------Ban lãnh đạo (155031)</v>
          </cell>
        </row>
        <row r="13904">
          <cell r="C13904" t="str">
            <v>------------Phòng Kế hoạch tổng hợp - Kho bạc Nhà nước Quận 6 (156992)</v>
          </cell>
        </row>
        <row r="13905">
          <cell r="C13905" t="str">
            <v>------------Phòng Kế toán - Kho bạc Nhà nước Quận 6 (156993)</v>
          </cell>
        </row>
        <row r="13906">
          <cell r="C13906" t="str">
            <v>------------Phòng Kho quỹ - Kho bạc Nhà nước Quận 6 (156994)</v>
          </cell>
        </row>
        <row r="13907">
          <cell r="C13907" t="str">
            <v>------------Phòng Kiểm soát chi (155032)</v>
          </cell>
        </row>
        <row r="13908">
          <cell r="C13908" t="str">
            <v>-----------Kho bạc Nhà nước Quận 7 (3876)</v>
          </cell>
        </row>
        <row r="13909">
          <cell r="C13909" t="str">
            <v>------------Ban lãnh đạo (155033)</v>
          </cell>
        </row>
        <row r="13910">
          <cell r="C13910" t="str">
            <v>------------Phòng Kế hoạch tổng hợp - Kho bạc Nhà nước Quận 7 (156995)</v>
          </cell>
        </row>
        <row r="13911">
          <cell r="C13911" t="str">
            <v>------------Phòng Kế toán - Kho bạc Nhà nước Quận 7 (156996)</v>
          </cell>
        </row>
        <row r="13912">
          <cell r="C13912" t="str">
            <v>------------Phòng Kho quỹ - Kho bạc Nhà nước Quận 7 (156997)</v>
          </cell>
        </row>
        <row r="13913">
          <cell r="C13913" t="str">
            <v>------------Phòng Kiểm soát chi (155034)</v>
          </cell>
        </row>
        <row r="13914">
          <cell r="C13914" t="str">
            <v>-----------Kho bạc Nhà nước Quận 8 (3874)</v>
          </cell>
        </row>
        <row r="13915">
          <cell r="C13915" t="str">
            <v>------------Ban lãnh đạo (155035)</v>
          </cell>
        </row>
        <row r="13916">
          <cell r="C13916" t="str">
            <v>------------Phòng Kế hoạch tổng hợp - Kho bạc Nhà nước Quận 8 (156998)</v>
          </cell>
        </row>
        <row r="13917">
          <cell r="C13917" t="str">
            <v>------------Phòng Kế toán - Kho bạc Nhà nước Quận 8 (156999)</v>
          </cell>
        </row>
        <row r="13918">
          <cell r="C13918" t="str">
            <v>------------Phòng Kho quỹ - Kho bạc Nhà nước Quận 8 (157000)</v>
          </cell>
        </row>
        <row r="13919">
          <cell r="C13919" t="str">
            <v>------------Phòng Kiểm soát chi (155082)</v>
          </cell>
        </row>
        <row r="13920">
          <cell r="C13920" t="str">
            <v>-----------Kho bạc Nhà nước Quận 9 (3861)</v>
          </cell>
        </row>
        <row r="13921">
          <cell r="C13921" t="str">
            <v>------------Ban lãnh đạo (155083)</v>
          </cell>
        </row>
        <row r="13922">
          <cell r="C13922" t="str">
            <v>------------Phòng Kế hoạch tổng hợp - Kho bạc Nhà nước Quận 6 (157001)</v>
          </cell>
        </row>
        <row r="13923">
          <cell r="C13923" t="str">
            <v>------------Phòng Kế toán - Kho bạc Nhà nước Quận 6 (157002)</v>
          </cell>
        </row>
        <row r="13924">
          <cell r="C13924" t="str">
            <v>------------Phòng Kho quỹ - Kho bạc Nhà nước Quận 6 (157003)</v>
          </cell>
        </row>
        <row r="13925">
          <cell r="C13925" t="str">
            <v>------------Phòng Kiểm soát chi (155084)</v>
          </cell>
        </row>
        <row r="13926">
          <cell r="C13926" t="str">
            <v>-----------Kho bạc Nhà nước Quận 10 (3869)</v>
          </cell>
        </row>
        <row r="13927">
          <cell r="C13927" t="str">
            <v>------------Ban lãnh đạo (155085)</v>
          </cell>
        </row>
        <row r="13928">
          <cell r="C13928" t="str">
            <v>------------Phòng Kế hoạch tổng hợp - Kho bạc Nhà nước Quận 10 (11282)</v>
          </cell>
        </row>
        <row r="13929">
          <cell r="C13929" t="str">
            <v>------------Phòng Kế toán - Kho bạc Nhà nước Quận 10 (11283)</v>
          </cell>
        </row>
        <row r="13930">
          <cell r="C13930" t="str">
            <v>------------Phòng Kho quỹ - Kho bạc Nhà nước Quận 10 (11284)</v>
          </cell>
        </row>
        <row r="13931">
          <cell r="C13931" t="str">
            <v>------------Phòng Kiểm soát chi (155086)</v>
          </cell>
        </row>
        <row r="13932">
          <cell r="C13932" t="str">
            <v>-----------Kho bạc Nhà nước Quận 11 (3870)</v>
          </cell>
        </row>
        <row r="13933">
          <cell r="C13933" t="str">
            <v>------------Ban lãnh đạo (155087)</v>
          </cell>
        </row>
        <row r="13934">
          <cell r="C13934" t="str">
            <v>------------Phòng Kế hoạch tổng hợp - Kho bạc Nhà nước Quận 11 (11286)</v>
          </cell>
        </row>
        <row r="13935">
          <cell r="C13935" t="str">
            <v>------------Phòng Kế toán - Kho bạc Nhà nước Quận 11 (11287)</v>
          </cell>
        </row>
        <row r="13936">
          <cell r="C13936" t="str">
            <v>------------Phòng Kho quỹ - Kho bạc Nhà nước Quận 11 (11288)</v>
          </cell>
        </row>
        <row r="13937">
          <cell r="C13937" t="str">
            <v>------------Phòng Kiểm soát chi (155151)</v>
          </cell>
        </row>
        <row r="13938">
          <cell r="C13938" t="str">
            <v>-----------Kho bạc Nhà nước Quận 12 (3859)</v>
          </cell>
        </row>
        <row r="13939">
          <cell r="C13939" t="str">
            <v>------------Ban lãnh đạo (155152)</v>
          </cell>
        </row>
        <row r="13940">
          <cell r="C13940" t="str">
            <v>------------Phòng Kế hoạch tổng hợp - Kho bạc Nhà nước Quận 6 (157004)</v>
          </cell>
        </row>
        <row r="13941">
          <cell r="C13941" t="str">
            <v>------------Phòng Kế toán - Kho bạc Nhà nước Quận 6 (157005)</v>
          </cell>
        </row>
        <row r="13942">
          <cell r="C13942" t="str">
            <v>------------Phòng Kho quỹ - Kho bạc Nhà nước Quận 6 (157006)</v>
          </cell>
        </row>
        <row r="13943">
          <cell r="C13943" t="str">
            <v>------------Phòng Kiểm soát chi (155153)</v>
          </cell>
        </row>
        <row r="13944">
          <cell r="C13944" t="str">
            <v>-----------Kho bạc Nhà nước Củ Chi (3877)</v>
          </cell>
        </row>
        <row r="13945">
          <cell r="C13945" t="str">
            <v>------------Ban lãnh đạo (155154)</v>
          </cell>
        </row>
        <row r="13946">
          <cell r="C13946" t="str">
            <v>------------Tổ Kế toán nhà nước (155155)</v>
          </cell>
        </row>
        <row r="13947">
          <cell r="C13947" t="str">
            <v>------------Tổ Tổng hợp - Hành chính (155156)</v>
          </cell>
        </row>
        <row r="13948">
          <cell r="C13948" t="str">
            <v>------------Tổ Kho quỹ (155157)</v>
          </cell>
        </row>
        <row r="13949">
          <cell r="C13949" t="str">
            <v>-----------Kho bạc Nhà nước Hóc Môn (3878)</v>
          </cell>
        </row>
        <row r="13950">
          <cell r="C13950" t="str">
            <v>------------Ban lãnh đạo (155158)</v>
          </cell>
        </row>
        <row r="13951">
          <cell r="C13951" t="str">
            <v>------------Tổ Kế toán nhà nước (155159)</v>
          </cell>
        </row>
        <row r="13952">
          <cell r="C13952" t="str">
            <v>------------Tổ Tổng hợp - Hành chính (155160)</v>
          </cell>
        </row>
        <row r="13953">
          <cell r="C13953" t="str">
            <v>------------Tổ Kho quỹ (155161)</v>
          </cell>
        </row>
        <row r="13954">
          <cell r="C13954" t="str">
            <v>-----------Kho bạc Nhà nước Bình Chánh (3879)</v>
          </cell>
        </row>
        <row r="13955">
          <cell r="C13955" t="str">
            <v>------------Ban lãnh đạo (155162)</v>
          </cell>
        </row>
        <row r="13956">
          <cell r="C13956" t="str">
            <v>------------Tổ Kế toán nhà nước (155163)</v>
          </cell>
        </row>
        <row r="13957">
          <cell r="C13957" t="str">
            <v>------------Tổ Tổng hợp - Hành chính (155201)</v>
          </cell>
        </row>
        <row r="13958">
          <cell r="C13958" t="str">
            <v>------------Tổ Kho quỹ (155202)</v>
          </cell>
        </row>
        <row r="13959">
          <cell r="C13959" t="str">
            <v>-----------Kho bạc Nhà nước Bình Tân (3875)</v>
          </cell>
        </row>
        <row r="13960">
          <cell r="C13960" t="str">
            <v>------------Ban lãnh đạo (155203)</v>
          </cell>
        </row>
        <row r="13961">
          <cell r="C13961" t="str">
            <v>------------Phòng Kế toán nhà nước (155204)</v>
          </cell>
        </row>
        <row r="13962">
          <cell r="C13962" t="str">
            <v>------------Phòng Tổng hợp - Hành chính (155205)</v>
          </cell>
        </row>
        <row r="13963">
          <cell r="C13963" t="str">
            <v>------------Phòng Kho quỹ (155206)</v>
          </cell>
        </row>
        <row r="13964">
          <cell r="C13964" t="str">
            <v>------------Phòng Kiểm soát chi (155207)</v>
          </cell>
        </row>
        <row r="13965">
          <cell r="C13965" t="str">
            <v>-----------Kho bạc Nhà nước Cần Giờ (3881)</v>
          </cell>
        </row>
        <row r="13966">
          <cell r="C13966" t="str">
            <v>------------Ban lãnh đạo (155208)</v>
          </cell>
        </row>
        <row r="13967">
          <cell r="C13967" t="str">
            <v>------------Tổ Kế toán nhà nước (155209)</v>
          </cell>
        </row>
        <row r="13968">
          <cell r="C13968" t="str">
            <v>------------Tổ Tổng hợp - Hành chính (155210)</v>
          </cell>
        </row>
        <row r="13969">
          <cell r="C13969" t="str">
            <v>------------Tổ Kho quỹ (155211)</v>
          </cell>
        </row>
        <row r="13970">
          <cell r="C13970" t="str">
            <v>-----------Kho bạc Nhà nước Nhà Bè (3880)</v>
          </cell>
        </row>
        <row r="13971">
          <cell r="C13971" t="str">
            <v>------------Ban lãnh đạo (155212)</v>
          </cell>
        </row>
        <row r="13972">
          <cell r="C13972" t="str">
            <v>------------Tổ Kế toán nhà nước (155213)</v>
          </cell>
        </row>
        <row r="13973">
          <cell r="C13973" t="str">
            <v>------------Tổ Tổng hợp - Hành chính (155214)</v>
          </cell>
        </row>
        <row r="13974">
          <cell r="C13974" t="str">
            <v>------------Tổ Kho quỹ (155215)</v>
          </cell>
        </row>
        <row r="13975">
          <cell r="C13975" t="str">
            <v>-----------Kho bạc Nhà nước Thủ Đức (3860)</v>
          </cell>
        </row>
        <row r="13976">
          <cell r="C13976" t="str">
            <v>------------Ban lãnh đạo (155216)</v>
          </cell>
        </row>
        <row r="13977">
          <cell r="C13977" t="str">
            <v>------------Phòng Kế hoạch tổng hợp - Kho bạc Nhà nước Thủ Đức (11317)</v>
          </cell>
        </row>
        <row r="13978">
          <cell r="C13978" t="str">
            <v>------------Phòng Kế toán - Kho bạc Nhà nước Thủ Đức (11318)</v>
          </cell>
        </row>
        <row r="13979">
          <cell r="C13979" t="str">
            <v>------------Phòng Kho quỹ - Kho bạc Nhà nước Thủ Đức (11319)</v>
          </cell>
        </row>
        <row r="13980">
          <cell r="C13980" t="str">
            <v>------------Phòng Kiểm soát chi (155217)</v>
          </cell>
        </row>
        <row r="13981">
          <cell r="C13981" t="str">
            <v>-----------Kho bạc Nhà nước Gò Vấp (3862)</v>
          </cell>
        </row>
        <row r="13982">
          <cell r="C13982" t="str">
            <v>------------Ban lãnh đạo (155286)</v>
          </cell>
        </row>
        <row r="13983">
          <cell r="C13983" t="str">
            <v>------------Phòng Kế hoạch tổng hợp - Kho bạc Nhà nước Gò Vấp (11302)</v>
          </cell>
        </row>
        <row r="13984">
          <cell r="C13984" t="str">
            <v>------------Phòng Kế toán - Kho bạc Nhà nước Gò Vấp (11303)</v>
          </cell>
        </row>
        <row r="13985">
          <cell r="C13985" t="str">
            <v>------------Phòng Kho quỹ - Kho bạc Nhà nước Gò Vấp (11304)</v>
          </cell>
        </row>
        <row r="13986">
          <cell r="C13986" t="str">
            <v>------------Phòng Kiểm soát chi (155287)</v>
          </cell>
        </row>
        <row r="13987">
          <cell r="C13987" t="str">
            <v>-----------Kho bạc Nhà nước Phú Nhuận (3866)</v>
          </cell>
        </row>
        <row r="13988">
          <cell r="C13988" t="str">
            <v>------------Ban lãnh đạo (155288)</v>
          </cell>
        </row>
        <row r="13989">
          <cell r="C13989" t="str">
            <v>------------Phòng Kế toán nhà nước (155289)</v>
          </cell>
        </row>
        <row r="13990">
          <cell r="C13990" t="str">
            <v>------------Phòng Tổng hợp - Hành chính (155290)</v>
          </cell>
        </row>
        <row r="13991">
          <cell r="C13991" t="str">
            <v>------------Phòng Kho quỹ (155291)</v>
          </cell>
        </row>
        <row r="13992">
          <cell r="C13992" t="str">
            <v>------------Phòng Kiểm soát chi (155292)</v>
          </cell>
        </row>
        <row r="13993">
          <cell r="C13993" t="str">
            <v>-----------Kho bạc Nhà nước Bình Thạnh (3863)</v>
          </cell>
        </row>
        <row r="13994">
          <cell r="C13994" t="str">
            <v>------------Ban lãnh đạo (155293)</v>
          </cell>
        </row>
        <row r="13995">
          <cell r="C13995" t="str">
            <v>------------Phòng Kế hoạch tổng hợp - Kho bạc Nhà nước Bình Thạnh (11296)</v>
          </cell>
        </row>
        <row r="13996">
          <cell r="C13996" t="str">
            <v>------------Phòng Kế toán - Kho bạc Nhà nước Bình Thạnh (11297)</v>
          </cell>
        </row>
        <row r="13997">
          <cell r="C13997" t="str">
            <v>------------Phòng Kho quỹ - Kho bạc Nhà nước Bình Thạnh (11298)</v>
          </cell>
        </row>
        <row r="13998">
          <cell r="C13998" t="str">
            <v>------------Phòng Kiểm soát chi (155294)</v>
          </cell>
        </row>
        <row r="13999">
          <cell r="C13999" t="str">
            <v>-----------Kho bạc Nhà nước Tân Phú (3865)</v>
          </cell>
        </row>
        <row r="14000">
          <cell r="C14000" t="str">
            <v>------------Ban lãnh đạo (155339)</v>
          </cell>
        </row>
        <row r="14001">
          <cell r="C14001" t="str">
            <v>------------Phòng Kế toán nhà nước (155340)</v>
          </cell>
        </row>
        <row r="14002">
          <cell r="C14002" t="str">
            <v>------------Phòng Tổng hợp - Hành chính (155341)</v>
          </cell>
        </row>
        <row r="14003">
          <cell r="C14003" t="str">
            <v>------------Phòng Kho quỹ (155342)</v>
          </cell>
        </row>
        <row r="14004">
          <cell r="C14004" t="str">
            <v>------------Phòng Kiểm soát chi (155343)</v>
          </cell>
        </row>
        <row r="14005">
          <cell r="C14005" t="str">
            <v>-----------Kho bạc Nhà nước Tân Bình (3864)</v>
          </cell>
        </row>
        <row r="14006">
          <cell r="C14006" t="str">
            <v>------------Ban lãnh đạo (155344)</v>
          </cell>
        </row>
        <row r="14007">
          <cell r="C14007" t="str">
            <v>------------Phòng Kế hoạch tổng hợp - Kho bạc Nhà nước Tân Bình (11309)</v>
          </cell>
        </row>
        <row r="14008">
          <cell r="C14008" t="str">
            <v>------------Phòng Kế toán - Kho bạc Nhà nước Tân Bình (11310)</v>
          </cell>
        </row>
        <row r="14009">
          <cell r="C14009" t="str">
            <v>------------Phòng Kho quỹ - Kho bạc Nhà nước Tân Bình (11311)</v>
          </cell>
        </row>
        <row r="14010">
          <cell r="C14010" t="str">
            <v>------------Phòng Kiểm soát chi (155345)</v>
          </cell>
        </row>
        <row r="14011">
          <cell r="C14011" t="str">
            <v>---------Kho bạc Nhà nước Tỉnh Long An (3882)</v>
          </cell>
        </row>
        <row r="14012">
          <cell r="C14012" t="str">
            <v>-----------Ban Giám đốc (10781)</v>
          </cell>
        </row>
        <row r="14013">
          <cell r="C14013" t="str">
            <v>-----------Văn phòng Kho bạc nhà nước Tỉnh (10787)</v>
          </cell>
        </row>
        <row r="14014">
          <cell r="C14014" t="str">
            <v>-----------Phòng Kế toán Nhà nước (10783)</v>
          </cell>
        </row>
        <row r="14015">
          <cell r="C14015" t="str">
            <v>-----------Phòng Kiểm soát chi (10784)</v>
          </cell>
        </row>
        <row r="14016">
          <cell r="C14016" t="str">
            <v>-----------Phòng Thanh tra, kiểm tra (10786)</v>
          </cell>
        </row>
        <row r="14017">
          <cell r="C14017" t="str">
            <v>-----------Phòng Tài vụ - Quản trị (10804)</v>
          </cell>
        </row>
        <row r="14018">
          <cell r="C14018" t="str">
            <v>-----------Phòng Tổ chức cán bộ (10805)</v>
          </cell>
        </row>
        <row r="14019">
          <cell r="C14019" t="str">
            <v>-----------Phòng Tin học (155346)</v>
          </cell>
        </row>
        <row r="14020">
          <cell r="C14020" t="str">
            <v>-----------Phòng Tài vụ (10802)</v>
          </cell>
        </row>
        <row r="14021">
          <cell r="C14021" t="str">
            <v>-----------Phòng Giao dịch (10801)</v>
          </cell>
        </row>
        <row r="14022">
          <cell r="C14022" t="str">
            <v>-----------Phòng Tổng hợp (10782)</v>
          </cell>
        </row>
        <row r="14023">
          <cell r="C14023" t="str">
            <v>-----------Phòng Kho quỹ (10785)</v>
          </cell>
        </row>
        <row r="14024">
          <cell r="C14024" t="str">
            <v>-----------Phòng Thanh tra (155396)</v>
          </cell>
        </row>
        <row r="14025">
          <cell r="C14025" t="str">
            <v>-----------Phòng Hành chính - Quản trị (155397)</v>
          </cell>
        </row>
        <row r="14026">
          <cell r="C14026" t="str">
            <v>-----------Phòng Kiểm soát chi ngân sách nhà nước (155398)</v>
          </cell>
        </row>
        <row r="14027">
          <cell r="C14027" t="str">
            <v>-----------Phòng Kế hoạch tổng hợp (155399)</v>
          </cell>
        </row>
        <row r="14028">
          <cell r="C14028" t="str">
            <v>-----------Phòng Kiểm tra, kiểm soát (155400)</v>
          </cell>
        </row>
        <row r="14029">
          <cell r="C14029" t="str">
            <v>-----------Phòng Thanh toán vốn đầu tư (155401)</v>
          </cell>
        </row>
        <row r="14030">
          <cell r="C14030" t="str">
            <v>-----------Phòng Hành chính – Tài vụ - Quản trị (155402)</v>
          </cell>
        </row>
        <row r="14031">
          <cell r="C14031" t="str">
            <v>-----------Kho bạc Nhà nước Bến Lức (3890)</v>
          </cell>
        </row>
        <row r="14032">
          <cell r="C14032" t="str">
            <v>------------Ban lãnh đạo (155403)</v>
          </cell>
        </row>
        <row r="14033">
          <cell r="C14033" t="str">
            <v>------------Tổ Kế toán nhà nước (155404)</v>
          </cell>
        </row>
        <row r="14034">
          <cell r="C14034" t="str">
            <v>------------Tổ Tổng hợp - Hành chính (155405)</v>
          </cell>
        </row>
        <row r="14035">
          <cell r="C14035" t="str">
            <v>------------Tổ Kho quỹ (155406)</v>
          </cell>
        </row>
        <row r="14036">
          <cell r="C14036" t="str">
            <v>-----------Kho bạc Nhà nước Cần Giuộc (3894)</v>
          </cell>
        </row>
        <row r="14037">
          <cell r="C14037" t="str">
            <v>------------Ban lãnh đạo (155407)</v>
          </cell>
        </row>
        <row r="14038">
          <cell r="C14038" t="str">
            <v>------------Tổ Kế toán nhà nước (155408)</v>
          </cell>
        </row>
        <row r="14039">
          <cell r="C14039" t="str">
            <v>------------Tổ Tổng hợp - Hành chính (155409)</v>
          </cell>
        </row>
        <row r="14040">
          <cell r="C14040" t="str">
            <v>------------Tổ Kho quỹ (155410)</v>
          </cell>
        </row>
        <row r="14041">
          <cell r="C14041" t="str">
            <v>-----------Kho bạc Nhà nước Đức Hoà (3889)</v>
          </cell>
        </row>
        <row r="14042">
          <cell r="C14042" t="str">
            <v>------------Ban lãnh đạo (155411)</v>
          </cell>
        </row>
        <row r="14043">
          <cell r="C14043" t="str">
            <v>------------Tổ Kế toán nhà nước (155412)</v>
          </cell>
        </row>
        <row r="14044">
          <cell r="C14044" t="str">
            <v>------------Tổ Tổng hợp - Hành chính (155413)</v>
          </cell>
        </row>
        <row r="14045">
          <cell r="C14045" t="str">
            <v>------------Tổ Kho quỹ (155414)</v>
          </cell>
        </row>
        <row r="14046">
          <cell r="C14046" t="str">
            <v>-----------Kho bạc Nhà nước Đức Huệ (3888)</v>
          </cell>
        </row>
        <row r="14047">
          <cell r="C14047" t="str">
            <v>------------Ban lãnh đạo (155415)</v>
          </cell>
        </row>
        <row r="14048">
          <cell r="C14048" t="str">
            <v>------------Tổ Kế toán nhà nước (155483)</v>
          </cell>
        </row>
        <row r="14049">
          <cell r="C14049" t="str">
            <v>------------Tổ Tổng hợp - Hành chính (155484)</v>
          </cell>
        </row>
        <row r="14050">
          <cell r="C14050" t="str">
            <v>------------Tổ Kho quỹ (155485)</v>
          </cell>
        </row>
        <row r="14051">
          <cell r="C14051" t="str">
            <v>-----------Kho bạc Nhà nước Mộc Hoá (3885)</v>
          </cell>
        </row>
        <row r="14052">
          <cell r="C14052" t="str">
            <v>------------Ban lãnh đạo (155486)</v>
          </cell>
        </row>
        <row r="14053">
          <cell r="C14053" t="str">
            <v>------------Tổ Kế toán nhà nước (155487)</v>
          </cell>
        </row>
        <row r="14054">
          <cell r="C14054" t="str">
            <v>------------Tổ Tổng hợp - Hành chính (155488)</v>
          </cell>
        </row>
        <row r="14055">
          <cell r="C14055" t="str">
            <v>------------Tổ Kho quỹ (155489)</v>
          </cell>
        </row>
        <row r="14056">
          <cell r="C14056" t="str">
            <v>-----------Kho bạc Nhà nước Tân Hưng (3883)</v>
          </cell>
        </row>
        <row r="14057">
          <cell r="C14057" t="str">
            <v>------------Ban lãnh đạo (155490)</v>
          </cell>
        </row>
        <row r="14058">
          <cell r="C14058" t="str">
            <v>------------Tổ Kế toán nhà nước (155491)</v>
          </cell>
        </row>
        <row r="14059">
          <cell r="C14059" t="str">
            <v>------------Tổ Tổng hợp - Hành chính (155492)</v>
          </cell>
        </row>
        <row r="14060">
          <cell r="C14060" t="str">
            <v>------------Tổ Kho quỹ (155493)</v>
          </cell>
        </row>
        <row r="14061">
          <cell r="C14061" t="str">
            <v>-----------Kho bạc Nhà nước Tân Thạnh (3886)</v>
          </cell>
        </row>
        <row r="14062">
          <cell r="C14062" t="str">
            <v>------------Ban lãnh đạo (155494)</v>
          </cell>
        </row>
        <row r="14063">
          <cell r="C14063" t="str">
            <v>------------Tổ Kế toán nhà nước (155495)</v>
          </cell>
        </row>
        <row r="14064">
          <cell r="C14064" t="str">
            <v>------------Tổ Tổng hợp - Hành chính (155496)</v>
          </cell>
        </row>
        <row r="14065">
          <cell r="C14065" t="str">
            <v>------------Tổ Kho quỹ (155497)</v>
          </cell>
        </row>
        <row r="14066">
          <cell r="C14066" t="str">
            <v>-----------Kho bạc Nhà nước Tân Trụ (3892)</v>
          </cell>
        </row>
        <row r="14067">
          <cell r="C14067" t="str">
            <v>------------Ban lãnh đạo (155498)</v>
          </cell>
        </row>
        <row r="14068">
          <cell r="C14068" t="str">
            <v>------------Tổ Kế toán nhà nước (155499)</v>
          </cell>
        </row>
        <row r="14069">
          <cell r="C14069" t="str">
            <v>------------Tổ Tổng hợp - Hành chính (155500)</v>
          </cell>
        </row>
        <row r="14070">
          <cell r="C14070" t="str">
            <v>------------Tổ Kho quỹ (155501)</v>
          </cell>
        </row>
        <row r="14071">
          <cell r="C14071" t="str">
            <v>-----------Kho bạc Nhà nước Thạnh Hoá (3887)</v>
          </cell>
        </row>
        <row r="14072">
          <cell r="C14072" t="str">
            <v>------------Ban lãnh đạo (155502)</v>
          </cell>
        </row>
        <row r="14073">
          <cell r="C14073" t="str">
            <v>------------Tổ Kế toán nhà nước (155503)</v>
          </cell>
        </row>
        <row r="14074">
          <cell r="C14074" t="str">
            <v>------------Tổ Tổng hợp - Hành chính (155504)</v>
          </cell>
        </row>
        <row r="14075">
          <cell r="C14075" t="str">
            <v>------------Tổ Kho quỹ (155505)</v>
          </cell>
        </row>
        <row r="14076">
          <cell r="C14076" t="str">
            <v>-----------Kho bạc Nhà nước Thủ Thừa (3891)</v>
          </cell>
        </row>
        <row r="14077">
          <cell r="C14077" t="str">
            <v>------------Ban lãnh đạo (155535)</v>
          </cell>
        </row>
        <row r="14078">
          <cell r="C14078" t="str">
            <v>------------Tổ Kế toán nhà nước (155536)</v>
          </cell>
        </row>
        <row r="14079">
          <cell r="C14079" t="str">
            <v>------------Tổ Tổng hợp - Hành chính (155537)</v>
          </cell>
        </row>
        <row r="14080">
          <cell r="C14080" t="str">
            <v>------------Tổ Kho quỹ (155538)</v>
          </cell>
        </row>
        <row r="14081">
          <cell r="C14081" t="str">
            <v>-----------Kho bạc Nhà nước Vĩnh Hưng (3884)</v>
          </cell>
        </row>
        <row r="14082">
          <cell r="C14082" t="str">
            <v>------------Ban lãnh đạo (155539)</v>
          </cell>
        </row>
        <row r="14083">
          <cell r="C14083" t="str">
            <v>------------Tổ Kế toán nhà nước (155540)</v>
          </cell>
        </row>
        <row r="14084">
          <cell r="C14084" t="str">
            <v>------------Tổ Tổng hợp - Hành chính (155541)</v>
          </cell>
        </row>
        <row r="14085">
          <cell r="C14085" t="str">
            <v>------------Tổ Kho quỹ (155542)</v>
          </cell>
        </row>
        <row r="14086">
          <cell r="C14086" t="str">
            <v>-----------Kho bạc Nhà nước Kiến Tường (3897)</v>
          </cell>
        </row>
        <row r="14087">
          <cell r="C14087" t="str">
            <v>------------Ban lãnh đạo (155543)</v>
          </cell>
        </row>
        <row r="14088">
          <cell r="C14088" t="str">
            <v>------------Tổ Kế toán nhà nước (155544)</v>
          </cell>
        </row>
        <row r="14089">
          <cell r="C14089" t="str">
            <v>------------Tổ Tổng hợp - Hành chính (155545)</v>
          </cell>
        </row>
        <row r="14090">
          <cell r="C14090" t="str">
            <v>------------Tổ Kho quỹ (155546)</v>
          </cell>
        </row>
        <row r="14091">
          <cell r="C14091" t="str">
            <v>-----------Kho bạc Nhà nước Cần Đước (155547)</v>
          </cell>
        </row>
        <row r="14092">
          <cell r="C14092" t="str">
            <v>------------Ban lãnh đạo (155548)</v>
          </cell>
        </row>
        <row r="14093">
          <cell r="C14093" t="str">
            <v>------------Tổ Kế toán nhà nước (155549)</v>
          </cell>
        </row>
        <row r="14094">
          <cell r="C14094" t="str">
            <v>------------Tổ Tổng hợp - Hành chính (155550)</v>
          </cell>
        </row>
        <row r="14095">
          <cell r="C14095" t="str">
            <v>------------Tổ Kho quỹ (155551)</v>
          </cell>
        </row>
        <row r="14096">
          <cell r="C14096" t="str">
            <v>-----------Kho bạc Nhà nước Châu Thành (155552)</v>
          </cell>
        </row>
        <row r="14097">
          <cell r="C14097" t="str">
            <v>------------Ban lãnh đạo (155553)</v>
          </cell>
        </row>
        <row r="14098">
          <cell r="C14098" t="str">
            <v>------------Tổ Kế toán nhà nước (155554)</v>
          </cell>
        </row>
        <row r="14099">
          <cell r="C14099" t="str">
            <v>------------Tổ Tổng hợp - Hành chính (155555)</v>
          </cell>
        </row>
        <row r="14100">
          <cell r="C14100" t="str">
            <v>------------Tổ Kho quỹ (155556)</v>
          </cell>
        </row>
        <row r="14101">
          <cell r="C14101" t="str">
            <v>---------Kho bạc Nhà nước Tỉnh Nam Định (10806)</v>
          </cell>
        </row>
        <row r="14102">
          <cell r="C14102" t="str">
            <v>-----------Ban Giám đốc (10818)</v>
          </cell>
        </row>
        <row r="14103">
          <cell r="C14103" t="str">
            <v>-----------Văn phòng Kho bạc nhà nước Tỉnh (10817)</v>
          </cell>
        </row>
        <row r="14104">
          <cell r="C14104" t="str">
            <v>-----------Phòng Kế toán nhà nước (10808)</v>
          </cell>
        </row>
        <row r="14105">
          <cell r="C14105" t="str">
            <v>-----------Phòng Kiểm soát chi NSNN (10809)</v>
          </cell>
        </row>
        <row r="14106">
          <cell r="C14106" t="str">
            <v>-----------Phòng Thanh tra - Kiểm tra (12226)</v>
          </cell>
        </row>
        <row r="14107">
          <cell r="C14107" t="str">
            <v>-----------Phòng Tài vụ - Quản trị (12227)</v>
          </cell>
        </row>
        <row r="14108">
          <cell r="C14108" t="str">
            <v>-----------Phòng Tổ chức cán bộ (10813)</v>
          </cell>
        </row>
        <row r="14109">
          <cell r="C14109" t="str">
            <v>-----------Phòng Tin học (10810)</v>
          </cell>
        </row>
        <row r="14110">
          <cell r="C14110" t="str">
            <v>-----------Phòng Tài vụ (10827)</v>
          </cell>
        </row>
        <row r="14111">
          <cell r="C14111" t="str">
            <v>-----------Phòng Tổng hợp (155614)</v>
          </cell>
        </row>
        <row r="14112">
          <cell r="C14112" t="str">
            <v>-----------Phòng kho quỹ (155615)</v>
          </cell>
        </row>
        <row r="14113">
          <cell r="C14113" t="str">
            <v>-----------Phòng Thanh tra (10812)</v>
          </cell>
        </row>
        <row r="14114">
          <cell r="C14114" t="str">
            <v>-----------Phòng Hành chính - QT (10814)</v>
          </cell>
        </row>
        <row r="14115">
          <cell r="C14115" t="str">
            <v>-----------Phòng kiểm soát chi nhà nước (157007)</v>
          </cell>
        </row>
        <row r="14116">
          <cell r="C14116" t="str">
            <v>-----------Phòng Kế hoạch tổng hợp (10807)</v>
          </cell>
        </row>
        <row r="14117">
          <cell r="C14117" t="str">
            <v>-----------Phòng kiểm tra giám sát (156982)</v>
          </cell>
        </row>
        <row r="14118">
          <cell r="C14118" t="str">
            <v>-----------Phòng thanh tra vốn đầu tư (156983)</v>
          </cell>
        </row>
        <row r="14119">
          <cell r="C14119" t="str">
            <v>-----------Phòng Hành chính -Tài vụ-Quản trị  (156984)</v>
          </cell>
        </row>
        <row r="14120">
          <cell r="C14120" t="str">
            <v>-----------Kho bạc Nhà nước Giao Thủy (10816)</v>
          </cell>
        </row>
        <row r="14121">
          <cell r="C14121" t="str">
            <v>------------Ban lãnh đạo (155616)</v>
          </cell>
        </row>
        <row r="14122">
          <cell r="C14122" t="str">
            <v>------------Tổ Kế toán nhà nước (154623)</v>
          </cell>
        </row>
        <row r="14123">
          <cell r="C14123" t="str">
            <v>------------Tổ Tổng hợp - Hành chính (154624)</v>
          </cell>
        </row>
        <row r="14124">
          <cell r="C14124" t="str">
            <v>------------Tổ Kho quỹ (154625)</v>
          </cell>
        </row>
        <row r="14125">
          <cell r="C14125" t="str">
            <v>-----------Kho bạc Nhà nước Hải Hậu (10819)</v>
          </cell>
        </row>
        <row r="14126">
          <cell r="C14126" t="str">
            <v>------------Ban lãnh đạo (154626)</v>
          </cell>
        </row>
        <row r="14127">
          <cell r="C14127" t="str">
            <v>------------Tổ Kế toán nhà nước (154627)</v>
          </cell>
        </row>
        <row r="14128">
          <cell r="C14128" t="str">
            <v>------------Tổ Tổng hợp - Hành chính (154628)</v>
          </cell>
        </row>
        <row r="14129">
          <cell r="C14129" t="str">
            <v>------------Tổ Kho quỹ (154629)</v>
          </cell>
        </row>
        <row r="14130">
          <cell r="C14130" t="str">
            <v>-----------Kho bạc Nhà nước Mỹ Lộc (10820)</v>
          </cell>
        </row>
        <row r="14131">
          <cell r="C14131" t="str">
            <v>------------Ban lãnh đạo (154630)</v>
          </cell>
        </row>
        <row r="14132">
          <cell r="C14132" t="str">
            <v>------------Tổ Kế toán nhà nước (154631)</v>
          </cell>
        </row>
        <row r="14133">
          <cell r="C14133" t="str">
            <v>------------Tổ Tổng hợp - Hành chính (154632)</v>
          </cell>
        </row>
        <row r="14134">
          <cell r="C14134" t="str">
            <v>------------Tổ Kho quỹ (154633)</v>
          </cell>
        </row>
        <row r="14135">
          <cell r="C14135" t="str">
            <v>-----------Kho bạc Nhà nước Nghĩa Hưng (10821)</v>
          </cell>
        </row>
        <row r="14136">
          <cell r="C14136" t="str">
            <v>------------Ban lãnh đạo (154634)</v>
          </cell>
        </row>
        <row r="14137">
          <cell r="C14137" t="str">
            <v>------------Tổ Kế toán nhà nước (154635)</v>
          </cell>
        </row>
        <row r="14138">
          <cell r="C14138" t="str">
            <v>------------Tổ Tổng hợp - Hành chính (154636)</v>
          </cell>
        </row>
        <row r="14139">
          <cell r="C14139" t="str">
            <v>------------Tổ Kho quỹ (154637)</v>
          </cell>
        </row>
        <row r="14140">
          <cell r="C14140" t="str">
            <v>-----------Kho bạc Nhà nước Nam Trực (10822)</v>
          </cell>
        </row>
        <row r="14141">
          <cell r="C14141" t="str">
            <v>------------Ban lãnh đạo (154638)</v>
          </cell>
        </row>
        <row r="14142">
          <cell r="C14142" t="str">
            <v>------------Tổ Kế toán nhà nước (154639)</v>
          </cell>
        </row>
        <row r="14143">
          <cell r="C14143" t="str">
            <v>------------Tổ Tổng hợp - Hành chính (154640)</v>
          </cell>
        </row>
        <row r="14144">
          <cell r="C14144" t="str">
            <v>------------Tổ Kho quỹ (154641)</v>
          </cell>
        </row>
        <row r="14145">
          <cell r="C14145" t="str">
            <v>-----------Kho bạc Nhà nước Trực Ninh (10823)</v>
          </cell>
        </row>
        <row r="14146">
          <cell r="C14146" t="str">
            <v>------------Ban lãnh đạo (154642)</v>
          </cell>
        </row>
        <row r="14147">
          <cell r="C14147" t="str">
            <v>------------Tổ Kế toán nhà nước (154643)</v>
          </cell>
        </row>
        <row r="14148">
          <cell r="C14148" t="str">
            <v>------------Tổ Tổng hợp - Hành chính (154644)</v>
          </cell>
        </row>
        <row r="14149">
          <cell r="C14149" t="str">
            <v>------------Tổ Kho quỹ (154645)</v>
          </cell>
        </row>
        <row r="14150">
          <cell r="C14150" t="str">
            <v>-----------Kho bạc Nhà nước Vụ Bản (10824)</v>
          </cell>
        </row>
        <row r="14151">
          <cell r="C14151" t="str">
            <v>------------Ban lãnh đạo (154687)</v>
          </cell>
        </row>
        <row r="14152">
          <cell r="C14152" t="str">
            <v>------------Tổ Kế toán nhà nước (154688)</v>
          </cell>
        </row>
        <row r="14153">
          <cell r="C14153" t="str">
            <v>------------Tổ Tổng hợp - Hành chính (154689)</v>
          </cell>
        </row>
        <row r="14154">
          <cell r="C14154" t="str">
            <v>------------Tổ Kho quỹ (154690)</v>
          </cell>
        </row>
        <row r="14155">
          <cell r="C14155" t="str">
            <v>-----------Kho bạc Nhà nước Xuân Trường (10825)</v>
          </cell>
        </row>
        <row r="14156">
          <cell r="C14156" t="str">
            <v>------------Ban lãnh đạo (154691)</v>
          </cell>
        </row>
        <row r="14157">
          <cell r="C14157" t="str">
            <v>------------Tổ Kế toán nhà nước (154692)</v>
          </cell>
        </row>
        <row r="14158">
          <cell r="C14158" t="str">
            <v>------------Tổ Tổng hợp - Hành chính (154693)</v>
          </cell>
        </row>
        <row r="14159">
          <cell r="C14159" t="str">
            <v>------------Tổ Kho quỹ (154694)</v>
          </cell>
        </row>
        <row r="14160">
          <cell r="C14160" t="str">
            <v>-----------Kho bạc Nhà nước Ý Yên (10826)</v>
          </cell>
        </row>
        <row r="14161">
          <cell r="C14161" t="str">
            <v>------------Ban lãnh đạo (154695)</v>
          </cell>
        </row>
        <row r="14162">
          <cell r="C14162" t="str">
            <v>------------Tổ Kế toán nhà nước (154696)</v>
          </cell>
        </row>
        <row r="14163">
          <cell r="C14163" t="str">
            <v>------------Tổ Tổng hợp - Hành chính (154697)</v>
          </cell>
        </row>
        <row r="14164">
          <cell r="C14164" t="str">
            <v>------------Tổ Kho quỹ (154698)</v>
          </cell>
        </row>
        <row r="14165">
          <cell r="C14165" t="str">
            <v>-----------Kho bạc Nhà nước Thành phố Nam Định (10815)</v>
          </cell>
        </row>
        <row r="14166">
          <cell r="C14166" t="str">
            <v>------------Ban lãnh đạo (154699)</v>
          </cell>
        </row>
        <row r="14167">
          <cell r="C14167" t="str">
            <v>------------Phòng Kế toán nhà nước (154700)</v>
          </cell>
        </row>
        <row r="14168">
          <cell r="C14168" t="str">
            <v>------------Phòng Tổng hợp - Hành chính (154701)</v>
          </cell>
        </row>
        <row r="14169">
          <cell r="C14169" t="str">
            <v>------------Phòng Kho quỹ (154702)</v>
          </cell>
        </row>
        <row r="14170">
          <cell r="C14170" t="str">
            <v>---------Kho bạc Nhà nước Tỉnh Nghệ An (3580)</v>
          </cell>
        </row>
        <row r="14171">
          <cell r="C14171" t="str">
            <v>-----------Ban Giám đốc (10857)</v>
          </cell>
        </row>
        <row r="14172">
          <cell r="C14172" t="str">
            <v>-----------Văn phòng Kho bạc nhà nước Tỉnh (10836)</v>
          </cell>
        </row>
        <row r="14173">
          <cell r="C14173" t="str">
            <v>-----------Phòng Kế toán nhà nước (10830)</v>
          </cell>
        </row>
        <row r="14174">
          <cell r="C14174" t="str">
            <v>-----------Phòng Kiểm soát chi (10831)</v>
          </cell>
        </row>
        <row r="14175">
          <cell r="C14175" t="str">
            <v>-----------Phòng Thanh tra - Kiểm tra (10833)</v>
          </cell>
        </row>
        <row r="14176">
          <cell r="C14176" t="str">
            <v>-----------Phòng Tài vụ - Quản trị (12230)</v>
          </cell>
        </row>
        <row r="14177">
          <cell r="C14177" t="str">
            <v>-----------Phòng Tổ chức cán bộ (10835)</v>
          </cell>
        </row>
        <row r="14178">
          <cell r="C14178" t="str">
            <v>-----------Phòng Tin học (10834)</v>
          </cell>
        </row>
        <row r="14179">
          <cell r="C14179" t="str">
            <v>-----------Phòng Tài vụ (154757)</v>
          </cell>
        </row>
        <row r="14180">
          <cell r="C14180" t="str">
            <v>-----------PhòngTổng hợp (10829)</v>
          </cell>
        </row>
        <row r="14181">
          <cell r="C14181" t="str">
            <v>-----------Phòng Kho quỹ (10832)</v>
          </cell>
        </row>
        <row r="14182">
          <cell r="C14182" t="str">
            <v>-----------Phòng Thanh tra  (154758)</v>
          </cell>
        </row>
        <row r="14183">
          <cell r="C14183" t="str">
            <v>-----------Phòng Hành chính - Quản trị (154759)</v>
          </cell>
        </row>
        <row r="14184">
          <cell r="C14184" t="str">
            <v>-----------Phòng Kiểm soát chi ngân sách nhà nước (154760)</v>
          </cell>
        </row>
        <row r="14185">
          <cell r="C14185" t="str">
            <v>-----------Phòng Kế hoạch tổng hợp (154761)</v>
          </cell>
        </row>
        <row r="14186">
          <cell r="C14186" t="str">
            <v>-----------Phòng Kiểm tra, kiểm soát (154762)</v>
          </cell>
        </row>
        <row r="14187">
          <cell r="C14187" t="str">
            <v>-----------Phòng Thanh toán vốn đầu tư (154763)</v>
          </cell>
        </row>
        <row r="14188">
          <cell r="C14188" t="str">
            <v>-----------Phòng Hành chính – Tài vụ - Quản trị (154764)</v>
          </cell>
        </row>
        <row r="14189">
          <cell r="C14189" t="str">
            <v>-----------Kho bạc Nhà nước Đô Lương (3595)</v>
          </cell>
        </row>
        <row r="14190">
          <cell r="C14190" t="str">
            <v>------------Ban lãnh đạo (154765)</v>
          </cell>
        </row>
        <row r="14191">
          <cell r="C14191" t="str">
            <v>------------Tổ Kế toán nhà nước (154766)</v>
          </cell>
        </row>
        <row r="14192">
          <cell r="C14192" t="str">
            <v>------------Tổ Tổng hợp - Hành chính (154767)</v>
          </cell>
        </row>
        <row r="14193">
          <cell r="C14193" t="str">
            <v>------------Tổ Kho quỹ (154768)</v>
          </cell>
        </row>
        <row r="14194">
          <cell r="C14194" t="str">
            <v>-----------Kho bạc Nhà nước Quỳnh Lưu (3589)</v>
          </cell>
        </row>
        <row r="14195">
          <cell r="C14195" t="str">
            <v>------------Ban lãnh đạo (154769)</v>
          </cell>
        </row>
        <row r="14196">
          <cell r="C14196" t="str">
            <v>------------Tổ Kế toán nhà nước (154770)</v>
          </cell>
        </row>
        <row r="14197">
          <cell r="C14197" t="str">
            <v>------------Tổ Tổng hợp - Hành chính (154771)</v>
          </cell>
        </row>
        <row r="14198">
          <cell r="C14198" t="str">
            <v>------------Tổ Kho quỹ (154772)</v>
          </cell>
        </row>
        <row r="14199">
          <cell r="C14199" t="str">
            <v>-----------Kho bạc Nhà nước Diễn Châu (3593)</v>
          </cell>
        </row>
        <row r="14200">
          <cell r="C14200" t="str">
            <v>------------Ban lãnh đạo (154773)</v>
          </cell>
        </row>
        <row r="14201">
          <cell r="C14201" t="str">
            <v>------------Tổ Kế toán nhà nước (154845)</v>
          </cell>
        </row>
        <row r="14202">
          <cell r="C14202" t="str">
            <v>------------Tổ Tổng hợp - Hành chính (154846)</v>
          </cell>
        </row>
        <row r="14203">
          <cell r="C14203" t="str">
            <v>------------Tổ Kho quỹ (154832)</v>
          </cell>
        </row>
        <row r="14204">
          <cell r="C14204" t="str">
            <v>-----------Kho bạc Nhà nước Nghĩa Đàn (3587)</v>
          </cell>
        </row>
        <row r="14205">
          <cell r="C14205" t="str">
            <v>------------Ban lãnh đạo (154833)</v>
          </cell>
        </row>
        <row r="14206">
          <cell r="C14206" t="str">
            <v>------------Tổ Kế toán nhà nước (154834)</v>
          </cell>
        </row>
        <row r="14207">
          <cell r="C14207" t="str">
            <v>------------Tổ Tổng hợp - Hành chính (154835)</v>
          </cell>
        </row>
        <row r="14208">
          <cell r="C14208" t="str">
            <v>------------Tổ Kho quỹ (154836)</v>
          </cell>
        </row>
        <row r="14209">
          <cell r="C14209" t="str">
            <v>-----------Kho bạc Nhà nước Nghi Lộc (3597)</v>
          </cell>
        </row>
        <row r="14210">
          <cell r="C14210" t="str">
            <v>------------Ban lãnh đạo (154837)</v>
          </cell>
        </row>
        <row r="14211">
          <cell r="C14211" t="str">
            <v>------------Tổ Kế toán nhà nước (154838)</v>
          </cell>
        </row>
        <row r="14212">
          <cell r="C14212" t="str">
            <v>------------Tổ Tổng hợp - Hành chính (154839)</v>
          </cell>
        </row>
        <row r="14213">
          <cell r="C14213" t="str">
            <v>------------Tổ Kho quỹ (154840)</v>
          </cell>
        </row>
        <row r="14214">
          <cell r="C14214" t="str">
            <v>-----------Kho bạc Nhà nước Nam Đàn (3598)</v>
          </cell>
        </row>
        <row r="14215">
          <cell r="C14215" t="str">
            <v>------------Ban lãnh đạo (154841)</v>
          </cell>
        </row>
        <row r="14216">
          <cell r="C14216" t="str">
            <v>------------Tổ Kế toán nhà nước (154842)</v>
          </cell>
        </row>
        <row r="14217">
          <cell r="C14217" t="str">
            <v>------------Tổ Tổng hợp - Hành chính (154843)</v>
          </cell>
        </row>
        <row r="14218">
          <cell r="C14218" t="str">
            <v>------------Tổ Kho quỹ (154844)</v>
          </cell>
        </row>
        <row r="14219">
          <cell r="C14219" t="str">
            <v>-----------Kho bạc Nhà nước Hoàng Mai (3601)</v>
          </cell>
        </row>
        <row r="14220">
          <cell r="C14220" t="str">
            <v>------------Ban lãnh đạo (154847)</v>
          </cell>
        </row>
        <row r="14221">
          <cell r="C14221" t="str">
            <v>------------Tổ Kế toán nhà nước (154848)</v>
          </cell>
        </row>
        <row r="14222">
          <cell r="C14222" t="str">
            <v>------------Tổ Tổng hợp - Hành chính (154849)</v>
          </cell>
        </row>
        <row r="14223">
          <cell r="C14223" t="str">
            <v>------------Tổ Kho quỹ (154850)</v>
          </cell>
        </row>
        <row r="14224">
          <cell r="C14224" t="str">
            <v>-----------Kho bạc Nhà nước Yên Thành (3594)</v>
          </cell>
        </row>
        <row r="14225">
          <cell r="C14225" t="str">
            <v>------------Ban lãnh đạo (154851)</v>
          </cell>
        </row>
        <row r="14226">
          <cell r="C14226" t="str">
            <v>------------Tổ Kế toán nhà nước (154852)</v>
          </cell>
        </row>
        <row r="14227">
          <cell r="C14227" t="str">
            <v>------------Tổ Tổng hợp - Hành chính (154853)</v>
          </cell>
        </row>
        <row r="14228">
          <cell r="C14228" t="str">
            <v>------------Tổ Kho quỹ (154854)</v>
          </cell>
        </row>
        <row r="14229">
          <cell r="C14229" t="str">
            <v>-----------Kho bạc Nhà nước Thanh Chương (3596)</v>
          </cell>
        </row>
        <row r="14230">
          <cell r="C14230" t="str">
            <v>------------Ban lãnh đạo (154897)</v>
          </cell>
        </row>
        <row r="14231">
          <cell r="C14231" t="str">
            <v>------------Tổ Kế toán nhà nước (154898)</v>
          </cell>
        </row>
        <row r="14232">
          <cell r="C14232" t="str">
            <v>------------Tổ Tổng hợp - Hành chính (154899)</v>
          </cell>
        </row>
        <row r="14233">
          <cell r="C14233" t="str">
            <v>------------Tổ Kho quỹ (154887)</v>
          </cell>
        </row>
        <row r="14234">
          <cell r="C14234" t="str">
            <v>-----------Kho bạc Nhà nước Con Cuông (3590)</v>
          </cell>
        </row>
        <row r="14235">
          <cell r="C14235" t="str">
            <v>------------Ban lãnh đạo (154888)</v>
          </cell>
        </row>
        <row r="14236">
          <cell r="C14236" t="str">
            <v>------------Tổ Kế toán nhà nước (154889)</v>
          </cell>
        </row>
        <row r="14237">
          <cell r="C14237" t="str">
            <v>------------Tổ Tổng hợp - Hành chính (154890)</v>
          </cell>
        </row>
        <row r="14238">
          <cell r="C14238" t="str">
            <v>------------Tổ Kho quỹ (154891)</v>
          </cell>
        </row>
        <row r="14239">
          <cell r="C14239" t="str">
            <v>-----------Kho bạc Nhà nước Tương Dương (3586)</v>
          </cell>
        </row>
        <row r="14240">
          <cell r="C14240" t="str">
            <v>------------Ban lãnh đạo (154892)</v>
          </cell>
        </row>
        <row r="14241">
          <cell r="C14241" t="str">
            <v>------------Tổ Kế toán nhà nước (154893)</v>
          </cell>
        </row>
        <row r="14242">
          <cell r="C14242" t="str">
            <v>------------Tổ Tổng hợp - Hành chính (154894)</v>
          </cell>
        </row>
        <row r="14243">
          <cell r="C14243" t="str">
            <v>------------Tổ Kho quỹ (154895)</v>
          </cell>
        </row>
        <row r="14244">
          <cell r="C14244" t="str">
            <v>-----------Kho bạc Nhà nước Quỳ Châu (3584)</v>
          </cell>
        </row>
        <row r="14245">
          <cell r="C14245" t="str">
            <v>------------Ban lãnh đạo (154896)</v>
          </cell>
        </row>
        <row r="14246">
          <cell r="C14246" t="str">
            <v>------------Tổ Kế toán nhà nước (154900)</v>
          </cell>
        </row>
        <row r="14247">
          <cell r="C14247" t="str">
            <v>------------Tổ Tổng hợp - Hành chính (154901)</v>
          </cell>
        </row>
        <row r="14248">
          <cell r="C14248" t="str">
            <v>------------Tổ Kho quỹ (154902)</v>
          </cell>
        </row>
        <row r="14249">
          <cell r="C14249" t="str">
            <v>-----------Kho bạc Nhà nước Kỳ Sơn (3585)</v>
          </cell>
        </row>
        <row r="14250">
          <cell r="C14250" t="str">
            <v>------------Ban lãnh đạo (154903)</v>
          </cell>
        </row>
        <row r="14251">
          <cell r="C14251" t="str">
            <v>------------Tổ Kế toán nhà nước (154904)</v>
          </cell>
        </row>
        <row r="14252">
          <cell r="C14252" t="str">
            <v>------------Tổ Tổng hợp - Hành chính (154905)</v>
          </cell>
        </row>
        <row r="14253">
          <cell r="C14253" t="str">
            <v>------------Tổ Kho quỹ (154906)</v>
          </cell>
        </row>
        <row r="14254">
          <cell r="C14254" t="str">
            <v>-----------Kho bạc Nhà nước Anh Sơn (3592)</v>
          </cell>
        </row>
        <row r="14255">
          <cell r="C14255" t="str">
            <v>------------Ban lãnh đạo (154907)</v>
          </cell>
        </row>
        <row r="14256">
          <cell r="C14256" t="str">
            <v>------------Tổ Kế toán nhà nước (154908)</v>
          </cell>
        </row>
        <row r="14257">
          <cell r="C14257" t="str">
            <v>------------Tổ Tổng hợp - Hành chính (154909)</v>
          </cell>
        </row>
        <row r="14258">
          <cell r="C14258" t="str">
            <v>------------Tổ Kho quỹ (154910)</v>
          </cell>
        </row>
        <row r="14259">
          <cell r="C14259" t="str">
            <v>-----------Kho bạc Nhà nước Tân Kỳ (3591)</v>
          </cell>
        </row>
        <row r="14260">
          <cell r="C14260" t="str">
            <v>------------Ban lãnh đạo (154966)</v>
          </cell>
        </row>
        <row r="14261">
          <cell r="C14261" t="str">
            <v>------------Tổ Kế toán nhà nước (154967)</v>
          </cell>
        </row>
        <row r="14262">
          <cell r="C14262" t="str">
            <v>------------Tổ Tổng hợp - Hành chính (154968)</v>
          </cell>
        </row>
        <row r="14263">
          <cell r="C14263" t="str">
            <v>------------Tổ Kho quỹ (154969)</v>
          </cell>
        </row>
        <row r="14264">
          <cell r="C14264" t="str">
            <v>-----------Kho bạc Nhà nước Quế Phong (3583)</v>
          </cell>
        </row>
        <row r="14265">
          <cell r="C14265" t="str">
            <v>------------Ban lãnh đạo (154970)</v>
          </cell>
        </row>
        <row r="14266">
          <cell r="C14266" t="str">
            <v>------------Tổ Kế toán nhà nước (154971)</v>
          </cell>
        </row>
        <row r="14267">
          <cell r="C14267" t="str">
            <v>------------Tổ Tổng hợp - Hành chính (154972)</v>
          </cell>
        </row>
        <row r="14268">
          <cell r="C14268" t="str">
            <v>------------Tổ Kho quỹ (154973)</v>
          </cell>
        </row>
        <row r="14269">
          <cell r="C14269" t="str">
            <v>-----------Kho bạc Nhà nước Quỳ Hợp (3588)</v>
          </cell>
        </row>
        <row r="14270">
          <cell r="C14270" t="str">
            <v>------------Ban lãnh đạo (154974)</v>
          </cell>
        </row>
        <row r="14271">
          <cell r="C14271" t="str">
            <v>------------Tổ Kế toán nhà nước (154975)</v>
          </cell>
        </row>
        <row r="14272">
          <cell r="C14272" t="str">
            <v>------------Tổ Tổng hợp - Hành chính (154976)</v>
          </cell>
        </row>
        <row r="14273">
          <cell r="C14273" t="str">
            <v>------------Tổ Kho quỹ (154977)</v>
          </cell>
        </row>
        <row r="14274">
          <cell r="C14274" t="str">
            <v>-----------Kho bạc Nhà nước Cửa Lò (3582)</v>
          </cell>
        </row>
        <row r="14275">
          <cell r="C14275" t="str">
            <v>------------Ban lãnh đạo (154978)</v>
          </cell>
        </row>
        <row r="14276">
          <cell r="C14276" t="str">
            <v>------------Tổ Kế toán nhà nước (154979)</v>
          </cell>
        </row>
        <row r="14277">
          <cell r="C14277" t="str">
            <v>------------Tổ Tổng hợp - Hành chính (154980)</v>
          </cell>
        </row>
        <row r="14278">
          <cell r="C14278" t="str">
            <v>------------Tổ Kho quỹ (154981)</v>
          </cell>
        </row>
        <row r="14279">
          <cell r="C14279" t="str">
            <v>-----------Kho bạc Nhà nước Hưng Nguyên (3599)</v>
          </cell>
        </row>
        <row r="14280">
          <cell r="C14280" t="str">
            <v>------------Ban lãnh đạo (154982)</v>
          </cell>
        </row>
        <row r="14281">
          <cell r="C14281" t="str">
            <v>------------Tổ Kế toán nhà nước (154983)</v>
          </cell>
        </row>
        <row r="14282">
          <cell r="C14282" t="str">
            <v>------------Tổ Tổng hợp - Hành chính (154984)</v>
          </cell>
        </row>
        <row r="14283">
          <cell r="C14283" t="str">
            <v>------------Tổ Kho quỹ (154985)</v>
          </cell>
        </row>
        <row r="14284">
          <cell r="C14284" t="str">
            <v>-----------Kho bạc Nhà nước Thái Hoà (3600)</v>
          </cell>
        </row>
        <row r="14285">
          <cell r="C14285" t="str">
            <v>------------Ban lãnh đạo (154986)</v>
          </cell>
        </row>
        <row r="14286">
          <cell r="C14286" t="str">
            <v>------------Tổ Kế toán nhà nước (154987)</v>
          </cell>
        </row>
        <row r="14287">
          <cell r="C14287" t="str">
            <v>------------Tổ Tổng hợp - Hành chính (154988)</v>
          </cell>
        </row>
        <row r="14288">
          <cell r="C14288" t="str">
            <v>------------Tổ Kho quỹ (155040)</v>
          </cell>
        </row>
        <row r="14289">
          <cell r="C14289" t="str">
            <v>-----------Kho bạc Nhà nước Thành phố Vinh (3581)</v>
          </cell>
        </row>
        <row r="14290">
          <cell r="C14290" t="str">
            <v>------------Ban lãnh đạo (155036)</v>
          </cell>
        </row>
        <row r="14291">
          <cell r="C14291" t="str">
            <v>------------Phòng Kế toán nhà nước (155037)</v>
          </cell>
        </row>
        <row r="14292">
          <cell r="C14292" t="str">
            <v>------------Phòng Tổng hợp - Hành chính (155038)</v>
          </cell>
        </row>
        <row r="14293">
          <cell r="C14293" t="str">
            <v>------------Phòng Kho quỹ (155039)</v>
          </cell>
        </row>
        <row r="14294">
          <cell r="C14294" t="str">
            <v>---------Kho bạc Nhà nước Tỉnh Ninh Bình (3543)</v>
          </cell>
        </row>
        <row r="14295">
          <cell r="C14295" t="str">
            <v>-----------Ban Giám đốc (10861)</v>
          </cell>
        </row>
        <row r="14296">
          <cell r="C14296" t="str">
            <v>-----------Văn phòng Kho bạc nhà nước Tỉnh (10878)</v>
          </cell>
        </row>
        <row r="14297">
          <cell r="C14297" t="str">
            <v>-----------Phòng Kế toán Nhà nước (10863)</v>
          </cell>
        </row>
        <row r="14298">
          <cell r="C14298" t="str">
            <v>-----------Phòng Kiểm soát chi (10864)</v>
          </cell>
        </row>
        <row r="14299">
          <cell r="C14299" t="str">
            <v>-----------Phòng Thanh tra - Kiểm tra (10866)</v>
          </cell>
        </row>
        <row r="14300">
          <cell r="C14300" t="str">
            <v>-----------Phòng Tài vụ - Quản trị (12233)</v>
          </cell>
        </row>
        <row r="14301">
          <cell r="C14301" t="str">
            <v>-----------Phòng Tổ chức cán bộ (10868)</v>
          </cell>
        </row>
        <row r="14302">
          <cell r="C14302" t="str">
            <v>-----------Phòng Tin học (10867)</v>
          </cell>
        </row>
        <row r="14303">
          <cell r="C14303" t="str">
            <v>-----------Phòng Tài vụ (10869)</v>
          </cell>
        </row>
        <row r="14304">
          <cell r="C14304" t="str">
            <v>-----------Phòng Giao dịch (10877)</v>
          </cell>
        </row>
        <row r="14305">
          <cell r="C14305" t="str">
            <v>-----------Phòng tổng hợp (10862)</v>
          </cell>
        </row>
        <row r="14306">
          <cell r="C14306" t="str">
            <v>-----------Phòng Kho quỹ (10865)</v>
          </cell>
        </row>
        <row r="14307">
          <cell r="C14307" t="str">
            <v>-----------Phòng Thanh tra (155041)</v>
          </cell>
        </row>
        <row r="14308">
          <cell r="C14308" t="str">
            <v>-----------Phòng Hành chính - Quản trị (155042)</v>
          </cell>
        </row>
        <row r="14309">
          <cell r="C14309" t="str">
            <v>-----------Phòng Kiểm soát chi ngân sách nhà nước (155099)</v>
          </cell>
        </row>
        <row r="14310">
          <cell r="C14310" t="str">
            <v>-----------Phòng Kế hoạch tổng hợp (155100)</v>
          </cell>
        </row>
        <row r="14311">
          <cell r="C14311" t="str">
            <v>-----------Phòng Kiểm tra, kiểm soát (155088)</v>
          </cell>
        </row>
        <row r="14312">
          <cell r="C14312" t="str">
            <v>-----------Phòng Thanh toán vốn đầu tư (155089)</v>
          </cell>
        </row>
        <row r="14313">
          <cell r="C14313" t="str">
            <v>-----------Phòng Hành chính – Tài vụ - Quản trị (155090)</v>
          </cell>
        </row>
        <row r="14314">
          <cell r="C14314" t="str">
            <v>-----------Kho bạc Nhà nước Tam Điệp (3544)</v>
          </cell>
        </row>
        <row r="14315">
          <cell r="C14315" t="str">
            <v>------------Ban lãnh đạo (155091)</v>
          </cell>
        </row>
        <row r="14316">
          <cell r="C14316" t="str">
            <v>------------Tổ Kế toán nhà nước (155092)</v>
          </cell>
        </row>
        <row r="14317">
          <cell r="C14317" t="str">
            <v>------------Tổ Tổng hợp - Hành chính (155093)</v>
          </cell>
        </row>
        <row r="14318">
          <cell r="C14318" t="str">
            <v>------------Tổ Kho quỹ (155094)</v>
          </cell>
        </row>
        <row r="14319">
          <cell r="C14319" t="str">
            <v>-----------Kho bạc Nhà nước Gia Viễn (3546)</v>
          </cell>
        </row>
        <row r="14320">
          <cell r="C14320" t="str">
            <v>------------Ban lãnh đạo (155095)</v>
          </cell>
        </row>
        <row r="14321">
          <cell r="C14321" t="str">
            <v>------------Tổ Kế toán nhà nước (155096)</v>
          </cell>
        </row>
        <row r="14322">
          <cell r="C14322" t="str">
            <v>------------Tổ Tổng hợp - Hành chính (155097)</v>
          </cell>
        </row>
        <row r="14323">
          <cell r="C14323" t="str">
            <v>------------Tổ Kho quỹ (155098)</v>
          </cell>
        </row>
        <row r="14324">
          <cell r="C14324" t="str">
            <v>-----------Kho bạc Nhà nước Hoa Lư (3547)</v>
          </cell>
        </row>
        <row r="14325">
          <cell r="C14325" t="str">
            <v>------------Ban lãnh đạo (155101)</v>
          </cell>
        </row>
        <row r="14326">
          <cell r="C14326" t="str">
            <v>------------Tổ Kế toán nhà nước (155102)</v>
          </cell>
        </row>
        <row r="14327">
          <cell r="C14327" t="str">
            <v>------------Tổ Tổng hợp - Hành chính (155103)</v>
          </cell>
        </row>
        <row r="14328">
          <cell r="C14328" t="str">
            <v>------------Tổ Kho quỹ (155104)</v>
          </cell>
        </row>
        <row r="14329">
          <cell r="C14329" t="str">
            <v>-----------Kho bạc Nhà nước Kim Sơn (3549)</v>
          </cell>
        </row>
        <row r="14330">
          <cell r="C14330" t="str">
            <v>------------Ban lãnh đạo (155105)</v>
          </cell>
        </row>
        <row r="14331">
          <cell r="C14331" t="str">
            <v>------------Tổ Kế toán nhà nước (155106)</v>
          </cell>
        </row>
        <row r="14332">
          <cell r="C14332" t="str">
            <v>------------Tổ Tổng hợp - Hành chính (155107)</v>
          </cell>
        </row>
        <row r="14333">
          <cell r="C14333" t="str">
            <v>------------Tổ Kho quỹ (155108)</v>
          </cell>
        </row>
        <row r="14334">
          <cell r="C14334" t="str">
            <v>-----------Kho bạc Nhà nước Nho Quan (3545)</v>
          </cell>
        </row>
        <row r="14335">
          <cell r="C14335" t="str">
            <v>------------Ban lãnh đạo (155109)</v>
          </cell>
        </row>
        <row r="14336">
          <cell r="C14336" t="str">
            <v>------------Tổ Kế toán nhà nước (155110)</v>
          </cell>
        </row>
        <row r="14337">
          <cell r="C14337" t="str">
            <v>------------Tổ Tổng hợp - Hành chính (155111)</v>
          </cell>
        </row>
        <row r="14338">
          <cell r="C14338" t="str">
            <v>------------Tổ Kho quỹ (155112)</v>
          </cell>
        </row>
        <row r="14339">
          <cell r="C14339" t="str">
            <v>-----------Kho bạc Nhà nước Yên Khánh (3548)</v>
          </cell>
        </row>
        <row r="14340">
          <cell r="C14340" t="str">
            <v>------------Ban lãnh đạo (155164)</v>
          </cell>
        </row>
        <row r="14341">
          <cell r="C14341" t="str">
            <v>------------Tổ Kế toán nhà nước (155165)</v>
          </cell>
        </row>
        <row r="14342">
          <cell r="C14342" t="str">
            <v>------------Tổ Tổng hợp - Hành chính (155166)</v>
          </cell>
        </row>
        <row r="14343">
          <cell r="C14343" t="str">
            <v>------------Tổ Kho quỹ (155167)</v>
          </cell>
        </row>
        <row r="14344">
          <cell r="C14344" t="str">
            <v>-----------Kho bạc Nhà nước Yên Mô (3550)</v>
          </cell>
        </row>
        <row r="14345">
          <cell r="C14345" t="str">
            <v>------------Ban lãnh đạo (155168)</v>
          </cell>
        </row>
        <row r="14346">
          <cell r="C14346" t="str">
            <v>------------Tổ Kế toán nhà nước (155169)</v>
          </cell>
        </row>
        <row r="14347">
          <cell r="C14347" t="str">
            <v>------------Tổ Tổng hợp - Hành chính (155170)</v>
          </cell>
        </row>
        <row r="14348">
          <cell r="C14348" t="str">
            <v>------------Tổ Kho quỹ (155171)</v>
          </cell>
        </row>
        <row r="14349">
          <cell r="C14349" t="str">
            <v>---------Kho bạc Nhà nước Tỉnh Ninh Thuận (3720)</v>
          </cell>
        </row>
        <row r="14350">
          <cell r="C14350" t="str">
            <v>-----------Ban Giám đốc (10880)</v>
          </cell>
        </row>
        <row r="14351">
          <cell r="C14351" t="str">
            <v>-----------Văn phòng Kho bạc nhà nước Tỉnh (10881)</v>
          </cell>
        </row>
        <row r="14352">
          <cell r="C14352" t="str">
            <v>-----------Phòng Kế Toán Nhà nước (10883)</v>
          </cell>
        </row>
        <row r="14353">
          <cell r="C14353" t="str">
            <v>-----------Phòng Kiểm soát chi (10885)</v>
          </cell>
        </row>
        <row r="14354">
          <cell r="C14354" t="str">
            <v>-----------Phòng Thanh tra - Kiểm tra (10884)</v>
          </cell>
        </row>
        <row r="14355">
          <cell r="C14355" t="str">
            <v>-----------Phòng Tài vụ - Quản trị (10898)</v>
          </cell>
        </row>
        <row r="14356">
          <cell r="C14356" t="str">
            <v>-----------Phòng Tổ chức Cán bộ (10882)</v>
          </cell>
        </row>
        <row r="14357">
          <cell r="C14357" t="str">
            <v>-----------Phòng Tin học (10886)</v>
          </cell>
        </row>
        <row r="14358">
          <cell r="C14358" t="str">
            <v>-----------Phòng Tài vụ (10895)</v>
          </cell>
        </row>
        <row r="14359">
          <cell r="C14359" t="str">
            <v>-----------Phòng Giao dịch (10893)</v>
          </cell>
        </row>
        <row r="14360">
          <cell r="C14360" t="str">
            <v>-----------Phòng tổng hợp (10897)</v>
          </cell>
        </row>
        <row r="14361">
          <cell r="C14361" t="str">
            <v>-----------Phòng Kho quỹ (10887)</v>
          </cell>
        </row>
        <row r="14362">
          <cell r="C14362" t="str">
            <v>-----------Phòng Thanh tra (155218)</v>
          </cell>
        </row>
        <row r="14363">
          <cell r="C14363" t="str">
            <v>-----------Phòng Hành chính-Quản trị (10896)</v>
          </cell>
        </row>
        <row r="14364">
          <cell r="C14364" t="str">
            <v>-----------Phòng Kiểm soát chi ngân sách nhà nước (155219)</v>
          </cell>
        </row>
        <row r="14365">
          <cell r="C14365" t="str">
            <v>-----------Phòng Kế hoạch tổng hợp (155220)</v>
          </cell>
        </row>
        <row r="14366">
          <cell r="C14366" t="str">
            <v>-----------Phòng Kiểm tra, kiểm soát (155221)</v>
          </cell>
        </row>
        <row r="14367">
          <cell r="C14367" t="str">
            <v>-----------Phòng Thanh toán vốn đầu tư (155222)</v>
          </cell>
        </row>
        <row r="14368">
          <cell r="C14368" t="str">
            <v>-----------Phòng Hành chính – Tài vụ - Quản trị (155223)</v>
          </cell>
        </row>
        <row r="14369">
          <cell r="C14369" t="str">
            <v>-----------Kho bạc Nhà nước Ninh Sơn (3722)</v>
          </cell>
        </row>
        <row r="14370">
          <cell r="C14370" t="str">
            <v>------------Ban lãnh đạo (155224)</v>
          </cell>
        </row>
        <row r="14371">
          <cell r="C14371" t="str">
            <v>------------Tổ Kế toán nhà nước (155225)</v>
          </cell>
        </row>
        <row r="14372">
          <cell r="C14372" t="str">
            <v>------------Tổ Tổng hợp - Hành chính (155226)</v>
          </cell>
        </row>
        <row r="14373">
          <cell r="C14373" t="str">
            <v>------------Tổ Kho quỹ (155227)</v>
          </cell>
        </row>
        <row r="14374">
          <cell r="C14374" t="str">
            <v>-----------Kho bạc Nhà nước Ninh Hải (3723)</v>
          </cell>
        </row>
        <row r="14375">
          <cell r="C14375" t="str">
            <v>------------Ban lãnh đạo (155228)</v>
          </cell>
        </row>
        <row r="14376">
          <cell r="C14376" t="str">
            <v>------------Tổ Kế toán nhà nước (155229)</v>
          </cell>
        </row>
        <row r="14377">
          <cell r="C14377" t="str">
            <v>------------Tổ Tổng hợp - Hành chính (155230)</v>
          </cell>
        </row>
        <row r="14378">
          <cell r="C14378" t="str">
            <v>------------Tổ Kho quỹ (155231)</v>
          </cell>
        </row>
        <row r="14379">
          <cell r="C14379" t="str">
            <v>-----------Kho bạc Nhà nước Ninh Phước (3724)</v>
          </cell>
        </row>
        <row r="14380">
          <cell r="C14380" t="str">
            <v>------------Ban lãnh đạo (155232)</v>
          </cell>
        </row>
        <row r="14381">
          <cell r="C14381" t="str">
            <v>------------Tổ Kế toán nhà nước (155233)</v>
          </cell>
        </row>
        <row r="14382">
          <cell r="C14382" t="str">
            <v>------------Tổ Tổng hợp - Hành chính (155234)</v>
          </cell>
        </row>
        <row r="14383">
          <cell r="C14383" t="str">
            <v>------------Tổ Kho quỹ (155235)</v>
          </cell>
        </row>
        <row r="14384">
          <cell r="C14384" t="str">
            <v>-----------Kho bạc Nhà nước Bác Ái (3721)</v>
          </cell>
        </row>
        <row r="14385">
          <cell r="C14385" t="str">
            <v>------------Ban lãnh đạo (155236)</v>
          </cell>
        </row>
        <row r="14386">
          <cell r="C14386" t="str">
            <v>------------Tổ Kế toán nhà nước (155237)</v>
          </cell>
        </row>
        <row r="14387">
          <cell r="C14387" t="str">
            <v>------------Tổ Tổng hợp - Hành chính (155238)</v>
          </cell>
        </row>
        <row r="14388">
          <cell r="C14388" t="str">
            <v>------------Tổ Kho quỹ (155303)</v>
          </cell>
        </row>
        <row r="14389">
          <cell r="C14389" t="str">
            <v>-----------Kho bạc Nhà nước Thuận Bắc (3725)</v>
          </cell>
        </row>
        <row r="14390">
          <cell r="C14390" t="str">
            <v>------------Ban lãnh đạo (155295)</v>
          </cell>
        </row>
        <row r="14391">
          <cell r="C14391" t="str">
            <v>------------Tổ Kế toán nhà nước (155296)</v>
          </cell>
        </row>
        <row r="14392">
          <cell r="C14392" t="str">
            <v>------------Tổ Tổng hợp - Hành chính (155297)</v>
          </cell>
        </row>
        <row r="14393">
          <cell r="C14393" t="str">
            <v>------------Tổ Kho quỹ (155298)</v>
          </cell>
        </row>
        <row r="14394">
          <cell r="C14394" t="str">
            <v>-----------Kho bạc Nhà nước Thuận Nam (3727)</v>
          </cell>
        </row>
        <row r="14395">
          <cell r="C14395" t="str">
            <v>------------Ban lãnh đạo (155299)</v>
          </cell>
        </row>
        <row r="14396">
          <cell r="C14396" t="str">
            <v>------------Tổ Kế toán nhà nước (155300)</v>
          </cell>
        </row>
        <row r="14397">
          <cell r="C14397" t="str">
            <v>------------Tổ Tổng hợp - Hành chính (155301)</v>
          </cell>
        </row>
        <row r="14398">
          <cell r="C14398" t="str">
            <v>------------Tổ Kho quỹ (155302)</v>
          </cell>
        </row>
        <row r="14399">
          <cell r="C14399" t="str">
            <v>---------Kho bạc Nhà nước Tỉnh Phú Thọ (3443)</v>
          </cell>
        </row>
        <row r="14400">
          <cell r="C14400" t="str">
            <v>-----------Ban Giám đốc (10900)</v>
          </cell>
        </row>
        <row r="14401">
          <cell r="C14401" t="str">
            <v>-----------Văn phòng Kho bạc nhà nước Tỉnh (10921)</v>
          </cell>
        </row>
        <row r="14402">
          <cell r="C14402" t="str">
            <v>-----------Phòng Kế toán Nhà nước (10901)</v>
          </cell>
        </row>
        <row r="14403">
          <cell r="C14403" t="str">
            <v>-----------Phòng Kiểm soát chi NSNN (10902)</v>
          </cell>
        </row>
        <row r="14404">
          <cell r="C14404" t="str">
            <v>-----------Phòng Thanh tra - Kiểm tra (12240)</v>
          </cell>
        </row>
        <row r="14405">
          <cell r="C14405" t="str">
            <v>-----------Phòng Tài vụ - Quản trị (12241)</v>
          </cell>
        </row>
        <row r="14406">
          <cell r="C14406" t="str">
            <v>-----------Phòng Tổ chức cán bộ (10905)</v>
          </cell>
        </row>
        <row r="14407">
          <cell r="C14407" t="str">
            <v>-----------Phòng Tin học (10904)</v>
          </cell>
        </row>
        <row r="14408">
          <cell r="C14408" t="str">
            <v>-----------Phòng Tài vụ (10920)</v>
          </cell>
        </row>
        <row r="14409">
          <cell r="C14409" t="str">
            <v>-----------Phòng Giao dịch (10919)</v>
          </cell>
        </row>
        <row r="14410">
          <cell r="C14410" t="str">
            <v>-----------Phòng Tổng hợp  (155347)</v>
          </cell>
        </row>
        <row r="14411">
          <cell r="C14411" t="str">
            <v>-----------Phòng Kho quỹ (10903)</v>
          </cell>
        </row>
        <row r="14412">
          <cell r="C14412" t="str">
            <v>-----------Phòng Thanh tra (155348)</v>
          </cell>
        </row>
        <row r="14413">
          <cell r="C14413" t="str">
            <v>-----------Phòng Hành chính - Quản trị (10906)</v>
          </cell>
        </row>
        <row r="14414">
          <cell r="C14414" t="str">
            <v>-----------Phòng Kiểm soát chi ngân sách nhà nước (155349)</v>
          </cell>
        </row>
        <row r="14415">
          <cell r="C14415" t="str">
            <v>-----------Phòng Kế hoạch tổng hợp (155350)</v>
          </cell>
        </row>
        <row r="14416">
          <cell r="C14416" t="str">
            <v>-----------Phòng Kiểm tra, kiểm soát (155351)</v>
          </cell>
        </row>
        <row r="14417">
          <cell r="C14417" t="str">
            <v>-----------Phòng Thanh toán vốn đầu tư (155352)</v>
          </cell>
        </row>
        <row r="14418">
          <cell r="C14418" t="str">
            <v>-----------Phòng Hành chính – Tài vụ - Quản trị (155353)</v>
          </cell>
        </row>
        <row r="14419">
          <cell r="C14419" t="str">
            <v>-----------Kho bạc Nhà nước Cẩm Khê (3451)</v>
          </cell>
        </row>
        <row r="14420">
          <cell r="C14420" t="str">
            <v>------------Ban lãnh đạo (155354)</v>
          </cell>
        </row>
        <row r="14421">
          <cell r="C14421" t="str">
            <v>------------Tổ Kế toán nhà nước (155355)</v>
          </cell>
        </row>
        <row r="14422">
          <cell r="C14422" t="str">
            <v>------------Tổ Tổng hợp - Hành chính (155356)</v>
          </cell>
        </row>
        <row r="14423">
          <cell r="C14423" t="str">
            <v>------------Tổ Kho quỹ (155357)</v>
          </cell>
        </row>
        <row r="14424">
          <cell r="C14424" t="str">
            <v>-----------Kho bạc Nhà nước Đoan Hùng (3446)</v>
          </cell>
        </row>
        <row r="14425">
          <cell r="C14425" t="str">
            <v>------------Ban lãnh đạo (155358)</v>
          </cell>
        </row>
        <row r="14426">
          <cell r="C14426" t="str">
            <v>------------Tổ Kế toán nhà nước (155359)</v>
          </cell>
        </row>
        <row r="14427">
          <cell r="C14427" t="str">
            <v>------------Tổ Tổng hợp - Hành chính (155360)</v>
          </cell>
        </row>
        <row r="14428">
          <cell r="C14428" t="str">
            <v>------------Tổ Kho quỹ (155361)</v>
          </cell>
        </row>
        <row r="14429">
          <cell r="C14429" t="str">
            <v>-----------Kho bạc Nhà nước Hạ Hoà (3447)</v>
          </cell>
        </row>
        <row r="14430">
          <cell r="C14430" t="str">
            <v>------------Ban lãnh đạo (155362)</v>
          </cell>
        </row>
        <row r="14431">
          <cell r="C14431" t="str">
            <v>------------Tổ Kế toán nhà nước (155363)</v>
          </cell>
        </row>
        <row r="14432">
          <cell r="C14432" t="str">
            <v>------------Tổ Tổng hợp - Hành chính (155364)</v>
          </cell>
        </row>
        <row r="14433">
          <cell r="C14433" t="str">
            <v>------------Tổ Kho quỹ (155365)</v>
          </cell>
        </row>
        <row r="14434">
          <cell r="C14434" t="str">
            <v>-----------Kho bạc Nhà nước Lâm Thao (3453)</v>
          </cell>
        </row>
        <row r="14435">
          <cell r="C14435" t="str">
            <v>------------Ban lãnh đạo (155366)</v>
          </cell>
        </row>
        <row r="14436">
          <cell r="C14436" t="str">
            <v>------------Tổ Kế toán nhà nước (155367)</v>
          </cell>
        </row>
        <row r="14437">
          <cell r="C14437" t="str">
            <v>------------Tổ Tổng hợp - Hành chính (155429)</v>
          </cell>
        </row>
        <row r="14438">
          <cell r="C14438" t="str">
            <v>------------Tổ Kho quỹ (155416)</v>
          </cell>
        </row>
        <row r="14439">
          <cell r="C14439" t="str">
            <v>-----------Kho bạc Nhà nước Tam Nông (3452)</v>
          </cell>
        </row>
        <row r="14440">
          <cell r="C14440" t="str">
            <v>------------Ban lãnh đạo (155417)</v>
          </cell>
        </row>
        <row r="14441">
          <cell r="C14441" t="str">
            <v>------------Tổ Kế toán nhà nước (155418)</v>
          </cell>
        </row>
        <row r="14442">
          <cell r="C14442" t="str">
            <v>------------Tổ Tổng hợp - Hành chính (155419)</v>
          </cell>
        </row>
        <row r="14443">
          <cell r="C14443" t="str">
            <v>------------Tổ Kho quỹ (155420)</v>
          </cell>
        </row>
        <row r="14444">
          <cell r="C14444" t="str">
            <v>-----------Kho bạc Nhà nước Tân Sơn (3456)</v>
          </cell>
        </row>
        <row r="14445">
          <cell r="C14445" t="str">
            <v>------------Ban lãnh đạo (155421)</v>
          </cell>
        </row>
        <row r="14446">
          <cell r="C14446" t="str">
            <v>------------Tổ Kế toán nhà nước (155422)</v>
          </cell>
        </row>
        <row r="14447">
          <cell r="C14447" t="str">
            <v>------------Tổ Tổng hợp - Hành chính (155423)</v>
          </cell>
        </row>
        <row r="14448">
          <cell r="C14448" t="str">
            <v>------------Tổ Kho quỹ (155424)</v>
          </cell>
        </row>
        <row r="14449">
          <cell r="C14449" t="str">
            <v>-----------Kho bạc Nhà nước Thanh Ba (3448)</v>
          </cell>
        </row>
        <row r="14450">
          <cell r="C14450" t="str">
            <v>------------Ban lãnh đạo (155425)</v>
          </cell>
        </row>
        <row r="14451">
          <cell r="C14451" t="str">
            <v>------------Tổ Kế toán nhà nước (155426)</v>
          </cell>
        </row>
        <row r="14452">
          <cell r="C14452" t="str">
            <v>------------Tổ Tổng hợp - Hành chính (155427)</v>
          </cell>
        </row>
        <row r="14453">
          <cell r="C14453" t="str">
            <v>------------Tổ Kho quỹ (155428)</v>
          </cell>
        </row>
        <row r="14454">
          <cell r="C14454" t="str">
            <v>-----------Kho bạc Nhà nước Thanh Sơn (3454)</v>
          </cell>
        </row>
        <row r="14455">
          <cell r="C14455" t="str">
            <v>------------Ban lãnh đạo (155430)</v>
          </cell>
        </row>
        <row r="14456">
          <cell r="C14456" t="str">
            <v>------------Tổ Kế toán nhà nước (155431)</v>
          </cell>
        </row>
        <row r="14457">
          <cell r="C14457" t="str">
            <v>------------Tổ Tổng hợp - Hành chính (155432)</v>
          </cell>
        </row>
        <row r="14458">
          <cell r="C14458" t="str">
            <v>------------Tổ Kho quỹ (155433)</v>
          </cell>
        </row>
        <row r="14459">
          <cell r="C14459" t="str">
            <v>-----------Kho bạc Nhà nước Thanh Thuỷ (3455)</v>
          </cell>
        </row>
        <row r="14460">
          <cell r="C14460" t="str">
            <v>------------Ban lãnh đạo (155434)</v>
          </cell>
        </row>
        <row r="14461">
          <cell r="C14461" t="str">
            <v>------------Tổ Kế toán nhà nước (155435)</v>
          </cell>
        </row>
        <row r="14462">
          <cell r="C14462" t="str">
            <v>------------Tổ Tổng hợp - Hành chính (155436)</v>
          </cell>
        </row>
        <row r="14463">
          <cell r="C14463" t="str">
            <v>------------Tổ Kho quỹ (155437)</v>
          </cell>
        </row>
        <row r="14464">
          <cell r="C14464" t="str">
            <v>-----------Kho bạc Nhà nước Phù Ninh (3449)</v>
          </cell>
        </row>
        <row r="14465">
          <cell r="C14465" t="str">
            <v>------------Ban lãnh đạo (155438)</v>
          </cell>
        </row>
        <row r="14466">
          <cell r="C14466" t="str">
            <v>------------Tổ Kế toán nhà nước (155506)</v>
          </cell>
        </row>
        <row r="14467">
          <cell r="C14467" t="str">
            <v>------------Tổ Tổng hợp - Hành chính (155507)</v>
          </cell>
        </row>
        <row r="14468">
          <cell r="C14468" t="str">
            <v>------------Tổ Kho quỹ (155508)</v>
          </cell>
        </row>
        <row r="14469">
          <cell r="C14469" t="str">
            <v>-----------Kho bạc Nhà nước Thị xã Phú Thọ (3445)</v>
          </cell>
        </row>
        <row r="14470">
          <cell r="C14470" t="str">
            <v>------------Ban lãnh đạo (155509)</v>
          </cell>
        </row>
        <row r="14471">
          <cell r="C14471" t="str">
            <v>------------Tổ Kế toán nhà nước (155510)</v>
          </cell>
        </row>
        <row r="14472">
          <cell r="C14472" t="str">
            <v>------------Tổ Tổng hợp - Hành chính (155511)</v>
          </cell>
        </row>
        <row r="14473">
          <cell r="C14473" t="str">
            <v>------------Tổ Kho quỹ (155512)</v>
          </cell>
        </row>
        <row r="14474">
          <cell r="C14474" t="str">
            <v>-----------Kho bạc Nhà nước Yên Lập (3450)</v>
          </cell>
        </row>
        <row r="14475">
          <cell r="C14475" t="str">
            <v>------------Ban lãnh đạo (155513)</v>
          </cell>
        </row>
        <row r="14476">
          <cell r="C14476" t="str">
            <v>------------Tổ Kế toán nhà nước (155514)</v>
          </cell>
        </row>
        <row r="14477">
          <cell r="C14477" t="str">
            <v>------------Tổ Tổng hợp - Hành chính (155515)</v>
          </cell>
        </row>
        <row r="14478">
          <cell r="C14478" t="str">
            <v>------------Tổ Kho quỹ (155516)</v>
          </cell>
        </row>
        <row r="14479">
          <cell r="C14479" t="str">
            <v>---------Kho bạc Nhà nước Tỉnh Phú Yên (3700)</v>
          </cell>
        </row>
        <row r="14480">
          <cell r="C14480" t="str">
            <v>-----------Ban Giám đốc (10939)</v>
          </cell>
        </row>
        <row r="14481">
          <cell r="C14481" t="str">
            <v>-----------Văn phòng Kho bạc nhà nước Tỉnh (10942)</v>
          </cell>
        </row>
        <row r="14482">
          <cell r="C14482" t="str">
            <v>-----------Phòng Kế toán nhà nước (10924)</v>
          </cell>
        </row>
        <row r="14483">
          <cell r="C14483" t="str">
            <v>-----------Phòng Kiểm soát chi (10929)</v>
          </cell>
        </row>
        <row r="14484">
          <cell r="C14484" t="str">
            <v>-----------Phòng Thanh tra - Kiểm tra (12247)</v>
          </cell>
        </row>
        <row r="14485">
          <cell r="C14485" t="str">
            <v>-----------Phòng Tài vụ - Quản trị (12248)</v>
          </cell>
        </row>
        <row r="14486">
          <cell r="C14486" t="str">
            <v>-----------Phòng Tổ chức cán bộ (10926)</v>
          </cell>
        </row>
        <row r="14487">
          <cell r="C14487" t="str">
            <v>-----------Phòng Tin Học (10928)</v>
          </cell>
        </row>
        <row r="14488">
          <cell r="C14488" t="str">
            <v>-----------Phòng Tổng hợp (10923)</v>
          </cell>
        </row>
        <row r="14489">
          <cell r="C14489" t="str">
            <v>-----------Phòng Tài vụ (10941)</v>
          </cell>
        </row>
        <row r="14490">
          <cell r="C14490" t="str">
            <v>-----------Phòng Giao dịch thuộc Kho bạc Nhà nước Phú Yên (10940)</v>
          </cell>
        </row>
        <row r="14491">
          <cell r="C14491" t="str">
            <v>-----------Phòng Kho quỹ (10925)</v>
          </cell>
        </row>
        <row r="14492">
          <cell r="C14492" t="str">
            <v>-----------Phòng Thanh tra (10927)</v>
          </cell>
        </row>
        <row r="14493">
          <cell r="C14493" t="str">
            <v>-----------Phòng Hành chính-Quản trị (10930)</v>
          </cell>
        </row>
        <row r="14494">
          <cell r="C14494" t="str">
            <v>-----------Phòng Kiểm soát chi NSNN (156985)</v>
          </cell>
        </row>
        <row r="14495">
          <cell r="C14495" t="str">
            <v>-----------Phòng Kế hoạch tổng hợp (155557)</v>
          </cell>
        </row>
        <row r="14496">
          <cell r="C14496" t="str">
            <v>-----------Phòng Kiểm tra, kiểm soát (155558)</v>
          </cell>
        </row>
        <row r="14497">
          <cell r="C14497" t="str">
            <v>-----------Phòng Thanh toán vốn đầu tư (155559)</v>
          </cell>
        </row>
        <row r="14498">
          <cell r="C14498" t="str">
            <v>-----------Phòng Hành chính – Tài vụ - Quản trị (155560)</v>
          </cell>
        </row>
        <row r="14499">
          <cell r="C14499" t="str">
            <v>-----------Kho bạc Nhà nước Đông Hòa (3707)</v>
          </cell>
        </row>
        <row r="14500">
          <cell r="C14500" t="str">
            <v>------------Ban lãnh đạo (155561)</v>
          </cell>
        </row>
        <row r="14501">
          <cell r="C14501" t="str">
            <v>------------Tổ Kế toán nhà nước (155562)</v>
          </cell>
        </row>
        <row r="14502">
          <cell r="C14502" t="str">
            <v>------------Tổ Tổng hợp - Hành chính (155563)</v>
          </cell>
        </row>
        <row r="14503">
          <cell r="C14503" t="str">
            <v>------------Tổ Kho quỹ (155564)</v>
          </cell>
        </row>
        <row r="14504">
          <cell r="C14504" t="str">
            <v>-----------Kho bạc Nhà nước Đồng Xuân (3701)</v>
          </cell>
        </row>
        <row r="14505">
          <cell r="C14505" t="str">
            <v>------------Ban lãnh đạo (155565)</v>
          </cell>
        </row>
        <row r="14506">
          <cell r="C14506" t="str">
            <v>------------Tổ Kế toán nhà nước (155566)</v>
          </cell>
        </row>
        <row r="14507">
          <cell r="C14507" t="str">
            <v>------------Tổ Tổng hợp - Hành chính (155567)</v>
          </cell>
        </row>
        <row r="14508">
          <cell r="C14508" t="str">
            <v>------------Tổ Kho quỹ (155568)</v>
          </cell>
        </row>
        <row r="14509">
          <cell r="C14509" t="str">
            <v>-----------Kho bạc Nhà nước Phú Hòa (3705)</v>
          </cell>
        </row>
        <row r="14510">
          <cell r="C14510" t="str">
            <v>------------Ban lãnh đạo (155569)</v>
          </cell>
        </row>
        <row r="14511">
          <cell r="C14511" t="str">
            <v>------------Tổ Kế toán nhà nước (155570)</v>
          </cell>
        </row>
        <row r="14512">
          <cell r="C14512" t="str">
            <v>------------Tổ Tổng hợp - Hành chính (154646)</v>
          </cell>
        </row>
        <row r="14513">
          <cell r="C14513" t="str">
            <v>------------Tổ Kho quỹ (154647)</v>
          </cell>
        </row>
        <row r="14514">
          <cell r="C14514" t="str">
            <v>-----------Kho bạc Nhà nước Sông Cầu (3709)</v>
          </cell>
        </row>
        <row r="14515">
          <cell r="C14515" t="str">
            <v>------------Ban lãnh đạo (154648)</v>
          </cell>
        </row>
        <row r="14516">
          <cell r="C14516" t="str">
            <v>------------Tổ Kế toán nhà nước (154649)</v>
          </cell>
        </row>
        <row r="14517">
          <cell r="C14517" t="str">
            <v>------------Tổ Tổng hợp - Hành chính (154650)</v>
          </cell>
        </row>
        <row r="14518">
          <cell r="C14518" t="str">
            <v>------------Tổ Kho quỹ (154651)</v>
          </cell>
        </row>
        <row r="14519">
          <cell r="C14519" t="str">
            <v>-----------Kho bạc Nhà nước Sông Hinh (3704)</v>
          </cell>
        </row>
        <row r="14520">
          <cell r="C14520" t="str">
            <v>------------Ban lãnh đạo (154652)</v>
          </cell>
        </row>
        <row r="14521">
          <cell r="C14521" t="str">
            <v>------------Tổ Kế toán nhà nước (154653)</v>
          </cell>
        </row>
        <row r="14522">
          <cell r="C14522" t="str">
            <v>------------Tổ Tổng hợp - Hành chính (154654)</v>
          </cell>
        </row>
        <row r="14523">
          <cell r="C14523" t="str">
            <v>------------Tổ Kho quỹ (154655)</v>
          </cell>
        </row>
        <row r="14524">
          <cell r="C14524" t="str">
            <v>-----------Kho bạc Nhà nước Sơn Hòa (3703)</v>
          </cell>
        </row>
        <row r="14525">
          <cell r="C14525" t="str">
            <v>------------Ban lãnh đạo (154656)</v>
          </cell>
        </row>
        <row r="14526">
          <cell r="C14526" t="str">
            <v>------------Tổ Kế toán nhà nước (154657)</v>
          </cell>
        </row>
        <row r="14527">
          <cell r="C14527" t="str">
            <v>------------Tổ Tổng hợp - Hành chính (154658)</v>
          </cell>
        </row>
        <row r="14528">
          <cell r="C14528" t="str">
            <v>------------Tổ Kho quỹ (154659)</v>
          </cell>
        </row>
        <row r="14529">
          <cell r="C14529" t="str">
            <v>-----------Kho bạc Nhà nước Tây Hòa (3708)</v>
          </cell>
        </row>
        <row r="14530">
          <cell r="C14530" t="str">
            <v>------------Ban lãnh đạo (154660)</v>
          </cell>
        </row>
        <row r="14531">
          <cell r="C14531" t="str">
            <v>------------Tổ Kế toán nhà nước (154661)</v>
          </cell>
        </row>
        <row r="14532">
          <cell r="C14532" t="str">
            <v>------------Tổ Tổng hợp - Hành chính (154662)</v>
          </cell>
        </row>
        <row r="14533">
          <cell r="C14533" t="str">
            <v>------------Tổ Kho quỹ (154663)</v>
          </cell>
        </row>
        <row r="14534">
          <cell r="C14534" t="str">
            <v>-----------Kho bạc Nhà nước Tuy An (3702)</v>
          </cell>
        </row>
        <row r="14535">
          <cell r="C14535" t="str">
            <v>------------Ban lãnh đạo (154664)</v>
          </cell>
        </row>
        <row r="14536">
          <cell r="C14536" t="str">
            <v>------------Tổ Kế toán nhà nước (154665)</v>
          </cell>
        </row>
        <row r="14537">
          <cell r="C14537" t="str">
            <v>------------Tổ Tổng hợp - Hành chính (154666)</v>
          </cell>
        </row>
        <row r="14538">
          <cell r="C14538" t="str">
            <v>------------Tổ Kho quỹ (154667)</v>
          </cell>
        </row>
        <row r="14539">
          <cell r="C14539" t="str">
            <v>---------Kho bạc Nhà nước Tỉnh Quảng Bình (3615)</v>
          </cell>
        </row>
        <row r="14540">
          <cell r="C14540" t="str">
            <v>-----------Ban Giám đốc (10945)</v>
          </cell>
        </row>
        <row r="14541">
          <cell r="C14541" t="str">
            <v>-----------Văn phòng Kho bạc nhà nước Tỉnh (10952)</v>
          </cell>
        </row>
        <row r="14542">
          <cell r="C14542" t="str">
            <v>-----------Phòng Kế toán Nhà nước (10946)</v>
          </cell>
        </row>
        <row r="14543">
          <cell r="C14543" t="str">
            <v>-----------Phòng Kiểm soát chi (10947)</v>
          </cell>
        </row>
        <row r="14544">
          <cell r="C14544" t="str">
            <v>-----------Phòng Thanh tra Kiểm tra (10949)</v>
          </cell>
        </row>
        <row r="14545">
          <cell r="C14545" t="str">
            <v>-----------Phòng Tài vụ - Quản trị (12249)</v>
          </cell>
        </row>
        <row r="14546">
          <cell r="C14546" t="str">
            <v>-----------Phòng Tổ chức cán bộ (10951)</v>
          </cell>
        </row>
        <row r="14547">
          <cell r="C14547" t="str">
            <v>-----------Phòng Tin học (10950)</v>
          </cell>
        </row>
        <row r="14548">
          <cell r="C14548" t="str">
            <v>-----------Phòng Tài vụ (10961)</v>
          </cell>
        </row>
        <row r="14549">
          <cell r="C14549" t="str">
            <v>-----------Phòng Giao dịch (10960)</v>
          </cell>
        </row>
        <row r="14550">
          <cell r="C14550" t="str">
            <v>-----------Phòng Tổng hợp (10944)</v>
          </cell>
        </row>
        <row r="14551">
          <cell r="C14551" t="str">
            <v>-----------Phòng Kho quỹ (10948)</v>
          </cell>
        </row>
        <row r="14552">
          <cell r="C14552" t="str">
            <v>-----------Phòng Thanh tra (154703)</v>
          </cell>
        </row>
        <row r="14553">
          <cell r="C14553" t="str">
            <v>-----------Phòng Hành chính - Quản trị (154704)</v>
          </cell>
        </row>
        <row r="14554">
          <cell r="C14554" t="str">
            <v>-----------Phòng Kiểm soát chi ngân sách nhà nước (154705)</v>
          </cell>
        </row>
        <row r="14555">
          <cell r="C14555" t="str">
            <v>-----------Phòng Kế hoạch tổng hợp (154706)</v>
          </cell>
        </row>
        <row r="14556">
          <cell r="C14556" t="str">
            <v>-----------Phòng Kiểm tra, kiểm soát (154707)</v>
          </cell>
        </row>
        <row r="14557">
          <cell r="C14557" t="str">
            <v>-----------Phòng Thanh toán vốn đầu tư (154708)</v>
          </cell>
        </row>
        <row r="14558">
          <cell r="C14558" t="str">
            <v>-----------Phòng Hành chính – Tài vụ - Quản trị (154709)</v>
          </cell>
        </row>
        <row r="14559">
          <cell r="C14559" t="str">
            <v>-----------Kho bạc Nhà nước Bố Trạch (3619)</v>
          </cell>
        </row>
        <row r="14560">
          <cell r="C14560" t="str">
            <v>------------Ban lãnh đạo (154710)</v>
          </cell>
        </row>
        <row r="14561">
          <cell r="C14561" t="str">
            <v>------------Tổ Kế toán nhà nước (154774)</v>
          </cell>
        </row>
        <row r="14562">
          <cell r="C14562" t="str">
            <v>------------Tổ Tổng hợp - Hành chính (154775)</v>
          </cell>
        </row>
        <row r="14563">
          <cell r="C14563" t="str">
            <v>------------Tổ Kho quỹ (154776)</v>
          </cell>
        </row>
        <row r="14564">
          <cell r="C14564" t="str">
            <v>-----------Kho bạc Nhà nước Ba Đồn (3623)</v>
          </cell>
        </row>
        <row r="14565">
          <cell r="C14565" t="str">
            <v>------------Ban lãnh đạo (154777)</v>
          </cell>
        </row>
        <row r="14566">
          <cell r="C14566" t="str">
            <v>------------Tổ Kế toán nhà nước (154778)</v>
          </cell>
        </row>
        <row r="14567">
          <cell r="C14567" t="str">
            <v>------------Tổ Tổng hợp - Hành chính (154779)</v>
          </cell>
        </row>
        <row r="14568">
          <cell r="C14568" t="str">
            <v>------------Tổ Kho quỹ (154780)</v>
          </cell>
        </row>
        <row r="14569">
          <cell r="C14569" t="str">
            <v>-----------Kho bạc Nhà nước Lệ Thuỷ (3621)</v>
          </cell>
        </row>
        <row r="14570">
          <cell r="C14570" t="str">
            <v>------------Ban lãnh đạo (154781)</v>
          </cell>
        </row>
        <row r="14571">
          <cell r="C14571" t="str">
            <v>------------Tổ Kế toán nhà nước (154782)</v>
          </cell>
        </row>
        <row r="14572">
          <cell r="C14572" t="str">
            <v>------------Tổ Tổng hợp - Hành chính (154783)</v>
          </cell>
        </row>
        <row r="14573">
          <cell r="C14573" t="str">
            <v>------------Tổ Kho quỹ (154784)</v>
          </cell>
        </row>
        <row r="14574">
          <cell r="C14574" t="str">
            <v>-----------Kho bạc Nhà nước Minh Hoá (3616)</v>
          </cell>
        </row>
        <row r="14575">
          <cell r="C14575" t="str">
            <v>------------Ban lãnh đạo (154785)</v>
          </cell>
        </row>
        <row r="14576">
          <cell r="C14576" t="str">
            <v>------------Tổ Kế toán nhà nước (154786)</v>
          </cell>
        </row>
        <row r="14577">
          <cell r="C14577" t="str">
            <v>------------Tổ Tổng hợp - Hành chính (154787)</v>
          </cell>
        </row>
        <row r="14578">
          <cell r="C14578" t="str">
            <v>------------Tổ Kho quỹ (154788)</v>
          </cell>
        </row>
        <row r="14579">
          <cell r="C14579" t="str">
            <v>-----------Kho bạc Nhà nước Quảng Ninh (3620)</v>
          </cell>
        </row>
        <row r="14580">
          <cell r="C14580" t="str">
            <v>------------Ban lãnh đạo (154789)</v>
          </cell>
        </row>
        <row r="14581">
          <cell r="C14581" t="str">
            <v>------------Tổ Kế toán nhà nước (154790)</v>
          </cell>
        </row>
        <row r="14582">
          <cell r="C14582" t="str">
            <v>------------Tổ Tổng hợp - Hành chính (154791)</v>
          </cell>
        </row>
        <row r="14583">
          <cell r="C14583" t="str">
            <v>------------Tổ Kho quỹ (154792)</v>
          </cell>
        </row>
        <row r="14584">
          <cell r="C14584" t="str">
            <v>-----------Kho bạc Nhà nước Quảng Trạch (3618)</v>
          </cell>
        </row>
        <row r="14585">
          <cell r="C14585" t="str">
            <v>------------Ban lãnh đạo (154793)</v>
          </cell>
        </row>
        <row r="14586">
          <cell r="C14586" t="str">
            <v>------------Tổ Kế toán nhà nước (154794)</v>
          </cell>
        </row>
        <row r="14587">
          <cell r="C14587" t="str">
            <v>------------Tổ Tổng hợp - Hành chính (154795)</v>
          </cell>
        </row>
        <row r="14588">
          <cell r="C14588" t="str">
            <v>------------Tổ Kho quỹ (154796)</v>
          </cell>
        </row>
        <row r="14589">
          <cell r="C14589" t="str">
            <v>-----------Kho bạc Nhà nước Tuyên Hóa (3617)</v>
          </cell>
        </row>
        <row r="14590">
          <cell r="C14590" t="str">
            <v>------------Ban lãnh đạo (154855)</v>
          </cell>
        </row>
        <row r="14591">
          <cell r="C14591" t="str">
            <v>------------Tổ Kế toán nhà nước (154856)</v>
          </cell>
        </row>
        <row r="14592">
          <cell r="C14592" t="str">
            <v>------------Tổ Tổng hợp - Hành chính (154857)</v>
          </cell>
        </row>
        <row r="14593">
          <cell r="C14593" t="str">
            <v>------------Tổ Kho quỹ (154858)</v>
          </cell>
        </row>
        <row r="14594">
          <cell r="C14594" t="str">
            <v>---------Kho bạc Nhà nước Tỉnh Quảng Nam (3654)</v>
          </cell>
        </row>
        <row r="14595">
          <cell r="C14595" t="str">
            <v>-----------Ban Giám đốc (10963)</v>
          </cell>
        </row>
        <row r="14596">
          <cell r="C14596" t="str">
            <v>-----------Văn phòng Kho bạc nhà nước Tỉnh (10991)</v>
          </cell>
        </row>
        <row r="14597">
          <cell r="C14597" t="str">
            <v>-----------Phòng Kế toán Nhà nước (10965)</v>
          </cell>
        </row>
        <row r="14598">
          <cell r="C14598" t="str">
            <v>-----------Phòng Kiểm soát chi (10966)</v>
          </cell>
        </row>
        <row r="14599">
          <cell r="C14599" t="str">
            <v>-----------Phòng Thanh tra-Kiểm tra (154859)</v>
          </cell>
        </row>
        <row r="14600">
          <cell r="C14600" t="str">
            <v>-----------Phòng Tài vụ-Quản trị (154860)</v>
          </cell>
        </row>
        <row r="14601">
          <cell r="C14601" t="str">
            <v>-----------Phòng Tổ chức cán bộ (10969)</v>
          </cell>
        </row>
        <row r="14602">
          <cell r="C14602" t="str">
            <v>-----------Phòng Tin học (10971)</v>
          </cell>
        </row>
        <row r="14603">
          <cell r="C14603" t="str">
            <v>-----------Phòng Tài vụ (10990)</v>
          </cell>
        </row>
        <row r="14604">
          <cell r="C14604" t="str">
            <v>-----------Phòng Tổng hợp (10964)</v>
          </cell>
        </row>
        <row r="14605">
          <cell r="C14605" t="str">
            <v>-----------Phòng Kho quỹ (10967)</v>
          </cell>
        </row>
        <row r="14606">
          <cell r="C14606" t="str">
            <v>-----------Phòng Thanh tra (10968)</v>
          </cell>
        </row>
        <row r="14607">
          <cell r="C14607" t="str">
            <v>-----------Phòng Hành chính-Quản trị (10970)</v>
          </cell>
        </row>
        <row r="14608">
          <cell r="C14608" t="str">
            <v>-----------Phòng Kiểm soát chi ngân sách nhà nước (154861)</v>
          </cell>
        </row>
        <row r="14609">
          <cell r="C14609" t="str">
            <v>-----------Phòng Kế hoạch tổng hợp (154862)</v>
          </cell>
        </row>
        <row r="14610">
          <cell r="C14610" t="str">
            <v>-----------Phòng Kiểm tra, kiểm soát (154863)</v>
          </cell>
        </row>
        <row r="14611">
          <cell r="C14611" t="str">
            <v>-----------Phòng Thanh toán vốn đầu tư (154923)</v>
          </cell>
        </row>
        <row r="14612">
          <cell r="C14612" t="str">
            <v>-----------Phòng Hành chính – Tài vụ - Quản trị (154924)</v>
          </cell>
        </row>
        <row r="14613">
          <cell r="C14613" t="str">
            <v>-----------Kho bạc Nhà nước Bắc Trà My (3666)</v>
          </cell>
        </row>
        <row r="14614">
          <cell r="C14614" t="str">
            <v>------------Ban lãnh đạo (154911)</v>
          </cell>
        </row>
        <row r="14615">
          <cell r="C14615" t="str">
            <v>------------Tổ Kế toán nhà nước (154912)</v>
          </cell>
        </row>
        <row r="14616">
          <cell r="C14616" t="str">
            <v>------------Tổ Tổng hợp - Hành chính (154913)</v>
          </cell>
        </row>
        <row r="14617">
          <cell r="C14617" t="str">
            <v>------------Tổ Kho quỹ (154914)</v>
          </cell>
        </row>
        <row r="14618">
          <cell r="C14618" t="str">
            <v>-----------Kho bạc Nhà nước Duy Xuyên (3659)</v>
          </cell>
        </row>
        <row r="14619">
          <cell r="C14619" t="str">
            <v>------------Ban lãnh đạo (154915)</v>
          </cell>
        </row>
        <row r="14620">
          <cell r="C14620" t="str">
            <v>------------Tổ Kế toán nhà nước (154916)</v>
          </cell>
        </row>
        <row r="14621">
          <cell r="C14621" t="str">
            <v>------------Tổ Tổng hợp - Hành chính (154917)</v>
          </cell>
        </row>
        <row r="14622">
          <cell r="C14622" t="str">
            <v>------------Tổ Kho quỹ (154918)</v>
          </cell>
        </row>
        <row r="14623">
          <cell r="C14623" t="str">
            <v>-----------Kho bạc Nhà nước Đại Lộc (3657)</v>
          </cell>
        </row>
        <row r="14624">
          <cell r="C14624" t="str">
            <v>------------Ban lãnh đạo (154919)</v>
          </cell>
        </row>
        <row r="14625">
          <cell r="C14625" t="str">
            <v>------------Tổ Kế toán nhà nước (154920)</v>
          </cell>
        </row>
        <row r="14626">
          <cell r="C14626" t="str">
            <v>------------Tổ Tổng hợp - Hành chính (154921)</v>
          </cell>
        </row>
        <row r="14627">
          <cell r="C14627" t="str">
            <v>------------Tổ Kho quỹ (154922)</v>
          </cell>
        </row>
        <row r="14628">
          <cell r="C14628" t="str">
            <v>-----------Kho bạc Nhà nước Điện Bàn (3658)</v>
          </cell>
        </row>
        <row r="14629">
          <cell r="C14629" t="str">
            <v>------------Ban lãnh đạo (154925)</v>
          </cell>
        </row>
        <row r="14630">
          <cell r="C14630" t="str">
            <v>------------Tổ Kế toán nhà nước (154926)</v>
          </cell>
        </row>
        <row r="14631">
          <cell r="C14631" t="str">
            <v>------------Tổ Tổng hợp - Hành chính (154927)</v>
          </cell>
        </row>
        <row r="14632">
          <cell r="C14632" t="str">
            <v>------------Tổ Kho quỹ (154928)</v>
          </cell>
        </row>
        <row r="14633">
          <cell r="C14633" t="str">
            <v>-----------Kho bạc Nhà nước Đông Giang (3656)</v>
          </cell>
        </row>
        <row r="14634">
          <cell r="C14634" t="str">
            <v>------------Ban lãnh đạo (154929)</v>
          </cell>
        </row>
        <row r="14635">
          <cell r="C14635" t="str">
            <v>------------Tổ Kế toán nhà nước (154930)</v>
          </cell>
        </row>
        <row r="14636">
          <cell r="C14636" t="str">
            <v>------------Tổ Tổng hợp - Hành chính (154931)</v>
          </cell>
        </row>
        <row r="14637">
          <cell r="C14637" t="str">
            <v>------------Tổ Kho quỹ (154932)</v>
          </cell>
        </row>
        <row r="14638">
          <cell r="C14638" t="str">
            <v>-----------Kho bạc Nhà nước Hiệp Đức (3663)</v>
          </cell>
        </row>
        <row r="14639">
          <cell r="C14639" t="str">
            <v>------------Ban lãnh đạo (155000)</v>
          </cell>
        </row>
        <row r="14640">
          <cell r="C14640" t="str">
            <v>------------Tổ Kế toán nhà nước (155001)</v>
          </cell>
        </row>
        <row r="14641">
          <cell r="C14641" t="str">
            <v>------------Tổ Tổng hợp - Hành chính (154989)</v>
          </cell>
        </row>
        <row r="14642">
          <cell r="C14642" t="str">
            <v>------------Tổ Kho quỹ (154990)</v>
          </cell>
        </row>
        <row r="14643">
          <cell r="C14643" t="str">
            <v>-----------Kho bạc Nhà nước Hội An (3672)</v>
          </cell>
        </row>
        <row r="14644">
          <cell r="C14644" t="str">
            <v>------------Ban lãnh đạo (154991)</v>
          </cell>
        </row>
        <row r="14645">
          <cell r="C14645" t="str">
            <v>------------Tổ Kế toán nhà nước (154992)</v>
          </cell>
        </row>
        <row r="14646">
          <cell r="C14646" t="str">
            <v>------------Tổ Tổng hợp - Hành chính (154993)</v>
          </cell>
        </row>
        <row r="14647">
          <cell r="C14647" t="str">
            <v>------------Tổ Kho quỹ (154994)</v>
          </cell>
        </row>
        <row r="14648">
          <cell r="C14648" t="str">
            <v>-----------Kho bạc Nhà nước Nam Giang (3661)</v>
          </cell>
        </row>
        <row r="14649">
          <cell r="C14649" t="str">
            <v>------------Ban lãnh đạo (154995)</v>
          </cell>
        </row>
        <row r="14650">
          <cell r="C14650" t="str">
            <v>------------Tổ Kế toán nhà nước (154996)</v>
          </cell>
        </row>
        <row r="14651">
          <cell r="C14651" t="str">
            <v>------------Tổ Tổng hợp - Hành chính (154997)</v>
          </cell>
        </row>
        <row r="14652">
          <cell r="C14652" t="str">
            <v>------------Tổ Kho quỹ (154998)</v>
          </cell>
        </row>
        <row r="14653">
          <cell r="C14653" t="str">
            <v>-----------Kho bạc Nhà nước Nam Trà My (3667)</v>
          </cell>
        </row>
        <row r="14654">
          <cell r="C14654" t="str">
            <v>------------Ban lãnh đạo (154999)</v>
          </cell>
        </row>
        <row r="14655">
          <cell r="C14655" t="str">
            <v>------------Tổ Kế toán nhà nước (155002)</v>
          </cell>
        </row>
        <row r="14656">
          <cell r="C14656" t="str">
            <v>------------Tổ Tổng hợp - Hành chính (155003)</v>
          </cell>
        </row>
        <row r="14657">
          <cell r="C14657" t="str">
            <v>------------Tổ Kho quỹ (155004)</v>
          </cell>
        </row>
        <row r="14658">
          <cell r="C14658" t="str">
            <v>-----------Kho bạc Nhà nước Núi Thành (3668)</v>
          </cell>
        </row>
        <row r="14659">
          <cell r="C14659" t="str">
            <v>------------Ban lãnh đạo (155005)</v>
          </cell>
        </row>
        <row r="14660">
          <cell r="C14660" t="str">
            <v>------------Tổ Kế toán nhà nước (155006)</v>
          </cell>
        </row>
        <row r="14661">
          <cell r="C14661" t="str">
            <v>------------Tổ Tổng hợp - Hành chính (155007)</v>
          </cell>
        </row>
        <row r="14662">
          <cell r="C14662" t="str">
            <v>------------Tổ Kho quỹ (155008)</v>
          </cell>
        </row>
        <row r="14663">
          <cell r="C14663" t="str">
            <v>-----------Kho bạc Nhà nước Phú Ninh (3669)</v>
          </cell>
        </row>
        <row r="14664">
          <cell r="C14664" t="str">
            <v>------------Ban lãnh đạo (155009)</v>
          </cell>
        </row>
        <row r="14665">
          <cell r="C14665" t="str">
            <v>------------Tổ Kế toán nhà nước (155010)</v>
          </cell>
        </row>
        <row r="14666">
          <cell r="C14666" t="str">
            <v>------------Tổ Tổng hợp - Hành chính (155011)</v>
          </cell>
        </row>
        <row r="14667">
          <cell r="C14667" t="str">
            <v>------------Tổ Kho quỹ (155012)</v>
          </cell>
        </row>
        <row r="14668">
          <cell r="C14668" t="str">
            <v>-----------Kho bạc Nhà nước Phước Sơn (3662)</v>
          </cell>
        </row>
        <row r="14669">
          <cell r="C14669" t="str">
            <v>------------Ban lãnh đạo (155043)</v>
          </cell>
        </row>
        <row r="14670">
          <cell r="C14670" t="str">
            <v>------------Tổ Kế toán nhà nước (155044)</v>
          </cell>
        </row>
        <row r="14671">
          <cell r="C14671" t="str">
            <v>------------Tổ Tổng hợp - Hành chính (155045)</v>
          </cell>
        </row>
        <row r="14672">
          <cell r="C14672" t="str">
            <v>------------Tổ Kho quỹ (155046)</v>
          </cell>
        </row>
        <row r="14673">
          <cell r="C14673" t="str">
            <v>-----------Kho bạc Nhà nước Quế Sơn (3660)</v>
          </cell>
        </row>
        <row r="14674">
          <cell r="C14674" t="str">
            <v>------------Ban lãnh đạo (155047)</v>
          </cell>
        </row>
        <row r="14675">
          <cell r="C14675" t="str">
            <v>------------Tổ Kế toán nhà nước (155048)</v>
          </cell>
        </row>
        <row r="14676">
          <cell r="C14676" t="str">
            <v>------------Tổ Tổng hợp - Hành chính (155049)</v>
          </cell>
        </row>
        <row r="14677">
          <cell r="C14677" t="str">
            <v>------------Tổ Kho quỹ (155050)</v>
          </cell>
        </row>
        <row r="14678">
          <cell r="C14678" t="str">
            <v>-----------Kho bạc Nhà nước Tây Giang (3655)</v>
          </cell>
        </row>
        <row r="14679">
          <cell r="C14679" t="str">
            <v>------------Ban lãnh đạo (155051)</v>
          </cell>
        </row>
        <row r="14680">
          <cell r="C14680" t="str">
            <v>------------Tổ Kế toán nhà nước (155052)</v>
          </cell>
        </row>
        <row r="14681">
          <cell r="C14681" t="str">
            <v>------------Tổ Tổng hợp - Hành chính (155053)</v>
          </cell>
        </row>
        <row r="14682">
          <cell r="C14682" t="str">
            <v>------------Tổ Kho quỹ (155054)</v>
          </cell>
        </row>
        <row r="14683">
          <cell r="C14683" t="str">
            <v>-----------Kho bạc Nhà nước Thăng Bình (3664)</v>
          </cell>
        </row>
        <row r="14684">
          <cell r="C14684" t="str">
            <v>------------Ban lãnh đạo (155055)</v>
          </cell>
        </row>
        <row r="14685">
          <cell r="C14685" t="str">
            <v>------------Tổ Kế toán nhà nước (155056)</v>
          </cell>
        </row>
        <row r="14686">
          <cell r="C14686" t="str">
            <v>------------Tổ Tổng hợp - Hành chính (155057)</v>
          </cell>
        </row>
        <row r="14687">
          <cell r="C14687" t="str">
            <v>------------Tổ Kho quỹ (155058)</v>
          </cell>
        </row>
        <row r="14688">
          <cell r="C14688" t="str">
            <v>-----------Kho bạc Nhà nước Tiên Phước (3665)</v>
          </cell>
        </row>
        <row r="14689">
          <cell r="C14689" t="str">
            <v>------------Ban lãnh đạo (155059)</v>
          </cell>
        </row>
        <row r="14690">
          <cell r="C14690" t="str">
            <v>------------Tổ Kế toán nhà nước (155060)</v>
          </cell>
        </row>
        <row r="14691">
          <cell r="C14691" t="str">
            <v>------------Tổ Tổng hợp - Hành chính (155061)</v>
          </cell>
        </row>
        <row r="14692">
          <cell r="C14692" t="str">
            <v>------------Tổ Kho quỹ (155062)</v>
          </cell>
        </row>
        <row r="14693">
          <cell r="C14693" t="str">
            <v>-----------Kho bạc Nhà nước Nông Sơn (3671)</v>
          </cell>
        </row>
        <row r="14694">
          <cell r="C14694" t="str">
            <v>------------Ban lãnh đạo (155063)</v>
          </cell>
        </row>
        <row r="14695">
          <cell r="C14695" t="str">
            <v>------------Tổ Kế toán nhà nước (155064)</v>
          </cell>
        </row>
        <row r="14696">
          <cell r="C14696" t="str">
            <v>------------Tổ Tổng hợp - Hành chính (155117)</v>
          </cell>
        </row>
        <row r="14697">
          <cell r="C14697" t="str">
            <v>------------Tổ Kho quỹ (155118)</v>
          </cell>
        </row>
        <row r="14698">
          <cell r="C14698" t="str">
            <v>-----------Kho bạc Nhà nước Tam Kỳ (3670)</v>
          </cell>
        </row>
        <row r="14699">
          <cell r="C14699" t="str">
            <v>------------Ban lãnh đạo (155113)</v>
          </cell>
        </row>
        <row r="14700">
          <cell r="C14700" t="str">
            <v>------------Tổ Kế toán nhà nước (155114)</v>
          </cell>
        </row>
        <row r="14701">
          <cell r="C14701" t="str">
            <v>------------Tổ Tổng hợp - Hành chính (155115)</v>
          </cell>
        </row>
        <row r="14702">
          <cell r="C14702" t="str">
            <v>------------Tổ Kho quỹ (155116)</v>
          </cell>
        </row>
        <row r="14703">
          <cell r="C14703" t="str">
            <v>---------Kho bạc Nhà nước Tỉnh Quảng Ninh (3417)</v>
          </cell>
        </row>
        <row r="14704">
          <cell r="C14704" t="str">
            <v>-----------Ban Giám đốc (10993)</v>
          </cell>
        </row>
        <row r="14705">
          <cell r="C14705" t="str">
            <v>-----------Văn phòng Kho bạc nhà nước Tỉnh (10999)</v>
          </cell>
        </row>
        <row r="14706">
          <cell r="C14706" t="str">
            <v>-----------Phòng Kế toán nhà nước (10994)</v>
          </cell>
        </row>
        <row r="14707">
          <cell r="C14707" t="str">
            <v>-----------Phòng Kiểm soát chi (10995)</v>
          </cell>
        </row>
        <row r="14708">
          <cell r="C14708" t="str">
            <v>-----------Phòng Thanh tra - Kiểm tra (10996)</v>
          </cell>
        </row>
        <row r="14709">
          <cell r="C14709" t="str">
            <v>-----------Phòng Tài vụ - Quản trị (11014)</v>
          </cell>
        </row>
        <row r="14710">
          <cell r="C14710" t="str">
            <v>-----------Phòng Tổ chức cán bộ (10998)</v>
          </cell>
        </row>
        <row r="14711">
          <cell r="C14711" t="str">
            <v>-----------Phòng Tin học (10997)</v>
          </cell>
        </row>
        <row r="14712">
          <cell r="C14712" t="str">
            <v>-----------Phòng Tài vụ (155119)</v>
          </cell>
        </row>
        <row r="14713">
          <cell r="C14713" t="str">
            <v>-----------Phòng Tổng hợp (155120)</v>
          </cell>
        </row>
        <row r="14714">
          <cell r="C14714" t="str">
            <v>-----------Phòng Kho quỹ (155121)</v>
          </cell>
        </row>
        <row r="14715">
          <cell r="C14715" t="str">
            <v>-----------Phòng Thanh tra (155122)</v>
          </cell>
        </row>
        <row r="14716">
          <cell r="C14716" t="str">
            <v>-----------Phòng Hành chính - Quản trị (155123)</v>
          </cell>
        </row>
        <row r="14717">
          <cell r="C14717" t="str">
            <v>-----------Phòng Kiểm soát chi ngân sách nhà nước (155124)</v>
          </cell>
        </row>
        <row r="14718">
          <cell r="C14718" t="str">
            <v>-----------Phòng Kế hoạch tổng hợp (155125)</v>
          </cell>
        </row>
        <row r="14719">
          <cell r="C14719" t="str">
            <v>-----------Phòng Kiểm tra, kiểm soát (155126)</v>
          </cell>
        </row>
        <row r="14720">
          <cell r="C14720" t="str">
            <v>-----------Phòng Thanh toán vốn đầu tư (155127)</v>
          </cell>
        </row>
        <row r="14721">
          <cell r="C14721" t="str">
            <v>-----------Phòng Hành chính – Tài vụ - Quản trị (155183)</v>
          </cell>
        </row>
        <row r="14722">
          <cell r="C14722" t="str">
            <v>-----------Kho bạc Nhà nước Ba Chẽ (3423)</v>
          </cell>
        </row>
        <row r="14723">
          <cell r="C14723" t="str">
            <v>------------Ban lãnh đạo (155172)</v>
          </cell>
        </row>
        <row r="14724">
          <cell r="C14724" t="str">
            <v>------------Tổ Kế toán nhà nước (155173)</v>
          </cell>
        </row>
        <row r="14725">
          <cell r="C14725" t="str">
            <v>------------Tổ Tổng hợp - Hành chính (155174)</v>
          </cell>
        </row>
        <row r="14726">
          <cell r="C14726" t="str">
            <v>------------Tổ Kho quỹ (155175)</v>
          </cell>
        </row>
        <row r="14727">
          <cell r="C14727" t="str">
            <v>-----------Kho bạc Nhà nước Bình Liêu (3419)</v>
          </cell>
        </row>
        <row r="14728">
          <cell r="C14728" t="str">
            <v>------------Ban lãnh đạo (155176)</v>
          </cell>
        </row>
        <row r="14729">
          <cell r="C14729" t="str">
            <v>------------Tổ Kế toán nhà nước (155177)</v>
          </cell>
        </row>
        <row r="14730">
          <cell r="C14730" t="str">
            <v>------------Tổ Tổng hợp - Hành chính (155178)</v>
          </cell>
        </row>
        <row r="14731">
          <cell r="C14731" t="str">
            <v>------------Tổ Kho quỹ (155179)</v>
          </cell>
        </row>
        <row r="14732">
          <cell r="C14732" t="str">
            <v>-----------Kho bạc Nhà nước Cô Tô (3427)</v>
          </cell>
        </row>
        <row r="14733">
          <cell r="C14733" t="str">
            <v>------------Ban lãnh đạo (155180)</v>
          </cell>
        </row>
        <row r="14734">
          <cell r="C14734" t="str">
            <v>------------Tổ Kế toán nhà nước (155181)</v>
          </cell>
        </row>
        <row r="14735">
          <cell r="C14735" t="str">
            <v>------------Tổ Tổng hợp - Hành chính (155182)</v>
          </cell>
        </row>
        <row r="14736">
          <cell r="C14736" t="str">
            <v>------------Tổ Kho quỹ (155184)</v>
          </cell>
        </row>
        <row r="14737">
          <cell r="C14737" t="str">
            <v>-----------Kho bạc Nhà nước Cẩm Phả (3431)</v>
          </cell>
        </row>
        <row r="14738">
          <cell r="C14738" t="str">
            <v>------------Ban lãnh đạo (155185)</v>
          </cell>
        </row>
        <row r="14739">
          <cell r="C14739" t="str">
            <v>------------Tổ Kế toán nhà nước (155186)</v>
          </cell>
        </row>
        <row r="14740">
          <cell r="C14740" t="str">
            <v>------------Tổ Tổng hợp - Hành chính (155187)</v>
          </cell>
        </row>
        <row r="14741">
          <cell r="C14741" t="str">
            <v>------------Tổ Kho quỹ (155188)</v>
          </cell>
        </row>
        <row r="14742">
          <cell r="C14742" t="str">
            <v>-----------Kho bạc Nhà nước Đầm Hà (3421)</v>
          </cell>
        </row>
        <row r="14743">
          <cell r="C14743" t="str">
            <v>------------Ban lãnh đạo (155189)</v>
          </cell>
        </row>
        <row r="14744">
          <cell r="C14744" t="str">
            <v>------------Tổ Kế toán nhà nước (155190)</v>
          </cell>
        </row>
        <row r="14745">
          <cell r="C14745" t="str">
            <v>------------Tổ Tổng hợp - Hành chính (155191)</v>
          </cell>
        </row>
        <row r="14746">
          <cell r="C14746" t="str">
            <v>------------Tổ Kho quỹ (155192)</v>
          </cell>
        </row>
        <row r="14747">
          <cell r="C14747" t="str">
            <v>-----------Kho bạc Nhà nước Đông Triều (3426)</v>
          </cell>
        </row>
        <row r="14748">
          <cell r="C14748" t="str">
            <v>------------Ban lãnh đạo (155193)</v>
          </cell>
        </row>
        <row r="14749">
          <cell r="C14749" t="str">
            <v>------------Tổ Kế toán nhà nước (155250)</v>
          </cell>
        </row>
        <row r="14750">
          <cell r="C14750" t="str">
            <v>------------Tổ Tổng hợp - Hành chính (155239)</v>
          </cell>
        </row>
        <row r="14751">
          <cell r="C14751" t="str">
            <v>------------Tổ Kho quỹ (155240)</v>
          </cell>
        </row>
        <row r="14752">
          <cell r="C14752" t="str">
            <v>-----------Kho bạc Nhà nước Hoành Bồ (3425)</v>
          </cell>
        </row>
        <row r="14753">
          <cell r="C14753" t="str">
            <v>------------Ban lãnh đạo (155241)</v>
          </cell>
        </row>
        <row r="14754">
          <cell r="C14754" t="str">
            <v>------------Tổ Kế toán nhà nước (155242)</v>
          </cell>
        </row>
        <row r="14755">
          <cell r="C14755" t="str">
            <v>------------Tổ Tổng hợp - Hành chính (155243)</v>
          </cell>
        </row>
        <row r="14756">
          <cell r="C14756" t="str">
            <v>------------Tổ Kho quỹ (155244)</v>
          </cell>
        </row>
        <row r="14757">
          <cell r="C14757" t="str">
            <v>-----------Kho bạc Nhà nước Hải Hà (3422)</v>
          </cell>
        </row>
        <row r="14758">
          <cell r="C14758" t="str">
            <v>------------Ban lãnh đạo (155245)</v>
          </cell>
        </row>
        <row r="14759">
          <cell r="C14759" t="str">
            <v>------------Tổ Kế toán nhà nước (155246)</v>
          </cell>
        </row>
        <row r="14760">
          <cell r="C14760" t="str">
            <v>------------Tổ Tổng hợp - Hành chính (155247)</v>
          </cell>
        </row>
        <row r="14761">
          <cell r="C14761" t="str">
            <v>------------Tổ Kho quỹ (155248)</v>
          </cell>
        </row>
        <row r="14762">
          <cell r="C14762" t="str">
            <v>-----------Kho bạc Nhà nước Móng Cái (3428)</v>
          </cell>
        </row>
        <row r="14763">
          <cell r="C14763" t="str">
            <v>------------Ban lãnh đạo (155249)</v>
          </cell>
        </row>
        <row r="14764">
          <cell r="C14764" t="str">
            <v>------------Tổ Kế toán nhà nước (155251)</v>
          </cell>
        </row>
        <row r="14765">
          <cell r="C14765" t="str">
            <v>------------Tổ Tổng hợp - Hành chính (155252)</v>
          </cell>
        </row>
        <row r="14766">
          <cell r="C14766" t="str">
            <v>------------Tổ Kho quỹ (155253)</v>
          </cell>
        </row>
        <row r="14767">
          <cell r="C14767" t="str">
            <v>-----------Kho bạc Nhà nước Tiên Yên (3420)</v>
          </cell>
        </row>
        <row r="14768">
          <cell r="C14768" t="str">
            <v>------------Ban lãnh đạo (155254)</v>
          </cell>
        </row>
        <row r="14769">
          <cell r="C14769" t="str">
            <v>------------Tổ Kế toán nhà nước (155255)</v>
          </cell>
        </row>
        <row r="14770">
          <cell r="C14770" t="str">
            <v>------------Tổ Tổng hợp - Hành chính (155256)</v>
          </cell>
        </row>
        <row r="14771">
          <cell r="C14771" t="str">
            <v>------------Tổ Kho quỹ (155257)</v>
          </cell>
        </row>
        <row r="14772">
          <cell r="C14772" t="str">
            <v>-----------Kho bạc Nhà nước Uông Bí (3429)</v>
          </cell>
        </row>
        <row r="14773">
          <cell r="C14773" t="str">
            <v>------------Ban lãnh đạo (155258)</v>
          </cell>
        </row>
        <row r="14774">
          <cell r="C14774" t="str">
            <v>------------Tổ Kế toán nhà nước (155259)</v>
          </cell>
        </row>
        <row r="14775">
          <cell r="C14775" t="str">
            <v>------------Tổ Tổng hợp - Hành chính (155260)</v>
          </cell>
        </row>
        <row r="14776">
          <cell r="C14776" t="str">
            <v>------------Tổ Kho quỹ (155261)</v>
          </cell>
        </row>
        <row r="14777">
          <cell r="C14777" t="str">
            <v>-----------Kho bạc Nhà nước Vân Đồn (3424)</v>
          </cell>
        </row>
        <row r="14778">
          <cell r="C14778" t="str">
            <v>------------Ban lãnh đạo (155304)</v>
          </cell>
        </row>
        <row r="14779">
          <cell r="C14779" t="str">
            <v>------------Tổ Kế toán nhà nước (155305)</v>
          </cell>
        </row>
        <row r="14780">
          <cell r="C14780" t="str">
            <v>------------Tổ Tổng hợp - Hành chính (155306)</v>
          </cell>
        </row>
        <row r="14781">
          <cell r="C14781" t="str">
            <v>------------Tổ Kho quỹ (155307)</v>
          </cell>
        </row>
        <row r="14782">
          <cell r="C14782" t="str">
            <v>-----------Kho bạc Nhà nước Quảng Yên (3430)</v>
          </cell>
        </row>
        <row r="14783">
          <cell r="C14783" t="str">
            <v>------------Ban lãnh đạo (155308)</v>
          </cell>
        </row>
        <row r="14784">
          <cell r="C14784" t="str">
            <v>------------Tổ Kế toán nhà nước (155309)</v>
          </cell>
        </row>
        <row r="14785">
          <cell r="C14785" t="str">
            <v>------------Tổ Tổng hợp - Hành chính (155310)</v>
          </cell>
        </row>
        <row r="14786">
          <cell r="C14786" t="str">
            <v>------------Tổ Kho quỹ (155311)</v>
          </cell>
        </row>
        <row r="14787">
          <cell r="C14787" t="str">
            <v>-----------Kho bạc Nhà nước TP Hạ Long (3418)</v>
          </cell>
        </row>
        <row r="14788">
          <cell r="C14788" t="str">
            <v>------------Ban lãnh đạo (155312)</v>
          </cell>
        </row>
        <row r="14789">
          <cell r="C14789" t="str">
            <v>------------Tổ Kế toán nhà nước (155313)</v>
          </cell>
        </row>
        <row r="14790">
          <cell r="C14790" t="str">
            <v>------------Tổ Tổng hợp - Hành chính (155314)</v>
          </cell>
        </row>
        <row r="14791">
          <cell r="C14791" t="str">
            <v>------------Tổ Kho quỹ (155315)</v>
          </cell>
        </row>
        <row r="14792">
          <cell r="C14792" t="str">
            <v>---------Kho bạc Nhà nước Tỉnh Quảng Trị (3624)</v>
          </cell>
        </row>
        <row r="14793">
          <cell r="C14793" t="str">
            <v>-----------Ban Giám đốc (11016)</v>
          </cell>
        </row>
        <row r="14794">
          <cell r="C14794" t="str">
            <v>-----------Văn phòng Kho bạc nhà nước Tỉnh (11023)</v>
          </cell>
        </row>
        <row r="14795">
          <cell r="C14795" t="str">
            <v>-----------Phòng Kế toán Nhà nước (11017)</v>
          </cell>
        </row>
        <row r="14796">
          <cell r="C14796" t="str">
            <v>-----------Phòng Kiểm soát chi (11019)</v>
          </cell>
        </row>
        <row r="14797">
          <cell r="C14797" t="str">
            <v>-----------Phòng Thanh tra - Kiểm tra (11024)</v>
          </cell>
        </row>
        <row r="14798">
          <cell r="C14798" t="str">
            <v>-----------Phòng Tài vụ - Quản trị (12251)</v>
          </cell>
        </row>
        <row r="14799">
          <cell r="C14799" t="str">
            <v>-----------Phòng Tổ chức cán bộ (11022)</v>
          </cell>
        </row>
        <row r="14800">
          <cell r="C14800" t="str">
            <v>-----------Phòng Tin học (11021)</v>
          </cell>
        </row>
        <row r="14801">
          <cell r="C14801" t="str">
            <v>-----------Phòng Tài vụ (11034)</v>
          </cell>
        </row>
        <row r="14802">
          <cell r="C14802" t="str">
            <v>-----------Phòng Giao dịch (11033)</v>
          </cell>
        </row>
        <row r="14803">
          <cell r="C14803" t="str">
            <v>-----------Phòng Tổng hợp (11018)</v>
          </cell>
        </row>
        <row r="14804">
          <cell r="C14804" t="str">
            <v>-----------Phòng Kho quỹ (11020)</v>
          </cell>
        </row>
        <row r="14805">
          <cell r="C14805" t="str">
            <v>-----------Phòng Thanh tra (155368)</v>
          </cell>
        </row>
        <row r="14806">
          <cell r="C14806" t="str">
            <v>-----------Phòng Hành chính - Quản trị (155369)</v>
          </cell>
        </row>
        <row r="14807">
          <cell r="C14807" t="str">
            <v>-----------Phòng Kiểm soát chi ngân sách nhà nước (155370)</v>
          </cell>
        </row>
        <row r="14808">
          <cell r="C14808" t="str">
            <v>-----------Phòng Kế hoạch tổng hợp (155371)</v>
          </cell>
        </row>
        <row r="14809">
          <cell r="C14809" t="str">
            <v>-----------Phòng Kiểm tra, kiểm soát (155372)</v>
          </cell>
        </row>
        <row r="14810">
          <cell r="C14810" t="str">
            <v>-----------Phòng Thanh toán vốn đầu tư (155373)</v>
          </cell>
        </row>
        <row r="14811">
          <cell r="C14811" t="str">
            <v>-----------Phòng Hành chính – Tài vụ - Quản trị (155374)</v>
          </cell>
        </row>
        <row r="14812">
          <cell r="C14812" t="str">
            <v>-----------Kho bạc Nhà nước Vĩnh Linh (3626)</v>
          </cell>
        </row>
        <row r="14813">
          <cell r="C14813" t="str">
            <v>------------Ban lãnh đạo (155375)</v>
          </cell>
        </row>
        <row r="14814">
          <cell r="C14814" t="str">
            <v>------------Tổ Kế toán nhà nước (155376)</v>
          </cell>
        </row>
        <row r="14815">
          <cell r="C14815" t="str">
            <v>------------Tổ Tổng hợp - Hành chính (155377)</v>
          </cell>
        </row>
        <row r="14816">
          <cell r="C14816" t="str">
            <v>------------Tổ Kho quỹ (155378)</v>
          </cell>
        </row>
        <row r="14817">
          <cell r="C14817" t="str">
            <v>-----------Kho bạc Nhà nước Gio Linh (3628)</v>
          </cell>
        </row>
        <row r="14818">
          <cell r="C14818" t="str">
            <v>------------Ban lãnh đạo (155379)</v>
          </cell>
        </row>
        <row r="14819">
          <cell r="C14819" t="str">
            <v>------------Tổ Kế toán nhà nước (155380)</v>
          </cell>
        </row>
        <row r="14820">
          <cell r="C14820" t="str">
            <v>------------Tổ Tổng hợp - Hành chính (155381)</v>
          </cell>
        </row>
        <row r="14821">
          <cell r="C14821" t="str">
            <v>------------Tổ Kho quỹ (155382)</v>
          </cell>
        </row>
        <row r="14822">
          <cell r="C14822" t="str">
            <v>-----------Kho bạc Nhà nước Thị xã Quảng Trị (3625)</v>
          </cell>
        </row>
        <row r="14823">
          <cell r="C14823" t="str">
            <v>------------Ban lãnh đạo (155383)</v>
          </cell>
        </row>
        <row r="14824">
          <cell r="C14824" t="str">
            <v>------------Tổ Kế toán nhà nước (155384)</v>
          </cell>
        </row>
        <row r="14825">
          <cell r="C14825" t="str">
            <v>------------Tổ Tổng hợp - Hành chính (155385)</v>
          </cell>
        </row>
        <row r="14826">
          <cell r="C14826" t="str">
            <v>------------Tổ Kho quỹ (155386)</v>
          </cell>
        </row>
        <row r="14827">
          <cell r="C14827" t="str">
            <v>-----------Kho bạc Nhà nước Hải Lăng (3632)</v>
          </cell>
        </row>
        <row r="14828">
          <cell r="C14828" t="str">
            <v>------------Ban lãnh đạo (155439)</v>
          </cell>
        </row>
        <row r="14829">
          <cell r="C14829" t="str">
            <v>------------Tổ Kế toán nhà nước (155440)</v>
          </cell>
        </row>
        <row r="14830">
          <cell r="C14830" t="str">
            <v>------------Tổ Tổng hợp - Hành chính (155441)</v>
          </cell>
        </row>
        <row r="14831">
          <cell r="C14831" t="str">
            <v>------------Tổ Kho quỹ (155442)</v>
          </cell>
        </row>
        <row r="14832">
          <cell r="C14832" t="str">
            <v>-----------Kho bạc Nhà nước Cam Lộ (3630)</v>
          </cell>
        </row>
        <row r="14833">
          <cell r="C14833" t="str">
            <v>------------Ban lãnh đạo (155443)</v>
          </cell>
        </row>
        <row r="14834">
          <cell r="C14834" t="str">
            <v>------------Tổ Kế toán nhà nước (155444)</v>
          </cell>
        </row>
        <row r="14835">
          <cell r="C14835" t="str">
            <v>------------Tổ Tổng hợp - Hành chính (155445)</v>
          </cell>
        </row>
        <row r="14836">
          <cell r="C14836" t="str">
            <v>------------Tổ Kho quỹ (155446)</v>
          </cell>
        </row>
        <row r="14837">
          <cell r="C14837" t="str">
            <v>-----------Kho bạc Nhà nước Triệu Phong (3631)</v>
          </cell>
        </row>
        <row r="14838">
          <cell r="C14838" t="str">
            <v>------------Ban lãnh đạo (155447)</v>
          </cell>
        </row>
        <row r="14839">
          <cell r="C14839" t="str">
            <v>------------Tổ Kế toán nhà nước (155448)</v>
          </cell>
        </row>
        <row r="14840">
          <cell r="C14840" t="str">
            <v>------------Tổ Tổng hợp - Hành chính (155449)</v>
          </cell>
        </row>
        <row r="14841">
          <cell r="C14841" t="str">
            <v>------------Tổ Kho quỹ (155450)</v>
          </cell>
        </row>
        <row r="14842">
          <cell r="C14842" t="str">
            <v>-----------Kho bạc Nhà nước Đakrông (3629)</v>
          </cell>
        </row>
        <row r="14843">
          <cell r="C14843" t="str">
            <v>------------Ban lãnh đạo (155451)</v>
          </cell>
        </row>
        <row r="14844">
          <cell r="C14844" t="str">
            <v>------------Tổ Kế toán nhà nước (155452)</v>
          </cell>
        </row>
        <row r="14845">
          <cell r="C14845" t="str">
            <v>------------Tổ Tổng hợp - Hành chính (155453)</v>
          </cell>
        </row>
        <row r="14846">
          <cell r="C14846" t="str">
            <v>------------Tổ Kho quỹ (155454)</v>
          </cell>
        </row>
        <row r="14847">
          <cell r="C14847" t="str">
            <v>-----------Kho bạc Nhà nước Hướng Hoá (3627)</v>
          </cell>
        </row>
        <row r="14848">
          <cell r="C14848" t="str">
            <v>------------Ban lãnh đạo (155455)</v>
          </cell>
        </row>
        <row r="14849">
          <cell r="C14849" t="str">
            <v>------------Tổ Kế toán nhà nước (155456)</v>
          </cell>
        </row>
        <row r="14850">
          <cell r="C14850" t="str">
            <v>------------Tổ Tổng hợp - Hành chính (155457)</v>
          </cell>
        </row>
        <row r="14851">
          <cell r="C14851" t="str">
            <v>------------Tổ Kho quỹ (155458)</v>
          </cell>
        </row>
        <row r="14852">
          <cell r="C14852" t="str">
            <v>---------Kho bạc Nhà nước Tỉnh Quảng Ngãi (3673)</v>
          </cell>
        </row>
        <row r="14853">
          <cell r="C14853" t="str">
            <v>-----------Ban Giám đốc (11057)</v>
          </cell>
        </row>
        <row r="14854">
          <cell r="C14854" t="str">
            <v>-----------Văn phòng Kho bạc nhà nước Tỉnh (11060)</v>
          </cell>
        </row>
        <row r="14855">
          <cell r="C14855" t="str">
            <v>-----------Phòng Kế toán nhà nước (11050)</v>
          </cell>
        </row>
        <row r="14856">
          <cell r="C14856" t="str">
            <v>-----------Phòng Kiểm soát chi (11051)</v>
          </cell>
        </row>
        <row r="14857">
          <cell r="C14857" t="str">
            <v>-----------Phòng Thanh tra - Kiểm tra (12253)</v>
          </cell>
        </row>
        <row r="14858">
          <cell r="C14858" t="str">
            <v>-----------Phòng Tài vụ - Quản trị (11061)</v>
          </cell>
        </row>
        <row r="14859">
          <cell r="C14859" t="str">
            <v>-----------Phòng Tổ chức cán bộ (11055)</v>
          </cell>
        </row>
        <row r="14860">
          <cell r="C14860" t="str">
            <v>-----------Phòng Tin học (11054)</v>
          </cell>
        </row>
        <row r="14861">
          <cell r="C14861" t="str">
            <v>-----------Phòng Tài vụ (11059)</v>
          </cell>
        </row>
        <row r="14862">
          <cell r="C14862" t="str">
            <v>-----------Phòng Giao dịch (11058)</v>
          </cell>
        </row>
        <row r="14863">
          <cell r="C14863" t="str">
            <v>-----------Phòng Tổng hợp (11049)</v>
          </cell>
        </row>
        <row r="14864">
          <cell r="C14864" t="str">
            <v>-----------Phòng Kho quỹ (11052)</v>
          </cell>
        </row>
        <row r="14865">
          <cell r="C14865" t="str">
            <v>-----------Phòng Thanh tra (11053)</v>
          </cell>
        </row>
        <row r="14866">
          <cell r="C14866" t="str">
            <v>-----------Phòng Hành chính - Quản trị (11056)</v>
          </cell>
        </row>
        <row r="14867">
          <cell r="C14867" t="str">
            <v>-----------Phòng Kiểm soát chi ngân sách nhà nước (155517)</v>
          </cell>
        </row>
        <row r="14868">
          <cell r="C14868" t="str">
            <v>-----------Phòng Kế hoạch tổng hợp (155518)</v>
          </cell>
        </row>
        <row r="14869">
          <cell r="C14869" t="str">
            <v>-----------Phòng Kiểm tra, kiểm soát (155519)</v>
          </cell>
        </row>
        <row r="14870">
          <cell r="C14870" t="str">
            <v>-----------Phòng Thanh toán vốn đầu tư (155520)</v>
          </cell>
        </row>
        <row r="14871">
          <cell r="C14871" t="str">
            <v>-----------Phòng Hành chính – Tài vụ - Quản trị (155521)</v>
          </cell>
        </row>
        <row r="14872">
          <cell r="C14872" t="str">
            <v>-----------Kho bạc Nhà nước Bình Sơn (3674)</v>
          </cell>
        </row>
        <row r="14873">
          <cell r="C14873" t="str">
            <v>------------Ban lãnh đạo (155522)</v>
          </cell>
        </row>
        <row r="14874">
          <cell r="C14874" t="str">
            <v>------------Tổ Kế toán nhà nước (155571)</v>
          </cell>
        </row>
        <row r="14875">
          <cell r="C14875" t="str">
            <v>------------Tổ Tổng hợp - Hành chính (155572)</v>
          </cell>
        </row>
        <row r="14876">
          <cell r="C14876" t="str">
            <v>------------Tổ Kho quỹ (155573)</v>
          </cell>
        </row>
        <row r="14877">
          <cell r="C14877" t="str">
            <v>-----------Kho bạc Nhà nước Đức Phổ (3684)</v>
          </cell>
        </row>
        <row r="14878">
          <cell r="C14878" t="str">
            <v>------------Ban lãnh đạo (155574)</v>
          </cell>
        </row>
        <row r="14879">
          <cell r="C14879" t="str">
            <v>------------Tổ Kế toán nhà nước (155575)</v>
          </cell>
        </row>
        <row r="14880">
          <cell r="C14880" t="str">
            <v>------------Tổ Tổng hợp - Hành chính (155576)</v>
          </cell>
        </row>
        <row r="14881">
          <cell r="C14881" t="str">
            <v>------------Tổ Kho quỹ (155577)</v>
          </cell>
        </row>
        <row r="14882">
          <cell r="C14882" t="str">
            <v>-----------Kho bạc Nhà nước Mộ Đức (3683)</v>
          </cell>
        </row>
        <row r="14883">
          <cell r="C14883" t="str">
            <v>------------Ban lãnh đạo (155578)</v>
          </cell>
        </row>
        <row r="14884">
          <cell r="C14884" t="str">
            <v>------------Tổ Kế toán nhà nước (155579)</v>
          </cell>
        </row>
        <row r="14885">
          <cell r="C14885" t="str">
            <v>------------Tổ Tổng hợp - Hành chính (155580)</v>
          </cell>
        </row>
        <row r="14886">
          <cell r="C14886" t="str">
            <v>------------Tổ Kho quỹ (155581)</v>
          </cell>
        </row>
        <row r="14887">
          <cell r="C14887" t="str">
            <v>-----------Kho bạc Nhà nước Tư Nghĩa (3678)</v>
          </cell>
        </row>
        <row r="14888">
          <cell r="C14888" t="str">
            <v>------------Ban lãnh đạo (155582)</v>
          </cell>
        </row>
        <row r="14889">
          <cell r="C14889" t="str">
            <v>------------Tổ Kế toán nhà nước (155583)</v>
          </cell>
        </row>
        <row r="14890">
          <cell r="C14890" t="str">
            <v>------------Tổ Tổng hợp - Hành chính (155584)</v>
          </cell>
        </row>
        <row r="14891">
          <cell r="C14891" t="str">
            <v>------------Tổ Kho quỹ (155585)</v>
          </cell>
        </row>
        <row r="14892">
          <cell r="C14892" t="str">
            <v>-----------Kho bạc Nhà nước Ba Tơ (3685)</v>
          </cell>
        </row>
        <row r="14893">
          <cell r="C14893" t="str">
            <v>------------Ban lãnh đạo (155586)</v>
          </cell>
        </row>
        <row r="14894">
          <cell r="C14894" t="str">
            <v>------------Tổ Kế toán nhà nước (155587)</v>
          </cell>
        </row>
        <row r="14895">
          <cell r="C14895" t="str">
            <v>------------Tổ Tổng hợp - Hành chính (155588)</v>
          </cell>
        </row>
        <row r="14896">
          <cell r="C14896" t="str">
            <v>------------Tổ Kho quỹ (155589)</v>
          </cell>
        </row>
        <row r="14897">
          <cell r="C14897" t="str">
            <v>-----------Kho bạc Nhà nước Lý Sơn (3686)</v>
          </cell>
        </row>
        <row r="14898">
          <cell r="C14898" t="str">
            <v>------------Ban lãnh đạo (155590)</v>
          </cell>
        </row>
        <row r="14899">
          <cell r="C14899" t="str">
            <v>------------Tổ Kế toán nhà nước (155591)</v>
          </cell>
        </row>
        <row r="14900">
          <cell r="C14900" t="str">
            <v>------------Tổ Tổng hợp - Hành chính (155592)</v>
          </cell>
        </row>
        <row r="14901">
          <cell r="C14901" t="str">
            <v>------------Tổ Kho quỹ (155593)</v>
          </cell>
        </row>
        <row r="14902">
          <cell r="C14902" t="str">
            <v>-----------Kho bạc Nhà nước Minh Long (3681)</v>
          </cell>
        </row>
        <row r="14903">
          <cell r="C14903" t="str">
            <v>------------Ban lãnh đạo (154579)</v>
          </cell>
        </row>
        <row r="14904">
          <cell r="C14904" t="str">
            <v>------------Tổ Kế toán nhà nước (154580)</v>
          </cell>
        </row>
        <row r="14905">
          <cell r="C14905" t="str">
            <v>------------Tổ Tổng hợp - Hành chính (154581)</v>
          </cell>
        </row>
        <row r="14906">
          <cell r="C14906" t="str">
            <v>------------Tổ Kho quỹ (154582)</v>
          </cell>
        </row>
        <row r="14907">
          <cell r="C14907" t="str">
            <v>-----------Kho bạc Nhà nước Nghĩa Hành (3682)</v>
          </cell>
        </row>
        <row r="14908">
          <cell r="C14908" t="str">
            <v>------------Ban lãnh đạo (154583)</v>
          </cell>
        </row>
        <row r="14909">
          <cell r="C14909" t="str">
            <v>------------Tổ Kế toán nhà nước (154584)</v>
          </cell>
        </row>
        <row r="14910">
          <cell r="C14910" t="str">
            <v>------------Tổ Tổng hợp - Hành chính (154585)</v>
          </cell>
        </row>
        <row r="14911">
          <cell r="C14911" t="str">
            <v>------------Tổ Kho quỹ (154586)</v>
          </cell>
        </row>
        <row r="14912">
          <cell r="C14912" t="str">
            <v>-----------Kho bạc Nhà nước Sơn Hà (3679)</v>
          </cell>
        </row>
        <row r="14913">
          <cell r="C14913" t="str">
            <v>------------Ban lãnh đạo (154587)</v>
          </cell>
        </row>
        <row r="14914">
          <cell r="C14914" t="str">
            <v>------------Tổ Kế toán nhà nước (154588)</v>
          </cell>
        </row>
        <row r="14915">
          <cell r="C14915" t="str">
            <v>------------Tổ Tổng hợp - Hành chính (154589)</v>
          </cell>
        </row>
        <row r="14916">
          <cell r="C14916" t="str">
            <v>------------Tổ Kho quỹ (154590)</v>
          </cell>
        </row>
        <row r="14917">
          <cell r="C14917" t="str">
            <v>-----------Kho bạc Nhà nước Sơn Tây (3680)</v>
          </cell>
        </row>
        <row r="14918">
          <cell r="C14918" t="str">
            <v>------------Ban lãnh đạo (154591)</v>
          </cell>
        </row>
        <row r="14919">
          <cell r="C14919" t="str">
            <v>------------Tổ Kế toán nhà nước (154592)</v>
          </cell>
        </row>
        <row r="14920">
          <cell r="C14920" t="str">
            <v>------------Tổ Tổng hợp - Hành chính (154593)</v>
          </cell>
        </row>
        <row r="14921">
          <cell r="C14921" t="str">
            <v>------------Tổ Kho quỹ (154594)</v>
          </cell>
        </row>
        <row r="14922">
          <cell r="C14922" t="str">
            <v>-----------Kho bạc Nhà nước Sơn Tịnh (3677)</v>
          </cell>
        </row>
        <row r="14923">
          <cell r="C14923" t="str">
            <v>------------Ban lãnh đạo (154595)</v>
          </cell>
        </row>
        <row r="14924">
          <cell r="C14924" t="str">
            <v>------------Tổ Kế toán nhà nước (154596)</v>
          </cell>
        </row>
        <row r="14925">
          <cell r="C14925" t="str">
            <v>------------Tổ Tổng hợp - Hành chính (154597)</v>
          </cell>
        </row>
        <row r="14926">
          <cell r="C14926" t="str">
            <v>------------Tổ Kho quỹ (154598)</v>
          </cell>
        </row>
        <row r="14927">
          <cell r="C14927" t="str">
            <v>-----------Kho bạc Nhà nước Tây Trà (3676)</v>
          </cell>
        </row>
        <row r="14928">
          <cell r="C14928" t="str">
            <v>------------Ban lãnh đạo (154599)</v>
          </cell>
        </row>
        <row r="14929">
          <cell r="C14929" t="str">
            <v>------------Tổ Kế toán nhà nước (154600)</v>
          </cell>
        </row>
        <row r="14930">
          <cell r="C14930" t="str">
            <v>------------Tổ Tổng hợp - Hành chính (154668)</v>
          </cell>
        </row>
        <row r="14931">
          <cell r="C14931" t="str">
            <v>------------Tổ Kho quỹ (154669)</v>
          </cell>
        </row>
        <row r="14932">
          <cell r="C14932" t="str">
            <v>-----------Kho bạc Nhà nước Trà Bồng (3675)</v>
          </cell>
        </row>
        <row r="14933">
          <cell r="C14933" t="str">
            <v>------------Ban lãnh đạo (154670)</v>
          </cell>
        </row>
        <row r="14934">
          <cell r="C14934" t="str">
            <v>------------Tổ Kế toán nhà nước (154671)</v>
          </cell>
        </row>
        <row r="14935">
          <cell r="C14935" t="str">
            <v>------------Tổ Tổng hợp - Hành chính (154672)</v>
          </cell>
        </row>
        <row r="14936">
          <cell r="C14936" t="str">
            <v>------------Tổ Kho quỹ (154673)</v>
          </cell>
        </row>
        <row r="14937">
          <cell r="C14937" t="str">
            <v>---------Kho bạc Nhà nước Tỉnh Sơn La (3360)</v>
          </cell>
        </row>
        <row r="14938">
          <cell r="C14938" t="str">
            <v>-----------Ban Giám đốc (11069)</v>
          </cell>
        </row>
        <row r="14939">
          <cell r="C14939" t="str">
            <v>-----------Văn phòng Kho bạc nhà nước Tỉnh (11083)</v>
          </cell>
        </row>
        <row r="14940">
          <cell r="C14940" t="str">
            <v>-----------Phòng Kế toán Nhà nước (11064)</v>
          </cell>
        </row>
        <row r="14941">
          <cell r="C14941" t="str">
            <v>-----------Phòng Kiểm soát chi (154674)</v>
          </cell>
        </row>
        <row r="14942">
          <cell r="C14942" t="str">
            <v>-----------Phòng Thanh tra- Kiểm tra (11067)</v>
          </cell>
        </row>
        <row r="14943">
          <cell r="C14943" t="str">
            <v>-----------Phòng Tài vụ -Quản trị (11070)</v>
          </cell>
        </row>
        <row r="14944">
          <cell r="C14944" t="str">
            <v>-----------Phòng Tổ chức cán bộ (154675)</v>
          </cell>
        </row>
        <row r="14945">
          <cell r="C14945" t="str">
            <v>-----------Phòng Tin Học (11068)</v>
          </cell>
        </row>
        <row r="14946">
          <cell r="C14946" t="str">
            <v>-----------Phòng Tài vụ (11082)</v>
          </cell>
        </row>
        <row r="14947">
          <cell r="C14947" t="str">
            <v>-----------Phòng Giao dịch (154676)</v>
          </cell>
        </row>
        <row r="14948">
          <cell r="C14948" t="str">
            <v>-----------Phòng Tổng hợp (11063)</v>
          </cell>
        </row>
        <row r="14949">
          <cell r="C14949" t="str">
            <v>-----------Phòng Kho quỹ (11066)</v>
          </cell>
        </row>
        <row r="14950">
          <cell r="C14950" t="str">
            <v>-----------Phòng Thanh Tra (154677)</v>
          </cell>
        </row>
        <row r="14951">
          <cell r="C14951" t="str">
            <v>-----------Phòng Hành Chính - Quản Trị (154678)</v>
          </cell>
        </row>
        <row r="14952">
          <cell r="C14952" t="str">
            <v>-----------Phòng Kiểm soát chi NSNN (11065)</v>
          </cell>
        </row>
        <row r="14953">
          <cell r="C14953" t="str">
            <v>-----------Phòng Kế hoạch tổng hợp (154679)</v>
          </cell>
        </row>
        <row r="14954">
          <cell r="C14954" t="str">
            <v>-----------Phòng Kiểm tra, kiểm soát (154711)</v>
          </cell>
        </row>
        <row r="14955">
          <cell r="C14955" t="str">
            <v>-----------Phòng Thanh toán vốn đầu tư (154712)</v>
          </cell>
        </row>
        <row r="14956">
          <cell r="C14956" t="str">
            <v>-----------Phòng Hành chính – Tài vụ - Quản trị (154713)</v>
          </cell>
        </row>
        <row r="14957">
          <cell r="C14957" t="str">
            <v>-----------Kho bạc Nhà nước Vân Hồ (3372)</v>
          </cell>
        </row>
        <row r="14958">
          <cell r="C14958" t="str">
            <v>------------Ban lãnh đạo (154714)</v>
          </cell>
        </row>
        <row r="14959">
          <cell r="C14959" t="str">
            <v>------------Tổ Kế toán nhà nước (154715)</v>
          </cell>
        </row>
        <row r="14960">
          <cell r="C14960" t="str">
            <v>------------Tổ Tổng hợp - Hành chính (154716)</v>
          </cell>
        </row>
        <row r="14961">
          <cell r="C14961" t="str">
            <v>------------Tổ Kho quỹ (154717)</v>
          </cell>
        </row>
        <row r="14962">
          <cell r="C14962" t="str">
            <v>-----------Kho bạc Nhà nước Bắc Yên (3364)</v>
          </cell>
        </row>
        <row r="14963">
          <cell r="C14963" t="str">
            <v>------------Ban lãnh đạo (154718)</v>
          </cell>
        </row>
        <row r="14964">
          <cell r="C14964" t="str">
            <v>------------Tổ Kế toán nhà nước (154719)</v>
          </cell>
        </row>
        <row r="14965">
          <cell r="C14965" t="str">
            <v>------------Tổ Tổng hợp - Hành chính (154720)</v>
          </cell>
        </row>
        <row r="14966">
          <cell r="C14966" t="str">
            <v>------------Tổ Kho quỹ (154721)</v>
          </cell>
        </row>
        <row r="14967">
          <cell r="C14967" t="str">
            <v>-----------Kho bạc Nhà nước Mai Sơn (3368)</v>
          </cell>
        </row>
        <row r="14968">
          <cell r="C14968" t="str">
            <v>------------Ban lãnh đạo (154722)</v>
          </cell>
        </row>
        <row r="14969">
          <cell r="C14969" t="str">
            <v>------------Tổ Kế toán nhà nước (154723)</v>
          </cell>
        </row>
        <row r="14970">
          <cell r="C14970" t="str">
            <v>------------Tổ Tổng hợp - Hành chính (154724)</v>
          </cell>
        </row>
        <row r="14971">
          <cell r="C14971" t="str">
            <v>------------Tổ Kho quỹ (154725)</v>
          </cell>
        </row>
        <row r="14972">
          <cell r="C14972" t="str">
            <v>-----------Kho bạc Nhà nước Mộc Châu (3366)</v>
          </cell>
        </row>
        <row r="14973">
          <cell r="C14973" t="str">
            <v>------------Ban lãnh đạo (154726)</v>
          </cell>
        </row>
        <row r="14974">
          <cell r="C14974" t="str">
            <v>------------Tổ Kế toán nhà nước (154727)</v>
          </cell>
        </row>
        <row r="14975">
          <cell r="C14975" t="str">
            <v>------------Tổ Tổng hợp - Hành chính (154728)</v>
          </cell>
        </row>
        <row r="14976">
          <cell r="C14976" t="str">
            <v>------------Tổ Kho quỹ (154729)</v>
          </cell>
        </row>
        <row r="14977">
          <cell r="C14977" t="str">
            <v>-----------Kho bạc Nhà nước Mường La (3363)</v>
          </cell>
        </row>
        <row r="14978">
          <cell r="C14978" t="str">
            <v>------------Ban lãnh đạo (154730)</v>
          </cell>
        </row>
        <row r="14979">
          <cell r="C14979" t="str">
            <v>------------Tổ Kế toán nhà nước (154731)</v>
          </cell>
        </row>
        <row r="14980">
          <cell r="C14980" t="str">
            <v>------------Tổ Tổng hợp - Hành chính (154732)</v>
          </cell>
        </row>
        <row r="14981">
          <cell r="C14981" t="str">
            <v>------------Tổ Kho quỹ (154733)</v>
          </cell>
        </row>
        <row r="14982">
          <cell r="C14982" t="str">
            <v>-----------Kho bạc Nhà nước Phù Yên (3365)</v>
          </cell>
        </row>
        <row r="14983">
          <cell r="C14983" t="str">
            <v>------------Ban lãnh đạo (154807)</v>
          </cell>
        </row>
        <row r="14984">
          <cell r="C14984" t="str">
            <v>------------Tổ Kế toán nhà nước (154808)</v>
          </cell>
        </row>
        <row r="14985">
          <cell r="C14985" t="str">
            <v>------------Tổ Tổng hợp - Hành chính (154797)</v>
          </cell>
        </row>
        <row r="14986">
          <cell r="C14986" t="str">
            <v>------------Tổ Kho quỹ (154798)</v>
          </cell>
        </row>
        <row r="14987">
          <cell r="C14987" t="str">
            <v>-----------Kho bạc Nhà nước Quỳnh Nhai (3361)</v>
          </cell>
        </row>
        <row r="14988">
          <cell r="C14988" t="str">
            <v>------------Ban lãnh đạo (154799)</v>
          </cell>
        </row>
        <row r="14989">
          <cell r="C14989" t="str">
            <v>------------Tổ Kế toán nhà nước (154800)</v>
          </cell>
        </row>
        <row r="14990">
          <cell r="C14990" t="str">
            <v>------------Tổ Tổng hợp - Hành chính (154801)</v>
          </cell>
        </row>
        <row r="14991">
          <cell r="C14991" t="str">
            <v>------------Tổ Kho quỹ (154802)</v>
          </cell>
        </row>
        <row r="14992">
          <cell r="C14992" t="str">
            <v>-----------Kho bạc Nhà nước Sông Mã (3369)</v>
          </cell>
        </row>
        <row r="14993">
          <cell r="C14993" t="str">
            <v>------------Ban lãnh đạo (154803)</v>
          </cell>
        </row>
        <row r="14994">
          <cell r="C14994" t="str">
            <v>------------Tổ Kế toán nhà nước (154804)</v>
          </cell>
        </row>
        <row r="14995">
          <cell r="C14995" t="str">
            <v>------------Tổ Tổng hợp - Hành chính (154805)</v>
          </cell>
        </row>
        <row r="14996">
          <cell r="C14996" t="str">
            <v>------------Tổ Kho quỹ (154806)</v>
          </cell>
        </row>
        <row r="14997">
          <cell r="C14997" t="str">
            <v>-----------Kho bạc Nhà nước Sốp Cộp (3370)</v>
          </cell>
        </row>
        <row r="14998">
          <cell r="C14998" t="str">
            <v>------------Ban lãnh đạo (154809)</v>
          </cell>
        </row>
        <row r="14999">
          <cell r="C14999" t="str">
            <v>------------Tổ Kế toán nhà nước (154810)</v>
          </cell>
        </row>
        <row r="15000">
          <cell r="C15000" t="str">
            <v>------------Tổ Tổng hợp - Hành chính (154811)</v>
          </cell>
        </row>
        <row r="15001">
          <cell r="C15001" t="str">
            <v>------------Tổ Kho quỹ (154812)</v>
          </cell>
        </row>
        <row r="15002">
          <cell r="C15002" t="str">
            <v>-----------Kho bạc Nhà nước Thuận Châu (3362)</v>
          </cell>
        </row>
        <row r="15003">
          <cell r="C15003" t="str">
            <v>------------Ban lãnh đạo (154813)</v>
          </cell>
        </row>
        <row r="15004">
          <cell r="C15004" t="str">
            <v>------------Tổ Kế toán nhà nước (154814)</v>
          </cell>
        </row>
        <row r="15005">
          <cell r="C15005" t="str">
            <v>------------Tổ Tổng hợp - Hành chính (154815)</v>
          </cell>
        </row>
        <row r="15006">
          <cell r="C15006" t="str">
            <v>------------Tổ Kho quỹ (154816)</v>
          </cell>
        </row>
        <row r="15007">
          <cell r="C15007" t="str">
            <v>-----------Kho bạc Nhà nước Yên Châu (3367)</v>
          </cell>
        </row>
        <row r="15008">
          <cell r="C15008" t="str">
            <v>------------Ban lãnh đạo (154817)</v>
          </cell>
        </row>
        <row r="15009">
          <cell r="C15009" t="str">
            <v>------------Tổ Kế toán nhà nước (154818)</v>
          </cell>
        </row>
        <row r="15010">
          <cell r="C15010" t="str">
            <v>------------Tổ Tổng hợp - Hành chính (154819)</v>
          </cell>
        </row>
        <row r="15011">
          <cell r="C15011" t="str">
            <v>------------Tổ Kho quỹ (154820)</v>
          </cell>
        </row>
        <row r="15012">
          <cell r="C15012" t="str">
            <v>---------Kho bạc Nhà nước Tỉnh Sóc Trăng (3997)</v>
          </cell>
        </row>
        <row r="15013">
          <cell r="C15013" t="str">
            <v>-----------Ban Giám đốc (11087)</v>
          </cell>
        </row>
        <row r="15014">
          <cell r="C15014" t="str">
            <v>-----------Văn phòng Kho bạc nhà nước Tỉnh (11105)</v>
          </cell>
        </row>
        <row r="15015">
          <cell r="C15015" t="str">
            <v>-----------Phòng Kế toán nhà nước (11085)</v>
          </cell>
        </row>
        <row r="15016">
          <cell r="C15016" t="str">
            <v>-----------Phòng Kiểm soát chi (11086)</v>
          </cell>
        </row>
        <row r="15017">
          <cell r="C15017" t="str">
            <v>-----------Phòng Thanh tra - Kiểm tra (11088)</v>
          </cell>
        </row>
        <row r="15018">
          <cell r="C15018" t="str">
            <v>-----------Phòng Tài vụ - Quản trị (12254)</v>
          </cell>
        </row>
        <row r="15019">
          <cell r="C15019" t="str">
            <v>-----------Phòng Tổ chức cán bộ (11090)</v>
          </cell>
        </row>
        <row r="15020">
          <cell r="C15020" t="str">
            <v>-----------Phòng Tin học (11089)</v>
          </cell>
        </row>
        <row r="15021">
          <cell r="C15021" t="str">
            <v>-----------Phòng Tài vụ (11091)</v>
          </cell>
        </row>
        <row r="15022">
          <cell r="C15022" t="str">
            <v>-----------Phòng Giao dịch (11100)</v>
          </cell>
        </row>
        <row r="15023">
          <cell r="C15023" t="str">
            <v>-----------Phòng Tổng hợp (154864)</v>
          </cell>
        </row>
        <row r="15024">
          <cell r="C15024" t="str">
            <v>-----------Phòng Kho quỹ (154865)</v>
          </cell>
        </row>
        <row r="15025">
          <cell r="C15025" t="str">
            <v>-----------Phòng Thanh tra (154866)</v>
          </cell>
        </row>
        <row r="15026">
          <cell r="C15026" t="str">
            <v>-----------Phòng Hành chính - Quản trị (154867)</v>
          </cell>
        </row>
        <row r="15027">
          <cell r="C15027" t="str">
            <v>-----------Phòng Kiểm soát chi ngân sách nhà nước (154868)</v>
          </cell>
        </row>
        <row r="15028">
          <cell r="C15028" t="str">
            <v>-----------Phòng Kế hoạch tổng hợp (154869)</v>
          </cell>
        </row>
        <row r="15029">
          <cell r="C15029" t="str">
            <v>-----------Phòng Kiểm tra, kiểm soát (154870)</v>
          </cell>
        </row>
        <row r="15030">
          <cell r="C15030" t="str">
            <v>-----------Phòng Thanh toán vốn đầu tư (154871)</v>
          </cell>
        </row>
        <row r="15031">
          <cell r="C15031" t="str">
            <v>-----------Phòng Hành chính – Tài vụ - Quản trị (154872)</v>
          </cell>
        </row>
        <row r="15032">
          <cell r="C15032" t="str">
            <v>-----------Kho bạc Nhà nước Cù Lao Dung (4000)</v>
          </cell>
        </row>
        <row r="15033">
          <cell r="C15033" t="str">
            <v>------------Ban lãnh đạo (154873)</v>
          </cell>
        </row>
        <row r="15034">
          <cell r="C15034" t="str">
            <v>------------Tổ Kế toán nhà nước (154874)</v>
          </cell>
        </row>
        <row r="15035">
          <cell r="C15035" t="str">
            <v>------------Tổ Tổng hợp - Hành chính (154943)</v>
          </cell>
        </row>
        <row r="15036">
          <cell r="C15036" t="str">
            <v>------------Tổ Kho quỹ (154944)</v>
          </cell>
        </row>
        <row r="15037">
          <cell r="C15037" t="str">
            <v>-----------Kho bạc Nhà nước Kế Sách (3998)</v>
          </cell>
        </row>
        <row r="15038">
          <cell r="C15038" t="str">
            <v>------------Ban lãnh đạo (154933)</v>
          </cell>
        </row>
        <row r="15039">
          <cell r="C15039" t="str">
            <v>------------Tổ Kế toán nhà nước (154934)</v>
          </cell>
        </row>
        <row r="15040">
          <cell r="C15040" t="str">
            <v>------------Tổ Tổng hợp - Hành chính (154935)</v>
          </cell>
        </row>
        <row r="15041">
          <cell r="C15041" t="str">
            <v>------------Tổ Kho quỹ (154936)</v>
          </cell>
        </row>
        <row r="15042">
          <cell r="C15042" t="str">
            <v>-----------Kho bạc Nhà nước Long Phú (4001)</v>
          </cell>
        </row>
        <row r="15043">
          <cell r="C15043" t="str">
            <v>------------Ban lãnh đạo (154937)</v>
          </cell>
        </row>
        <row r="15044">
          <cell r="C15044" t="str">
            <v>------------Tổ Kế toán nhà nước (154938)</v>
          </cell>
        </row>
        <row r="15045">
          <cell r="C15045" t="str">
            <v>------------Tổ Tổng hợp - Hành chính (154939)</v>
          </cell>
        </row>
        <row r="15046">
          <cell r="C15046" t="str">
            <v>------------Tổ Kho quỹ (154940)</v>
          </cell>
        </row>
        <row r="15047">
          <cell r="C15047" t="str">
            <v>-----------Kho bạc Nhà nước Mỹ Tú (3999)</v>
          </cell>
        </row>
        <row r="15048">
          <cell r="C15048" t="str">
            <v>------------Ban lãnh đạo (154941)</v>
          </cell>
        </row>
        <row r="15049">
          <cell r="C15049" t="str">
            <v>------------Tổ Kế toán nhà nước (154942)</v>
          </cell>
        </row>
        <row r="15050">
          <cell r="C15050" t="str">
            <v>------------Tổ Tổng hợp - Hành chính (154945)</v>
          </cell>
        </row>
        <row r="15051">
          <cell r="C15051" t="str">
            <v>------------Tổ Kho quỹ (154946)</v>
          </cell>
        </row>
        <row r="15052">
          <cell r="C15052" t="str">
            <v>-----------Kho bạc Nhà nước Mỹ Xuyên (4002)</v>
          </cell>
        </row>
        <row r="15053">
          <cell r="C15053" t="str">
            <v>------------Ban lãnh đạo (154947)</v>
          </cell>
        </row>
        <row r="15054">
          <cell r="C15054" t="str">
            <v>------------Tổ Kế toán nhà nước (154948)</v>
          </cell>
        </row>
        <row r="15055">
          <cell r="C15055" t="str">
            <v>------------Tổ Tổng hợp - Hành chính (154949)</v>
          </cell>
        </row>
        <row r="15056">
          <cell r="C15056" t="str">
            <v>------------Tổ Kho quỹ (154950)</v>
          </cell>
        </row>
        <row r="15057">
          <cell r="C15057" t="str">
            <v>-----------Kho bạc Nhà nước Ngã Năm (4008)</v>
          </cell>
        </row>
        <row r="15058">
          <cell r="C15058" t="str">
            <v>------------Ban lãnh đạo (154951)</v>
          </cell>
        </row>
        <row r="15059">
          <cell r="C15059" t="str">
            <v>------------Tổ Kế toán nhà nước (154952)</v>
          </cell>
        </row>
        <row r="15060">
          <cell r="C15060" t="str">
            <v>------------Tổ Tổng hợp - Hành chính (154953)</v>
          </cell>
        </row>
        <row r="15061">
          <cell r="C15061" t="str">
            <v>------------Tổ Kho quỹ (154954)</v>
          </cell>
        </row>
        <row r="15062">
          <cell r="C15062" t="str">
            <v>-----------Kho bạc Nhà nước Thạnh Trị (4003)</v>
          </cell>
        </row>
        <row r="15063">
          <cell r="C15063" t="str">
            <v>------------Ban lãnh đạo (154955)</v>
          </cell>
        </row>
        <row r="15064">
          <cell r="C15064" t="str">
            <v>------------Tổ Kế toán nhà nước (154355)</v>
          </cell>
        </row>
        <row r="15065">
          <cell r="C15065" t="str">
            <v>------------Tổ Tổng hợp - Hành chính (154343)</v>
          </cell>
        </row>
        <row r="15066">
          <cell r="C15066" t="str">
            <v>------------Tổ Kho quỹ (154344)</v>
          </cell>
        </row>
        <row r="15067">
          <cell r="C15067" t="str">
            <v>-----------Kho bạc Nhà nước Vĩnh Châu (4007)</v>
          </cell>
        </row>
        <row r="15068">
          <cell r="C15068" t="str">
            <v>------------Ban lãnh đạo (154345)</v>
          </cell>
        </row>
        <row r="15069">
          <cell r="C15069" t="str">
            <v>------------Tổ Kế toán nhà nước (154346)</v>
          </cell>
        </row>
        <row r="15070">
          <cell r="C15070" t="str">
            <v>------------Tổ Tổng hợp - Hành chính (154347)</v>
          </cell>
        </row>
        <row r="15071">
          <cell r="C15071" t="str">
            <v>------------Tổ Kho quỹ (154348)</v>
          </cell>
        </row>
        <row r="15072">
          <cell r="C15072" t="str">
            <v>-----------Kho bạc Nhà nước Châu Thành (4005)</v>
          </cell>
        </row>
        <row r="15073">
          <cell r="C15073" t="str">
            <v>------------Ban lãnh đạo (154349)</v>
          </cell>
        </row>
        <row r="15074">
          <cell r="C15074" t="str">
            <v>------------Tổ Kế toán nhà nước (154350)</v>
          </cell>
        </row>
        <row r="15075">
          <cell r="C15075" t="str">
            <v>------------Tổ Tổng hợp - Hành chính (154351)</v>
          </cell>
        </row>
        <row r="15076">
          <cell r="C15076" t="str">
            <v>------------Tổ Kho quỹ (154352)</v>
          </cell>
        </row>
        <row r="15077">
          <cell r="C15077" t="str">
            <v>-----------Kho bạc Nhà nước Trần Đề (4006)</v>
          </cell>
        </row>
        <row r="15078">
          <cell r="C15078" t="str">
            <v>------------Ban lãnh đạo (154353)</v>
          </cell>
        </row>
        <row r="15079">
          <cell r="C15079" t="str">
            <v>------------Tổ Kế toán nhà nước (154354)</v>
          </cell>
        </row>
        <row r="15080">
          <cell r="C15080" t="str">
            <v>------------Tổ Tổng hợp - Hành chính (154356)</v>
          </cell>
        </row>
        <row r="15081">
          <cell r="C15081" t="str">
            <v>------------Tổ Kho quỹ (154357)</v>
          </cell>
        </row>
        <row r="15082">
          <cell r="C15082" t="str">
            <v>---------Kho bạc Nhà nước Tỉnh Tây Ninh (3816)</v>
          </cell>
        </row>
        <row r="15083">
          <cell r="C15083" t="str">
            <v>-----------Ban Giám đốc (11115)</v>
          </cell>
        </row>
        <row r="15084">
          <cell r="C15084" t="str">
            <v>-----------Văn phòng Kho bạc nhà nước Tỉnh (11126)</v>
          </cell>
        </row>
        <row r="15085">
          <cell r="C15085" t="str">
            <v>-----------Phòng Kế toán Nhà nước (11108)</v>
          </cell>
        </row>
        <row r="15086">
          <cell r="C15086" t="str">
            <v>-----------Phòng Kiểm soát chi (11109)</v>
          </cell>
        </row>
        <row r="15087">
          <cell r="C15087" t="str">
            <v>-----------Phòng Thanh tra - Kiểm tra (11111)</v>
          </cell>
        </row>
        <row r="15088">
          <cell r="C15088" t="str">
            <v>-----------Phòng Tài vụ-Quản trị (11114)</v>
          </cell>
        </row>
        <row r="15089">
          <cell r="C15089" t="str">
            <v>-----------Phòng Tổ chức cán bộ (11113)</v>
          </cell>
        </row>
        <row r="15090">
          <cell r="C15090" t="str">
            <v>-----------Phòng Tin học (11112)</v>
          </cell>
        </row>
        <row r="15091">
          <cell r="C15091" t="str">
            <v>-----------Phòng Tài vụ (154358)</v>
          </cell>
        </row>
        <row r="15092">
          <cell r="C15092" t="str">
            <v>-----------Phòng Giao dịch (11123)</v>
          </cell>
        </row>
        <row r="15093">
          <cell r="C15093" t="str">
            <v>-----------Phòng Tổng hợp (11107)</v>
          </cell>
        </row>
        <row r="15094">
          <cell r="C15094" t="str">
            <v>-----------Phòng Kho quỹ (11110)</v>
          </cell>
        </row>
        <row r="15095">
          <cell r="C15095" t="str">
            <v>-----------Phòng Thanh tra (154359)</v>
          </cell>
        </row>
        <row r="15096">
          <cell r="C15096" t="str">
            <v>-----------Phòng Hành chính -Quản trị (11125)</v>
          </cell>
        </row>
        <row r="15097">
          <cell r="C15097" t="str">
            <v>-----------Phòng Kiểm soát chi ngân sách nhà nước (154360)</v>
          </cell>
        </row>
        <row r="15098">
          <cell r="C15098" t="str">
            <v>-----------Phòng Kế hoạch tổng hợp (154361)</v>
          </cell>
        </row>
        <row r="15099">
          <cell r="C15099" t="str">
            <v>-----------Phòng Kiểm tra, kiểm soát (154362)</v>
          </cell>
        </row>
        <row r="15100">
          <cell r="C15100" t="str">
            <v>-----------Phòng Thanh toán vốn đầu tư (154363)</v>
          </cell>
        </row>
        <row r="15101">
          <cell r="C15101" t="str">
            <v>-----------Phòng Hành chính – Tài vụ - Quản trị (154364)</v>
          </cell>
        </row>
        <row r="15102">
          <cell r="C15102" t="str">
            <v>-----------Kho bạc Nhà nước Bến Cầu (11116)</v>
          </cell>
        </row>
        <row r="15103">
          <cell r="C15103" t="str">
            <v>------------Ban lãnh đạo (154365)</v>
          </cell>
        </row>
        <row r="15104">
          <cell r="C15104" t="str">
            <v>------------Tổ Kế toán nhà nước (154366)</v>
          </cell>
        </row>
        <row r="15105">
          <cell r="C15105" t="str">
            <v>------------Tổ Tổng hợp - Hành chính (154367)</v>
          </cell>
        </row>
        <row r="15106">
          <cell r="C15106" t="str">
            <v>------------Tổ Kho quỹ (154368)</v>
          </cell>
        </row>
        <row r="15107">
          <cell r="C15107" t="str">
            <v>-----------Kho bạc Nhà nước Châu Thành (3820)</v>
          </cell>
        </row>
        <row r="15108">
          <cell r="C15108" t="str">
            <v>------------Ban lãnh đạo (154369)</v>
          </cell>
        </row>
        <row r="15109">
          <cell r="C15109" t="str">
            <v>------------Tổ Kế toán nhà nước (154370)</v>
          </cell>
        </row>
        <row r="15110">
          <cell r="C15110" t="str">
            <v>------------Tổ Tổng hợp - Hành chính (154371)</v>
          </cell>
        </row>
        <row r="15111">
          <cell r="C15111" t="str">
            <v>------------Tổ Kho quỹ (154372)</v>
          </cell>
        </row>
        <row r="15112">
          <cell r="C15112" t="str">
            <v>-----------Kho bạc Nhà nước Dương Minh Châu (3819)</v>
          </cell>
        </row>
        <row r="15113">
          <cell r="C15113" t="str">
            <v>------------Ban lãnh đạo (154384)</v>
          </cell>
        </row>
        <row r="15114">
          <cell r="C15114" t="str">
            <v>------------Tổ Kế toán nhà nước (154385)</v>
          </cell>
        </row>
        <row r="15115">
          <cell r="C15115" t="str">
            <v>------------Tổ Tổng hợp - Hành chính (154373)</v>
          </cell>
        </row>
        <row r="15116">
          <cell r="C15116" t="str">
            <v>------------Tổ Kho quỹ (154374)</v>
          </cell>
        </row>
        <row r="15117">
          <cell r="C15117" t="str">
            <v>-----------Kho bạc Nhà nước Gò Dầu (3822)</v>
          </cell>
        </row>
        <row r="15118">
          <cell r="C15118" t="str">
            <v>------------Ban lãnh đạo (154375)</v>
          </cell>
        </row>
        <row r="15119">
          <cell r="C15119" t="str">
            <v>------------Tổ Kế toán nhà nước (154376)</v>
          </cell>
        </row>
        <row r="15120">
          <cell r="C15120" t="str">
            <v>------------Tổ Tổng hợp - Hành chính (154377)</v>
          </cell>
        </row>
        <row r="15121">
          <cell r="C15121" t="str">
            <v>------------Tổ Kho quỹ (154378)</v>
          </cell>
        </row>
        <row r="15122">
          <cell r="C15122" t="str">
            <v>-----------Kho bạc Nhà nước Hòa Thành (3821)</v>
          </cell>
        </row>
        <row r="15123">
          <cell r="C15123" t="str">
            <v>------------Ban lãnh đạo (154379)</v>
          </cell>
        </row>
        <row r="15124">
          <cell r="C15124" t="str">
            <v>------------Tổ Kế toán nhà nước (154380)</v>
          </cell>
        </row>
        <row r="15125">
          <cell r="C15125" t="str">
            <v>------------Tổ Tổng hợp - Hành chính (154381)</v>
          </cell>
        </row>
        <row r="15126">
          <cell r="C15126" t="str">
            <v>------------Tổ Kho quỹ (154382)</v>
          </cell>
        </row>
        <row r="15127">
          <cell r="C15127" t="str">
            <v>-----------Kho bạc Nhà nước Tân Biên (3817)</v>
          </cell>
        </row>
        <row r="15128">
          <cell r="C15128" t="str">
            <v>------------Ban lãnh đạo (154383)</v>
          </cell>
        </row>
        <row r="15129">
          <cell r="C15129" t="str">
            <v>------------Tổ Kế toán nhà nước (154386)</v>
          </cell>
        </row>
        <row r="15130">
          <cell r="C15130" t="str">
            <v>------------Tổ Tổng hợp - Hành chính (154387)</v>
          </cell>
        </row>
        <row r="15131">
          <cell r="C15131" t="str">
            <v>------------Tổ Kho quỹ (154388)</v>
          </cell>
        </row>
        <row r="15132">
          <cell r="C15132" t="str">
            <v>-----------Kho bạc Nhà nước Tân Châu (3818)</v>
          </cell>
        </row>
        <row r="15133">
          <cell r="C15133" t="str">
            <v>------------Ban lãnh đạo (154389)</v>
          </cell>
        </row>
        <row r="15134">
          <cell r="C15134" t="str">
            <v>------------Tổ Kế toán nhà nước (154390)</v>
          </cell>
        </row>
        <row r="15135">
          <cell r="C15135" t="str">
            <v>------------Tổ Tổng hợp - Hành chính (154391)</v>
          </cell>
        </row>
        <row r="15136">
          <cell r="C15136" t="str">
            <v>------------Tổ Kho quỹ (154392)</v>
          </cell>
        </row>
        <row r="15137">
          <cell r="C15137" t="str">
            <v>-----------Kho bạc Nhà nước Trảng Bàng (3824)</v>
          </cell>
        </row>
        <row r="15138">
          <cell r="C15138" t="str">
            <v>------------Ban lãnh đạo (154393)</v>
          </cell>
        </row>
        <row r="15139">
          <cell r="C15139" t="str">
            <v>------------Tổ Kế toán nhà nước (154394)</v>
          </cell>
        </row>
        <row r="15140">
          <cell r="C15140" t="str">
            <v>------------Tổ Tổng hợp - Hành chính (154395)</v>
          </cell>
        </row>
        <row r="15141">
          <cell r="C15141" t="str">
            <v>------------Tổ Kho quỹ (154396)</v>
          </cell>
        </row>
        <row r="15142">
          <cell r="C15142" t="str">
            <v>---------Kho bạc Nhà nước Tỉnh Thái Bình (3516)</v>
          </cell>
        </row>
        <row r="15143">
          <cell r="C15143" t="str">
            <v>-----------Ban Giám đốc (11128)</v>
          </cell>
        </row>
        <row r="15144">
          <cell r="C15144" t="str">
            <v>-----------Văn phòng Kho bạc nhà nước Tỉnh (12266)</v>
          </cell>
        </row>
        <row r="15145">
          <cell r="C15145" t="str">
            <v>-----------Phòng kiểm soát chi  (154397)</v>
          </cell>
        </row>
        <row r="15146">
          <cell r="C15146" t="str">
            <v>-----------Phòng Kế toán nhà nước (11130)</v>
          </cell>
        </row>
        <row r="15147">
          <cell r="C15147" t="str">
            <v>-----------Phòng Thanh tra - Kiểm tra (12265)</v>
          </cell>
        </row>
        <row r="15148">
          <cell r="C15148" t="str">
            <v>-----------Phòng Tài vụ - Quản trị (12264)</v>
          </cell>
        </row>
        <row r="15149">
          <cell r="C15149" t="str">
            <v>-----------Phòng Tổ chức cán bộ (11143)</v>
          </cell>
        </row>
        <row r="15150">
          <cell r="C15150" t="str">
            <v>-----------Phòng Tin học (11135)</v>
          </cell>
        </row>
        <row r="15151">
          <cell r="C15151" t="str">
            <v>-----------Phòng Tài vụ (11145)</v>
          </cell>
        </row>
        <row r="15152">
          <cell r="C15152" t="str">
            <v>-----------Phòng Giao dịch (11144)</v>
          </cell>
        </row>
        <row r="15153">
          <cell r="C15153" t="str">
            <v>-----------Phòng Tổng hợp (11129)</v>
          </cell>
        </row>
        <row r="15154">
          <cell r="C15154" t="str">
            <v>-----------Phòng kho quỹ (11132)</v>
          </cell>
        </row>
        <row r="15155">
          <cell r="C15155" t="str">
            <v>-----------Phòng Thanh tra (11133)</v>
          </cell>
        </row>
        <row r="15156">
          <cell r="C15156" t="str">
            <v>-----------Phòng Hành chính Quản trị (11134)</v>
          </cell>
        </row>
        <row r="15157">
          <cell r="C15157" t="str">
            <v>-----------Phòng Kiểm soát chi NSNN (11131)</v>
          </cell>
        </row>
        <row r="15158">
          <cell r="C15158" t="str">
            <v>-----------Phòng Kế hoạch tổng hợp (154398)</v>
          </cell>
        </row>
        <row r="15159">
          <cell r="C15159" t="str">
            <v>-----------Phòng Kiểm tra, kiểm soát (154399)</v>
          </cell>
        </row>
        <row r="15160">
          <cell r="C15160" t="str">
            <v>-----------Phòng Thanh toán vốn đầu tư (154400)</v>
          </cell>
        </row>
        <row r="15161">
          <cell r="C15161" t="str">
            <v>-----------Phòng Hành chính – Tài vụ - Quản trị (154401)</v>
          </cell>
        </row>
        <row r="15162">
          <cell r="C15162" t="str">
            <v>-----------Kho bạc Nhà nước Vũ Thư (3524)</v>
          </cell>
        </row>
        <row r="15163">
          <cell r="C15163" t="str">
            <v>------------Ban lãnh đạo (154138)</v>
          </cell>
        </row>
        <row r="15164">
          <cell r="C15164" t="str">
            <v>------------Tổ Kế toán nhà nước (154139)</v>
          </cell>
        </row>
        <row r="15165">
          <cell r="C15165" t="str">
            <v>------------Tổ Tổng hợp - Hành chính (154140)</v>
          </cell>
        </row>
        <row r="15166">
          <cell r="C15166" t="str">
            <v>------------Tổ Kho quỹ (154141)</v>
          </cell>
        </row>
        <row r="15167">
          <cell r="C15167" t="str">
            <v>-----------Kho bạc Nhà nước Kiến Xương (3523)</v>
          </cell>
        </row>
        <row r="15168">
          <cell r="C15168" t="str">
            <v>------------Ban lãnh đạo (154142)</v>
          </cell>
        </row>
        <row r="15169">
          <cell r="C15169" t="str">
            <v>------------Tổ Kế toán nhà nước (154143)</v>
          </cell>
        </row>
        <row r="15170">
          <cell r="C15170" t="str">
            <v>------------Tổ Tổng hợp - Hành chính (154144)</v>
          </cell>
        </row>
        <row r="15171">
          <cell r="C15171" t="str">
            <v>------------Tổ Kho quỹ (154145)</v>
          </cell>
        </row>
        <row r="15172">
          <cell r="C15172" t="str">
            <v>-----------Kho bạc Nhà nước Tiền Hải (3522)</v>
          </cell>
        </row>
        <row r="15173">
          <cell r="C15173" t="str">
            <v>------------Ban lãnh đạo (154146)</v>
          </cell>
        </row>
        <row r="15174">
          <cell r="C15174" t="str">
            <v>------------Tổ Kế toán nhà nước (154147)</v>
          </cell>
        </row>
        <row r="15175">
          <cell r="C15175" t="str">
            <v>------------Tổ Tổng hợp - Hành chính (154148)</v>
          </cell>
        </row>
        <row r="15176">
          <cell r="C15176" t="str">
            <v>------------Tổ Kho quỹ (154149)</v>
          </cell>
        </row>
        <row r="15177">
          <cell r="C15177" t="str">
            <v>-----------Kho bạc Nhà nước Đông Hưng (3520)</v>
          </cell>
        </row>
        <row r="15178">
          <cell r="C15178" t="str">
            <v>------------Ban lãnh đạo (154150)</v>
          </cell>
        </row>
        <row r="15179">
          <cell r="C15179" t="str">
            <v>------------Tổ Kế toán nhà nước (154151)</v>
          </cell>
        </row>
        <row r="15180">
          <cell r="C15180" t="str">
            <v>------------Tổ Tổng hợp - Hành chính (154152)</v>
          </cell>
        </row>
        <row r="15181">
          <cell r="C15181" t="str">
            <v>------------Tổ Kho quỹ (154153)</v>
          </cell>
        </row>
        <row r="15182">
          <cell r="C15182" t="str">
            <v>-----------Kho bạc Nhà nước Hưng Hà (3519)</v>
          </cell>
        </row>
        <row r="15183">
          <cell r="C15183" t="str">
            <v>------------Ban lãnh đạo (154154)</v>
          </cell>
        </row>
        <row r="15184">
          <cell r="C15184" t="str">
            <v>------------Tổ Kế toán nhà nước (154155)</v>
          </cell>
        </row>
        <row r="15185">
          <cell r="C15185" t="str">
            <v>------------Tổ Tổng hợp - Hành chính (154156)</v>
          </cell>
        </row>
        <row r="15186">
          <cell r="C15186" t="str">
            <v>------------Tổ Kho quỹ (154157)</v>
          </cell>
        </row>
        <row r="15187">
          <cell r="C15187" t="str">
            <v>-----------Kho bạc Nhà nước Quỳnh Phụ (3518)</v>
          </cell>
        </row>
        <row r="15188">
          <cell r="C15188" t="str">
            <v>------------Ban lãnh đạo (154158)</v>
          </cell>
        </row>
        <row r="15189">
          <cell r="C15189" t="str">
            <v>------------Tổ Kế toán nhà nước (154159)</v>
          </cell>
        </row>
        <row r="15190">
          <cell r="C15190" t="str">
            <v>------------Tổ Tổng hợp - Hành chính (154190)</v>
          </cell>
        </row>
        <row r="15191">
          <cell r="C15191" t="str">
            <v>------------Tổ Kho quỹ (154191)</v>
          </cell>
        </row>
        <row r="15192">
          <cell r="C15192" t="str">
            <v>-----------Kho bạc Nhà nước Thái Thụy (3521)</v>
          </cell>
        </row>
        <row r="15193">
          <cell r="C15193" t="str">
            <v>------------Ban lãnh đạo (154186)</v>
          </cell>
        </row>
        <row r="15194">
          <cell r="C15194" t="str">
            <v>------------Tổ Kế toán nhà nước (154187)</v>
          </cell>
        </row>
        <row r="15195">
          <cell r="C15195" t="str">
            <v>------------Tổ Tổng hợp - Hành chính (154188)</v>
          </cell>
        </row>
        <row r="15196">
          <cell r="C15196" t="str">
            <v>------------Tổ Kho quỹ (154189)</v>
          </cell>
        </row>
        <row r="15197">
          <cell r="C15197" t="str">
            <v>---------Kho bạc Nhà nước Tỉnh Thái Nguyên (3395)</v>
          </cell>
        </row>
        <row r="15198">
          <cell r="C15198" t="str">
            <v>-----------Ban Giám đốc (11147)</v>
          </cell>
        </row>
        <row r="15199">
          <cell r="C15199" t="str">
            <v>-----------Văn phòng Kho bạc nhà nước Tỉnh (11155)</v>
          </cell>
        </row>
        <row r="15200">
          <cell r="C15200" t="str">
            <v>-----------Phòng Kế toán nhà nước (11149)</v>
          </cell>
        </row>
        <row r="15201">
          <cell r="C15201" t="str">
            <v>-----------Phòng Kiểm soát chi (11150)</v>
          </cell>
        </row>
        <row r="15202">
          <cell r="C15202" t="str">
            <v>-----------Phòng Thanh tra - Kiểm tra (11153)</v>
          </cell>
        </row>
        <row r="15203">
          <cell r="C15203" t="str">
            <v>-----------Phòng Tài vụ - Quản trị (12267)</v>
          </cell>
        </row>
        <row r="15204">
          <cell r="C15204" t="str">
            <v>-----------Phòng Tổ chức cán bộ (11154)</v>
          </cell>
        </row>
        <row r="15205">
          <cell r="C15205" t="str">
            <v>-----------Phòng Kế hoạch Tổng hợp (11148)</v>
          </cell>
        </row>
        <row r="15206">
          <cell r="C15206" t="str">
            <v>-----------Phòng Tin học (11151)</v>
          </cell>
        </row>
        <row r="15207">
          <cell r="C15207" t="str">
            <v>-----------Phòng Tài vụ (11165)</v>
          </cell>
        </row>
        <row r="15208">
          <cell r="C15208" t="str">
            <v>-----------Phòng tổng hợp  (154192)</v>
          </cell>
        </row>
        <row r="15209">
          <cell r="C15209" t="str">
            <v>-----------Phòng Kho quỹ (11152)</v>
          </cell>
        </row>
        <row r="15210">
          <cell r="C15210" t="str">
            <v>-----------Phòng Thanh tra (154193)</v>
          </cell>
        </row>
        <row r="15211">
          <cell r="C15211" t="str">
            <v>-----------Phòng Kiểm soát chi ngân sách nhà nước (154208)</v>
          </cell>
        </row>
        <row r="15212">
          <cell r="C15212" t="str">
            <v>-----------Phòng Kế hoạch tổng hợp (154209)</v>
          </cell>
        </row>
        <row r="15213">
          <cell r="C15213" t="str">
            <v>-----------Phòng Kiểm tra, kiểm soát (154194)</v>
          </cell>
        </row>
        <row r="15214">
          <cell r="C15214" t="str">
            <v>-----------Phòng Thanh toán vốn đầu tư (154195)</v>
          </cell>
        </row>
        <row r="15215">
          <cell r="C15215" t="str">
            <v>-----------Phòng Hành chính – Tài vụ - Quản trị (154196)</v>
          </cell>
        </row>
        <row r="15216">
          <cell r="C15216" t="str">
            <v>-----------Kho bạc Nhà nước Đại Từ (3402)</v>
          </cell>
        </row>
        <row r="15217">
          <cell r="C15217" t="str">
            <v>------------Ban lãnh đạo (154197)</v>
          </cell>
        </row>
        <row r="15218">
          <cell r="C15218" t="str">
            <v>------------Tổ Kế toán nhà nước (154198)</v>
          </cell>
        </row>
        <row r="15219">
          <cell r="C15219" t="str">
            <v>------------Tổ Tổng hợp - Hành chính (154199)</v>
          </cell>
        </row>
        <row r="15220">
          <cell r="C15220" t="str">
            <v>------------Tổ Kho quỹ (154200)</v>
          </cell>
        </row>
        <row r="15221">
          <cell r="C15221" t="str">
            <v>-----------Kho bạc Nhà nước Định Hóa (3398)</v>
          </cell>
        </row>
        <row r="15222">
          <cell r="C15222" t="str">
            <v>------------Ban lãnh đạo (154201)</v>
          </cell>
        </row>
        <row r="15223">
          <cell r="C15223" t="str">
            <v>------------Tổ Kế toán nhà nước (154202)</v>
          </cell>
        </row>
        <row r="15224">
          <cell r="C15224" t="str">
            <v>------------Tổ Tổng hợp - Hành chính (154203)</v>
          </cell>
        </row>
        <row r="15225">
          <cell r="C15225" t="str">
            <v>------------Tổ Kho quỹ (154204)</v>
          </cell>
        </row>
        <row r="15226">
          <cell r="C15226" t="str">
            <v>-----------Kho bạc Nhà nước Đồng Hỷ (3400)</v>
          </cell>
        </row>
        <row r="15227">
          <cell r="C15227" t="str">
            <v>------------Ban lãnh đạo (154205)</v>
          </cell>
        </row>
        <row r="15228">
          <cell r="C15228" t="str">
            <v>------------Tổ Kế toán nhà nước (154206)</v>
          </cell>
        </row>
        <row r="15229">
          <cell r="C15229" t="str">
            <v>------------Tổ Tổng hợp - Hành chính (154207)</v>
          </cell>
        </row>
        <row r="15230">
          <cell r="C15230" t="str">
            <v>------------Tổ Kho quỹ (154210)</v>
          </cell>
        </row>
        <row r="15231">
          <cell r="C15231" t="str">
            <v>-----------Kho bạc Nhà nước Phổ Yên (3403)</v>
          </cell>
        </row>
        <row r="15232">
          <cell r="C15232" t="str">
            <v>------------Ban lãnh đạo (154211)</v>
          </cell>
        </row>
        <row r="15233">
          <cell r="C15233" t="str">
            <v>------------Tổ Kế toán nhà nước (154212)</v>
          </cell>
        </row>
        <row r="15234">
          <cell r="C15234" t="str">
            <v>------------Tổ Tổng hợp - Hành chính (154213)</v>
          </cell>
        </row>
        <row r="15235">
          <cell r="C15235" t="str">
            <v>------------Tổ Kho quỹ (154214)</v>
          </cell>
        </row>
        <row r="15236">
          <cell r="C15236" t="str">
            <v>-----------Kho bạc Nhà nước Phú Bình (3404)</v>
          </cell>
        </row>
        <row r="15237">
          <cell r="C15237" t="str">
            <v>------------Ban lãnh đạo (154215)</v>
          </cell>
        </row>
        <row r="15238">
          <cell r="C15238" t="str">
            <v>------------Tổ Kế toán nhà nước (154216)</v>
          </cell>
        </row>
        <row r="15239">
          <cell r="C15239" t="str">
            <v>------------Tổ Tổng hợp - Hành chính (154217)</v>
          </cell>
        </row>
        <row r="15240">
          <cell r="C15240" t="str">
            <v>------------Tổ Kho quỹ (154230)</v>
          </cell>
        </row>
        <row r="15241">
          <cell r="C15241" t="str">
            <v>-----------Kho bạc Nhà nước Phú Lương (3399)</v>
          </cell>
        </row>
        <row r="15242">
          <cell r="C15242" t="str">
            <v>------------Ban lãnh đạo (154218)</v>
          </cell>
        </row>
        <row r="15243">
          <cell r="C15243" t="str">
            <v>------------Tổ Kế toán nhà nước (154219)</v>
          </cell>
        </row>
        <row r="15244">
          <cell r="C15244" t="str">
            <v>------------Tổ Tổng hợp - Hành chính (154220)</v>
          </cell>
        </row>
        <row r="15245">
          <cell r="C15245" t="str">
            <v>------------Tổ Kho quỹ (154221)</v>
          </cell>
        </row>
        <row r="15246">
          <cell r="C15246" t="str">
            <v>-----------Kho bạc Nhà nước Sông Công (3397)</v>
          </cell>
        </row>
        <row r="15247">
          <cell r="C15247" t="str">
            <v>------------Ban lãnh đạo (154222)</v>
          </cell>
        </row>
        <row r="15248">
          <cell r="C15248" t="str">
            <v>------------Tổ Kế toán nhà nước (154223)</v>
          </cell>
        </row>
        <row r="15249">
          <cell r="C15249" t="str">
            <v>------------Tổ Tổng hợp - Hành chính (154224)</v>
          </cell>
        </row>
        <row r="15250">
          <cell r="C15250" t="str">
            <v>------------Tổ Kho quỹ (154225)</v>
          </cell>
        </row>
        <row r="15251">
          <cell r="C15251" t="str">
            <v>-----------Kho bạc Nhà nước Võ Nhai (3401)</v>
          </cell>
        </row>
        <row r="15252">
          <cell r="C15252" t="str">
            <v>------------Ban lãnh đạo (154226)</v>
          </cell>
        </row>
        <row r="15253">
          <cell r="C15253" t="str">
            <v>------------Tổ Kế toán nhà nước (154227)</v>
          </cell>
        </row>
        <row r="15254">
          <cell r="C15254" t="str">
            <v>------------Tổ Tổng hợp - Hành chính (154228)</v>
          </cell>
        </row>
        <row r="15255">
          <cell r="C15255" t="str">
            <v>------------Tổ Kho quỹ (154229)</v>
          </cell>
        </row>
        <row r="15256">
          <cell r="C15256" t="str">
            <v>-----------Kho bạc Nhà nước Thành phố Thái Nguyên (3396)</v>
          </cell>
        </row>
        <row r="15257">
          <cell r="C15257" t="str">
            <v>------------Ban lãnh đạo (154231)</v>
          </cell>
        </row>
        <row r="15258">
          <cell r="C15258" t="str">
            <v>------------Phòng Kế toán nhà nước (154232)</v>
          </cell>
        </row>
        <row r="15259">
          <cell r="C15259" t="str">
            <v>------------Phòng Tổng hợp - Hành chính (154233)</v>
          </cell>
        </row>
        <row r="15260">
          <cell r="C15260" t="str">
            <v>------------Phòng Kho quỹ (154234)</v>
          </cell>
        </row>
        <row r="15261">
          <cell r="C15261" t="str">
            <v>---------Kho bạc Nhà nước Tỉnh Thanh Hóa (3552)</v>
          </cell>
        </row>
        <row r="15262">
          <cell r="C15262" t="str">
            <v>-----------Ban Giám đốc (11167)</v>
          </cell>
        </row>
        <row r="15263">
          <cell r="C15263" t="str">
            <v>-----------Văn phòng Kho bạc nhà nước Tỉnh (11175)</v>
          </cell>
        </row>
        <row r="15264">
          <cell r="C15264" t="str">
            <v>-----------Phòng Kế toán nhà nước (11169)</v>
          </cell>
        </row>
        <row r="15265">
          <cell r="C15265" t="str">
            <v>-----------Phòng Kiểm soát chi (11170)</v>
          </cell>
        </row>
        <row r="15266">
          <cell r="C15266" t="str">
            <v>-----------Phòng Thanh tra - Kiểm tra (11172)</v>
          </cell>
        </row>
        <row r="15267">
          <cell r="C15267" t="str">
            <v>-----------Phòng Tài vụ - Quản trị (12268)</v>
          </cell>
        </row>
        <row r="15268">
          <cell r="C15268" t="str">
            <v>-----------Phòng Tổ chức cán bộ (11174)</v>
          </cell>
        </row>
        <row r="15269">
          <cell r="C15269" t="str">
            <v>-----------Phòng Tin học (11173)</v>
          </cell>
        </row>
        <row r="15270">
          <cell r="C15270" t="str">
            <v>-----------Phòng Tài vụ (11203)</v>
          </cell>
        </row>
        <row r="15271">
          <cell r="C15271" t="str">
            <v>-----------Phòng Tổng hợp (154235)</v>
          </cell>
        </row>
        <row r="15272">
          <cell r="C15272" t="str">
            <v>-----------Phòng Kho quỹ (11171)</v>
          </cell>
        </row>
        <row r="15273">
          <cell r="C15273" t="str">
            <v>-----------Phòng Thanh tra (154236)</v>
          </cell>
        </row>
        <row r="15274">
          <cell r="C15274" t="str">
            <v>-----------Phòng Hành chính - Quản trị (154237)</v>
          </cell>
        </row>
        <row r="15275">
          <cell r="C15275" t="str">
            <v>-----------Phòng Kiểm soát chi ngân sách nhà nước (154238)</v>
          </cell>
        </row>
        <row r="15276">
          <cell r="C15276" t="str">
            <v>-----------Phòng Kế hoạch tổng hợp (154239)</v>
          </cell>
        </row>
        <row r="15277">
          <cell r="C15277" t="str">
            <v>-----------Phòng Kiểm tra, kiểm soát (154240)</v>
          </cell>
        </row>
        <row r="15278">
          <cell r="C15278" t="str">
            <v>-----------Phòng Thanh toán vốn đầu tư (154241)</v>
          </cell>
        </row>
        <row r="15279">
          <cell r="C15279" t="str">
            <v>-----------Phòng Hành chính – Tài vụ - Quản trị (154242)</v>
          </cell>
        </row>
        <row r="15280">
          <cell r="C15280" t="str">
            <v>-----------Kho bạc Nhà nước Bỉm Sơn (3554)</v>
          </cell>
        </row>
        <row r="15281">
          <cell r="C15281" t="str">
            <v>------------Ban lãnh đạo (154243)</v>
          </cell>
        </row>
        <row r="15282">
          <cell r="C15282" t="str">
            <v>------------Tổ Kế toán nhà nước (154244)</v>
          </cell>
        </row>
        <row r="15283">
          <cell r="C15283" t="str">
            <v>------------Tổ Tổng hợp - Hành chính (154245)</v>
          </cell>
        </row>
        <row r="15284">
          <cell r="C15284" t="str">
            <v>------------Tổ Kho quỹ (154246)</v>
          </cell>
        </row>
        <row r="15285">
          <cell r="C15285" t="str">
            <v>-----------Kho bạc Nhà nước Bá Thước (3558)</v>
          </cell>
        </row>
        <row r="15286">
          <cell r="C15286" t="str">
            <v>------------Ban lãnh đạo (154247)</v>
          </cell>
        </row>
        <row r="15287">
          <cell r="C15287" t="str">
            <v>------------Tổ Kế toán nhà nước (154248)</v>
          </cell>
        </row>
        <row r="15288">
          <cell r="C15288" t="str">
            <v>------------Tổ Tổng hợp - Hành chính (154249)</v>
          </cell>
        </row>
        <row r="15289">
          <cell r="C15289" t="str">
            <v>------------Tổ Kho quỹ (154250)</v>
          </cell>
        </row>
        <row r="15290">
          <cell r="C15290" t="str">
            <v>-----------Kho bạc Nhà nước Cẩm Thủy (3562)</v>
          </cell>
        </row>
        <row r="15291">
          <cell r="C15291" t="str">
            <v>------------Ban lãnh đạo (154251)</v>
          </cell>
        </row>
        <row r="15292">
          <cell r="C15292" t="str">
            <v>------------Tổ Kế toán nhà nước (154252)</v>
          </cell>
        </row>
        <row r="15293">
          <cell r="C15293" t="str">
            <v>------------Tổ Tổng hợp - Hành chính (154253)</v>
          </cell>
        </row>
        <row r="15294">
          <cell r="C15294" t="str">
            <v>------------Tổ Kho quỹ (154254)</v>
          </cell>
        </row>
        <row r="15295">
          <cell r="C15295" t="str">
            <v>-----------Kho bạc Nhà nước Đông Sơn (3577)</v>
          </cell>
        </row>
        <row r="15296">
          <cell r="C15296" t="str">
            <v>------------Ban lãnh đạo (154255)</v>
          </cell>
        </row>
        <row r="15297">
          <cell r="C15297" t="str">
            <v>------------Tổ Kế toán nhà nước (154256)</v>
          </cell>
        </row>
        <row r="15298">
          <cell r="C15298" t="str">
            <v>------------Tổ Tổng hợp - Hành chính (154257)</v>
          </cell>
        </row>
        <row r="15299">
          <cell r="C15299" t="str">
            <v>------------Tổ Kho quỹ (154258)</v>
          </cell>
        </row>
        <row r="15300">
          <cell r="C15300" t="str">
            <v>-----------Kho bạc Nhà nước Hà Trung (3564)</v>
          </cell>
        </row>
        <row r="15301">
          <cell r="C15301" t="str">
            <v>------------Ban lãnh đạo (154259)</v>
          </cell>
        </row>
        <row r="15302">
          <cell r="C15302" t="str">
            <v>------------Tổ Kế toán nhà nước (154260)</v>
          </cell>
        </row>
        <row r="15303">
          <cell r="C15303" t="str">
            <v>------------Tổ Tổng hợp - Hành chính (154261)</v>
          </cell>
        </row>
        <row r="15304">
          <cell r="C15304" t="str">
            <v>------------Tổ Kho quỹ (154262)</v>
          </cell>
        </row>
        <row r="15305">
          <cell r="C15305" t="str">
            <v>-----------Kho bạc Nhà nước Hậu Lộc (3572)</v>
          </cell>
        </row>
        <row r="15306">
          <cell r="C15306" t="str">
            <v>------------Ban lãnh đạo (154263)</v>
          </cell>
        </row>
        <row r="15307">
          <cell r="C15307" t="str">
            <v>------------Tổ Kế toán nhà nước (154264)</v>
          </cell>
        </row>
        <row r="15308">
          <cell r="C15308" t="str">
            <v>------------Tổ Tổng hợp - Hành chính (154265)</v>
          </cell>
        </row>
        <row r="15309">
          <cell r="C15309" t="str">
            <v>------------Tổ Kho quỹ (154266)</v>
          </cell>
        </row>
        <row r="15310">
          <cell r="C15310" t="str">
            <v>-----------Kho bạc Nhà nước Hoằng Hóa (3571)</v>
          </cell>
        </row>
        <row r="15311">
          <cell r="C15311" t="str">
            <v>------------Ban lãnh đạo (154267)</v>
          </cell>
        </row>
        <row r="15312">
          <cell r="C15312" t="str">
            <v>------------Tổ Kế toán nhà nước (154268)</v>
          </cell>
        </row>
        <row r="15313">
          <cell r="C15313" t="str">
            <v>------------Tổ Tổng hợp - Hành chính (154269)</v>
          </cell>
        </row>
        <row r="15314">
          <cell r="C15314" t="str">
            <v>------------Tổ Kho quỹ (154270)</v>
          </cell>
        </row>
        <row r="15315">
          <cell r="C15315" t="str">
            <v>-----------Kho bạc Nhà nước Lang Chánh (3560)</v>
          </cell>
        </row>
        <row r="15316">
          <cell r="C15316" t="str">
            <v>------------Ban lãnh đạo (154271)</v>
          </cell>
        </row>
        <row r="15317">
          <cell r="C15317" t="str">
            <v>------------Tổ Kế toán nhà nước (154272)</v>
          </cell>
        </row>
        <row r="15318">
          <cell r="C15318" t="str">
            <v>------------Tổ Tổng hợp - Hành chính (154273)</v>
          </cell>
        </row>
        <row r="15319">
          <cell r="C15319" t="str">
            <v>------------Tổ Kho quỹ (154286)</v>
          </cell>
        </row>
        <row r="15320">
          <cell r="C15320" t="str">
            <v>-----------Kho bạc Nhà nước Mường Lát (11184)</v>
          </cell>
        </row>
        <row r="15321">
          <cell r="C15321" t="str">
            <v>------------Ban lãnh đạo (154274)</v>
          </cell>
        </row>
        <row r="15322">
          <cell r="C15322" t="str">
            <v>------------Tổ Kế toán nhà nước (154275)</v>
          </cell>
        </row>
        <row r="15323">
          <cell r="C15323" t="str">
            <v>------------Tổ Tổng hợp - Hành chính (154276)</v>
          </cell>
        </row>
        <row r="15324">
          <cell r="C15324" t="str">
            <v>------------Tổ Kho quỹ (154277)</v>
          </cell>
        </row>
        <row r="15325">
          <cell r="C15325" t="str">
            <v>-----------Kho bạc Nhà nước Nga Sơn (3573)</v>
          </cell>
        </row>
        <row r="15326">
          <cell r="C15326" t="str">
            <v>------------Ban lãnh đạo (154278)</v>
          </cell>
        </row>
        <row r="15327">
          <cell r="C15327" t="str">
            <v>------------Tổ Kế toán nhà nước (154279)</v>
          </cell>
        </row>
        <row r="15328">
          <cell r="C15328" t="str">
            <v>------------Tổ Tổng hợp - Hành chính (154280)</v>
          </cell>
        </row>
        <row r="15329">
          <cell r="C15329" t="str">
            <v>------------Tổ Kho quỹ (154281)</v>
          </cell>
        </row>
        <row r="15330">
          <cell r="C15330" t="str">
            <v>-----------Kho bạc Nhà nước Ngọc Lặc (3561)</v>
          </cell>
        </row>
        <row r="15331">
          <cell r="C15331" t="str">
            <v>------------Ban lãnh đạo (154282)</v>
          </cell>
        </row>
        <row r="15332">
          <cell r="C15332" t="str">
            <v>------------Tổ Kế toán nhà nước (154283)</v>
          </cell>
        </row>
        <row r="15333">
          <cell r="C15333" t="str">
            <v>------------Tổ Tổng hợp - Hành chính (154284)</v>
          </cell>
        </row>
        <row r="15334">
          <cell r="C15334" t="str">
            <v>------------Tổ Kho quỹ (154285)</v>
          </cell>
        </row>
        <row r="15335">
          <cell r="C15335" t="str">
            <v>-----------Kho bạc Nhà nước Như Thanh (3575)</v>
          </cell>
        </row>
        <row r="15336">
          <cell r="C15336" t="str">
            <v>------------Ban lãnh đạo (154287)</v>
          </cell>
        </row>
        <row r="15337">
          <cell r="C15337" t="str">
            <v>------------Tổ Kế toán nhà nước (154288)</v>
          </cell>
        </row>
        <row r="15338">
          <cell r="C15338" t="str">
            <v>------------Tổ Tổng hợp - Hành chính (154289)</v>
          </cell>
        </row>
        <row r="15339">
          <cell r="C15339" t="str">
            <v>------------Tổ Kho quỹ (154290)</v>
          </cell>
        </row>
        <row r="15340">
          <cell r="C15340" t="str">
            <v>-----------Kho bạc Nhà nước Như Xuân (3574)</v>
          </cell>
        </row>
        <row r="15341">
          <cell r="C15341" t="str">
            <v>------------Ban lãnh đạo (154291)</v>
          </cell>
        </row>
        <row r="15342">
          <cell r="C15342" t="str">
            <v>------------Tổ Kế toán nhà nước (154292)</v>
          </cell>
        </row>
        <row r="15343">
          <cell r="C15343" t="str">
            <v>------------Tổ Tổng hợp - Hành chính (154293)</v>
          </cell>
        </row>
        <row r="15344">
          <cell r="C15344" t="str">
            <v>------------Tổ Kho quỹ (154294)</v>
          </cell>
        </row>
        <row r="15345">
          <cell r="C15345" t="str">
            <v>-----------Kho bạc Nhà nước Nông Cống (3576)</v>
          </cell>
        </row>
        <row r="15346">
          <cell r="C15346" t="str">
            <v>------------Ban lãnh đạo (154295)</v>
          </cell>
        </row>
        <row r="15347">
          <cell r="C15347" t="str">
            <v>------------Tổ Kế toán nhà nước (154296)</v>
          </cell>
        </row>
        <row r="15348">
          <cell r="C15348" t="str">
            <v>------------Tổ Tổng hợp - Hành chính (154309)</v>
          </cell>
        </row>
        <row r="15349">
          <cell r="C15349" t="str">
            <v>------------Tổ Kho quỹ (154310)</v>
          </cell>
        </row>
        <row r="15350">
          <cell r="C15350" t="str">
            <v>-----------Kho bạc Nhà nước Quảng Xương (3578)</v>
          </cell>
        </row>
        <row r="15351">
          <cell r="C15351" t="str">
            <v>------------Ban lãnh đạo (154297)</v>
          </cell>
        </row>
        <row r="15352">
          <cell r="C15352" t="str">
            <v>------------Tổ Kế toán nhà nước (154298)</v>
          </cell>
        </row>
        <row r="15353">
          <cell r="C15353" t="str">
            <v>------------Tổ Tổng hợp - Hành chính (154299)</v>
          </cell>
        </row>
        <row r="15354">
          <cell r="C15354" t="str">
            <v>------------Tổ Kho quỹ (154300)</v>
          </cell>
        </row>
        <row r="15355">
          <cell r="C15355" t="str">
            <v>-----------Kho bạc Nhà nước Quan Hóa (3557)</v>
          </cell>
        </row>
        <row r="15356">
          <cell r="C15356" t="str">
            <v>------------Ban lãnh đạo (154301)</v>
          </cell>
        </row>
        <row r="15357">
          <cell r="C15357" t="str">
            <v>------------Tổ Kế toán nhà nước (154302)</v>
          </cell>
        </row>
        <row r="15358">
          <cell r="C15358" t="str">
            <v>------------Tổ Tổng hợp - Hành chính (154303)</v>
          </cell>
        </row>
        <row r="15359">
          <cell r="C15359" t="str">
            <v>------------Tổ Kho quỹ (154304)</v>
          </cell>
        </row>
        <row r="15360">
          <cell r="C15360" t="str">
            <v>-----------Kho bạc Nhà nước Quan Sơn (3559)</v>
          </cell>
        </row>
        <row r="15361">
          <cell r="C15361" t="str">
            <v>------------Ban lãnh đạo (154305)</v>
          </cell>
        </row>
        <row r="15362">
          <cell r="C15362" t="str">
            <v>------------Tổ Kế toán nhà nước (154306)</v>
          </cell>
        </row>
        <row r="15363">
          <cell r="C15363" t="str">
            <v>------------Tổ Tổng hợp - Hành chính (154307)</v>
          </cell>
        </row>
        <row r="15364">
          <cell r="C15364" t="str">
            <v>------------Tổ Kho quỹ (154308)</v>
          </cell>
        </row>
        <row r="15365">
          <cell r="C15365" t="str">
            <v>-----------Kho bạc Nhà nước Sầm Sơn (3555)</v>
          </cell>
        </row>
        <row r="15366">
          <cell r="C15366" t="str">
            <v>------------Ban lãnh đạo (154311)</v>
          </cell>
        </row>
        <row r="15367">
          <cell r="C15367" t="str">
            <v>------------Tổ Kế toán nhà nước (154312)</v>
          </cell>
        </row>
        <row r="15368">
          <cell r="C15368" t="str">
            <v>------------Tổ Tổng hợp - Hành chính (154313)</v>
          </cell>
        </row>
        <row r="15369">
          <cell r="C15369" t="str">
            <v>------------Tổ Kho quỹ (154314)</v>
          </cell>
        </row>
        <row r="15370">
          <cell r="C15370" t="str">
            <v>-----------Kho bạc Nhà nước Tĩnh Gia (3579)</v>
          </cell>
        </row>
        <row r="15371">
          <cell r="C15371" t="str">
            <v>------------Ban lãnh đạo (154315)</v>
          </cell>
        </row>
        <row r="15372">
          <cell r="C15372" t="str">
            <v>------------Tổ Kế toán nhà nước (154316)</v>
          </cell>
        </row>
        <row r="15373">
          <cell r="C15373" t="str">
            <v>------------Tổ Tổng hợp - Hành chính (154317)</v>
          </cell>
        </row>
        <row r="15374">
          <cell r="C15374" t="str">
            <v>------------Tổ Kho quỹ (154318)</v>
          </cell>
        </row>
        <row r="15375">
          <cell r="C15375" t="str">
            <v>-----------Kho bạc Nhà nước Thạch Thành (3563)</v>
          </cell>
        </row>
        <row r="15376">
          <cell r="C15376" t="str">
            <v>------------Ban lãnh đạo (154319)</v>
          </cell>
        </row>
        <row r="15377">
          <cell r="C15377" t="str">
            <v>------------Tổ Kế toán nhà nước (154332)</v>
          </cell>
        </row>
        <row r="15378">
          <cell r="C15378" t="str">
            <v>------------Tổ Tổng hợp - Hành chính (154333)</v>
          </cell>
        </row>
        <row r="15379">
          <cell r="C15379" t="str">
            <v>------------Tổ Kho quỹ (154320)</v>
          </cell>
        </row>
        <row r="15380">
          <cell r="C15380" t="str">
            <v>-----------Kho bạc Nhà nước Thọ Xuân (3567)</v>
          </cell>
        </row>
        <row r="15381">
          <cell r="C15381" t="str">
            <v>------------Ban lãnh đạo (154321)</v>
          </cell>
        </row>
        <row r="15382">
          <cell r="C15382" t="str">
            <v>------------Tổ Kế toán nhà nước (154322)</v>
          </cell>
        </row>
        <row r="15383">
          <cell r="C15383" t="str">
            <v>------------Tổ Tổng hợp - Hành chính (154323)</v>
          </cell>
        </row>
        <row r="15384">
          <cell r="C15384" t="str">
            <v>------------Tổ Kho quỹ (154324)</v>
          </cell>
        </row>
        <row r="15385">
          <cell r="C15385" t="str">
            <v>-----------Kho bạc Nhà nước Thiệu Hóa (3570)</v>
          </cell>
        </row>
        <row r="15386">
          <cell r="C15386" t="str">
            <v>------------Ban lãnh đạo (154325)</v>
          </cell>
        </row>
        <row r="15387">
          <cell r="C15387" t="str">
            <v>------------Tổ Kế toán nhà nước (154326)</v>
          </cell>
        </row>
        <row r="15388">
          <cell r="C15388" t="str">
            <v>------------Tổ Tổng hợp - Hành chính (154327)</v>
          </cell>
        </row>
        <row r="15389">
          <cell r="C15389" t="str">
            <v>------------Tổ Kho quỹ (154328)</v>
          </cell>
        </row>
        <row r="15390">
          <cell r="C15390" t="str">
            <v>-----------Kho bạc Nhà nước Thường Xuân (3568)</v>
          </cell>
        </row>
        <row r="15391">
          <cell r="C15391" t="str">
            <v>------------Ban lãnh đạo (154329)</v>
          </cell>
        </row>
        <row r="15392">
          <cell r="C15392" t="str">
            <v>------------Tổ Kế toán nhà nước (154330)</v>
          </cell>
        </row>
        <row r="15393">
          <cell r="C15393" t="str">
            <v>------------Tổ Tổng hợp - Hành chính (154331)</v>
          </cell>
        </row>
        <row r="15394">
          <cell r="C15394" t="str">
            <v>------------Tổ Kho quỹ (154334)</v>
          </cell>
        </row>
        <row r="15395">
          <cell r="C15395" t="str">
            <v>-----------Kho bạc Nhà nước Triệu Sơn (3569)</v>
          </cell>
        </row>
        <row r="15396">
          <cell r="C15396" t="str">
            <v>------------Ban lãnh đạo (154335)</v>
          </cell>
        </row>
        <row r="15397">
          <cell r="C15397" t="str">
            <v>------------Tổ Kế toán nhà nước (154336)</v>
          </cell>
        </row>
        <row r="15398">
          <cell r="C15398" t="str">
            <v>------------Tổ Tổng hợp - Hành chính (154337)</v>
          </cell>
        </row>
        <row r="15399">
          <cell r="C15399" t="str">
            <v>------------Tổ Kho quỹ (154338)</v>
          </cell>
        </row>
        <row r="15400">
          <cell r="C15400" t="str">
            <v>-----------Kho bạc Nhà nước Vĩnh Lộc (3565)</v>
          </cell>
        </row>
        <row r="15401">
          <cell r="C15401" t="str">
            <v>------------Ban lãnh đạo (154339)</v>
          </cell>
        </row>
        <row r="15402">
          <cell r="C15402" t="str">
            <v>------------Tổ Kế toán nhà nước (154340)</v>
          </cell>
        </row>
        <row r="15403">
          <cell r="C15403" t="str">
            <v>------------Tổ Tổng hợp - Hành chính (154341)</v>
          </cell>
        </row>
        <row r="15404">
          <cell r="C15404" t="str">
            <v>------------Tổ Kho quỹ (154342)</v>
          </cell>
        </row>
        <row r="15405">
          <cell r="C15405" t="str">
            <v>-----------Kho bạc Nhà nước Yên Định (3566)</v>
          </cell>
        </row>
        <row r="15406">
          <cell r="C15406" t="str">
            <v>------------Ban lãnh đạo (154160)</v>
          </cell>
        </row>
        <row r="15407">
          <cell r="C15407" t="str">
            <v>------------Tổ Kế toán nhà nước (154161)</v>
          </cell>
        </row>
        <row r="15408">
          <cell r="C15408" t="str">
            <v>------------Tổ Tổng hợp - Hành chính (154162)</v>
          </cell>
        </row>
        <row r="15409">
          <cell r="C15409" t="str">
            <v>------------Tổ Kho quỹ (154163)</v>
          </cell>
        </row>
        <row r="15410">
          <cell r="C15410" t="str">
            <v>-----------Kho bạc Nhà nước Thành Phố Thanh Hóa (3553)</v>
          </cell>
        </row>
        <row r="15411">
          <cell r="C15411" t="str">
            <v>------------Ban lãnh đạo (154164)</v>
          </cell>
        </row>
        <row r="15412">
          <cell r="C15412" t="str">
            <v>------------Phòng Kế toán nhà nước (154165)</v>
          </cell>
        </row>
        <row r="15413">
          <cell r="C15413" t="str">
            <v>------------Phòng Tổng hợp - Hành chính (154166)</v>
          </cell>
        </row>
        <row r="15414">
          <cell r="C15414" t="str">
            <v>------------Phòng Kho quỹ (154167)</v>
          </cell>
        </row>
        <row r="15415">
          <cell r="C15415" t="str">
            <v>---------Kho bạc Nhà nước Tỉnh Thừa Thiên Huế (3635)</v>
          </cell>
        </row>
        <row r="15416">
          <cell r="C15416" t="str">
            <v>-----------Ban Giám đốc (11213)</v>
          </cell>
        </row>
        <row r="15417">
          <cell r="C15417" t="str">
            <v>-----------Văn phòng Kho bạc nhà nước Tỉnh (12271)</v>
          </cell>
        </row>
        <row r="15418">
          <cell r="C15418" t="str">
            <v>-----------Phòng Kế toán Nhà nước (11206)</v>
          </cell>
        </row>
        <row r="15419">
          <cell r="C15419" t="str">
            <v>-----------Phòng kiểm soát chi (154168)</v>
          </cell>
        </row>
        <row r="15420">
          <cell r="C15420" t="str">
            <v>-----------Phòng Thanh tra - Kiểm tra (12270)</v>
          </cell>
        </row>
        <row r="15421">
          <cell r="C15421" t="str">
            <v>-----------Phòng Tài vụ - Quản trị (12269)</v>
          </cell>
        </row>
        <row r="15422">
          <cell r="C15422" t="str">
            <v>-----------Phòng Tổ chức cán bộ (11211)</v>
          </cell>
        </row>
        <row r="15423">
          <cell r="C15423" t="str">
            <v>-----------Phòng Tin học (11210)</v>
          </cell>
        </row>
        <row r="15424">
          <cell r="C15424" t="str">
            <v>-----------Phòng Tài vụ (11223)</v>
          </cell>
        </row>
        <row r="15425">
          <cell r="C15425" t="str">
            <v>-----------Phòng Tổng hợp (11205)</v>
          </cell>
        </row>
        <row r="15426">
          <cell r="C15426" t="str">
            <v>-----------Phòng Kho quỹ (11208)</v>
          </cell>
        </row>
        <row r="15427">
          <cell r="C15427" t="str">
            <v>-----------Phòng Thanh tra (11209)</v>
          </cell>
        </row>
        <row r="15428">
          <cell r="C15428" t="str">
            <v>-----------Phòng Hành chính - Quản trị (11212)</v>
          </cell>
        </row>
        <row r="15429">
          <cell r="C15429" t="str">
            <v>-----------Phòng Kiểm soát chi ngân sách Nhà nước (11207)</v>
          </cell>
        </row>
        <row r="15430">
          <cell r="C15430" t="str">
            <v>-----------Phòng Kế hoạch tổng hợp (154169)</v>
          </cell>
        </row>
        <row r="15431">
          <cell r="C15431" t="str">
            <v>-----------Phòng Kiểm tra, kiểm soát (154170)</v>
          </cell>
        </row>
        <row r="15432">
          <cell r="C15432" t="str">
            <v>-----------Phòng Thanh toán vốn đầu tư (154171)</v>
          </cell>
        </row>
        <row r="15433">
          <cell r="C15433" t="str">
            <v>-----------Phòng Hành chính – Tài vụ - Quản trị (154172)</v>
          </cell>
        </row>
        <row r="15434">
          <cell r="C15434" t="str">
            <v>-----------Kho bạc Nhà nước A Lưới (3640)</v>
          </cell>
        </row>
        <row r="15435">
          <cell r="C15435" t="str">
            <v>------------Ban lãnh đạo (154173)</v>
          </cell>
        </row>
        <row r="15436">
          <cell r="C15436" t="str">
            <v>------------Tổ Kế toán nhà nước (154174)</v>
          </cell>
        </row>
        <row r="15437">
          <cell r="C15437" t="str">
            <v>------------Tổ Tổng hợp - Hành chính (154175)</v>
          </cell>
        </row>
        <row r="15438">
          <cell r="C15438" t="str">
            <v>------------Tổ Kho quỹ (154176)</v>
          </cell>
        </row>
        <row r="15439">
          <cell r="C15439" t="str">
            <v>-----------Kho bạc Nhà nước Hương Thủy (3643)</v>
          </cell>
        </row>
        <row r="15440">
          <cell r="C15440" t="str">
            <v>------------Ban lãnh đạo (154177)</v>
          </cell>
        </row>
        <row r="15441">
          <cell r="C15441" t="str">
            <v>------------Tổ Kế toán nhà nước (154178)</v>
          </cell>
        </row>
        <row r="15442">
          <cell r="C15442" t="str">
            <v>------------Tổ Tổng hợp - Hành chính (154179)</v>
          </cell>
        </row>
        <row r="15443">
          <cell r="C15443" t="str">
            <v>------------Tổ Kho quỹ (154180)</v>
          </cell>
        </row>
        <row r="15444">
          <cell r="C15444" t="str">
            <v>-----------Kho bạc Nhà nước Hương Trà (3644)</v>
          </cell>
        </row>
        <row r="15445">
          <cell r="C15445" t="str">
            <v>------------Ban lãnh đạo (154181)</v>
          </cell>
        </row>
        <row r="15446">
          <cell r="C15446" t="str">
            <v>------------Tổ Kế toán nhà nước (154182)</v>
          </cell>
        </row>
        <row r="15447">
          <cell r="C15447" t="str">
            <v>------------Tổ Tổng hợp - Hành chính (154183)</v>
          </cell>
        </row>
        <row r="15448">
          <cell r="C15448" t="str">
            <v>------------Tổ Kho quỹ (154184)</v>
          </cell>
        </row>
        <row r="15449">
          <cell r="C15449" t="str">
            <v>-----------Kho bạc Nhà nước Nam Đông (3642)</v>
          </cell>
        </row>
        <row r="15450">
          <cell r="C15450" t="str">
            <v>------------Ban lãnh đạo (154185)</v>
          </cell>
        </row>
        <row r="15451">
          <cell r="C15451" t="str">
            <v>------------Tổ Kế toán nhà nước (156754)</v>
          </cell>
        </row>
        <row r="15452">
          <cell r="C15452" t="str">
            <v>------------Tổ Tổng hợp - Hành chính (156755)</v>
          </cell>
        </row>
        <row r="15453">
          <cell r="C15453" t="str">
            <v>------------Tổ Kho quỹ (156756)</v>
          </cell>
        </row>
        <row r="15454">
          <cell r="C15454" t="str">
            <v>-----------Kho bạc Nhà nước Phong Điền (3637)</v>
          </cell>
        </row>
        <row r="15455">
          <cell r="C15455" t="str">
            <v>------------Ban lãnh đạo (156757)</v>
          </cell>
        </row>
        <row r="15456">
          <cell r="C15456" t="str">
            <v>------------Tổ Kế toán nhà nước (156758)</v>
          </cell>
        </row>
        <row r="15457">
          <cell r="C15457" t="str">
            <v>------------Tổ Tổng hợp - Hành chính (156759)</v>
          </cell>
        </row>
        <row r="15458">
          <cell r="C15458" t="str">
            <v>------------Tổ Kho quỹ (156760)</v>
          </cell>
        </row>
        <row r="15459">
          <cell r="C15459" t="str">
            <v>-----------Kho bạc Nhà nước Phú Lộc (3641)</v>
          </cell>
        </row>
        <row r="15460">
          <cell r="C15460" t="str">
            <v>------------Ban lãnh đạo (156761)</v>
          </cell>
        </row>
        <row r="15461">
          <cell r="C15461" t="str">
            <v>------------Tổ Kế toán nhà nước (156762)</v>
          </cell>
        </row>
        <row r="15462">
          <cell r="C15462" t="str">
            <v>------------Tổ Tổng hợp - Hành chính (156763)</v>
          </cell>
        </row>
        <row r="15463">
          <cell r="C15463" t="str">
            <v>------------Tổ Kho quỹ (156764)</v>
          </cell>
        </row>
        <row r="15464">
          <cell r="C15464" t="str">
            <v>-----------Kho bạc Nhà nước Phú Vang (3639)</v>
          </cell>
        </row>
        <row r="15465">
          <cell r="C15465" t="str">
            <v>------------Ban lãnh đạo (156765)</v>
          </cell>
        </row>
        <row r="15466">
          <cell r="C15466" t="str">
            <v>------------Tổ Kế toán nhà nước (156766)</v>
          </cell>
        </row>
        <row r="15467">
          <cell r="C15467" t="str">
            <v>------------Tổ Tổng hợp - Hành chính (156767)</v>
          </cell>
        </row>
        <row r="15468">
          <cell r="C15468" t="str">
            <v>------------Tổ Kho quỹ (156768)</v>
          </cell>
        </row>
        <row r="15469">
          <cell r="C15469" t="str">
            <v>-----------Kho bạc Nhà nước Quảng Điền (3638)</v>
          </cell>
        </row>
        <row r="15470">
          <cell r="C15470" t="str">
            <v>------------Ban lãnh đạo (156769)</v>
          </cell>
        </row>
        <row r="15471">
          <cell r="C15471" t="str">
            <v>------------Tổ Kế toán nhà nước (156770)</v>
          </cell>
        </row>
        <row r="15472">
          <cell r="C15472" t="str">
            <v>------------Tổ Tổng hợp - Hành chính (156771)</v>
          </cell>
        </row>
        <row r="15473">
          <cell r="C15473" t="str">
            <v>------------Tổ Kho quỹ (156772)</v>
          </cell>
        </row>
        <row r="15474">
          <cell r="C15474" t="str">
            <v>-----------Kho bạc Nhà nước Thành Phố Huế (3636)</v>
          </cell>
        </row>
        <row r="15475">
          <cell r="C15475" t="str">
            <v>------------Ban lãnh đạo (156773)</v>
          </cell>
        </row>
        <row r="15476">
          <cell r="C15476" t="str">
            <v>------------Phòng Kế toán nhà nước (156774)</v>
          </cell>
        </row>
        <row r="15477">
          <cell r="C15477" t="str">
            <v>------------Phòng Tổng hợp - Hành chính (156775)</v>
          </cell>
        </row>
        <row r="15478">
          <cell r="C15478" t="str">
            <v>------------Phòng Kho quỹ (156776)</v>
          </cell>
        </row>
        <row r="15479">
          <cell r="C15479" t="str">
            <v>---------Kho bạc Nhà nước Tỉnh Tiền Giang (3898)</v>
          </cell>
        </row>
        <row r="15480">
          <cell r="C15480" t="str">
            <v>-----------Ban Giám đốc (11225)</v>
          </cell>
        </row>
        <row r="15481">
          <cell r="C15481" t="str">
            <v>-----------Văn phòng Kho bạc nhà nước Tỉnh (11233)</v>
          </cell>
        </row>
        <row r="15482">
          <cell r="C15482" t="str">
            <v>-----------Phòng Kế toán Nhà nước (11227)</v>
          </cell>
        </row>
        <row r="15483">
          <cell r="C15483" t="str">
            <v>-----------Phòng Kiểm soát chi (11228)</v>
          </cell>
        </row>
        <row r="15484">
          <cell r="C15484" t="str">
            <v>-----------Phòng Thanh tra - Kiểm tra (11230)</v>
          </cell>
        </row>
        <row r="15485">
          <cell r="C15485" t="str">
            <v>-----------Phòng Tài vụ - Quản trị (12272)</v>
          </cell>
        </row>
        <row r="15486">
          <cell r="C15486" t="str">
            <v>-----------Phòng Tổ chức cán bộ (11232)</v>
          </cell>
        </row>
        <row r="15487">
          <cell r="C15487" t="str">
            <v>-----------Phòng Tin học (11231)</v>
          </cell>
        </row>
        <row r="15488">
          <cell r="C15488" t="str">
            <v>-----------Phòng Tài vụ (11244)</v>
          </cell>
        </row>
        <row r="15489">
          <cell r="C15489" t="str">
            <v>-----------Phòng Tổng hợp (11226)</v>
          </cell>
        </row>
        <row r="15490">
          <cell r="C15490" t="str">
            <v>-----------Phòng Kho quỹ (11229)</v>
          </cell>
        </row>
        <row r="15491">
          <cell r="C15491" t="str">
            <v>-----------Phòng Thanh tra (156801)</v>
          </cell>
        </row>
        <row r="15492">
          <cell r="C15492" t="str">
            <v>-----------Phòng Hành chính - Quản trị (156802)</v>
          </cell>
        </row>
        <row r="15493">
          <cell r="C15493" t="str">
            <v>-----------Phòng Kiểm soát chi ngân sách nhà nước (156803)</v>
          </cell>
        </row>
        <row r="15494">
          <cell r="C15494" t="str">
            <v>-----------Phòng Kế hoạch tổng hợp (156804)</v>
          </cell>
        </row>
        <row r="15495">
          <cell r="C15495" t="str">
            <v>-----------Phòng Kiểm tra, kiểm soát (156805)</v>
          </cell>
        </row>
        <row r="15496">
          <cell r="C15496" t="str">
            <v>-----------Phòng Thanh toán vốn đầu tư (156806)</v>
          </cell>
        </row>
        <row r="15497">
          <cell r="C15497" t="str">
            <v>-----------Phòng Hành chính – Tài vụ - Quản trị (156807)</v>
          </cell>
        </row>
        <row r="15498">
          <cell r="C15498" t="str">
            <v>-----------Kho bạc Nhà nước Cái Bè (3902)</v>
          </cell>
        </row>
        <row r="15499">
          <cell r="C15499" t="str">
            <v>------------Ban lãnh đạo (156808)</v>
          </cell>
        </row>
        <row r="15500">
          <cell r="C15500" t="str">
            <v>------------Tổ Kế toán nhà nước (156809)</v>
          </cell>
        </row>
        <row r="15501">
          <cell r="C15501" t="str">
            <v>------------Tổ Tổng hợp - Hành chính (156839)</v>
          </cell>
        </row>
        <row r="15502">
          <cell r="C15502" t="str">
            <v>------------Tổ Kho quỹ (156840)</v>
          </cell>
        </row>
        <row r="15503">
          <cell r="C15503" t="str">
            <v>-----------Kho bạc Nhà nước Cai Lậy (3903)</v>
          </cell>
        </row>
        <row r="15504">
          <cell r="C15504" t="str">
            <v>------------Ban lãnh đạo (156841)</v>
          </cell>
        </row>
        <row r="15505">
          <cell r="C15505" t="str">
            <v>------------Tổ Kế toán nhà nước (156842)</v>
          </cell>
        </row>
        <row r="15506">
          <cell r="C15506" t="str">
            <v>------------Tổ Tổng hợp - Hành chính (156843)</v>
          </cell>
        </row>
        <row r="15507">
          <cell r="C15507" t="str">
            <v>------------Tổ Kho quỹ (156844)</v>
          </cell>
        </row>
        <row r="15508">
          <cell r="C15508" t="str">
            <v>-----------Kho bạc Nhà nước Châu Thành (3904)</v>
          </cell>
        </row>
        <row r="15509">
          <cell r="C15509" t="str">
            <v>------------Ban lãnh đạo (156845)</v>
          </cell>
        </row>
        <row r="15510">
          <cell r="C15510" t="str">
            <v>------------Tổ Kế toán nhà nước (156846)</v>
          </cell>
        </row>
        <row r="15511">
          <cell r="C15511" t="str">
            <v>------------Tổ Tổng hợp - Hành chính (156847)</v>
          </cell>
        </row>
        <row r="15512">
          <cell r="C15512" t="str">
            <v>------------Tổ Kho quỹ (156848)</v>
          </cell>
        </row>
        <row r="15513">
          <cell r="C15513" t="str">
            <v>-----------Kho bạc Nhà nước Chợ Gạo (3905)</v>
          </cell>
        </row>
        <row r="15514">
          <cell r="C15514" t="str">
            <v>------------Ban lãnh đạo (156849)</v>
          </cell>
        </row>
        <row r="15515">
          <cell r="C15515" t="str">
            <v>------------Tổ Kế toán nhà nước (156850)</v>
          </cell>
        </row>
        <row r="15516">
          <cell r="C15516" t="str">
            <v>------------Tổ Tổng hợp - Hành chính (156851)</v>
          </cell>
        </row>
        <row r="15517">
          <cell r="C15517" t="str">
            <v>------------Tổ Kho quỹ (156852)</v>
          </cell>
        </row>
        <row r="15518">
          <cell r="C15518" t="str">
            <v>-----------Kho bạc Nhà nước Gò Công (3900)</v>
          </cell>
        </row>
        <row r="15519">
          <cell r="C15519" t="str">
            <v>------------Ban lãnh đạo (156853)</v>
          </cell>
        </row>
        <row r="15520">
          <cell r="C15520" t="str">
            <v>------------Tổ Kế toán nhà nước (156854)</v>
          </cell>
        </row>
        <row r="15521">
          <cell r="C15521" t="str">
            <v>------------Tổ Tổng hợp - Hành chính (156855)</v>
          </cell>
        </row>
        <row r="15522">
          <cell r="C15522" t="str">
            <v>------------Tổ Kho quỹ (156856)</v>
          </cell>
        </row>
        <row r="15523">
          <cell r="C15523" t="str">
            <v>-----------Kho bạc Nhà nước Gò Công Đông (3907)</v>
          </cell>
        </row>
        <row r="15524">
          <cell r="C15524" t="str">
            <v>------------Ban lãnh đạo (156857)</v>
          </cell>
        </row>
        <row r="15525">
          <cell r="C15525" t="str">
            <v>------------Tổ Kế toán nhà nước (156858)</v>
          </cell>
        </row>
        <row r="15526">
          <cell r="C15526" t="str">
            <v>------------Tổ Tổng hợp - Hành chính (156859)</v>
          </cell>
        </row>
        <row r="15527">
          <cell r="C15527" t="str">
            <v>------------Tổ Kho quỹ (156860)</v>
          </cell>
        </row>
        <row r="15528">
          <cell r="C15528" t="str">
            <v>-----------Kho bạc Nhà nước Gò Công Tây (3906)</v>
          </cell>
        </row>
        <row r="15529">
          <cell r="C15529" t="str">
            <v>------------Ban lãnh đạo (156865)</v>
          </cell>
        </row>
        <row r="15530">
          <cell r="C15530" t="str">
            <v>------------Tổ Kế toán nhà nước (156866)</v>
          </cell>
        </row>
        <row r="15531">
          <cell r="C15531" t="str">
            <v>------------Tổ Tổng hợp - Hành chính (156867)</v>
          </cell>
        </row>
        <row r="15532">
          <cell r="C15532" t="str">
            <v>------------Tổ Kho quỹ (156868)</v>
          </cell>
        </row>
        <row r="15533">
          <cell r="C15533" t="str">
            <v>-----------Kho bạc Nhà nước Tân Phước (3901)</v>
          </cell>
        </row>
        <row r="15534">
          <cell r="C15534" t="str">
            <v>------------Ban lãnh đạo (156869)</v>
          </cell>
        </row>
        <row r="15535">
          <cell r="C15535" t="str">
            <v>------------Tổ Kế toán nhà nước (156870)</v>
          </cell>
        </row>
        <row r="15536">
          <cell r="C15536" t="str">
            <v>------------Tổ Tổng hợp - Hành chính (156871)</v>
          </cell>
        </row>
        <row r="15537">
          <cell r="C15537" t="str">
            <v>------------Tổ Kho quỹ (156872)</v>
          </cell>
        </row>
        <row r="15538">
          <cell r="C15538" t="str">
            <v>-----------Kho bạc Nhà nước Tân Phú Đông (3908)</v>
          </cell>
        </row>
        <row r="15539">
          <cell r="C15539" t="str">
            <v>------------Ban lãnh đạo (156873)</v>
          </cell>
        </row>
        <row r="15540">
          <cell r="C15540" t="str">
            <v>------------Tổ Kế toán nhà nước (156874)</v>
          </cell>
        </row>
        <row r="15541">
          <cell r="C15541" t="str">
            <v>------------Tổ Tổng hợp - Hành chính (156875)</v>
          </cell>
        </row>
        <row r="15542">
          <cell r="C15542" t="str">
            <v>------------Tổ Kho quỹ (156876)</v>
          </cell>
        </row>
        <row r="15543">
          <cell r="C15543" t="str">
            <v>-----------Kho bạc Nhà nước Thị xã Cai Lậy (3909)</v>
          </cell>
        </row>
        <row r="15544">
          <cell r="C15544" t="str">
            <v>------------Ban lãnh đạo (156877)</v>
          </cell>
        </row>
        <row r="15545">
          <cell r="C15545" t="str">
            <v>------------Tổ Kế toán nhà nước (156878)</v>
          </cell>
        </row>
        <row r="15546">
          <cell r="C15546" t="str">
            <v>------------Tổ Tổng hợp - Hành chính (156879)</v>
          </cell>
        </row>
        <row r="15547">
          <cell r="C15547" t="str">
            <v>------------Tổ Kho quỹ (156880)</v>
          </cell>
        </row>
        <row r="15548">
          <cell r="C15548" t="str">
            <v>-----------Kho bạc Nhà nước Mỹ Tho (3899)</v>
          </cell>
        </row>
        <row r="15549">
          <cell r="C15549" t="str">
            <v>------------Ban lãnh đạo (156881)</v>
          </cell>
        </row>
        <row r="15550">
          <cell r="C15550" t="str">
            <v>------------Tổ Kế toán nhà nước (156882)</v>
          </cell>
        </row>
        <row r="15551">
          <cell r="C15551" t="str">
            <v>------------Tổ Tổng hợp - Hành chính (156883)</v>
          </cell>
        </row>
        <row r="15552">
          <cell r="C15552" t="str">
            <v>------------Tổ Kho quỹ (156884)</v>
          </cell>
        </row>
        <row r="15553">
          <cell r="C15553" t="str">
            <v>---------Kho bạc Nhà nước Tỉnh Trà Vinh (3920)</v>
          </cell>
        </row>
        <row r="15554">
          <cell r="C15554" t="str">
            <v>-----------Ban Giám đốc (11324)</v>
          </cell>
        </row>
        <row r="15555">
          <cell r="C15555" t="str">
            <v>-----------Văn phòng Kho bạc nhà nước Tỉnh (11342)</v>
          </cell>
        </row>
        <row r="15556">
          <cell r="C15556" t="str">
            <v>-----------Phòng Kế toán Nhà nước (11326)</v>
          </cell>
        </row>
        <row r="15557">
          <cell r="C15557" t="str">
            <v>-----------Phòng Kiểm soát chi (11327)</v>
          </cell>
        </row>
        <row r="15558">
          <cell r="C15558" t="str">
            <v>-----------Phòng Thanh tra - Kiểm tra (12275)</v>
          </cell>
        </row>
        <row r="15559">
          <cell r="C15559" t="str">
            <v>-----------Phòng Tài vụ - Quản trị (12274)</v>
          </cell>
        </row>
        <row r="15560">
          <cell r="C15560" t="str">
            <v>-----------Phòng Tổ chức cán bộ (11331)</v>
          </cell>
        </row>
        <row r="15561">
          <cell r="C15561" t="str">
            <v>-----------Phòng Tin học (11330)</v>
          </cell>
        </row>
        <row r="15562">
          <cell r="C15562" t="str">
            <v>-----------Phòng Tài vụ (11332)</v>
          </cell>
        </row>
        <row r="15563">
          <cell r="C15563" t="str">
            <v>-----------Phòng Giao dịch (11340)</v>
          </cell>
        </row>
        <row r="15564">
          <cell r="C15564" t="str">
            <v>-----------Phòng Tổng hợp (11325)</v>
          </cell>
        </row>
        <row r="15565">
          <cell r="C15565" t="str">
            <v>-----------Phòng Kho quỹ (11328)</v>
          </cell>
        </row>
        <row r="15566">
          <cell r="C15566" t="str">
            <v>-----------Phòng Thanh Tra (11329)</v>
          </cell>
        </row>
        <row r="15567">
          <cell r="C15567" t="str">
            <v>-----------Phòng Hành chính-Quản trị (156986)</v>
          </cell>
        </row>
        <row r="15568">
          <cell r="C15568" t="str">
            <v>-----------Phòng Kiểm soát chi ngân sách nhà nước (156987)</v>
          </cell>
        </row>
        <row r="15569">
          <cell r="C15569" t="str">
            <v>-----------Phòng Kế hoạch tổng hợp (156988)</v>
          </cell>
        </row>
        <row r="15570">
          <cell r="C15570" t="str">
            <v>-----------Phòng Kiểm tra, kiểm soát (156989)</v>
          </cell>
        </row>
        <row r="15571">
          <cell r="C15571" t="str">
            <v>-----------Phòng Thanh toán vốn đầu tư (156990)</v>
          </cell>
        </row>
        <row r="15572">
          <cell r="C15572" t="str">
            <v>-----------Phòng Hành chính – Tài vụ - Quản trị (156991)</v>
          </cell>
        </row>
        <row r="15573">
          <cell r="C15573" t="str">
            <v>-----------Kho bạc Nhà nước Càng Long (3921)</v>
          </cell>
        </row>
        <row r="15574">
          <cell r="C15574" t="str">
            <v>------------Ban lãnh đạo (156885)</v>
          </cell>
        </row>
        <row r="15575">
          <cell r="C15575" t="str">
            <v>------------Tổ Kế toán nhà nước (156886)</v>
          </cell>
        </row>
        <row r="15576">
          <cell r="C15576" t="str">
            <v>------------Tổ Tổng hợp - Hành chính (156887)</v>
          </cell>
        </row>
        <row r="15577">
          <cell r="C15577" t="str">
            <v>------------Tổ Kho quỹ (156888)</v>
          </cell>
        </row>
        <row r="15578">
          <cell r="C15578" t="str">
            <v>-----------Kho bạc Nhà nước Châu Thành (3924)</v>
          </cell>
        </row>
        <row r="15579">
          <cell r="C15579" t="str">
            <v>------------Ban lãnh đạo (156889)</v>
          </cell>
        </row>
        <row r="15580">
          <cell r="C15580" t="str">
            <v>------------Tổ Kế toán nhà nước (156890)</v>
          </cell>
        </row>
        <row r="15581">
          <cell r="C15581" t="str">
            <v>------------Tổ Tổng hợp - Hành chính (156891)</v>
          </cell>
        </row>
        <row r="15582">
          <cell r="C15582" t="str">
            <v>------------Tổ Kho quỹ (156892)</v>
          </cell>
        </row>
        <row r="15583">
          <cell r="C15583" t="str">
            <v>-----------Kho bạc Nhà nước Cầu Kè (3922)</v>
          </cell>
        </row>
        <row r="15584">
          <cell r="C15584" t="str">
            <v>------------Ban lãnh đạo (156893)</v>
          </cell>
        </row>
        <row r="15585">
          <cell r="C15585" t="str">
            <v>------------Tổ Kế toán nhà nước (156894)</v>
          </cell>
        </row>
        <row r="15586">
          <cell r="C15586" t="str">
            <v>------------Tổ Tổng hợp - Hành chính (156895)</v>
          </cell>
        </row>
        <row r="15587">
          <cell r="C15587" t="str">
            <v>------------Tổ Kho quỹ (156896)</v>
          </cell>
        </row>
        <row r="15588">
          <cell r="C15588" t="str">
            <v>-----------Kho bạc Nhà nước Cầu Ngang (3925)</v>
          </cell>
        </row>
        <row r="15589">
          <cell r="C15589" t="str">
            <v>------------Ban lãnh đạo (156897)</v>
          </cell>
        </row>
        <row r="15590">
          <cell r="C15590" t="str">
            <v>------------Tổ Kế toán nhà nước (156898)</v>
          </cell>
        </row>
        <row r="15591">
          <cell r="C15591" t="str">
            <v>------------Tổ Tổng hợp - Hành chính (156899)</v>
          </cell>
        </row>
        <row r="15592">
          <cell r="C15592" t="str">
            <v>------------Tổ Kho quỹ (156900)</v>
          </cell>
        </row>
        <row r="15593">
          <cell r="C15593" t="str">
            <v>-----------Kho bạc Nhà nước Duyên Hải (3927)</v>
          </cell>
        </row>
        <row r="15594">
          <cell r="C15594" t="str">
            <v>------------Ban lãnh đạo (156901)</v>
          </cell>
        </row>
        <row r="15595">
          <cell r="C15595" t="str">
            <v>------------Tổ Kế toán nhà nước (156902)</v>
          </cell>
        </row>
        <row r="15596">
          <cell r="C15596" t="str">
            <v>------------Tổ Tổng hợp - Hành chính (156903)</v>
          </cell>
        </row>
        <row r="15597">
          <cell r="C15597" t="str">
            <v>------------Tổ Kho quỹ (156904)</v>
          </cell>
        </row>
        <row r="15598">
          <cell r="C15598" t="str">
            <v>-----------Kho bạc Nhà nước Tiểu Cần (3923)</v>
          </cell>
        </row>
        <row r="15599">
          <cell r="C15599" t="str">
            <v>------------Ban lãnh đạo (156905)</v>
          </cell>
        </row>
        <row r="15600">
          <cell r="C15600" t="str">
            <v>------------Tổ Kế toán nhà nước (156906)</v>
          </cell>
        </row>
        <row r="15601">
          <cell r="C15601" t="str">
            <v>------------Tổ Tổng hợp - Hành chính (156907)</v>
          </cell>
        </row>
        <row r="15602">
          <cell r="C15602" t="str">
            <v>------------Tổ Kho quỹ (156908)</v>
          </cell>
        </row>
        <row r="15603">
          <cell r="C15603" t="str">
            <v>-----------Kho bạc Nhà nước Trà Cú (3926)</v>
          </cell>
        </row>
        <row r="15604">
          <cell r="C15604" t="str">
            <v>------------Ban lãnh đạo (156909)</v>
          </cell>
        </row>
        <row r="15605">
          <cell r="C15605" t="str">
            <v>------------Tổ Kế toán nhà nước (156910)</v>
          </cell>
        </row>
        <row r="15606">
          <cell r="C15606" t="str">
            <v>------------Tổ Tổng hợp - Hành chính (156911)</v>
          </cell>
        </row>
        <row r="15607">
          <cell r="C15607" t="str">
            <v>------------Tổ Kho quỹ (156912)</v>
          </cell>
        </row>
        <row r="15608">
          <cell r="C15608" t="str">
            <v>-----------Kho bạc Nhà nước thị xã Duyên Hải (11341)</v>
          </cell>
        </row>
        <row r="15609">
          <cell r="C15609" t="str">
            <v>------------Ban lãnh đạo (156913)</v>
          </cell>
        </row>
        <row r="15610">
          <cell r="C15610" t="str">
            <v>------------Tổ Kế toán nhà nước (156914)</v>
          </cell>
        </row>
        <row r="15611">
          <cell r="C15611" t="str">
            <v>------------Tổ Tổng hợp - Hành chính (156915)</v>
          </cell>
        </row>
        <row r="15612">
          <cell r="C15612" t="str">
            <v>------------Tổ Kho quỹ (156916)</v>
          </cell>
        </row>
        <row r="15613">
          <cell r="C15613" t="str">
            <v>---------Kho bạc Nhà nước Tỉnh Tuyên Quang (3322)</v>
          </cell>
        </row>
        <row r="15614">
          <cell r="C15614" t="str">
            <v>-----------Ban Giám đốc (11344)</v>
          </cell>
        </row>
        <row r="15615">
          <cell r="C15615" t="str">
            <v>-----------Văn phòng Kho bạc nhà nước Tỉnh (11350)</v>
          </cell>
        </row>
        <row r="15616">
          <cell r="C15616" t="str">
            <v>-----------Phòng Kế toán Nhà nước (11345)</v>
          </cell>
        </row>
        <row r="15617">
          <cell r="C15617" t="str">
            <v>-----------Phòng Kiểm soát chi  (156917)</v>
          </cell>
        </row>
        <row r="15618">
          <cell r="C15618" t="str">
            <v>-----------Phòng Thanh Tra- Kiểm tra (11347)</v>
          </cell>
        </row>
        <row r="15619">
          <cell r="C15619" t="str">
            <v>-----------Phòng Tài vụ - Quản trị (11359)</v>
          </cell>
        </row>
        <row r="15620">
          <cell r="C15620" t="str">
            <v>-----------Phòng Tổ Chức cán Bộ (11349)</v>
          </cell>
        </row>
        <row r="15621">
          <cell r="C15621" t="str">
            <v>-----------Phòng Tin học (11348)</v>
          </cell>
        </row>
        <row r="15622">
          <cell r="C15622" t="str">
            <v>-----------Phòng Tài vụ (11357)</v>
          </cell>
        </row>
        <row r="15623">
          <cell r="C15623" t="str">
            <v>-----------Phòng Giao dịch (11356)</v>
          </cell>
        </row>
        <row r="15624">
          <cell r="C15624" t="str">
            <v>-----------Phòng Tổng hợp (156918)</v>
          </cell>
        </row>
        <row r="15625">
          <cell r="C15625" t="str">
            <v>-----------Phòng kho quỹ  (156919)</v>
          </cell>
        </row>
        <row r="15626">
          <cell r="C15626" t="str">
            <v>-----------Phòng Thanh tra (156920)</v>
          </cell>
        </row>
        <row r="15627">
          <cell r="C15627" t="str">
            <v>-----------Phòng Hành chính-Quản trị (156921)</v>
          </cell>
        </row>
        <row r="15628">
          <cell r="C15628" t="str">
            <v>-----------Phòng Kiểm soát chi ngân sách nhà nước (156922)</v>
          </cell>
        </row>
        <row r="15629">
          <cell r="C15629" t="str">
            <v>-----------Phòng Kế hoạch tổng hợp (156923)</v>
          </cell>
        </row>
        <row r="15630">
          <cell r="C15630" t="str">
            <v>-----------Phòng Kiểm tra, kiểm soát (156924)</v>
          </cell>
        </row>
        <row r="15631">
          <cell r="C15631" t="str">
            <v>-----------Phòng Thanh toán vốn đầu tư (156925)</v>
          </cell>
        </row>
        <row r="15632">
          <cell r="C15632" t="str">
            <v>-----------Phòng Hành chính – Tài vụ - Quản trị (156926)</v>
          </cell>
        </row>
        <row r="15633">
          <cell r="C15633" t="str">
            <v>-----------Kho bạc Nhà nước Chiêm Hoá (3324)</v>
          </cell>
        </row>
        <row r="15634">
          <cell r="C15634" t="str">
            <v>------------Ban lãnh đạo (156927)</v>
          </cell>
        </row>
        <row r="15635">
          <cell r="C15635" t="str">
            <v>------------Tổ Kế toán nhà nước (156928)</v>
          </cell>
        </row>
        <row r="15636">
          <cell r="C15636" t="str">
            <v>------------Tổ Tổng hợp - Hành chính (156929)</v>
          </cell>
        </row>
        <row r="15637">
          <cell r="C15637" t="str">
            <v>------------Tổ Kho quỹ (156930)</v>
          </cell>
        </row>
        <row r="15638">
          <cell r="C15638" t="str">
            <v>-----------Kho bạc Nhà nước Hàm Yên (3325)</v>
          </cell>
        </row>
        <row r="15639">
          <cell r="C15639" t="str">
            <v>------------Ban lãnh đạo (156931)</v>
          </cell>
        </row>
        <row r="15640">
          <cell r="C15640" t="str">
            <v>------------Tổ Kế toán nhà nước (156932)</v>
          </cell>
        </row>
        <row r="15641">
          <cell r="C15641" t="str">
            <v>------------Tổ Tổng hợp - Hành chính (156933)</v>
          </cell>
        </row>
        <row r="15642">
          <cell r="C15642" t="str">
            <v>------------Tổ Kho quỹ (156934)</v>
          </cell>
        </row>
        <row r="15643">
          <cell r="C15643" t="str">
            <v>-----------Kho bạc Nhà nước Na Hang (3323)</v>
          </cell>
        </row>
        <row r="15644">
          <cell r="C15644" t="str">
            <v>------------Ban lãnh đạo (156935)</v>
          </cell>
        </row>
        <row r="15645">
          <cell r="C15645" t="str">
            <v>------------Tổ Kế toán nhà nước (156936)</v>
          </cell>
        </row>
        <row r="15646">
          <cell r="C15646" t="str">
            <v>------------Tổ Tổng hợp - Hành chính (156937)</v>
          </cell>
        </row>
        <row r="15647">
          <cell r="C15647" t="str">
            <v>------------Tổ Kho quỹ (156938)</v>
          </cell>
        </row>
        <row r="15648">
          <cell r="C15648" t="str">
            <v>-----------Kho bạc Nhà nước Sơn Dương (3327)</v>
          </cell>
        </row>
        <row r="15649">
          <cell r="C15649" t="str">
            <v>------------Ban lãnh đạo (156939)</v>
          </cell>
        </row>
        <row r="15650">
          <cell r="C15650" t="str">
            <v>------------Tổ Kế toán nhà nước (156940)</v>
          </cell>
        </row>
        <row r="15651">
          <cell r="C15651" t="str">
            <v>------------Tổ Tổng hợp - Hành chính (156941)</v>
          </cell>
        </row>
        <row r="15652">
          <cell r="C15652" t="str">
            <v>------------Tổ Kho quỹ (156942)</v>
          </cell>
        </row>
        <row r="15653">
          <cell r="C15653" t="str">
            <v>-----------Kho bạc Nhà nước Yên Sơn (3326)</v>
          </cell>
        </row>
        <row r="15654">
          <cell r="C15654" t="str">
            <v>------------Ban lãnh đạo (156943)</v>
          </cell>
        </row>
        <row r="15655">
          <cell r="C15655" t="str">
            <v>------------Tổ Kế toán nhà nước (156944)</v>
          </cell>
        </row>
        <row r="15656">
          <cell r="C15656" t="str">
            <v>------------Tổ Tổng hợp - Hành chính (156945)</v>
          </cell>
        </row>
        <row r="15657">
          <cell r="C15657" t="str">
            <v>------------Tổ Kho quỹ (156946)</v>
          </cell>
        </row>
        <row r="15658">
          <cell r="C15658" t="str">
            <v>-----------Kho bạc nhà nước Lâm Bình (12363)</v>
          </cell>
        </row>
        <row r="15659">
          <cell r="C15659" t="str">
            <v>------------Ban lãnh đạo (156947)</v>
          </cell>
        </row>
        <row r="15660">
          <cell r="C15660" t="str">
            <v>------------Tổ Kế toán nhà nước (156948)</v>
          </cell>
        </row>
        <row r="15661">
          <cell r="C15661" t="str">
            <v>------------Tổ Tổng hợp - Hành chính (156949)</v>
          </cell>
        </row>
        <row r="15662">
          <cell r="C15662" t="str">
            <v>------------Tổ Kho quỹ (156950)</v>
          </cell>
        </row>
        <row r="15663">
          <cell r="C15663" t="str">
            <v>---------Kho bạc Nhà nước Tỉnh Vĩnh Long (3929)</v>
          </cell>
        </row>
        <row r="15664">
          <cell r="C15664" t="str">
            <v>-----------Ban Giám đốc (11362)</v>
          </cell>
        </row>
        <row r="15665">
          <cell r="C15665" t="str">
            <v>-----------Văn phòng Kho bạc nhà nước Tỉnh (11368)</v>
          </cell>
        </row>
        <row r="15666">
          <cell r="C15666" t="str">
            <v>-----------Phòng Kế toán nhà nước (11363)</v>
          </cell>
        </row>
        <row r="15667">
          <cell r="C15667" t="str">
            <v>-----------Phòng Kiểm soát chi (11364)</v>
          </cell>
        </row>
        <row r="15668">
          <cell r="C15668" t="str">
            <v>-----------Phòng Thanh tra- Kiểm tra (11365)</v>
          </cell>
        </row>
        <row r="15669">
          <cell r="C15669" t="str">
            <v>-----------Phòng Tài vụ - Quản trị (12276)</v>
          </cell>
        </row>
        <row r="15670">
          <cell r="C15670" t="str">
            <v>-----------Phòng tổ chức cán bộ (11367)</v>
          </cell>
        </row>
        <row r="15671">
          <cell r="C15671" t="str">
            <v>-----------Phòng tin học (11366)</v>
          </cell>
        </row>
        <row r="15672">
          <cell r="C15672" t="str">
            <v>-----------Phòng Tài vụ (11376)</v>
          </cell>
        </row>
        <row r="15673">
          <cell r="C15673" t="str">
            <v>-----------Phòng Giao dịch (156951)</v>
          </cell>
        </row>
        <row r="15674">
          <cell r="C15674" t="str">
            <v>-----------Phòng Kế hoạch tổng hợp - Kho bạc Nhà nước Bình Tân (11292)</v>
          </cell>
        </row>
        <row r="15675">
          <cell r="C15675" t="str">
            <v>-----------Phòng Kho quỹ - Kho bạc Nhà nước Bình Tân (11294)</v>
          </cell>
        </row>
        <row r="15676">
          <cell r="C15676" t="str">
            <v>-----------Phòng Thanh tra  (156952)</v>
          </cell>
        </row>
        <row r="15677">
          <cell r="C15677" t="str">
            <v>-----------Phòng Hành chính-Quản trị (11293)</v>
          </cell>
        </row>
        <row r="15678">
          <cell r="C15678" t="str">
            <v>-----------Phòng Kiểm soát chi ngân sách nhà nước (156953)</v>
          </cell>
        </row>
        <row r="15679">
          <cell r="C15679" t="str">
            <v>-----------Phòng Kế hoạch tổng hợp (156954)</v>
          </cell>
        </row>
        <row r="15680">
          <cell r="C15680" t="str">
            <v>-----------Phòng Kiểm tra, kiểm soát (156955)</v>
          </cell>
        </row>
        <row r="15681">
          <cell r="C15681" t="str">
            <v>-----------Phòng Thanh toán vốn đầu tư (156956)</v>
          </cell>
        </row>
        <row r="15682">
          <cell r="C15682" t="str">
            <v>-----------Phòng Hành chính – Tài vụ - Quản trị (156957)</v>
          </cell>
        </row>
        <row r="15683">
          <cell r="C15683" t="str">
            <v>-----------Kho bạc Nhà nước Bình Minh (3937)</v>
          </cell>
        </row>
        <row r="15684">
          <cell r="C15684" t="str">
            <v>------------Ban lãnh đạo (156958)</v>
          </cell>
        </row>
        <row r="15685">
          <cell r="C15685" t="str">
            <v>------------Tổ Kế toán nhà nước (156959)</v>
          </cell>
        </row>
        <row r="15686">
          <cell r="C15686" t="str">
            <v>------------Tổ Tổng hợp - Hành chính (156960)</v>
          </cell>
        </row>
        <row r="15687">
          <cell r="C15687" t="str">
            <v>------------Tổ Kho quỹ (156961)</v>
          </cell>
        </row>
        <row r="15688">
          <cell r="C15688" t="str">
            <v>-----------Kho bạc Nhà nước Long Hồ (3930)</v>
          </cell>
        </row>
        <row r="15689">
          <cell r="C15689" t="str">
            <v>------------Ban lãnh đạo (156962)</v>
          </cell>
        </row>
        <row r="15690">
          <cell r="C15690" t="str">
            <v>------------Tổ Kế toán nhà nước (156963)</v>
          </cell>
        </row>
        <row r="15691">
          <cell r="C15691" t="str">
            <v>------------Tổ Tổng hợp - Hành chính (156964)</v>
          </cell>
        </row>
        <row r="15692">
          <cell r="C15692" t="str">
            <v>------------Tổ Kho quỹ (156965)</v>
          </cell>
        </row>
        <row r="15693">
          <cell r="C15693" t="str">
            <v>-----------Kho bạc Nhà nước Mang Thít (3931)</v>
          </cell>
        </row>
        <row r="15694">
          <cell r="C15694" t="str">
            <v>------------Ban lãnh đạo (156966)</v>
          </cell>
        </row>
        <row r="15695">
          <cell r="C15695" t="str">
            <v>------------Tổ Kế toán nhà nước (156967)</v>
          </cell>
        </row>
        <row r="15696">
          <cell r="C15696" t="str">
            <v>------------Tổ Tổng hợp - Hành chính (156968)</v>
          </cell>
        </row>
        <row r="15697">
          <cell r="C15697" t="str">
            <v>------------Tổ Kho quỹ (156969)</v>
          </cell>
        </row>
        <row r="15698">
          <cell r="C15698" t="str">
            <v>-----------Kho bạc Nhà nước Tam Bình (3933)</v>
          </cell>
        </row>
        <row r="15699">
          <cell r="C15699" t="str">
            <v>------------Ban lãnh đạo (156970)</v>
          </cell>
        </row>
        <row r="15700">
          <cell r="C15700" t="str">
            <v>------------Tổ Kế toán nhà nước (156971)</v>
          </cell>
        </row>
        <row r="15701">
          <cell r="C15701" t="str">
            <v>------------Tổ Tổng hợp - Hành chính (156972)</v>
          </cell>
        </row>
        <row r="15702">
          <cell r="C15702" t="str">
            <v>------------Tổ Kho quỹ (156973)</v>
          </cell>
        </row>
        <row r="15703">
          <cell r="C15703" t="str">
            <v>-----------Kho bạc Nhà nước Trà Ôn (3934)</v>
          </cell>
        </row>
        <row r="15704">
          <cell r="C15704" t="str">
            <v>------------Ban lãnh đạo (156974)</v>
          </cell>
        </row>
        <row r="15705">
          <cell r="C15705" t="str">
            <v>------------Tổ Kế toán nhà nước (156975)</v>
          </cell>
        </row>
        <row r="15706">
          <cell r="C15706" t="str">
            <v>------------Tổ Tổng hợp - Hành chính (156976)</v>
          </cell>
        </row>
        <row r="15707">
          <cell r="C15707" t="str">
            <v>------------Tổ Kho quỹ (156977)</v>
          </cell>
        </row>
        <row r="15708">
          <cell r="C15708" t="str">
            <v>-----------Kho bạc Nhà nước Vũng Liêm (3932)</v>
          </cell>
        </row>
        <row r="15709">
          <cell r="C15709" t="str">
            <v>------------Ban lãnh đạo (156660)</v>
          </cell>
        </row>
        <row r="15710">
          <cell r="C15710" t="str">
            <v>------------Tổ Kế toán nhà nước (156661)</v>
          </cell>
        </row>
        <row r="15711">
          <cell r="C15711" t="str">
            <v>------------Tổ Tổng hợp - Hành chính (156662)</v>
          </cell>
        </row>
        <row r="15712">
          <cell r="C15712" t="str">
            <v>------------Tổ Kho quỹ (156663)</v>
          </cell>
        </row>
        <row r="15713">
          <cell r="C15713" t="str">
            <v>-----------Kho bạc Nhà nước Bình Tân (3935)</v>
          </cell>
        </row>
        <row r="15714">
          <cell r="C15714" t="str">
            <v>------------Ban lãnh đạo (156664)</v>
          </cell>
        </row>
        <row r="15715">
          <cell r="C15715" t="str">
            <v>------------Tổ Kế toán nhà nước (156665)</v>
          </cell>
        </row>
        <row r="15716">
          <cell r="C15716" t="str">
            <v>------------Tổ Tổng hợp - Hành chính (156666)</v>
          </cell>
        </row>
        <row r="15717">
          <cell r="C15717" t="str">
            <v>------------Tổ Kho quỹ (156667)</v>
          </cell>
        </row>
        <row r="15718">
          <cell r="C15718" t="str">
            <v>---------Kho bạc Nhà nước Tỉnh Vĩnh Phúc (3457)</v>
          </cell>
        </row>
        <row r="15719">
          <cell r="C15719" t="str">
            <v>-----------Ban Giám đốc (11392)</v>
          </cell>
        </row>
        <row r="15720">
          <cell r="C15720" t="str">
            <v>-----------Văn phòng Kho bạc nhà nước Tỉnh (11384)</v>
          </cell>
        </row>
        <row r="15721">
          <cell r="C15721" t="str">
            <v>-----------Phòng Kế toán nhà nước (11378)</v>
          </cell>
        </row>
        <row r="15722">
          <cell r="C15722" t="str">
            <v>-----------Phòng Kiểm soát chi (11379)</v>
          </cell>
        </row>
        <row r="15723">
          <cell r="C15723" t="str">
            <v>-----------Phòng Thanh tra - Kiểm tra (11381)</v>
          </cell>
        </row>
        <row r="15724">
          <cell r="C15724" t="str">
            <v>-----------Phòng Tài vụ-Quản trị (11395)</v>
          </cell>
        </row>
        <row r="15725">
          <cell r="C15725" t="str">
            <v>-----------Phòng Tổ chức cán bộ (11383)</v>
          </cell>
        </row>
        <row r="15726">
          <cell r="C15726" t="str">
            <v>-----------Phòng Tin học (11382)</v>
          </cell>
        </row>
        <row r="15727">
          <cell r="C15727" t="str">
            <v>-----------Phòng Tài vụ (156668)</v>
          </cell>
        </row>
        <row r="15728">
          <cell r="C15728" t="str">
            <v>-----------Phòng giao dịch (11393)</v>
          </cell>
        </row>
        <row r="15729">
          <cell r="C15729" t="str">
            <v>-----------Phòng Tổng hợp (156669)</v>
          </cell>
        </row>
        <row r="15730">
          <cell r="C15730" t="str">
            <v>-----------Phòng Kho quỹ (11380)</v>
          </cell>
        </row>
        <row r="15731">
          <cell r="C15731" t="str">
            <v>-----------Phòng Thanh tra (156670)</v>
          </cell>
        </row>
        <row r="15732">
          <cell r="C15732" t="str">
            <v>-----------Phòng Hành chính-Quản trị (156671)</v>
          </cell>
        </row>
        <row r="15733">
          <cell r="C15733" t="str">
            <v>-----------Phòng Kiểm soát chi ngân sách nhà nước (156672)</v>
          </cell>
        </row>
        <row r="15734">
          <cell r="C15734" t="str">
            <v>-----------Phòng Kế hoạch tổng hợp (156673)</v>
          </cell>
        </row>
        <row r="15735">
          <cell r="C15735" t="str">
            <v>-----------Phòng Kiểm tra, kiểm soát (156674)</v>
          </cell>
        </row>
        <row r="15736">
          <cell r="C15736" t="str">
            <v>-----------Phòng Thanh toán vốn đầu tư (156675)</v>
          </cell>
        </row>
        <row r="15737">
          <cell r="C15737" t="str">
            <v>-----------Phòng Hành chính – Tài vụ - Quản trị (156676)</v>
          </cell>
        </row>
        <row r="15738">
          <cell r="C15738" t="str">
            <v>-----------Kho bạc Nhà nước Phúc Yên (3458)</v>
          </cell>
        </row>
        <row r="15739">
          <cell r="C15739" t="str">
            <v>------------Ban lãnh đạo (156677)</v>
          </cell>
        </row>
        <row r="15740">
          <cell r="C15740" t="str">
            <v>------------Tổ Kế toán nhà nước (156678)</v>
          </cell>
        </row>
        <row r="15741">
          <cell r="C15741" t="str">
            <v>------------Tổ Tổng hợp - Hành chính (156679)</v>
          </cell>
        </row>
        <row r="15742">
          <cell r="C15742" t="str">
            <v>------------Tổ Kho quỹ (156680)</v>
          </cell>
        </row>
        <row r="15743">
          <cell r="C15743" t="str">
            <v>-----------Kho bạc Nhà nước Bình Xuyên (3462)</v>
          </cell>
        </row>
        <row r="15744">
          <cell r="C15744" t="str">
            <v>------------Ban lãnh đạo (156681)</v>
          </cell>
        </row>
        <row r="15745">
          <cell r="C15745" t="str">
            <v>------------Tổ Kế toán nhà nước (156682)</v>
          </cell>
        </row>
        <row r="15746">
          <cell r="C15746" t="str">
            <v>------------Tổ Tổng hợp - Hành chính (156683)</v>
          </cell>
        </row>
        <row r="15747">
          <cell r="C15747" t="str">
            <v>------------Tổ Kho quỹ (156684)</v>
          </cell>
        </row>
        <row r="15748">
          <cell r="C15748" t="str">
            <v>-----------Kho bạc Nhà nước Tam Đảo (3461)</v>
          </cell>
        </row>
        <row r="15749">
          <cell r="C15749" t="str">
            <v>------------Ban lãnh đạo (156685)</v>
          </cell>
        </row>
        <row r="15750">
          <cell r="C15750" t="str">
            <v>------------Tổ Kế toán nhà nước (156686)</v>
          </cell>
        </row>
        <row r="15751">
          <cell r="C15751" t="str">
            <v>------------Tổ Tổng hợp - Hành chính (156687)</v>
          </cell>
        </row>
        <row r="15752">
          <cell r="C15752" t="str">
            <v>------------Tổ Kho quỹ (156688)</v>
          </cell>
        </row>
        <row r="15753">
          <cell r="C15753" t="str">
            <v>-----------Kho bạc Nhà nước Tam Dương (3460)</v>
          </cell>
        </row>
        <row r="15754">
          <cell r="C15754" t="str">
            <v>------------Ban lãnh đạo (156689)</v>
          </cell>
        </row>
        <row r="15755">
          <cell r="C15755" t="str">
            <v>------------Tổ Kế toán nhà nước (156690)</v>
          </cell>
        </row>
        <row r="15756">
          <cell r="C15756" t="str">
            <v>------------Tổ Tổng hợp - Hành chính (156691)</v>
          </cell>
        </row>
        <row r="15757">
          <cell r="C15757" t="str">
            <v>------------Tổ Kho quỹ (156692)</v>
          </cell>
        </row>
        <row r="15758">
          <cell r="C15758" t="str">
            <v>-----------Kho bạc Nhà nước Vĩnh Tường (3464)</v>
          </cell>
        </row>
        <row r="15759">
          <cell r="C15759" t="str">
            <v>------------Ban lãnh đạo (156693)</v>
          </cell>
        </row>
        <row r="15760">
          <cell r="C15760" t="str">
            <v>------------Tổ Kế toán nhà nước (156694)</v>
          </cell>
        </row>
        <row r="15761">
          <cell r="C15761" t="str">
            <v>------------Tổ Tổng hợp - Hành chính (156695)</v>
          </cell>
        </row>
        <row r="15762">
          <cell r="C15762" t="str">
            <v>------------Tổ Kho quỹ (156696)</v>
          </cell>
        </row>
        <row r="15763">
          <cell r="C15763" t="str">
            <v>-----------Kho bạc Nhà nước Yên Lạc (3463)</v>
          </cell>
        </row>
        <row r="15764">
          <cell r="C15764" t="str">
            <v>------------Ban lãnh đạo (156697)</v>
          </cell>
        </row>
        <row r="15765">
          <cell r="C15765" t="str">
            <v>------------Tổ Kế toán nhà nước (156698)</v>
          </cell>
        </row>
        <row r="15766">
          <cell r="C15766" t="str">
            <v>------------Tổ Tổng hợp - Hành chính (156699)</v>
          </cell>
        </row>
        <row r="15767">
          <cell r="C15767" t="str">
            <v>------------Tổ Kho quỹ (156700)</v>
          </cell>
        </row>
        <row r="15768">
          <cell r="C15768" t="str">
            <v>-----------Kho bạc Nhà nước Lập Thạch (3459)</v>
          </cell>
        </row>
        <row r="15769">
          <cell r="C15769" t="str">
            <v>------------Ban lãnh đạo (156701)</v>
          </cell>
        </row>
        <row r="15770">
          <cell r="C15770" t="str">
            <v>------------Tổ Kế toán nhà nước (156702)</v>
          </cell>
        </row>
        <row r="15771">
          <cell r="C15771" t="str">
            <v>------------Tổ Tổng hợp - Hành chính (156703)</v>
          </cell>
        </row>
        <row r="15772">
          <cell r="C15772" t="str">
            <v>------------Tổ Kho quỹ (156704)</v>
          </cell>
        </row>
        <row r="15773">
          <cell r="C15773" t="str">
            <v>-----------Kho bạc Nhà nước Sông Lô (3466)</v>
          </cell>
        </row>
        <row r="15774">
          <cell r="C15774" t="str">
            <v>------------Ban lãnh đạo (156705)</v>
          </cell>
        </row>
        <row r="15775">
          <cell r="C15775" t="str">
            <v>------------Tổ Kế toán nhà nước (156706)</v>
          </cell>
        </row>
        <row r="15776">
          <cell r="C15776" t="str">
            <v>------------Tổ Tổng hợp - Hành chính (156707)</v>
          </cell>
        </row>
        <row r="15777">
          <cell r="C15777" t="str">
            <v>------------Tổ Kho quỹ (156708)</v>
          </cell>
        </row>
        <row r="15778">
          <cell r="C15778" t="str">
            <v>---------Kho bạc Nhà nước Tỉnh Yên Bái (3373)</v>
          </cell>
        </row>
        <row r="15779">
          <cell r="C15779" t="str">
            <v>-----------Ban Giám đốc (11398)</v>
          </cell>
        </row>
        <row r="15780">
          <cell r="C15780" t="str">
            <v>-----------Văn phòng Kho bạc nhà nước Tỉnh (3374)</v>
          </cell>
        </row>
        <row r="15781">
          <cell r="C15781" t="str">
            <v>-----------Phòng Kế toán Nhà nước (11399)</v>
          </cell>
        </row>
        <row r="15782">
          <cell r="C15782" t="str">
            <v>-----------Phòng Kiểm soát chi (156709)</v>
          </cell>
        </row>
        <row r="15783">
          <cell r="C15783" t="str">
            <v>-----------Phòng Thanh tra - Kiểm tra (12278)</v>
          </cell>
        </row>
        <row r="15784">
          <cell r="C15784" t="str">
            <v>-----------Phòng Tài vụ - Quản trị (12277)</v>
          </cell>
        </row>
        <row r="15785">
          <cell r="C15785" t="str">
            <v>-----------Phòng Tổ chức cán bộ (11404)</v>
          </cell>
        </row>
        <row r="15786">
          <cell r="C15786" t="str">
            <v>-----------Phòng Tin học (11403)</v>
          </cell>
        </row>
        <row r="15787">
          <cell r="C15787" t="str">
            <v>-----------Phòng Tài vụ (11415)</v>
          </cell>
        </row>
        <row r="15788">
          <cell r="C15788" t="str">
            <v>-----------Phòng Giao dịch thuộc Kho bạc Nhà nước Yên Bái (11414)</v>
          </cell>
        </row>
        <row r="15789">
          <cell r="C15789" t="str">
            <v>-----------Phòng Tổng hợp (11397)</v>
          </cell>
        </row>
        <row r="15790">
          <cell r="C15790" t="str">
            <v>-----------Phòng Kho quỹ (11401)</v>
          </cell>
        </row>
        <row r="15791">
          <cell r="C15791" t="str">
            <v>-----------Phòng Thanh tra (11402)</v>
          </cell>
        </row>
        <row r="15792">
          <cell r="C15792" t="str">
            <v>-----------Phòng Hành chính-Quản trị (156710)</v>
          </cell>
        </row>
        <row r="15793">
          <cell r="C15793" t="str">
            <v>-----------Phòng Kiểm soát chi Ngân sách Nhà nước (11400)</v>
          </cell>
        </row>
        <row r="15794">
          <cell r="C15794" t="str">
            <v>-----------Phòng Kế hoạch tổng hợp (156711)</v>
          </cell>
        </row>
        <row r="15795">
          <cell r="C15795" t="str">
            <v>-----------Phòng Kiểm tra, kiểm soát (156712)</v>
          </cell>
        </row>
        <row r="15796">
          <cell r="C15796" t="str">
            <v>-----------Phòng Thanh toán vốn đầu tư (156713)</v>
          </cell>
        </row>
        <row r="15797">
          <cell r="C15797" t="str">
            <v>-----------Phòng Hành chính – Tài vụ - Quản trị (156714)</v>
          </cell>
        </row>
        <row r="15798">
          <cell r="C15798" t="str">
            <v>-----------Kho bạc Nhà nước Nghĩa Lộ (3375)</v>
          </cell>
        </row>
        <row r="15799">
          <cell r="C15799" t="str">
            <v>------------Ban lãnh đạo (156715)</v>
          </cell>
        </row>
        <row r="15800">
          <cell r="C15800" t="str">
            <v>------------Tổ Kế toán nhà nước (156716)</v>
          </cell>
        </row>
        <row r="15801">
          <cell r="C15801" t="str">
            <v>------------Tổ Tổng hợp - Hành chính (156717)</v>
          </cell>
        </row>
        <row r="15802">
          <cell r="C15802" t="str">
            <v>------------Tổ Kho quỹ (156718)</v>
          </cell>
        </row>
        <row r="15803">
          <cell r="C15803" t="str">
            <v>-----------Kho bạc Nhà nước Lục Yên (3376)</v>
          </cell>
        </row>
        <row r="15804">
          <cell r="C15804" t="str">
            <v>------------Ban lãnh đạo (156719)</v>
          </cell>
        </row>
        <row r="15805">
          <cell r="C15805" t="str">
            <v>------------Tổ Kế toán nhà nước (156720)</v>
          </cell>
        </row>
        <row r="15806">
          <cell r="C15806" t="str">
            <v>------------Tổ Tổng hợp - Hành chính (156721)</v>
          </cell>
        </row>
        <row r="15807">
          <cell r="C15807" t="str">
            <v>------------Tổ Kho quỹ (156722)</v>
          </cell>
        </row>
        <row r="15808">
          <cell r="C15808" t="str">
            <v>-----------Kho bạc Nhà nước Văn Yên (3377)</v>
          </cell>
        </row>
        <row r="15809">
          <cell r="C15809" t="str">
            <v>------------Ban lãnh đạo (156723)</v>
          </cell>
        </row>
        <row r="15810">
          <cell r="C15810" t="str">
            <v>------------Tổ Kế toán nhà nước (156724)</v>
          </cell>
        </row>
        <row r="15811">
          <cell r="C15811" t="str">
            <v>------------Tổ Tổng hợp - Hành chính (156725)</v>
          </cell>
        </row>
        <row r="15812">
          <cell r="C15812" t="str">
            <v>------------Tổ Kho quỹ (156726)</v>
          </cell>
        </row>
        <row r="15813">
          <cell r="C15813" t="str">
            <v>-----------Kho bạc Nhà nước Mù Cang Chải (3378)</v>
          </cell>
        </row>
        <row r="15814">
          <cell r="C15814" t="str">
            <v>------------Ban lãnh đạo (156727)</v>
          </cell>
        </row>
        <row r="15815">
          <cell r="C15815" t="str">
            <v>------------Tổ Kế toán nhà nước (156728)</v>
          </cell>
        </row>
        <row r="15816">
          <cell r="C15816" t="str">
            <v>------------Tổ Tổng hợp - Hành chính (156729)</v>
          </cell>
        </row>
        <row r="15817">
          <cell r="C15817" t="str">
            <v>------------Tổ Kho quỹ (156730)</v>
          </cell>
        </row>
        <row r="15818">
          <cell r="C15818" t="str">
            <v>-----------Kho bạc Nhà nước Trấn Yên (3379)</v>
          </cell>
        </row>
        <row r="15819">
          <cell r="C15819" t="str">
            <v>------------Ban lãnh đạo (156731)</v>
          </cell>
        </row>
        <row r="15820">
          <cell r="C15820" t="str">
            <v>------------Tổ Kế toán nhà nước (156732)</v>
          </cell>
        </row>
        <row r="15821">
          <cell r="C15821" t="str">
            <v>------------Tổ Tổng hợp - Hành chính (156733)</v>
          </cell>
        </row>
        <row r="15822">
          <cell r="C15822" t="str">
            <v>------------Tổ Kho quỹ (156734)</v>
          </cell>
        </row>
        <row r="15823">
          <cell r="C15823" t="str">
            <v>-----------Kho bạc Nhà nước Yên Bình (3382)</v>
          </cell>
        </row>
        <row r="15824">
          <cell r="C15824" t="str">
            <v>------------Ban lãnh đạo (156735)</v>
          </cell>
        </row>
        <row r="15825">
          <cell r="C15825" t="str">
            <v>------------Tổ Kế toán nhà nước (156736)</v>
          </cell>
        </row>
        <row r="15826">
          <cell r="C15826" t="str">
            <v>------------Tổ Tổng hợp - Hành chính (156737)</v>
          </cell>
        </row>
        <row r="15827">
          <cell r="C15827" t="str">
            <v>------------Tổ Kho quỹ (156738)</v>
          </cell>
        </row>
        <row r="15828">
          <cell r="C15828" t="str">
            <v>-----------Kho bạc Nhà nước Văn Chấn (3381)</v>
          </cell>
        </row>
        <row r="15829">
          <cell r="C15829" t="str">
            <v>------------Ban lãnh đạo (156739)</v>
          </cell>
        </row>
        <row r="15830">
          <cell r="C15830" t="str">
            <v>------------Tổ Kế toán nhà nước (156740)</v>
          </cell>
        </row>
        <row r="15831">
          <cell r="C15831" t="str">
            <v>------------Tổ Tổng hợp - Hành chính (156741)</v>
          </cell>
        </row>
        <row r="15832">
          <cell r="C15832" t="str">
            <v>------------Tổ Kho quỹ (156742)</v>
          </cell>
        </row>
        <row r="15833">
          <cell r="C15833" t="str">
            <v>-----------Kho bạc Nhà nước Trạm Tấu (3380)</v>
          </cell>
        </row>
        <row r="15834">
          <cell r="C15834" t="str">
            <v>------------Ban lãnh đạo (156743)</v>
          </cell>
        </row>
        <row r="15835">
          <cell r="C15835" t="str">
            <v>------------Tổ Kế toán nhà nước (156744)</v>
          </cell>
        </row>
        <row r="15836">
          <cell r="C15836" t="str">
            <v>------------Tổ Tổng hợp - Hành chính (156745)</v>
          </cell>
        </row>
        <row r="15837">
          <cell r="C15837" t="str">
            <v>------------Tổ Kho quỹ (156746)</v>
          </cell>
        </row>
        <row r="15838">
          <cell r="C15838" t="str">
            <v>---------Kho bạc Nhà nước Tỉnh An Giang (3951)</v>
          </cell>
        </row>
        <row r="15839">
          <cell r="C15839" t="str">
            <v>-----------Ban Giám đốc (9940)</v>
          </cell>
        </row>
        <row r="15840">
          <cell r="C15840" t="str">
            <v>-----------Văn phòng Kho bạc nhà nước Tỉnh (9929)</v>
          </cell>
        </row>
        <row r="15841">
          <cell r="C15841" t="str">
            <v>-----------Phòng kế toán nhà nước (9923)</v>
          </cell>
        </row>
        <row r="15842">
          <cell r="C15842" t="str">
            <v>-----------Phòng Kiểm soát chi (9924)</v>
          </cell>
        </row>
        <row r="15843">
          <cell r="C15843" t="str">
            <v>-----------Phòng Thanh tra - Kiểm tra (9926)</v>
          </cell>
        </row>
        <row r="15844">
          <cell r="C15844" t="str">
            <v>-----------Phòng Tài vụ - Quản trị (12279)</v>
          </cell>
        </row>
        <row r="15845">
          <cell r="C15845" t="str">
            <v>-----------Phòng Tổ chức cán bộ (9928)</v>
          </cell>
        </row>
        <row r="15846">
          <cell r="C15846" t="str">
            <v>-----------Phòng Tin học (9927)</v>
          </cell>
        </row>
        <row r="15847">
          <cell r="C15847" t="str">
            <v>-----------Phòng Tài vụ (9942)</v>
          </cell>
        </row>
        <row r="15848">
          <cell r="C15848" t="str">
            <v>-----------Phòng Giao dịch (9941)</v>
          </cell>
        </row>
        <row r="15849">
          <cell r="C15849" t="str">
            <v>-----------Phòng Tổng hợp (9922)</v>
          </cell>
        </row>
        <row r="15850">
          <cell r="C15850" t="str">
            <v>-----------Phòng Kho quỹ (9925)</v>
          </cell>
        </row>
        <row r="15851">
          <cell r="C15851" t="str">
            <v>-----------Phòng Thanh tra (156747)</v>
          </cell>
        </row>
        <row r="15852">
          <cell r="C15852" t="str">
            <v>-----------Phòng Hành chính-Quản trị (156748)</v>
          </cell>
        </row>
        <row r="15853">
          <cell r="C15853" t="str">
            <v>-----------Phòng Kiểm soát chi ngân sách nhà nước (156749)</v>
          </cell>
        </row>
        <row r="15854">
          <cell r="C15854" t="str">
            <v>-----------Phòng Kế hoạch tổng hợp (156750)</v>
          </cell>
        </row>
        <row r="15855">
          <cell r="C15855" t="str">
            <v>-----------Phòng Kiểm tra, kiểm soát (156751)</v>
          </cell>
        </row>
        <row r="15856">
          <cell r="C15856" t="str">
            <v>-----------Phòng Thanh toán vốn đầu tư (156752)</v>
          </cell>
        </row>
        <row r="15857">
          <cell r="C15857" t="str">
            <v>-----------Phòng Hành chính – Tài vụ - Quản trị (156753)</v>
          </cell>
        </row>
        <row r="15858">
          <cell r="C15858" t="str">
            <v>-----------Kho bạc Nhà nước An Phú (3953)</v>
          </cell>
        </row>
        <row r="15859">
          <cell r="C15859" t="str">
            <v>------------Ban lãnh đạo (156777)</v>
          </cell>
        </row>
        <row r="15860">
          <cell r="C15860" t="str">
            <v>------------Tổ Kế toán nhà nước (156778)</v>
          </cell>
        </row>
        <row r="15861">
          <cell r="C15861" t="str">
            <v>------------Tổ Tổng hợp - Hành chính (156779)</v>
          </cell>
        </row>
        <row r="15862">
          <cell r="C15862" t="str">
            <v>------------Tổ Kho quỹ (156780)</v>
          </cell>
        </row>
        <row r="15863">
          <cell r="C15863" t="str">
            <v>-----------Kho bạc Nhà nước Châu Đốc (3962)</v>
          </cell>
        </row>
        <row r="15864">
          <cell r="C15864" t="str">
            <v>------------Ban lãnh đạo (156781)</v>
          </cell>
        </row>
        <row r="15865">
          <cell r="C15865" t="str">
            <v>------------Tổ Kế toán nhà nước (156782)</v>
          </cell>
        </row>
        <row r="15866">
          <cell r="C15866" t="str">
            <v>------------Tổ Tổng hợp - Hành chính (156783)</v>
          </cell>
        </row>
        <row r="15867">
          <cell r="C15867" t="str">
            <v>------------Tổ Kho quỹ (156784)</v>
          </cell>
        </row>
        <row r="15868">
          <cell r="C15868" t="str">
            <v>-----------Kho bạc Nhà nước Châu Phú (3955)</v>
          </cell>
        </row>
        <row r="15869">
          <cell r="C15869" t="str">
            <v>------------Ban lãnh đạo (156785)</v>
          </cell>
        </row>
        <row r="15870">
          <cell r="C15870" t="str">
            <v>------------Tổ Kế toán nhà nước (156786)</v>
          </cell>
        </row>
        <row r="15871">
          <cell r="C15871" t="str">
            <v>------------Tổ Tổng hợp - Hành chính (156787)</v>
          </cell>
        </row>
        <row r="15872">
          <cell r="C15872" t="str">
            <v>------------Tổ Kho quỹ (156788)</v>
          </cell>
        </row>
        <row r="15873">
          <cell r="C15873" t="str">
            <v>-----------Kho bạc Nhà nước Châu Thành (3958)</v>
          </cell>
        </row>
        <row r="15874">
          <cell r="C15874" t="str">
            <v>------------Ban lãnh đạo (156789)</v>
          </cell>
        </row>
        <row r="15875">
          <cell r="C15875" t="str">
            <v>------------Tổ Kế toán nhà nước (156790)</v>
          </cell>
        </row>
        <row r="15876">
          <cell r="C15876" t="str">
            <v>------------Tổ Tổng hợp - Hành chính (156791)</v>
          </cell>
        </row>
        <row r="15877">
          <cell r="C15877" t="str">
            <v>------------Tổ Kho quỹ (156792)</v>
          </cell>
        </row>
        <row r="15878">
          <cell r="C15878" t="str">
            <v>-----------Kho bạc Nhà nước Chợ Mới (3959)</v>
          </cell>
        </row>
        <row r="15879">
          <cell r="C15879" t="str">
            <v>------------Ban lãnh đạo (156793)</v>
          </cell>
        </row>
        <row r="15880">
          <cell r="C15880" t="str">
            <v>------------Tổ Kế toán nhà nước (156794)</v>
          </cell>
        </row>
        <row r="15881">
          <cell r="C15881" t="str">
            <v>------------Tổ Tổng hợp - Hành chính (156795)</v>
          </cell>
        </row>
        <row r="15882">
          <cell r="C15882" t="str">
            <v>------------Tổ Kho quỹ (156796)</v>
          </cell>
        </row>
        <row r="15883">
          <cell r="C15883" t="str">
            <v>-----------Kho bạc Nhà nước Phú Tân (3954)</v>
          </cell>
        </row>
        <row r="15884">
          <cell r="C15884" t="str">
            <v>------------Ban lãnh đạo (156797)</v>
          </cell>
        </row>
        <row r="15885">
          <cell r="C15885" t="str">
            <v>------------Tổ Kế toán nhà nước (156798)</v>
          </cell>
        </row>
        <row r="15886">
          <cell r="C15886" t="str">
            <v>------------Tổ Tổng hợp - Hành chính (156799)</v>
          </cell>
        </row>
        <row r="15887">
          <cell r="C15887" t="str">
            <v>------------Tổ Kho quỹ (156800)</v>
          </cell>
        </row>
        <row r="15888">
          <cell r="C15888" t="str">
            <v>-----------Kho bạc Nhà nước Tân Châu (3961)</v>
          </cell>
        </row>
        <row r="15889">
          <cell r="C15889" t="str">
            <v>------------Ban lãnh đạo (156810)</v>
          </cell>
        </row>
        <row r="15890">
          <cell r="C15890" t="str">
            <v>------------Tổ Kế toán nhà nước (156811)</v>
          </cell>
        </row>
        <row r="15891">
          <cell r="C15891" t="str">
            <v>------------Tổ Tổng hợp - Hành chính (156812)</v>
          </cell>
        </row>
        <row r="15892">
          <cell r="C15892" t="str">
            <v>------------Tổ Kho quỹ (156813)</v>
          </cell>
        </row>
        <row r="15893">
          <cell r="C15893" t="str">
            <v>-----------Kho bạc Nhà nước Tịnh Biên (3956)</v>
          </cell>
        </row>
        <row r="15894">
          <cell r="C15894" t="str">
            <v>------------Ban lãnh đạo (156814)</v>
          </cell>
        </row>
        <row r="15895">
          <cell r="C15895" t="str">
            <v>------------Tổ Kế toán nhà nước (156815)</v>
          </cell>
        </row>
        <row r="15896">
          <cell r="C15896" t="str">
            <v>------------Tổ Tổng hợp - Hành chính (156816)</v>
          </cell>
        </row>
        <row r="15897">
          <cell r="C15897" t="str">
            <v>------------Tổ Kho quỹ (156817)</v>
          </cell>
        </row>
        <row r="15898">
          <cell r="C15898" t="str">
            <v>-----------Kho bạc Nhà nước Thoại Sơn (3960)</v>
          </cell>
        </row>
        <row r="15899">
          <cell r="C15899" t="str">
            <v>------------Ban lãnh đạo (156818)</v>
          </cell>
        </row>
        <row r="15900">
          <cell r="C15900" t="str">
            <v>------------Tổ Kế toán nhà nước (156819)</v>
          </cell>
        </row>
        <row r="15901">
          <cell r="C15901" t="str">
            <v>------------Tổ Tổng hợp - Hành chính (156820)</v>
          </cell>
        </row>
        <row r="15902">
          <cell r="C15902" t="str">
            <v>------------Tổ Kho quỹ (156821)</v>
          </cell>
        </row>
        <row r="15903">
          <cell r="C15903" t="str">
            <v>-----------Kho bạc Nhà nước Tri Tôn (3957)</v>
          </cell>
        </row>
        <row r="15904">
          <cell r="C15904" t="str">
            <v>------------Ban lãnh đạo (156822)</v>
          </cell>
        </row>
        <row r="15905">
          <cell r="C15905" t="str">
            <v>------------Tổ Kế toán nhà nước (156823)</v>
          </cell>
        </row>
        <row r="15906">
          <cell r="C15906" t="str">
            <v>------------Tổ Tổng hợp - Hành chính (156824)</v>
          </cell>
        </row>
        <row r="15907">
          <cell r="C15907" t="str">
            <v>------------Tổ Kho quỹ (156825)</v>
          </cell>
        </row>
        <row r="15908">
          <cell r="C15908" t="str">
            <v>---------Kho bạc Nhà nước Tỉnh Hà Tây (156826)</v>
          </cell>
        </row>
        <row r="15909">
          <cell r="C15909" t="str">
            <v>-----------Ban Giám đốc (156827)</v>
          </cell>
        </row>
        <row r="15910">
          <cell r="C15910" t="str">
            <v>-----------Văn phòng kho bạc nhà nước Tỉnh Hà Tây (156828)</v>
          </cell>
        </row>
        <row r="15911">
          <cell r="C15911" t="str">
            <v>-----------Kho bạc nhà nước Huyện Mỹ Đức (156829)</v>
          </cell>
        </row>
        <row r="15912">
          <cell r="C15912" t="str">
            <v>-----------Kho bạc nhà nước Huyện Ứng Hòa (156830)</v>
          </cell>
        </row>
        <row r="15913">
          <cell r="C15913" t="str">
            <v>-----------Kho bạc nhà nước Huyện Phú Xuyên (156831)</v>
          </cell>
        </row>
        <row r="15914">
          <cell r="C15914" t="str">
            <v>-----------Kho bạc nhà nước Huyện Thường Tín (156832)</v>
          </cell>
        </row>
        <row r="15915">
          <cell r="C15915" t="str">
            <v>-----------Kho bạc nhà nước Huyện Thanh Oai (156833)</v>
          </cell>
        </row>
        <row r="15916">
          <cell r="C15916" t="str">
            <v>-----------Kho bạc nhà nước Huyện Chương Mỹ (156834)</v>
          </cell>
        </row>
        <row r="15917">
          <cell r="C15917" t="str">
            <v>-----------Kho bạc nhà nước Huyện Thạch Thất (156835)</v>
          </cell>
        </row>
        <row r="15918">
          <cell r="C15918" t="str">
            <v>-----------Kho bạc nhà nước Huyện Quốc Oai (156836)</v>
          </cell>
        </row>
        <row r="15919">
          <cell r="C15919" t="str">
            <v>-----------Kho bạc nhà nước Huyện Hoài Đức (156837)</v>
          </cell>
        </row>
        <row r="15920">
          <cell r="C15920" t="str">
            <v>-----------Kho bạc nhà nước Huyện Đan Phượng (156838)</v>
          </cell>
        </row>
        <row r="15921">
          <cell r="C15921" t="str">
            <v>-----------Kho bạc nhà nước Huyện Phúc Thọ (156861)</v>
          </cell>
        </row>
        <row r="15922">
          <cell r="C15922" t="str">
            <v>-----------Kho bạc nhà nước Huyện Ba Vì (156862)</v>
          </cell>
        </row>
        <row r="15923">
          <cell r="C15923" t="str">
            <v>-----------Kho bạc nhà nước Thị xã Sơn Tây (156863)</v>
          </cell>
        </row>
        <row r="15924">
          <cell r="C15924" t="str">
            <v>-----------Kho bạc nhà nước Thị xã Hà Đông (156864)</v>
          </cell>
        </row>
        <row r="15925">
          <cell r="C15925" t="str">
            <v>------Ủy ban Chứng khoán Nhà nước (4027)</v>
          </cell>
        </row>
        <row r="15926">
          <cell r="C15926" t="str">
            <v>--------Ban Lãnh đạo (11417)</v>
          </cell>
        </row>
        <row r="15927">
          <cell r="C15927" t="str">
            <v>--------Văn phòng UBCKNN (4028)</v>
          </cell>
        </row>
        <row r="15928">
          <cell r="C15928" t="str">
            <v>---------Phòng Hành chính (11433)</v>
          </cell>
        </row>
        <row r="15929">
          <cell r="C15929" t="str">
            <v>---------Phòng Thư ký (11434)</v>
          </cell>
        </row>
        <row r="15930">
          <cell r="C15930" t="str">
            <v>---------Phòng Tổng hợp dự báo (11435)</v>
          </cell>
        </row>
        <row r="15931">
          <cell r="C15931" t="str">
            <v>---------Phòng Thông tin và quan hệ công chúng (11436)</v>
          </cell>
        </row>
        <row r="15932">
          <cell r="C15932" t="str">
            <v>---------Phòng Hành chính - Tổng hợp (11438)</v>
          </cell>
        </row>
        <row r="15933">
          <cell r="C15933" t="str">
            <v>---------Phòng Nghiệp vụ (11439)</v>
          </cell>
        </row>
        <row r="15934">
          <cell r="C15934" t="str">
            <v>--------Văn phòng Đảng - Đoàn thể (11425)</v>
          </cell>
        </row>
        <row r="15935">
          <cell r="C15935" t="str">
            <v>--------Thanh tra UBCKNN (4042)</v>
          </cell>
        </row>
        <row r="15936">
          <cell r="C15936" t="str">
            <v>--------Trung tâm NCKH &amp; ĐTCK (4043)</v>
          </cell>
        </row>
        <row r="15937">
          <cell r="C15937" t="str">
            <v>---------Ban Giám đốc (12864)</v>
          </cell>
        </row>
        <row r="15938">
          <cell r="C15938" t="str">
            <v>---------Phòng Quản lý nghiên cứu khoa học (11446)</v>
          </cell>
        </row>
        <row r="15939">
          <cell r="C15939" t="str">
            <v>---------Phòng Đào tạo (11447)</v>
          </cell>
        </row>
        <row r="15940">
          <cell r="C15940" t="str">
            <v>---------Phòng Phân tích và Dự báo thị trường (11448)</v>
          </cell>
        </row>
        <row r="15941">
          <cell r="C15941" t="str">
            <v>---------Chi nhánh tại Thành phố Hồ Chí Minh (11452)</v>
          </cell>
        </row>
        <row r="15942">
          <cell r="C15942" t="str">
            <v>---------Phòng Kế toán (11449)</v>
          </cell>
        </row>
        <row r="15943">
          <cell r="C15943" t="str">
            <v>---------Phòng Tư liệu - Tin học (11450)</v>
          </cell>
        </row>
        <row r="15944">
          <cell r="C15944" t="str">
            <v>---------Phòng Hành chính - Tổng hợp (11451)</v>
          </cell>
        </row>
        <row r="15945">
          <cell r="C15945" t="str">
            <v>---------Phòng Quản trị công ty (11453)</v>
          </cell>
        </row>
        <row r="15946">
          <cell r="C15946" t="str">
            <v>--------Trung tâm Lưu ký Chứng khoán (11883)</v>
          </cell>
        </row>
        <row r="15947">
          <cell r="C15947" t="str">
            <v>--------Trung tâm Giao dịch chứng khoán Hà Nội (11880)</v>
          </cell>
        </row>
        <row r="15948">
          <cell r="C15948" t="str">
            <v>--------Trung tâm Tin học và Thống kê (11882)</v>
          </cell>
        </row>
        <row r="15949">
          <cell r="C15949" t="str">
            <v>--------Trung tâm Giao dịch chứng khoán thành phố Hồ Chí Minh (11881)</v>
          </cell>
        </row>
        <row r="15950">
          <cell r="C15950" t="str">
            <v>--------Vụ Pháp chế (4034)</v>
          </cell>
        </row>
        <row r="15951">
          <cell r="C15951" t="str">
            <v>--------Vụ Giám sát Công ty Đại chúng (4031)</v>
          </cell>
        </row>
        <row r="15952">
          <cell r="C15952" t="str">
            <v>--------Vụ Quản lý Chào bán Chứng khoán (4038)</v>
          </cell>
        </row>
        <row r="15953">
          <cell r="C15953" t="str">
            <v>--------Vụ Phát triển Thị trường Chứng khoán (4035)</v>
          </cell>
        </row>
        <row r="15954">
          <cell r="C15954" t="str">
            <v>--------Vụ Quản lý Kinh doanh Chứng khoán (4037)</v>
          </cell>
        </row>
        <row r="15955">
          <cell r="C15955" t="str">
            <v>--------Vụ Quản lý các công ty quản lý quỹ và quỹ đầu tư chứng khoán (4036)</v>
          </cell>
        </row>
        <row r="15956">
          <cell r="C15956" t="str">
            <v>--------Vụ Giám sát Thị trường Chứng khoán (4032)</v>
          </cell>
        </row>
        <row r="15957">
          <cell r="C15957" t="str">
            <v>--------Vụ Hợp tác quốc tế (4033)</v>
          </cell>
        </row>
        <row r="15958">
          <cell r="C15958" t="str">
            <v>--------Vụ Tổ chức cán bộ (11424)</v>
          </cell>
        </row>
        <row r="15959">
          <cell r="C15959" t="str">
            <v>--------Vụ Quản lý phát hành chứng khoán (11871)</v>
          </cell>
        </row>
        <row r="15960">
          <cell r="C15960" t="str">
            <v>--------Vụ Tài vụ - Quản trị (4039)</v>
          </cell>
        </row>
        <row r="15961">
          <cell r="C15961" t="str">
            <v>---------Lãnh đạo Vụ (12836)</v>
          </cell>
        </row>
        <row r="15962">
          <cell r="C15962" t="str">
            <v>---------Phòng Kế hoạch - Tài chính (11427)</v>
          </cell>
        </row>
        <row r="15963">
          <cell r="C15963" t="str">
            <v>---------Phòng Tài vụ (11428)</v>
          </cell>
        </row>
        <row r="15964">
          <cell r="C15964" t="str">
            <v>---------Phòng Quản trị (11429)</v>
          </cell>
        </row>
        <row r="15965">
          <cell r="C15965" t="str">
            <v>--------Cục Công nghệ Thông tin (4030)</v>
          </cell>
        </row>
        <row r="15966">
          <cell r="C15966" t="str">
            <v>---------Lãnh đạo cục (12840)</v>
          </cell>
        </row>
        <row r="15967">
          <cell r="C15967" t="str">
            <v>---------Phòng Tổng hợp (11441)</v>
          </cell>
        </row>
        <row r="15968">
          <cell r="C15968" t="str">
            <v>---------Phòng Quản lý cơ sở dữ liệu (11442)</v>
          </cell>
        </row>
        <row r="15969">
          <cell r="C15969" t="str">
            <v>---------Phòng Quản lý An ninh thông tin (11443)</v>
          </cell>
        </row>
        <row r="15970">
          <cell r="C15970" t="str">
            <v>---------Phòng Phát triển ứng dụng công nghệ thông tin (11444)</v>
          </cell>
        </row>
        <row r="15971">
          <cell r="C15971" t="str">
            <v>---------Phòng Quản lý hạ tầng công nghệ thông tin (11741)</v>
          </cell>
        </row>
        <row r="15972">
          <cell r="C15972" t="str">
            <v>---------Phòng Thống kê (11742)</v>
          </cell>
        </row>
        <row r="15973">
          <cell r="C15973" t="str">
            <v>--------Ban Phát triển thị trường chứng khoán (11872)</v>
          </cell>
        </row>
        <row r="15974">
          <cell r="C15974" t="str">
            <v>--------Ban Quản lý phát hành chứng khoán (11873)</v>
          </cell>
        </row>
        <row r="15975">
          <cell r="C15975" t="str">
            <v>--------Ban Quản lý kinh doanh chứng khoán (11874)</v>
          </cell>
        </row>
        <row r="15976">
          <cell r="C15976" t="str">
            <v>--------Ban Hợp tác quốc tế (11875)</v>
          </cell>
        </row>
        <row r="15977">
          <cell r="C15977" t="str">
            <v>--------Ban Tổ chức cán bộ (11876)</v>
          </cell>
        </row>
        <row r="15978">
          <cell r="C15978" t="str">
            <v>--------Ban Kế hoạch - Tài chính (11877)</v>
          </cell>
        </row>
        <row r="15979">
          <cell r="C15979" t="str">
            <v>--------Ban Pháp chế (11878)</v>
          </cell>
        </row>
        <row r="15980">
          <cell r="C15980" t="str">
            <v>--------Cơ quan Đại diện Ủy ban Chứng khoán Nhà nước tại thành phố Hồ Chí Minh (11870)</v>
          </cell>
        </row>
        <row r="15981">
          <cell r="C15981" t="str">
            <v>--------Tạp chí chứng khoán (4041)</v>
          </cell>
        </row>
        <row r="15982">
          <cell r="C15982" t="str">
            <v>---------Ban lãnh đạo (12870)</v>
          </cell>
        </row>
        <row r="15983">
          <cell r="C15983" t="str">
            <v>---------Phòng Phóng viên - Biên tập và Thông tin tư liệu (11455)</v>
          </cell>
        </row>
        <row r="15984">
          <cell r="C15984" t="str">
            <v>---------Phòng Hành chính Tổng hợp – Kế toán (11457)</v>
          </cell>
        </row>
        <row r="15985">
          <cell r="C15985" t="str">
            <v>---------Phòng Thư ký tòa soạn - Trị sự (11456)</v>
          </cell>
        </row>
        <row r="15986">
          <cell r="C15986" t="str">
            <v>------Cục Dự trữ Quốc gia (11879)</v>
          </cell>
        </row>
        <row r="15987">
          <cell r="C15987" t="str">
            <v>--------Cơ quan Cục Dự trữ quốc gia (11884)</v>
          </cell>
        </row>
        <row r="15988">
          <cell r="C15988" t="str">
            <v>---------Văn phòng (12944)</v>
          </cell>
        </row>
        <row r="15989">
          <cell r="C15989" t="str">
            <v>---------Ban Chính sách (11885)</v>
          </cell>
        </row>
        <row r="15990">
          <cell r="C15990" t="str">
            <v>---------Ban Kế hoạch - Tổng hợp (11886)</v>
          </cell>
        </row>
        <row r="15991">
          <cell r="C15991" t="str">
            <v>---------Ban Kỹ thuật và Công nghệ bảo quản (11887)</v>
          </cell>
        </row>
        <row r="15992">
          <cell r="C15992" t="str">
            <v>---------Ban Quản lý kho hàng (11888)</v>
          </cell>
        </row>
        <row r="15993">
          <cell r="C15993" t="str">
            <v>---------Ban Tài chính - Kế toán (11889)</v>
          </cell>
        </row>
        <row r="15994">
          <cell r="C15994" t="str">
            <v>---------Ban Tổ chức cán bộ (11890)</v>
          </cell>
        </row>
        <row r="15995">
          <cell r="C15995" t="str">
            <v>---------Trung tâm Khoa học bảo quản và Bồi dưỡng nghiệp vụ (12945)</v>
          </cell>
        </row>
        <row r="15996">
          <cell r="C15996" t="str">
            <v>--------Cơ quan Dự trữ quốc gia khu vực (11763)</v>
          </cell>
        </row>
        <row r="15997">
          <cell r="C15997" t="str">
            <v>---------Dự trữ quốc gia khu vực Hà Nội (11764)</v>
          </cell>
        </row>
        <row r="15998">
          <cell r="C15998" t="str">
            <v>---------Dự trữ quốc gia khu vực Tây Bắc (11765)</v>
          </cell>
        </row>
        <row r="15999">
          <cell r="C15999" t="str">
            <v>---------Dự trữ quốc gia khu vực Vĩnh Phú (11766)</v>
          </cell>
        </row>
        <row r="16000">
          <cell r="C16000" t="str">
            <v>---------Dự trữ quốc gia khu vực Bắc Thái (11767)</v>
          </cell>
        </row>
        <row r="16001">
          <cell r="C16001" t="str">
            <v>---------Dự trữ quốc gia khu vực Hà Bắc (11768)</v>
          </cell>
        </row>
        <row r="16002">
          <cell r="C16002" t="str">
            <v>---------Dự trữ quốc gia khu vực Hải Hưng (11769)</v>
          </cell>
        </row>
        <row r="16003">
          <cell r="C16003" t="str">
            <v>---------Dự trữ quốc gia khu vực Thái Bình (11771)</v>
          </cell>
        </row>
        <row r="16004">
          <cell r="C16004" t="str">
            <v>---------Dự trữ quốc gia khu vực Đông Bắc (11770)</v>
          </cell>
        </row>
        <row r="16005">
          <cell r="C16005" t="str">
            <v>---------Dự trữ quốc gia khu vực Hà Nam Ninh (11772)</v>
          </cell>
        </row>
        <row r="16006">
          <cell r="C16006" t="str">
            <v>---------Dự trữ quốc gia khu vực Thanh Hoá (11773)</v>
          </cell>
        </row>
        <row r="16007">
          <cell r="C16007" t="str">
            <v>---------Dự trữ quốc gia khu vực Nghệ Tĩnh (11774)</v>
          </cell>
        </row>
        <row r="16008">
          <cell r="C16008" t="str">
            <v>---------Dự trữ quốc gia khu vực Bình Trị Thiên (11775)</v>
          </cell>
        </row>
        <row r="16009">
          <cell r="C16009" t="str">
            <v>---------Dự trữ quốc gia khu vực Đà Nẵng (11776)</v>
          </cell>
        </row>
        <row r="16010">
          <cell r="C16010" t="str">
            <v>---------Dự trữ quốc gia khu vực Nghĩa Bình (11777)</v>
          </cell>
        </row>
        <row r="16011">
          <cell r="C16011" t="str">
            <v>---------Dự trữ quốc gia khu vực Nam Trung Bộ (11779)</v>
          </cell>
        </row>
        <row r="16012">
          <cell r="C16012" t="str">
            <v>---------Dự trữ quốc gia khu vực Tây Nguyên (11781)</v>
          </cell>
        </row>
        <row r="16013">
          <cell r="C16013" t="str">
            <v>---------Dự trữ quốc gia khu vực thành phố Hồ Chí Minh (11782)</v>
          </cell>
        </row>
        <row r="16014">
          <cell r="C16014" t="str">
            <v>---------Dự trữ quốc gia khu vực Hà Sơn Bình (11783)</v>
          </cell>
        </row>
        <row r="16015">
          <cell r="C16015" t="str">
            <v>---------Dự trữ quốc gia khu vực Hậu Giang (11784)</v>
          </cell>
        </row>
        <row r="16016">
          <cell r="C16016" t="str">
            <v>----Khối đơn vị sự nghiệp (688)</v>
          </cell>
        </row>
        <row r="16017">
          <cell r="C16017" t="str">
            <v>------Học viện Tài chính (681)</v>
          </cell>
        </row>
        <row r="16018">
          <cell r="C16018" t="str">
            <v>--------Ban Giám đốc (11506)</v>
          </cell>
        </row>
        <row r="16019">
          <cell r="C16019" t="str">
            <v>--------Văn phòng Học viện (11507)</v>
          </cell>
        </row>
        <row r="16020">
          <cell r="C16020" t="str">
            <v>--------Khối Văn phòng Đảng - Đoàn (11508)</v>
          </cell>
        </row>
        <row r="16021">
          <cell r="C16021" t="str">
            <v>--------Ban Tổ chức cán bộ (11509)</v>
          </cell>
        </row>
        <row r="16022">
          <cell r="C16022" t="str">
            <v>--------Ban Thanh tra giáo dục (11510)</v>
          </cell>
        </row>
        <row r="16023">
          <cell r="C16023" t="str">
            <v>--------Ban Tài chính kế toán (11511)</v>
          </cell>
        </row>
        <row r="16024">
          <cell r="C16024" t="str">
            <v>--------Ban Quản lý đào tạo (11579)</v>
          </cell>
        </row>
        <row r="16025">
          <cell r="C16025" t="str">
            <v>--------Ban Quản lý dự án (11515)</v>
          </cell>
        </row>
        <row r="16026">
          <cell r="C16026" t="str">
            <v>--------Ban Quản trị thiết bị (11512)</v>
          </cell>
        </row>
        <row r="16027">
          <cell r="C16027" t="str">
            <v>--------Ban Công tác chính trị và sinh viên (11582)</v>
          </cell>
        </row>
        <row r="16028">
          <cell r="C16028" t="str">
            <v>--------Ban Quản lý khoa học (11581)</v>
          </cell>
        </row>
        <row r="16029">
          <cell r="C16029" t="str">
            <v>--------Ban Khảo thí và Quản lý chất lượng (11580)</v>
          </cell>
        </row>
        <row r="16030">
          <cell r="C16030" t="str">
            <v>--------Trung tâm Bồi dưỡng và Tư vấn Tài chính kế toán (11576)</v>
          </cell>
        </row>
        <row r="16031">
          <cell r="C16031" t="str">
            <v>--------Trạm Y tế (11514)</v>
          </cell>
        </row>
        <row r="16032">
          <cell r="C16032" t="str">
            <v>--------Thư viện (11513)</v>
          </cell>
        </row>
        <row r="16033">
          <cell r="C16033" t="str">
            <v>--------Ban Hợp tác quốc tế (11583)</v>
          </cell>
        </row>
        <row r="16034">
          <cell r="C16034" t="str">
            <v>--------Trung tâm Thông tin (11578)</v>
          </cell>
        </row>
        <row r="16035">
          <cell r="C16035" t="str">
            <v>--------Trung tâm Ngoại ngữ - Tin học (11577)</v>
          </cell>
        </row>
        <row r="16036">
          <cell r="C16036" t="str">
            <v>--------Khoa Sau đại học (11566)</v>
          </cell>
        </row>
        <row r="16037">
          <cell r="C16037" t="str">
            <v>--------Khoa Tại chức (11567)</v>
          </cell>
        </row>
        <row r="16038">
          <cell r="C16038" t="str">
            <v>--------Khoa Lý luận chính trị (11516)</v>
          </cell>
        </row>
        <row r="16039">
          <cell r="C16039" t="str">
            <v>---------Bộ môn Đường lối cách mạng của Đảng cộng sản Việt Nam (11517)</v>
          </cell>
        </row>
        <row r="16040">
          <cell r="C16040" t="str">
            <v>---------Bộ môn Tư tưởng Hồ Chí Minh (11518)</v>
          </cell>
        </row>
        <row r="16041">
          <cell r="C16041" t="str">
            <v>---------Bộ môn Những nguyên lý cơ bản của chủ nghĩa Mác - Lê nin (11519)</v>
          </cell>
        </row>
        <row r="16042">
          <cell r="C16042" t="str">
            <v>---------Khoa Cơ bản (11520)</v>
          </cell>
        </row>
        <row r="16043">
          <cell r="C16043" t="str">
            <v>-----------Bộ môn Toán (11521)</v>
          </cell>
        </row>
        <row r="16044">
          <cell r="C16044" t="str">
            <v>-----------Bộ môn Giáo dục thể chất (11522)</v>
          </cell>
        </row>
        <row r="16045">
          <cell r="C16045" t="str">
            <v>-----------Bộ môn Giáo dục quốc phòng (11523)</v>
          </cell>
        </row>
        <row r="16046">
          <cell r="C16046" t="str">
            <v>-----------Bộ môn Kinh tế lượng (11524)</v>
          </cell>
        </row>
        <row r="16047">
          <cell r="C16047" t="str">
            <v>--------Khoa Tài chính doanh nghiệp (11533)</v>
          </cell>
        </row>
        <row r="16048">
          <cell r="C16048" t="str">
            <v>---------Bộ môn Tài chính doanh nghiệp (11534)</v>
          </cell>
        </row>
        <row r="16049">
          <cell r="C16049" t="str">
            <v>---------Bộ môn Định giá tài sản (11535)</v>
          </cell>
        </row>
        <row r="16050">
          <cell r="C16050" t="str">
            <v>---------Bộ môn Phân tích Tài chính doanh nghiệp (11536)</v>
          </cell>
        </row>
        <row r="16051">
          <cell r="C16051" t="str">
            <v>--------Khoa Ngân hàng - Bảo hiểm (11537)</v>
          </cell>
        </row>
        <row r="16052">
          <cell r="C16052" t="str">
            <v>---------Bộ môn Nghiệp vụ ngân hàng (11538)</v>
          </cell>
        </row>
        <row r="16053">
          <cell r="C16053" t="str">
            <v>---------Bộ môn Bảo hiểm (11539)</v>
          </cell>
        </row>
        <row r="16054">
          <cell r="C16054" t="str">
            <v>---------Bộ môn Đầu tư Tài chính (11540)</v>
          </cell>
        </row>
        <row r="16055">
          <cell r="C16055" t="str">
            <v>--------Khoa Tài chính quốc tế (11541)</v>
          </cell>
        </row>
        <row r="16056">
          <cell r="C16056" t="str">
            <v>---------Bộ môn Tài chính quốc tế (11542)</v>
          </cell>
        </row>
        <row r="16057">
          <cell r="C16057" t="str">
            <v>---------Bộ môn Kinh tế quốc tế (11543)</v>
          </cell>
        </row>
        <row r="16058">
          <cell r="C16058" t="str">
            <v>---------Bộ môn Quản trị Tài chính quốc tế (11544)</v>
          </cell>
        </row>
        <row r="16059">
          <cell r="C16059" t="str">
            <v>--------Khoa Kế toán (11545)</v>
          </cell>
        </row>
        <row r="16060">
          <cell r="C16060" t="str">
            <v>---------Bộ môn Kế toán tài chính (11546)</v>
          </cell>
        </row>
        <row r="16061">
          <cell r="C16061" t="str">
            <v>---------Bộ môn Kế toán quản trị (11547)</v>
          </cell>
        </row>
        <row r="16062">
          <cell r="C16062" t="str">
            <v>---------Bộ môn Kiểm toán (11548)</v>
          </cell>
        </row>
        <row r="16063">
          <cell r="C16063" t="str">
            <v>---------Bộ môn Lý thuyết hạch toán kế toán (11549)</v>
          </cell>
        </row>
        <row r="16064">
          <cell r="C16064" t="str">
            <v>--------Khoa Quản trị kinh doanh (11550)</v>
          </cell>
        </row>
        <row r="16065">
          <cell r="C16065" t="str">
            <v>---------Bộ môn Quản trị kinh doanh (11551)</v>
          </cell>
        </row>
        <row r="16066">
          <cell r="C16066" t="str">
            <v>---------Bộ môn Quản lý kinh tế (11552)</v>
          </cell>
        </row>
        <row r="16067">
          <cell r="C16067" t="str">
            <v>---------Bộ môn Marketing (11553)</v>
          </cell>
        </row>
        <row r="16068">
          <cell r="C16068" t="str">
            <v>--------Khoa Hệ thống Thông tin kinh tế (11554)</v>
          </cell>
        </row>
        <row r="16069">
          <cell r="C16069" t="str">
            <v>---------Bộ môn Thống kê và phân tích dự báo (11555)</v>
          </cell>
        </row>
        <row r="16070">
          <cell r="C16070" t="str">
            <v>---------Bộ môn Tin học cơ sở (11556)</v>
          </cell>
        </row>
        <row r="16071">
          <cell r="C16071" t="str">
            <v>---------Bộ môn Tin học Tài chính kế toán (11557)</v>
          </cell>
        </row>
        <row r="16072">
          <cell r="C16072" t="str">
            <v>--------Khoa Ngoại ngữ (11558)</v>
          </cell>
        </row>
        <row r="16073">
          <cell r="C16073" t="str">
            <v>---------Bộ môn Ngoại ngữ (11559)</v>
          </cell>
        </row>
        <row r="16074">
          <cell r="C16074" t="str">
            <v>---------Bộ môn Lý thuyết Tiếng và Dịch (11560)</v>
          </cell>
        </row>
        <row r="16075">
          <cell r="C16075" t="str">
            <v>---------Bộ môn Tiếng anh Tài chính kế toán (11561)</v>
          </cell>
        </row>
        <row r="16076">
          <cell r="C16076" t="str">
            <v>--------Khoa Kinh tế (11562)</v>
          </cell>
        </row>
        <row r="16077">
          <cell r="C16077" t="str">
            <v>---------Bộ môn Kinh tế học (11563)</v>
          </cell>
        </row>
        <row r="16078">
          <cell r="C16078" t="str">
            <v>---------Bộ môn Kinh tế đầu tư tài chính (11564)</v>
          </cell>
        </row>
        <row r="16079">
          <cell r="C16079" t="str">
            <v>---------Bộ môn Luật Kinh tế - Tài chính (11565)</v>
          </cell>
        </row>
        <row r="16080">
          <cell r="C16080" t="str">
            <v>--------Khoa Tài chính công (11525)</v>
          </cell>
        </row>
        <row r="16081">
          <cell r="C16081" t="str">
            <v>---------Bộ môn Quản lý Tài chính công (11526)</v>
          </cell>
        </row>
        <row r="16082">
          <cell r="C16082" t="str">
            <v>---------Bộ môn Kế toán công (11527)</v>
          </cell>
        </row>
        <row r="16083">
          <cell r="C16083" t="str">
            <v>---------Bộ môn Tài chính tiền tệ (11528)</v>
          </cell>
        </row>
        <row r="16084">
          <cell r="C16084" t="str">
            <v>---------Bộ môn Phân tích chính sách tài chính (11529)</v>
          </cell>
        </row>
        <row r="16085">
          <cell r="C16085" t="str">
            <v>--------Khoa Thuế và Hải quan (11530)</v>
          </cell>
        </row>
        <row r="16086">
          <cell r="C16086" t="str">
            <v>---------Bộ môn Thuế (11531)</v>
          </cell>
        </row>
        <row r="16087">
          <cell r="C16087" t="str">
            <v>---------Bộ môn Nghiệp vụ Hải quan (11532)</v>
          </cell>
        </row>
        <row r="16088">
          <cell r="C16088" t="str">
            <v>--------Viện Kinh tế tài chính (11568)</v>
          </cell>
        </row>
        <row r="16089">
          <cell r="C16089" t="str">
            <v>---------Phòng Hành chính và tài vụ (11569)</v>
          </cell>
        </row>
        <row r="16090">
          <cell r="C16090" t="str">
            <v>---------Phòng Nghiên cứu Thị trường giá cả (11570)</v>
          </cell>
        </row>
        <row r="16091">
          <cell r="C16091" t="str">
            <v>---------Phòng Nghiên cứu tài chính (11571)</v>
          </cell>
        </row>
        <row r="16092">
          <cell r="C16092" t="str">
            <v>---------Bản tin thị trường (11572)</v>
          </cell>
        </row>
        <row r="16093">
          <cell r="C16093" t="str">
            <v>--------Viện Đào tạo quốc tế (11573)</v>
          </cell>
        </row>
        <row r="16094">
          <cell r="C16094" t="str">
            <v>---------Phòng Khoa học và phát triển Đào tạo Quốc tế (11574)</v>
          </cell>
        </row>
        <row r="16095">
          <cell r="C16095" t="str">
            <v>---------Phòng Tổng hợp (11575)</v>
          </cell>
        </row>
        <row r="16096">
          <cell r="C16096" t="str">
            <v>------Trường Bồi dưỡng cán bộ tài chính (11487)</v>
          </cell>
        </row>
        <row r="16097">
          <cell r="C16097" t="str">
            <v>--------Ban giám đốc (11488)</v>
          </cell>
        </row>
        <row r="16098">
          <cell r="C16098" t="str">
            <v>--------Phòng Hành chính – Quản trị (11498)</v>
          </cell>
        </row>
        <row r="16099">
          <cell r="C16099" t="str">
            <v>--------Phòng Tài chính - Kế toán (11489)</v>
          </cell>
        </row>
        <row r="16100">
          <cell r="C16100" t="str">
            <v>--------Phòng Quản lý đào tạo và khoa học (11495)</v>
          </cell>
        </row>
        <row r="16101">
          <cell r="C16101" t="str">
            <v>--------Phòng Hợp tác quốc tế (11496)</v>
          </cell>
        </row>
        <row r="16102">
          <cell r="C16102" t="str">
            <v>--------Khoa Bồi dưỡng Lãnh đạo quản lý (11490)</v>
          </cell>
        </row>
        <row r="16103">
          <cell r="C16103" t="str">
            <v>--------Khoa Bồi dưỡng chuyên ngành (11492)</v>
          </cell>
        </row>
        <row r="16104">
          <cell r="C16104" t="str">
            <v>--------Trung tâm phát triển đào tạo và tư vấn tài chính (11493)</v>
          </cell>
        </row>
        <row r="16105">
          <cell r="C16105" t="str">
            <v>--------Trung tâm Đào tạo, bồi dưỡng cán bộ tài chính miền Trung (11491)</v>
          </cell>
        </row>
        <row r="16106">
          <cell r="C16106" t="str">
            <v>--------Trung tâm Đào tạo, bồi dưỡng cán bộ tài chính miền nam (11497)</v>
          </cell>
        </row>
        <row r="16107">
          <cell r="C16107" t="str">
            <v>--------Hội đồng Khoa học (11920)</v>
          </cell>
        </row>
        <row r="16108">
          <cell r="C16108" t="str">
            <v>--------Khoa Quản lý hành chính nhà nước (11494)</v>
          </cell>
        </row>
        <row r="16109">
          <cell r="C16109" t="str">
            <v>--------Phòng tổ chức cán bộ (148846)</v>
          </cell>
        </row>
        <row r="16110">
          <cell r="C16110" t="str">
            <v>------Trường đại học tài chính-Maketing  (11606)</v>
          </cell>
        </row>
        <row r="16111">
          <cell r="C16111" t="str">
            <v>--------Ban Giám hiệu (11607)</v>
          </cell>
        </row>
        <row r="16112">
          <cell r="C16112" t="str">
            <v>--------Phòng Tổ chức - Hành chính (11618)</v>
          </cell>
        </row>
        <row r="16113">
          <cell r="C16113" t="str">
            <v>--------Phòng Quản lý đào tạo (11620)</v>
          </cell>
        </row>
        <row r="16114">
          <cell r="C16114" t="str">
            <v>--------Phòng Quản lý khoa học (11625)</v>
          </cell>
        </row>
        <row r="16115">
          <cell r="C16115" t="str">
            <v>--------Phòng Công tác sinh viên (11623)</v>
          </cell>
        </row>
        <row r="16116">
          <cell r="C16116" t="str">
            <v>--------Phòng Kế hoạch - Tài chính (11622)</v>
          </cell>
        </row>
        <row r="16117">
          <cell r="C16117" t="str">
            <v>--------Phòng Thanh tra giáo dục (11619)</v>
          </cell>
        </row>
        <row r="16118">
          <cell r="C16118" t="str">
            <v>--------Phòng Quản trị thiết bị (11621)</v>
          </cell>
        </row>
        <row r="16119">
          <cell r="C16119" t="str">
            <v>--------Phòng Khảo thí và Quản lý chất lượng (11624)</v>
          </cell>
        </row>
        <row r="16120">
          <cell r="C16120" t="str">
            <v>--------Phòng Công nghệ thông tin (11641)</v>
          </cell>
        </row>
        <row r="16121">
          <cell r="C16121" t="str">
            <v>--------Phòng Quản lý Ký túc xá (11626)</v>
          </cell>
        </row>
        <row r="16122">
          <cell r="C16122" t="str">
            <v>--------Khoa Cơ bản (11643)</v>
          </cell>
        </row>
        <row r="16123">
          <cell r="C16123" t="str">
            <v>--------Khoa Thuế - Hải quan (11635)</v>
          </cell>
        </row>
        <row r="16124">
          <cell r="C16124" t="str">
            <v>--------Khoa Kế toán - Kiểm toán (11634)</v>
          </cell>
        </row>
        <row r="16125">
          <cell r="C16125" t="str">
            <v>--------Khoa Công nghệ thông tin (11636)</v>
          </cell>
        </row>
        <row r="16126">
          <cell r="C16126" t="str">
            <v>--------Khoa Đào tạo Sau Đại học (11638)</v>
          </cell>
        </row>
        <row r="16127">
          <cell r="C16127" t="str">
            <v>--------Khoa Quản trị kinh doanh (11608)</v>
          </cell>
        </row>
        <row r="16128">
          <cell r="C16128" t="str">
            <v>--------Khoa Marketing (11609)</v>
          </cell>
        </row>
        <row r="16129">
          <cell r="C16129" t="str">
            <v>--------Khoa Thẩm Định Giá - Kinh doanh Bất động sản (11610)</v>
          </cell>
        </row>
        <row r="16130">
          <cell r="C16130" t="str">
            <v>--------Khoa Thương mại (11611)</v>
          </cell>
        </row>
        <row r="16131">
          <cell r="C16131" t="str">
            <v>--------Khoa Du lịch (11612)</v>
          </cell>
        </row>
        <row r="16132">
          <cell r="C16132" t="str">
            <v>--------Khoa Tài chính - Ngân hàng (11613)</v>
          </cell>
        </row>
        <row r="16133">
          <cell r="C16133" t="str">
            <v>--------Khoa Ngoại ngữ (11614)</v>
          </cell>
        </row>
        <row r="16134">
          <cell r="C16134" t="str">
            <v>--------Khoa Giáo dục Quốc phòng và Giáo dục thể chất (11615)</v>
          </cell>
        </row>
        <row r="16135">
          <cell r="C16135" t="str">
            <v>--------Khoa Lý luận chính trị (11616)</v>
          </cell>
        </row>
        <row r="16136">
          <cell r="C16136" t="str">
            <v>--------Khoa Đào tạo tại chức (11637)</v>
          </cell>
        </row>
        <row r="16137">
          <cell r="C16137" t="str">
            <v>--------Khoa Kinh tế - Luật (11617)</v>
          </cell>
        </row>
        <row r="16138">
          <cell r="C16138" t="str">
            <v>--------Viện Nghiên cứu kinh tế ứng dụng (11627)</v>
          </cell>
        </row>
        <row r="16139">
          <cell r="C16139" t="str">
            <v>--------Viện Đào tạo thường xuyên (11628)</v>
          </cell>
        </row>
        <row r="16140">
          <cell r="C16140" t="str">
            <v>--------Viện Đào tạo Sau Đại học (11629)</v>
          </cell>
        </row>
        <row r="16141">
          <cell r="C16141" t="str">
            <v>--------Viện Đào tạo quốc tế (11642)</v>
          </cell>
        </row>
        <row r="16142">
          <cell r="C16142" t="str">
            <v>--------Trung tâm Ngoại ngữ - Tin học (11630)</v>
          </cell>
        </row>
        <row r="16143">
          <cell r="C16143" t="str">
            <v>--------Trung tâm Tuyển sinh và Quan hệ doanh nghiệp (11631)</v>
          </cell>
        </row>
        <row r="16144">
          <cell r="C16144" t="str">
            <v>--------Trung tâm Hợp tác quốc tế (11964)</v>
          </cell>
        </row>
        <row r="16145">
          <cell r="C16145" t="str">
            <v>--------Trung tâm Bồi dưỡng và Tư vấn Tài chính - Hải quan (11632)</v>
          </cell>
        </row>
        <row r="16146">
          <cell r="C16146" t="str">
            <v>--------Trung tâm Thông tin - Quản lý dữ liệu (11965)</v>
          </cell>
        </row>
        <row r="16147">
          <cell r="C16147" t="str">
            <v>--------Trung tâm Nghiên cứu tiếp thị (11966)</v>
          </cell>
        </row>
        <row r="16148">
          <cell r="C16148" t="str">
            <v>--------Công Đoàn (11633)</v>
          </cell>
        </row>
        <row r="16149">
          <cell r="C16149" t="str">
            <v>--------Ban Quản lý các cơ sở đào tạo (11639)</v>
          </cell>
        </row>
        <row r="16150">
          <cell r="C16150" t="str">
            <v>--------Thư viện (11640)</v>
          </cell>
        </row>
        <row r="16151">
          <cell r="C16151" t="str">
            <v>--------Trạm Y tế (11962)</v>
          </cell>
        </row>
        <row r="16152">
          <cell r="C16152" t="str">
            <v>------Trường cao đằng tài chính- Hải Quan (148843)</v>
          </cell>
        </row>
        <row r="16153">
          <cell r="C16153" t="str">
            <v>------Cao đẳng Tài chính - Quản trị kinh doanh (148844)</v>
          </cell>
        </row>
        <row r="16154">
          <cell r="C16154" t="str">
            <v>------Trường Đại học Tài chính - Quản trị kinh doanh (11644)</v>
          </cell>
        </row>
        <row r="16155">
          <cell r="C16155" t="str">
            <v>--------Ban giám hiệu (11646)</v>
          </cell>
        </row>
        <row r="16156">
          <cell r="C16156" t="str">
            <v>--------Phòng Tổ chức cán bộ (11663)</v>
          </cell>
        </row>
        <row r="16157">
          <cell r="C16157" t="str">
            <v>--------Phòng Hành chính tổng hợp (11650)</v>
          </cell>
        </row>
        <row r="16158">
          <cell r="C16158" t="str">
            <v>--------Phòng Quản lý đào tạo (11660)</v>
          </cell>
        </row>
        <row r="16159">
          <cell r="C16159" t="str">
            <v>--------Phòng Khảo thí &amp;Quản lý chất lượng (11655)</v>
          </cell>
        </row>
        <row r="16160">
          <cell r="C16160" t="str">
            <v>--------Phòng Công tác sinh viên (11648)</v>
          </cell>
        </row>
        <row r="16161">
          <cell r="C16161" t="str">
            <v>--------Phòng Tài chính kế toán (11664)</v>
          </cell>
        </row>
        <row r="16162">
          <cell r="C16162" t="str">
            <v>--------Phòng Khoa học và Hợp tác quốc tế (11656)</v>
          </cell>
        </row>
        <row r="16163">
          <cell r="C16163" t="str">
            <v>--------Phòng Quản trị thiết bị (11662)</v>
          </cell>
        </row>
        <row r="16164">
          <cell r="C16164" t="str">
            <v>--------Khoa Lý luận chính trị (11657)</v>
          </cell>
        </row>
        <row r="16165">
          <cell r="C16165" t="str">
            <v>--------Khoa Tài chính Ngân hàng (11665)</v>
          </cell>
        </row>
        <row r="16166">
          <cell r="C16166" t="str">
            <v>--------Khoa Hệ thống thông tin quản lý (11651)</v>
          </cell>
        </row>
        <row r="16167">
          <cell r="C16167" t="str">
            <v>--------Khoa Quản trị kinh doanh (11661)</v>
          </cell>
        </row>
        <row r="16168">
          <cell r="C16168" t="str">
            <v>--------Khoa Thẩm định giá (11666)</v>
          </cell>
        </row>
        <row r="16169">
          <cell r="C16169" t="str">
            <v>--------Khoa Ngoại ngữ (11659)</v>
          </cell>
        </row>
        <row r="16170">
          <cell r="C16170" t="str">
            <v>--------Khoa Giáo dục thể chất (11649)</v>
          </cell>
        </row>
        <row r="16171">
          <cell r="C16171" t="str">
            <v>--------Khoa Kinh tế và Kinh doanh quốc tế (11652)</v>
          </cell>
        </row>
        <row r="16172">
          <cell r="C16172" t="str">
            <v>--------Khoa Kế toán Kiểm toán (11653)</v>
          </cell>
        </row>
        <row r="16173">
          <cell r="C16173" t="str">
            <v>--------Trung tâm tư vấn định giá và Thẩm định giá (11645)</v>
          </cell>
        </row>
        <row r="16174">
          <cell r="C16174" t="str">
            <v>--------Trung tâm Hỗ trợ Sinh viên &amp; Quan hệ doanh nghiệp (11647)</v>
          </cell>
        </row>
        <row r="16175">
          <cell r="C16175" t="str">
            <v>--------Trung tâm thông tin thư viện (11668)</v>
          </cell>
        </row>
        <row r="16176">
          <cell r="C16176" t="str">
            <v>--------Trung tâm Ngoại ngữ - Tin học (11658)</v>
          </cell>
        </row>
        <row r="16177">
          <cell r="C16177" t="str">
            <v>--------Trung tâm DV tư vấn tài chính kế toán (11667)</v>
          </cell>
        </row>
        <row r="16178">
          <cell r="C16178" t="str">
            <v>--------Ban Quản lý KTX (11654)</v>
          </cell>
        </row>
        <row r="16179">
          <cell r="C16179" t="str">
            <v>--------Trạm Y tế (11669)</v>
          </cell>
        </row>
        <row r="16180">
          <cell r="C16180" t="str">
            <v>------Trường Cao đẳng tài chính _ Kế toán (148847)</v>
          </cell>
        </row>
        <row r="16181">
          <cell r="C16181" t="str">
            <v>------Trường Đại học Tài chính - Kế toán (11584)</v>
          </cell>
        </row>
        <row r="16182">
          <cell r="C16182" t="str">
            <v>--------Phòng Tổ chức - Hành chính (11585)</v>
          </cell>
        </row>
        <row r="16183">
          <cell r="C16183" t="str">
            <v>--------Phòng Quản lý đào tạo (11586)</v>
          </cell>
        </row>
        <row r="16184">
          <cell r="C16184" t="str">
            <v>--------Phòng Khảo thí và Đảm bảo chất lượng (11593)</v>
          </cell>
        </row>
        <row r="16185">
          <cell r="C16185" t="str">
            <v>--------Phòng Quản lý Khoa học và Hợp tác quốc tế (11589)</v>
          </cell>
        </row>
        <row r="16186">
          <cell r="C16186" t="str">
            <v>--------Phòng Công tác sinh viên (11592)</v>
          </cell>
        </row>
        <row r="16187">
          <cell r="C16187" t="str">
            <v>--------Phòng Thanh Tra giáo dục (11594)</v>
          </cell>
        </row>
        <row r="16188">
          <cell r="C16188" t="str">
            <v>--------Phòng Tài chính - Kế toán (11587)</v>
          </cell>
        </row>
        <row r="16189">
          <cell r="C16189" t="str">
            <v>--------Phòng Quản trị thiết bị (11588)</v>
          </cell>
        </row>
        <row r="16190">
          <cell r="C16190" t="str">
            <v>--------Khoa Lý luận chính trị (11599)</v>
          </cell>
        </row>
        <row r="16191">
          <cell r="C16191" t="str">
            <v>--------Khoa Tài chính - Ngân hàng (11596)</v>
          </cell>
        </row>
        <row r="16192">
          <cell r="C16192" t="str">
            <v>--------Khoa Kế toán - Kiểm toán (11597)</v>
          </cell>
        </row>
        <row r="16193">
          <cell r="C16193" t="str">
            <v>--------Khoa Hệ thống thông tin quản lý (11598)</v>
          </cell>
        </row>
        <row r="16194">
          <cell r="C16194" t="str">
            <v>--------Khoa Quản trị kinh doanh (11600)</v>
          </cell>
        </row>
        <row r="16195">
          <cell r="C16195" t="str">
            <v>--------Khoa Luật Kinh tế (11601)</v>
          </cell>
        </row>
        <row r="16196">
          <cell r="C16196" t="str">
            <v>--------Bộ môn Ngoại ngữ (11602)</v>
          </cell>
        </row>
        <row r="16197">
          <cell r="C16197" t="str">
            <v>--------Bộ môn Giáo dục thể chất và Quốc phòng , An ninh (11603)</v>
          </cell>
        </row>
        <row r="16198">
          <cell r="C16198" t="str">
            <v>--------Tổ Công nghệ thông tin (11590)</v>
          </cell>
        </row>
        <row r="16199">
          <cell r="C16199" t="str">
            <v>--------Tổ Thông tin thư viện (11591)</v>
          </cell>
        </row>
        <row r="16200">
          <cell r="C16200" t="str">
            <v>--------Trung tâm Tin học -Ngoại ngữ (11604)</v>
          </cell>
        </row>
        <row r="16201">
          <cell r="C16201" t="str">
            <v>--------Trung tâm Ứng dụng khoa học Tài chính - Kế toán - Kiểm toán (11924)</v>
          </cell>
        </row>
        <row r="16202">
          <cell r="C16202" t="str">
            <v>--------Trung tâm Bồi dưỡng và Tư vấn Tài chính -Kế toán - Kiểm toán (11605)</v>
          </cell>
        </row>
        <row r="16203">
          <cell r="C16203" t="str">
            <v>--------Trung tâm Tư vấn và Hỗ trợ sinh viên (11926)</v>
          </cell>
        </row>
        <row r="16204">
          <cell r="C16204" t="str">
            <v>--------Tạp chí Khoa học Tài chính Kế toán (11925)</v>
          </cell>
        </row>
        <row r="16205">
          <cell r="C16205" t="str">
            <v>--------Ban Quản lý Khu nội trú (11595)</v>
          </cell>
        </row>
        <row r="16206">
          <cell r="C16206" t="str">
            <v>--------Trạm Y tế (11927)</v>
          </cell>
        </row>
        <row r="16207">
          <cell r="C16207" t="str">
            <v>------Tạp chí Tài chính (3182)</v>
          </cell>
        </row>
        <row r="16208">
          <cell r="C16208" t="str">
            <v>--------Ban Biên tập, phóng viên, bạn đọc (11482)</v>
          </cell>
        </row>
        <row r="16209">
          <cell r="C16209" t="str">
            <v>--------Ban Tạp chí Tài chính điện tử (11485)</v>
          </cell>
        </row>
        <row r="16210">
          <cell r="C16210" t="str">
            <v>--------Ban Trị sự (Hành chính, Tài vụ và Quản trị) (11483)</v>
          </cell>
        </row>
        <row r="16211">
          <cell r="C16211" t="str">
            <v>--------Trung tâm Dịch vụ Truyền thông (11484)</v>
          </cell>
        </row>
        <row r="16212">
          <cell r="C16212" t="str">
            <v>--------Văn phòng đại diện Tạp chí Tài chính tại TP. Hồ Chí Minh (11486)</v>
          </cell>
        </row>
        <row r="16213">
          <cell r="C16213" t="str">
            <v>--------Thư ký toà soạn (11913)</v>
          </cell>
        </row>
        <row r="16214">
          <cell r="C16214" t="str">
            <v>--------Ban Dịch vụ  tuyên truyền, quảng cáo (11914)</v>
          </cell>
        </row>
        <row r="16215">
          <cell r="C16215" t="str">
            <v>--------Tổng biên tập Tạp chí Tài chính và một số Phó Tổng biên tập (11915)</v>
          </cell>
        </row>
        <row r="16216">
          <cell r="C16216" t="str">
            <v>------Thời báo tài chính Việt Nam (11469)</v>
          </cell>
        </row>
        <row r="16217">
          <cell r="C16217" t="str">
            <v>--------Phòng Thư ký (11476)</v>
          </cell>
        </row>
        <row r="16218">
          <cell r="C16218" t="str">
            <v>--------Phòng Trị sự (11475)</v>
          </cell>
        </row>
        <row r="16219">
          <cell r="C16219" t="str">
            <v>--------Phòng Quảng cáo và tổ chức sự kiện (11477)</v>
          </cell>
        </row>
        <row r="16220">
          <cell r="C16220" t="str">
            <v>--------Phòng Phóng viên kinh tế (11474)</v>
          </cell>
        </row>
        <row r="16221">
          <cell r="C16221" t="str">
            <v>--------Phòng Phóng viên chính trị - xã hội (11470)</v>
          </cell>
        </row>
        <row r="16222">
          <cell r="C16222" t="str">
            <v>--------Phòng Phóng viên thị trường, doanh nghiệp (11473)</v>
          </cell>
        </row>
        <row r="16223">
          <cell r="C16223" t="str">
            <v>--------Phòng Bạn đọc và Cộng tác viên (11471)</v>
          </cell>
        </row>
        <row r="16224">
          <cell r="C16224" t="str">
            <v>--------Phòng Báo Điện tử (11472)</v>
          </cell>
        </row>
        <row r="16225">
          <cell r="C16225" t="str">
            <v>--------Chi nhánh Thời báo Tài chính Việt Nam tại thành phố Hồ Chí Minh (11478)</v>
          </cell>
        </row>
        <row r="16226">
          <cell r="C16226" t="str">
            <v>--------Văn phòng Đại diện tại một số địa phương theo quyết định của Bộ trưởng Bộ Tài chính (11479)</v>
          </cell>
        </row>
        <row r="16227">
          <cell r="C16227" t="str">
            <v>--------Phòng Phóng viên Tài chính (11900)</v>
          </cell>
        </row>
        <row r="16228">
          <cell r="C16228" t="str">
            <v>--------Phòng Phát hành và Quảng cáo (11901)</v>
          </cell>
        </row>
        <row r="16229">
          <cell r="C16229" t="str">
            <v>------Nhà xuất bản Tài chính (527)</v>
          </cell>
        </row>
        <row r="16230">
          <cell r="C16230" t="str">
            <v>--------Phòng biên tập I (11502)</v>
          </cell>
        </row>
        <row r="16231">
          <cell r="C16231" t="str">
            <v>--------Phòng Biên tập II (11921)</v>
          </cell>
        </row>
        <row r="16232">
          <cell r="C16232" t="str">
            <v>--------Phòng Tài chính - Kế toán (11503)</v>
          </cell>
        </row>
        <row r="16233">
          <cell r="C16233" t="str">
            <v>--------Phòng kế hoạch phát hành (11500)</v>
          </cell>
        </row>
        <row r="16234">
          <cell r="C16234" t="str">
            <v>--------Phòng Hành chính - Tổng hợp (11501)</v>
          </cell>
        </row>
        <row r="16235">
          <cell r="C16235" t="str">
            <v>--------Chi nhánh Miền Nam đặt tại TP. Hồ Chí Minh (11504)</v>
          </cell>
        </row>
        <row r="16236">
          <cell r="C16236" t="str">
            <v>--------Chi nhánh Miền Trung đặt tại TP. Đà Nẵng (11922)</v>
          </cell>
        </row>
        <row r="16237">
          <cell r="C16237" t="str">
            <v>------Viện Chiến lược và Chính sách tài chính (11460)</v>
          </cell>
        </row>
        <row r="16238">
          <cell r="C16238" t="str">
            <v>--------Văn phòng (11464)</v>
          </cell>
        </row>
        <row r="16239">
          <cell r="C16239" t="str">
            <v>--------Ban Kinh tế vĩ mô và Dự báo (11461)</v>
          </cell>
        </row>
        <row r="16240">
          <cell r="C16240" t="str">
            <v>--------Ban Chính sách tài chính công (11465)</v>
          </cell>
        </row>
        <row r="16241">
          <cell r="C16241" t="str">
            <v>--------Ban Chính sách tài chính doanh nghiệp (11462)</v>
          </cell>
        </row>
        <row r="16242">
          <cell r="C16242" t="str">
            <v>--------Ban Phát triển thị trường tài chính (11466)</v>
          </cell>
        </row>
        <row r="16243">
          <cell r="C16243" t="str">
            <v>--------Ban Tài chính quốc tế và Chính sách hội nhập (11463)</v>
          </cell>
        </row>
        <row r="16244">
          <cell r="C16244" t="str">
            <v>--------Ban Quản lý khoa học và Hợp tác quốc tế (11467)</v>
          </cell>
        </row>
        <row r="16245">
          <cell r="C16245" t="str">
            <v>--------Trung tâm Thông tin và Dịch vụ tài chính (11468)</v>
          </cell>
        </row>
        <row r="16246">
          <cell r="C16246" t="str">
            <v>--------Phòng Nghiên cứu tài chính công (11894)</v>
          </cell>
        </row>
        <row r="16247">
          <cell r="C16247" t="str">
            <v>--------Phòng Nghiên cứu tổng hợp (11893)</v>
          </cell>
        </row>
        <row r="16248">
          <cell r="C16248" t="str">
            <v>--------Phòng Nghiên cứu tài chính doanh nghiệp (11895)</v>
          </cell>
        </row>
        <row r="16249">
          <cell r="C16249" t="str">
            <v>--------Phòng Nghiên cứu thị trường tài chính (11896)</v>
          </cell>
        </row>
        <row r="16250">
          <cell r="C16250" t="str">
            <v>--------Phòng Nghiên cứu tài chính quốc tế (11897)</v>
          </cell>
        </row>
        <row r="16251">
          <cell r="C16251" t="str">
            <v>--------Phòng Quản lý khoa học (11898)</v>
          </cell>
        </row>
        <row r="16252">
          <cell r="C16252" t="str">
            <v>--------Phòng Hành chính - Tài vụ (11899)</v>
          </cell>
        </row>
        <row r="16253">
          <cell r="C16253" t="str">
            <v>--------Tạp chí kinh tế tài chính Việt Nam (148845)</v>
          </cell>
        </row>
        <row r="16254">
          <cell r="C16254" t="str">
            <v>----Khối doanh nghiệp thuộc Bộ (12684)</v>
          </cell>
        </row>
        <row r="16255">
          <cell r="C16255" t="str">
            <v>------Sở Giao dịch chứng khoán Hà Nội (12687)</v>
          </cell>
        </row>
        <row r="16256">
          <cell r="C16256" t="str">
            <v>------Trung tâm giao dịch chứng khoán Hà Nội (12686)</v>
          </cell>
        </row>
        <row r="16257">
          <cell r="C16257" t="str">
            <v>------Sở Giao dịch chứng khoán TP Hồ Chí Minh (12689)</v>
          </cell>
        </row>
        <row r="16258">
          <cell r="C16258" t="str">
            <v>------Trung tâm lưu ký chứng khoán Việt Nam (12690)</v>
          </cell>
        </row>
        <row r="16259">
          <cell r="C16259" t="str">
            <v>------Công ty Mua bán nợ Việt Nam (12691)</v>
          </cell>
        </row>
        <row r="16260">
          <cell r="C16260" t="str">
            <v>------Công ty Xổ số điện toán Việt Nam (12692)</v>
          </cell>
        </row>
        <row r="16261">
          <cell r="C16261" t="str">
            <v>------Sở Giao dịch chứng khoán Việt Nam (12695)</v>
          </cell>
        </row>
      </sheetData>
      <sheetData sheetId="10"/>
      <sheetData sheetId="11"/>
      <sheetData sheetId="12"/>
      <sheetData sheetId="13"/>
      <sheetData sheetId="14">
        <row r="2">
          <cell r="E2" t="str">
            <v>Bộ trưởng</v>
          </cell>
        </row>
        <row r="3">
          <cell r="E3" t="str">
            <v>Thứ trưởng</v>
          </cell>
        </row>
        <row r="4">
          <cell r="E4" t="str">
            <v>Chánh Văn phòng - Thuộc Bộ(4)</v>
          </cell>
        </row>
        <row r="5">
          <cell r="E5" t="str">
            <v>Phó Chánh Văn phòng - Thuộc Bộ(5)</v>
          </cell>
        </row>
        <row r="6">
          <cell r="E6" t="str">
            <v>Quyền Chánh văn phòng - Thuộc Bộ(6)</v>
          </cell>
        </row>
        <row r="7">
          <cell r="E7" t="str">
            <v>Vụ trưởng - Thuộc Bộ(7)</v>
          </cell>
        </row>
        <row r="8">
          <cell r="E8" t="str">
            <v>Phó Vụ trưởng - Thuộc Bộ(8)</v>
          </cell>
        </row>
        <row r="9">
          <cell r="E9" t="str">
            <v>Quyền Vụ trưởng - Thuộc Bộ(9)</v>
          </cell>
        </row>
        <row r="10">
          <cell r="E10" t="str">
            <v>Cục trưởng - Thuộc Bộ(11)</v>
          </cell>
        </row>
        <row r="11">
          <cell r="E11" t="str">
            <v>Phó Cục trưởng - Thuộc Bộ(12)</v>
          </cell>
        </row>
        <row r="12">
          <cell r="E12" t="str">
            <v>Quyền Cục trưởng - Thuộc Bộ(13)</v>
          </cell>
        </row>
        <row r="13">
          <cell r="E13" t="str">
            <v>Chánh Thanh tra - Thuộc Bộ(14)</v>
          </cell>
        </row>
        <row r="14">
          <cell r="E14" t="str">
            <v>Phó Chánh Thanh tra - Thuộc Bộ(15)</v>
          </cell>
        </row>
        <row r="15">
          <cell r="E15" t="str">
            <v>Quyền Chánh thanh tra - Thuộc Bộ(16)</v>
          </cell>
        </row>
        <row r="16">
          <cell r="E16" t="str">
            <v>Trưởng ban - Thuộc Bộ(17)</v>
          </cell>
        </row>
        <row r="17">
          <cell r="E17" t="str">
            <v>Phó Trưởng ban - Thuộc Bộ(18)</v>
          </cell>
        </row>
        <row r="18">
          <cell r="E18" t="str">
            <v>Quyền Trưởng ban - Thuộc Bộ(19)</v>
          </cell>
        </row>
        <row r="19">
          <cell r="E19" t="str">
            <v>Giám đốc - Thuộc Bộ(20)</v>
          </cell>
        </row>
        <row r="20">
          <cell r="E20" t="str">
            <v>Phó Giám đốc - Thuộc Bộ(21)</v>
          </cell>
        </row>
        <row r="21">
          <cell r="E21" t="str">
            <v>Trưởng đại diện - Thuộc Bộ(22)</v>
          </cell>
        </row>
        <row r="22">
          <cell r="E22" t="str">
            <v>Phó trưởng Đại diện - Thuộc Bộ(23)</v>
          </cell>
        </row>
        <row r="23">
          <cell r="E23" t="str">
            <v>Trưởng phòng - Thuộc Bộ(24)</v>
          </cell>
        </row>
        <row r="24">
          <cell r="E24" t="str">
            <v>Phó Trưởng phòng - Thuộc Bộ(25)</v>
          </cell>
        </row>
        <row r="25">
          <cell r="E25" t="str">
            <v>Quyền Trưởng phòng - Thuộc Bộ(26)</v>
          </cell>
        </row>
        <row r="26">
          <cell r="E26" t="str">
            <v>Tổng Cục trưởng - Thuộc Tổng cục(3)</v>
          </cell>
        </row>
        <row r="27">
          <cell r="E27" t="str">
            <v>Phó Tổng Cục trưởng - Thuộc Tổng cục(10)</v>
          </cell>
        </row>
        <row r="28">
          <cell r="E28" t="str">
            <v>Quyền Tổng cục trưởng - Thuộc Tổng cục(27)</v>
          </cell>
        </row>
        <row r="29">
          <cell r="E29" t="str">
            <v>Chánh Văn phòng - Thuộc Tổng cục(28)</v>
          </cell>
        </row>
        <row r="30">
          <cell r="E30" t="str">
            <v>Phó Chánh Văn phòng - Thuộc Tổng cục(29)</v>
          </cell>
        </row>
        <row r="31">
          <cell r="E31" t="str">
            <v>Quyền Chánh văn phòng - Thuộc Tổng cục(30)</v>
          </cell>
        </row>
        <row r="32">
          <cell r="E32" t="str">
            <v>Vụ trưởng - Thuộc Tổng cục(31)</v>
          </cell>
        </row>
        <row r="33">
          <cell r="E33" t="str">
            <v>Phó Vụ trưởng - Thuộc Tổng cục(32)</v>
          </cell>
        </row>
        <row r="34">
          <cell r="E34" t="str">
            <v>Quyền Vụ trưởng - Thuộc Tổng cục(33)</v>
          </cell>
        </row>
        <row r="35">
          <cell r="E35" t="str">
            <v>Giám đốc - Thuộc Tổng cục(34)</v>
          </cell>
        </row>
        <row r="36">
          <cell r="E36" t="str">
            <v>Phó Giám đốc - Thuộc Tổng cục(35)</v>
          </cell>
        </row>
        <row r="37">
          <cell r="E37" t="str">
            <v>Trưởng phòng - Thuộc Tổng cục(36)</v>
          </cell>
        </row>
        <row r="38">
          <cell r="E38" t="str">
            <v>Phó Trưởng phòng - Thuộc Tổng cục(37)</v>
          </cell>
        </row>
        <row r="39">
          <cell r="E39" t="str">
            <v>Quyền Trưởng phòng - Thuộc Tổng cục(38)</v>
          </cell>
        </row>
        <row r="40">
          <cell r="E40" t="str">
            <v>Cục trưởng - Thuộc Tổng cục(39)</v>
          </cell>
        </row>
        <row r="41">
          <cell r="E41" t="str">
            <v>Quyền Cục trưởng - Thuộc Tổng cục(40)</v>
          </cell>
        </row>
        <row r="42">
          <cell r="E42" t="str">
            <v>Phó Cục trưởng - Thuộc Tổng cục(41)</v>
          </cell>
        </row>
        <row r="43">
          <cell r="E43" t="str">
            <v>Chánh Thanh tra - Thuộc Tổng cục(42)</v>
          </cell>
        </row>
        <row r="44">
          <cell r="E44" t="str">
            <v>Phó Chánh Thanh tra - Thuộc Tổng cục(43)</v>
          </cell>
        </row>
        <row r="45">
          <cell r="E45" t="str">
            <v>Quyền Chánh thanh tra - Thuộc Tổng cục(44)</v>
          </cell>
        </row>
        <row r="46">
          <cell r="E46" t="str">
            <v>Trưởng đại diện - Thuộc Tổng cục(45)</v>
          </cell>
        </row>
        <row r="47">
          <cell r="E47" t="str">
            <v>Phó trưởng Đại diện - Thuộc Tổng cục(46)</v>
          </cell>
        </row>
        <row r="48">
          <cell r="E48" t="str">
            <v>Trưởng ban - Thuộc Tổng cục(334)</v>
          </cell>
        </row>
        <row r="49">
          <cell r="E49" t="str">
            <v>Phó trưởng ban - Thuộc Tổng cục(333)</v>
          </cell>
        </row>
        <row r="50">
          <cell r="E50" t="str">
            <v>Quyền Trưởng ban - Thuộc Tổng cục(47)</v>
          </cell>
        </row>
        <row r="51">
          <cell r="E51" t="str">
            <v>Đại diện Hải quan Việt Nam tại Tổ chức Hải quan thế giới - Thuộc Tổng cục(291)</v>
          </cell>
        </row>
        <row r="52">
          <cell r="E52" t="str">
            <v>Chi cục trưởng - Thuộc Tổng cục(292)</v>
          </cell>
        </row>
        <row r="53">
          <cell r="E53" t="str">
            <v>Phó chi cục trưởng - Thuộc Tổng cục(293)</v>
          </cell>
        </row>
        <row r="54">
          <cell r="E54" t="str">
            <v>Quyền Chi cục trưởng - Thuộc Tổng cục(295)</v>
          </cell>
        </row>
        <row r="55">
          <cell r="E55" t="str">
            <v>Đội trưởng - Thuộc Tổng cục(335)</v>
          </cell>
        </row>
        <row r="56">
          <cell r="E56" t="str">
            <v>Phó đội trưởng - Thuộc Tổng cục(336)</v>
          </cell>
        </row>
        <row r="57">
          <cell r="E57" t="str">
            <v>Cục trưởng - Thuộc Cục địa phương(49)</v>
          </cell>
        </row>
        <row r="58">
          <cell r="E58" t="str">
            <v>Phó Cục trưởng - Thuộc Cục địa phương(50)</v>
          </cell>
        </row>
        <row r="59">
          <cell r="E59" t="str">
            <v>Quyền Cục trưởng - Thuộc Cục địa phương(51)</v>
          </cell>
        </row>
        <row r="60">
          <cell r="E60" t="str">
            <v>Giám đốc  - Thuộc Cục địa phương(52)</v>
          </cell>
        </row>
        <row r="61">
          <cell r="E61" t="str">
            <v>Trưởng phòng - Thuộc Cục địa phương(60)</v>
          </cell>
        </row>
        <row r="62">
          <cell r="E62" t="str">
            <v>Phó Giám đốc - Thuộc Cục địa phương(55)</v>
          </cell>
        </row>
        <row r="63">
          <cell r="E63" t="str">
            <v>Phó Trưởng phòng - Thuộc Cục địa phương(62)</v>
          </cell>
        </row>
        <row r="64">
          <cell r="E64" t="str">
            <v>Quyền Giám đốc  - Thuộc Cục địa phương(56)</v>
          </cell>
        </row>
        <row r="65">
          <cell r="E65" t="str">
            <v>Chánh Văn phòng - Thuộc Cục địa phương(57)</v>
          </cell>
        </row>
        <row r="66">
          <cell r="E66" t="str">
            <v>Phó Chánh Văn phòng - Thuộc Cục địa phương(58)</v>
          </cell>
        </row>
        <row r="67">
          <cell r="E67" t="str">
            <v>Quyền Trưởng phòng - Thuộc Cục địa phương(289)</v>
          </cell>
        </row>
        <row r="68">
          <cell r="E68" t="str">
            <v>Giám đốc Trung tâm - Thuộc Cục địa phương(290)</v>
          </cell>
        </row>
        <row r="69">
          <cell r="E69" t="str">
            <v>Phó Giám đốc trung tâm - Thuộc Cục địa phương(296)</v>
          </cell>
        </row>
        <row r="70">
          <cell r="E70" t="str">
            <v>Quyền Giám đốc trung tâm - Thuộc Cục địa phương(297)</v>
          </cell>
        </row>
        <row r="71">
          <cell r="E71" t="str">
            <v>Đội trưởng - Thuộc Cục địa phương(298)</v>
          </cell>
        </row>
        <row r="72">
          <cell r="E72" t="str">
            <v>Phó đội trưởng - Thuộc Cục địa phương(299)</v>
          </cell>
        </row>
        <row r="73">
          <cell r="E73" t="str">
            <v>Quyền đội  trưởng - Thuộc Cục địa phương(300)</v>
          </cell>
        </row>
        <row r="74">
          <cell r="E74" t="str">
            <v>Phó Chi cục trưởng - Thuộc Chi cục địa phương(53)</v>
          </cell>
        </row>
        <row r="75">
          <cell r="E75" t="str">
            <v>Chi cục trưởng - Thuộc Chi cục địa phương(301)</v>
          </cell>
        </row>
        <row r="76">
          <cell r="E76" t="str">
            <v>Quyền Chi cục trưởng - Thuộc Chi cục địa phương(54)</v>
          </cell>
        </row>
        <row r="77">
          <cell r="E77" t="str">
            <v>Giám đốc  - Thuộc Chi cục địa phương(59)</v>
          </cell>
        </row>
        <row r="78">
          <cell r="E78" t="str">
            <v>Phó Giám đốc - Thuộc Chi cục địa phương(61)</v>
          </cell>
        </row>
        <row r="79">
          <cell r="E79" t="str">
            <v>Quyền Giám đốc  - Thuộc Chi cục địa phương(63)</v>
          </cell>
        </row>
        <row r="80">
          <cell r="E80" t="str">
            <v>Đội trưởng - Thuộc Chi cục địa phương(64)</v>
          </cell>
        </row>
        <row r="81">
          <cell r="E81" t="str">
            <v>Tổ trưởng - Thuộc Chi cục địa phương(65)</v>
          </cell>
        </row>
        <row r="82">
          <cell r="E82" t="str">
            <v>Trưởng bộ phận - Thuộc Chi cục địa phương(66)</v>
          </cell>
        </row>
        <row r="83">
          <cell r="E83" t="str">
            <v>Trưởng kho - Thuộc Chi cục địa phương(67)</v>
          </cell>
        </row>
        <row r="84">
          <cell r="E84" t="str">
            <v>Trưởng trạm KSLH - Thuộc Chi cục địa phương(68)</v>
          </cell>
        </row>
        <row r="85">
          <cell r="E85" t="str">
            <v>Phó Đội trưởng - Thuộc Chi cục địa phương(69)</v>
          </cell>
        </row>
        <row r="86">
          <cell r="E86" t="str">
            <v>Phó Tổ trưởng - Thuộc Chi cục địa phương(70)</v>
          </cell>
        </row>
        <row r="87">
          <cell r="E87" t="str">
            <v>Phó Trưởng bộ phận - Thuộc Chi cục địa phương(71)</v>
          </cell>
        </row>
        <row r="88">
          <cell r="E88" t="str">
            <v>Phó Trưởng kho - Thuộc Chi cục địa phương(72)</v>
          </cell>
        </row>
        <row r="89">
          <cell r="E89" t="str">
            <v>Phó Trưởng trạm KSLH - Thuộc Chi cục địa phương(302)</v>
          </cell>
        </row>
        <row r="90">
          <cell r="E90" t="str">
            <v>Trưởng phòng - Thuộc Chi cục địa phương(337)</v>
          </cell>
        </row>
        <row r="91">
          <cell r="E91" t="str">
            <v>Phó trưởng phòng - Thuộc Chi cục địa phương(338)</v>
          </cell>
        </row>
        <row r="92">
          <cell r="E92" t="str">
            <v>Giám đốc - ĐVSN thuộc Bộ(73)</v>
          </cell>
        </row>
        <row r="93">
          <cell r="E93" t="str">
            <v>Phó Giám đốc - ĐVSN thuộc Bộ(74)</v>
          </cell>
        </row>
        <row r="94">
          <cell r="E94" t="str">
            <v>Tổng biên tập - ĐVSN thuộc Bộ(75)</v>
          </cell>
        </row>
        <row r="95">
          <cell r="E95" t="str">
            <v>Viện trưởng - ĐVSN thuộc Bộ(76)</v>
          </cell>
        </row>
        <row r="96">
          <cell r="E96" t="str">
            <v>Hiệu trưởng - ĐVSN thuộc Bộ(77)</v>
          </cell>
        </row>
        <row r="97">
          <cell r="E97" t="str">
            <v>Phó Tổng biên tập - ĐVSN thuộc Bộ(78)</v>
          </cell>
        </row>
        <row r="98">
          <cell r="E98" t="str">
            <v>Phó Viện trưởng - ĐVSN thuộc Bộ(79)</v>
          </cell>
        </row>
        <row r="99">
          <cell r="E99" t="str">
            <v>Phó Hiệu trưởng - ĐVSN thuộc Bộ(80)</v>
          </cell>
        </row>
        <row r="100">
          <cell r="E100" t="str">
            <v>Trưởng phòng - ĐVSN thuộc Bộ(81)</v>
          </cell>
        </row>
        <row r="101">
          <cell r="E101" t="str">
            <v>Trưởng ban - ĐVSN thuộc Bộ(82)</v>
          </cell>
        </row>
        <row r="102">
          <cell r="E102" t="str">
            <v>Trưởng khoa - ĐVSN thuộc Bộ(83)</v>
          </cell>
        </row>
        <row r="103">
          <cell r="E103" t="str">
            <v>Phó Trưởng phòng - ĐVSN thuộc Bộ(84)</v>
          </cell>
        </row>
        <row r="104">
          <cell r="E104" t="str">
            <v>Phó Trưởng ban - ĐVSN thuộc Bộ(85)</v>
          </cell>
        </row>
        <row r="105">
          <cell r="E105" t="str">
            <v>Phó Trưởng khoa - ĐVSN thuộc Bộ(86)</v>
          </cell>
        </row>
        <row r="106">
          <cell r="E106" t="str">
            <v>Trưởng bộ môn - ĐVSN thuộc Bộ(87)</v>
          </cell>
        </row>
        <row r="107">
          <cell r="E107" t="str">
            <v>Phó Trưởng bộ môn - ĐVSN thuộc Bộ(88)</v>
          </cell>
        </row>
        <row r="108">
          <cell r="E108" t="str">
            <v>Chánh Văn phòng - ĐVSN thuộc Bộ(340)</v>
          </cell>
        </row>
        <row r="109">
          <cell r="E109" t="str">
            <v>Phó Chánh Văn phòng - ĐVSN thuộc Bộ(341)</v>
          </cell>
        </row>
        <row r="110">
          <cell r="E110" t="str">
            <v>Giám đốc - ĐVSN thuộc Tổng cục(89)</v>
          </cell>
        </row>
        <row r="111">
          <cell r="E111" t="str">
            <v>Phó Giám đốc - ĐVSN thuộc Tổng cục(90)</v>
          </cell>
        </row>
        <row r="112">
          <cell r="E112" t="str">
            <v>Tổng biên tập - ĐVSN thuộc Tổng cục(91)</v>
          </cell>
        </row>
        <row r="113">
          <cell r="E113" t="str">
            <v>Phó Tổng biên tập - ĐVSN thuộc Tổng cục(92)</v>
          </cell>
        </row>
        <row r="114">
          <cell r="E114" t="str">
            <v>Viện trưởng - ĐVSN thuộc Tổng cục(93)</v>
          </cell>
        </row>
        <row r="115">
          <cell r="E115" t="str">
            <v>Phó Viện trưởng - ĐVSN thuộc Tổng cục(94)</v>
          </cell>
        </row>
        <row r="116">
          <cell r="E116" t="str">
            <v>Hiệu trưởng - ĐVSN thuộc Tổng cục(95)</v>
          </cell>
        </row>
        <row r="117">
          <cell r="E117" t="str">
            <v>Phó Hiệu trưởng - ĐVSN thuộc Tổng cục(96)</v>
          </cell>
        </row>
        <row r="118">
          <cell r="E118" t="str">
            <v>Trưởng phòng - ĐVSN thuộc Tổng cục(97)</v>
          </cell>
        </row>
        <row r="119">
          <cell r="E119" t="str">
            <v>Phó Trưởng phòng - ĐVSN thuộc Tổng cục(98)</v>
          </cell>
        </row>
        <row r="120">
          <cell r="E120" t="str">
            <v>Trưởng ban - ĐVSN thuộc Tổng cục(99)</v>
          </cell>
        </row>
        <row r="121">
          <cell r="E121" t="str">
            <v>Phó Trưởng ban - ĐVSN thuộc Tổng cục(100)</v>
          </cell>
        </row>
        <row r="122">
          <cell r="E122" t="str">
            <v>Trưởng khoa - ĐVSN thuộc Tổng cục(303)</v>
          </cell>
        </row>
        <row r="123">
          <cell r="E123" t="str">
            <v>Phó Trưởng khoa - ĐVSN thuộc Tổng cục(304)</v>
          </cell>
        </row>
        <row r="124">
          <cell r="E124" t="str">
            <v>Giám đốc  - Chi nhánh ĐVSN(101)</v>
          </cell>
        </row>
        <row r="125">
          <cell r="E125" t="str">
            <v>Phó Giám đốc - Chi nhánh ĐVSN(102)</v>
          </cell>
        </row>
        <row r="126">
          <cell r="E126" t="str">
            <v>Trưởng phòng - Chi nhánh ĐVSN(103)</v>
          </cell>
        </row>
        <row r="127">
          <cell r="E127" t="str">
            <v>Phó trưởng phòng - Chi nhánh ĐVSN(104)</v>
          </cell>
        </row>
        <row r="128">
          <cell r="E128" t="str">
            <v>Giám đốc - ĐVSN thuộc Cục thuộc Bộ(307)</v>
          </cell>
        </row>
        <row r="129">
          <cell r="E129" t="str">
            <v>Phó Giám đốc - ĐVSN thuộc Cục thuộc Bộ(308)</v>
          </cell>
        </row>
        <row r="130">
          <cell r="E130" t="str">
            <v>Tổng biên tập - ĐVSN thuộc Cục thuộc Bộ(309)</v>
          </cell>
        </row>
        <row r="131">
          <cell r="E131" t="str">
            <v>Phó Tổng biên tập - ĐVSN thuộc Cục thuộc Bộ(310)</v>
          </cell>
        </row>
        <row r="132">
          <cell r="E132" t="str">
            <v>Giám đốc trung tâm - ĐVSN thuộc Cục thuộc Tổng cục(311)</v>
          </cell>
        </row>
        <row r="133">
          <cell r="E133" t="str">
            <v>Phó Giám đốc trung tâm - ĐVSN thuộc Cục thuộc Tổng cục(312)</v>
          </cell>
        </row>
        <row r="134">
          <cell r="E134" t="str">
            <v>Trưởng đại diện - ĐVSN thuộc Cục thuộc Tổng cục(313)</v>
          </cell>
        </row>
        <row r="135">
          <cell r="E135" t="str">
            <v>Phó trưởng Đại diện - ĐVSN thuộc Cục thuộc Tổng cục(314)</v>
          </cell>
        </row>
        <row r="136">
          <cell r="E136" t="str">
            <v>Phó Giám đốc - ĐVSN thuộc ĐVSN thuộc Bộ(343)</v>
          </cell>
        </row>
        <row r="137">
          <cell r="E137" t="str">
            <v>Giám đốc - ĐVSN thuộc ĐVSN thuộc Bộ(342)</v>
          </cell>
        </row>
        <row r="138">
          <cell r="E138" t="str">
            <v>Chuyên viên cao cấp - (105)</v>
          </cell>
        </row>
        <row r="139">
          <cell r="E139" t="str">
            <v>Chuyên viên chính - (106)</v>
          </cell>
        </row>
        <row r="140">
          <cell r="E140" t="str">
            <v>Chuyên viên - (107)</v>
          </cell>
        </row>
        <row r="141">
          <cell r="E141" t="str">
            <v>Cán sự - (108)</v>
          </cell>
        </row>
        <row r="142">
          <cell r="E142" t="str">
            <v>Nhân viên - (109)</v>
          </cell>
        </row>
        <row r="143">
          <cell r="E143" t="str">
            <v>Bảo vệ, tuần tra canh gác - (110)</v>
          </cell>
        </row>
        <row r="144">
          <cell r="E144" t="str">
            <v>Kỹ thuật viên đánh máy - (111)</v>
          </cell>
        </row>
        <row r="145">
          <cell r="E145" t="str">
            <v>Lái xe cơ quan - (113)</v>
          </cell>
        </row>
        <row r="146">
          <cell r="E146" t="str">
            <v>Nhân viên đánh máy - (114)</v>
          </cell>
        </row>
        <row r="147">
          <cell r="E147" t="str">
            <v>Nhân viên kỹ thuật - (115)</v>
          </cell>
        </row>
        <row r="148">
          <cell r="E148" t="str">
            <v>Nhân viên phục vụ - (116)</v>
          </cell>
        </row>
        <row r="149">
          <cell r="E149" t="str">
            <v>Nhân viên văn thư - (117)</v>
          </cell>
        </row>
        <row r="150">
          <cell r="E150" t="str">
            <v>Kiểm tra viên cao cấp hải quan - (118)</v>
          </cell>
        </row>
        <row r="151">
          <cell r="E151" t="str">
            <v>Kiểm tra viên chính hải quan - (119)</v>
          </cell>
        </row>
        <row r="152">
          <cell r="E152" t="str">
            <v>Kiểm tra viên hải quan - (120)</v>
          </cell>
        </row>
        <row r="153">
          <cell r="E153" t="str">
            <v>Kiểm tra viên trung cấp hải quan - (121)</v>
          </cell>
        </row>
        <row r="154">
          <cell r="E154" t="str">
            <v>Nhân viên hải quan - (122)</v>
          </cell>
        </row>
        <row r="155">
          <cell r="E155" t="str">
            <v>Kiểm tra viên cao cấp thuế - (123)</v>
          </cell>
        </row>
        <row r="156">
          <cell r="E156" t="str">
            <v>Kiểm tra viên chính thuế - (126)</v>
          </cell>
        </row>
        <row r="157">
          <cell r="E157" t="str">
            <v>Kiểm tra viên thuế - (127)</v>
          </cell>
        </row>
        <row r="158">
          <cell r="E158" t="str">
            <v>Kiểm tra viên trung cấp thuế - (128)</v>
          </cell>
        </row>
        <row r="159">
          <cell r="E159" t="str">
            <v>Nhân viên thuế - (129)</v>
          </cell>
        </row>
        <row r="160">
          <cell r="E160" t="str">
            <v>Kiểm toán viên cao cấp - (130)</v>
          </cell>
        </row>
        <row r="161">
          <cell r="E161" t="str">
            <v>Kiểm toán viên chính - (131)</v>
          </cell>
        </row>
        <row r="162">
          <cell r="E162" t="str">
            <v>Kiểm toán viên - (132)</v>
          </cell>
        </row>
        <row r="163">
          <cell r="E163" t="str">
            <v>Thủ quỹ kho bạc, ngân hàng - (133)</v>
          </cell>
        </row>
        <row r="164">
          <cell r="E164" t="str">
            <v>Thủ quỹ cơ quan, đơn vị - (134)</v>
          </cell>
        </row>
        <row r="165">
          <cell r="E165" t="str">
            <v>Kế toán viên cao cấp - (135)</v>
          </cell>
        </row>
        <row r="166">
          <cell r="E166" t="str">
            <v>Kế toán viên chính - (136)</v>
          </cell>
        </row>
        <row r="167">
          <cell r="E167" t="str">
            <v>Kế toán viên - (140)</v>
          </cell>
        </row>
        <row r="168">
          <cell r="E168" t="str">
            <v>Kế toán viên trung cấp - (141)</v>
          </cell>
        </row>
        <row r="169">
          <cell r="E169" t="str">
            <v>Kỹ thuật viên bảo quản chính - (142)</v>
          </cell>
        </row>
        <row r="170">
          <cell r="E170" t="str">
            <v>Kỹ thuật viên bảo quản - (143)</v>
          </cell>
        </row>
        <row r="171">
          <cell r="E171" t="str">
            <v>Kỹ thuật viên bảo quản trung cấp - (144)</v>
          </cell>
        </row>
        <row r="172">
          <cell r="E172" t="str">
            <v>Thủ kho bảo quản - (145)</v>
          </cell>
        </row>
        <row r="173">
          <cell r="E173" t="str">
            <v>Nhân quản bảo vệ kho dự trữ - (146)</v>
          </cell>
        </row>
        <row r="174">
          <cell r="E174" t="str">
            <v>Thanh tra viên cao cấp - (149)</v>
          </cell>
        </row>
        <row r="175">
          <cell r="E175" t="str">
            <v>Thanh tra viên chính - (150)</v>
          </cell>
        </row>
        <row r="176">
          <cell r="E176" t="str">
            <v>Thanh tra viên - (151)</v>
          </cell>
        </row>
        <row r="177">
          <cell r="E177" t="str">
            <v>Kỹ sư cao cấp - (152)</v>
          </cell>
        </row>
        <row r="178">
          <cell r="E178" t="str">
            <v>Kỹ sư chính - (153)</v>
          </cell>
        </row>
        <row r="179">
          <cell r="E179" t="str">
            <v>Kỹ sư - (154)</v>
          </cell>
        </row>
        <row r="180">
          <cell r="E180" t="str">
            <v>Giáo sư, giảng viên cao cấp - (155)</v>
          </cell>
        </row>
        <row r="181">
          <cell r="E181" t="str">
            <v>Phó giáo sư - Giảng viên chính - (156)</v>
          </cell>
        </row>
        <row r="182">
          <cell r="E182" t="str">
            <v>Giảng viên - (157)</v>
          </cell>
        </row>
        <row r="183">
          <cell r="E183" t="str">
            <v>Nghiên cứu viên cao cấp - (158)</v>
          </cell>
        </row>
        <row r="184">
          <cell r="E184" t="str">
            <v>Nghiên cứu viên chính - (160)</v>
          </cell>
        </row>
        <row r="185">
          <cell r="E185" t="str">
            <v>Nghiên cứu viên - (161)</v>
          </cell>
        </row>
        <row r="186">
          <cell r="E186" t="str">
            <v>Huấn luyện viên cao cấp - (162)</v>
          </cell>
        </row>
        <row r="187">
          <cell r="E187" t="str">
            <v>Huấn luyện viên chính - (166)</v>
          </cell>
        </row>
        <row r="188">
          <cell r="E188" t="str">
            <v>Huấn luyện viên - (167)</v>
          </cell>
        </row>
      </sheetData>
      <sheetData sheetId="15"/>
      <sheetData sheetId="16"/>
      <sheetData sheetId="17"/>
      <sheetData sheetId="1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HẬP-HSCB"/>
      <sheetName val="IN-HSCB"/>
      <sheetName val="DM_GLOBAL"/>
      <sheetName val="DM_HT_KT"/>
      <sheetName val="DM_HT_KL"/>
      <sheetName val="DM_DH_HH"/>
      <sheetName val="DM_DON_VI_NEW"/>
      <sheetName val="DM_VB_CC"/>
      <sheetName val="DM_LV_DT_CN"/>
      <sheetName val="DM_DT_PT"/>
      <sheetName val="DM_DON_VI_ALL"/>
      <sheetName val="DM_DON_VI_BTC"/>
      <sheetName val="DM_CHUC_VU_ALL"/>
      <sheetName val="DM_CHUC_DANH"/>
      <sheetName val="DM_CHUC_VU"/>
      <sheetName val="DM_CHUC_VU_BTC"/>
      <sheetName val="DM_NGACH_BAC"/>
    </sheetNames>
    <sheetDataSet>
      <sheetData sheetId="0" refreshError="1"/>
      <sheetData sheetId="1" refreshError="1"/>
      <sheetData sheetId="2">
        <row r="85">
          <cell r="M85" t="str">
            <v>1228-Hoàn thành xuất sắc nhiệm vụ</v>
          </cell>
        </row>
        <row r="86">
          <cell r="M86" t="str">
            <v>1229-Hoàn thành tốt nhiệm vụ</v>
          </cell>
        </row>
        <row r="87">
          <cell r="M87" t="str">
            <v>1230-Hoàn thành nhiệm vụ nhưng còn hạn chế về NL</v>
          </cell>
        </row>
        <row r="88">
          <cell r="M88" t="str">
            <v>1231-Hoàn thành nhiệm vụ</v>
          </cell>
        </row>
        <row r="89">
          <cell r="M89" t="str">
            <v>3601-Không hoàn thành nhiệm vụ</v>
          </cell>
        </row>
        <row r="90">
          <cell r="M90" t="str">
            <v>3604-Không phân loại</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8.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1:AY806"/>
  <sheetViews>
    <sheetView tabSelected="1" topLeftCell="A182" zoomScaleNormal="100" zoomScaleSheetLayoutView="100" workbookViewId="0">
      <selection activeCell="Y141" sqref="Y141:AF141"/>
    </sheetView>
  </sheetViews>
  <sheetFormatPr defaultColWidth="9.140625" defaultRowHeight="12.75" outlineLevelRow="3" x14ac:dyDescent="0.2"/>
  <cols>
    <col min="1" max="1" width="2" style="25" customWidth="1"/>
    <col min="2" max="2" width="2.85546875" style="25" customWidth="1"/>
    <col min="3" max="3" width="3" style="25" customWidth="1"/>
    <col min="4" max="4" width="3.140625" style="25" customWidth="1"/>
    <col min="5" max="6" width="3" style="25" customWidth="1"/>
    <col min="7" max="7" width="3.140625" style="25" customWidth="1"/>
    <col min="8" max="9" width="3" style="25" customWidth="1"/>
    <col min="10" max="10" width="7.5703125" style="25" customWidth="1"/>
    <col min="11" max="11" width="2.42578125" style="25" customWidth="1"/>
    <col min="12" max="12" width="6" style="25" customWidth="1"/>
    <col min="13" max="13" width="8.7109375" style="25" customWidth="1"/>
    <col min="14" max="14" width="3" style="25" customWidth="1"/>
    <col min="15" max="15" width="4" style="25" customWidth="1"/>
    <col min="16" max="16" width="2" style="25" customWidth="1"/>
    <col min="17" max="17" width="0.28515625" style="25" customWidth="1"/>
    <col min="18" max="18" width="11" style="25" customWidth="1"/>
    <col min="19" max="19" width="10.5703125" style="25" customWidth="1"/>
    <col min="20" max="20" width="3" style="25" customWidth="1"/>
    <col min="21" max="21" width="2" style="25" customWidth="1"/>
    <col min="22" max="22" width="5" style="25" customWidth="1"/>
    <col min="23" max="23" width="7.85546875" style="25" customWidth="1"/>
    <col min="24" max="24" width="7.28515625" style="25" customWidth="1"/>
    <col min="25" max="25" width="7.140625" style="25" customWidth="1"/>
    <col min="26" max="26" width="9.85546875" style="25" customWidth="1"/>
    <col min="27" max="27" width="4.28515625" style="25" hidden="1" customWidth="1"/>
    <col min="28" max="28" width="6" style="25" customWidth="1"/>
    <col min="29" max="30" width="3" style="25" customWidth="1"/>
    <col min="31" max="31" width="2" style="25" customWidth="1"/>
    <col min="32" max="32" width="5.5703125" style="25" customWidth="1"/>
    <col min="33" max="33" width="3.42578125" style="25" customWidth="1"/>
    <col min="34" max="34" width="9.85546875" style="35" customWidth="1"/>
    <col min="35" max="38" width="10.140625" style="35" customWidth="1"/>
    <col min="39" max="51" width="9.140625" style="35"/>
    <col min="52" max="16384" width="9.140625" style="25"/>
  </cols>
  <sheetData>
    <row r="1" spans="2:51" ht="8.25" customHeight="1" x14ac:dyDescent="0.2"/>
    <row r="2" spans="2:51" ht="15.75" customHeight="1" x14ac:dyDescent="0.2">
      <c r="B2" s="237" t="s">
        <v>2117</v>
      </c>
      <c r="C2" s="237"/>
      <c r="D2" s="237"/>
      <c r="E2" s="237"/>
      <c r="F2" s="237"/>
      <c r="G2" s="237"/>
      <c r="H2" s="237"/>
      <c r="I2" s="237"/>
      <c r="J2" s="237"/>
      <c r="K2" s="237"/>
      <c r="L2" s="237"/>
      <c r="M2" s="237"/>
      <c r="N2" s="237"/>
      <c r="O2" s="237"/>
      <c r="P2" s="237"/>
      <c r="Q2" s="237"/>
      <c r="R2" s="237"/>
      <c r="S2" s="237"/>
      <c r="T2" s="237"/>
      <c r="U2" s="237"/>
      <c r="V2" s="237"/>
      <c r="W2" s="237"/>
      <c r="X2" s="237"/>
      <c r="Y2" s="237"/>
      <c r="Z2" s="237"/>
      <c r="AA2" s="237"/>
      <c r="AB2" s="237"/>
      <c r="AC2" s="237"/>
      <c r="AD2" s="237"/>
      <c r="AE2" s="237"/>
      <c r="AF2" s="237"/>
    </row>
    <row r="3" spans="2:51" ht="19.5" customHeight="1" x14ac:dyDescent="0.2">
      <c r="B3" s="238" t="s">
        <v>24957</v>
      </c>
      <c r="C3" s="239"/>
      <c r="D3" s="239"/>
      <c r="E3" s="239"/>
      <c r="F3" s="239"/>
      <c r="G3" s="239"/>
      <c r="H3" s="239"/>
      <c r="I3" s="239"/>
      <c r="J3" s="239"/>
      <c r="K3" s="239"/>
      <c r="L3" s="239"/>
      <c r="M3" s="239"/>
      <c r="N3" s="239"/>
      <c r="O3" s="239"/>
      <c r="P3" s="240"/>
      <c r="Q3" s="241" t="s">
        <v>24747</v>
      </c>
      <c r="R3" s="242"/>
      <c r="S3" s="242"/>
      <c r="T3" s="242"/>
      <c r="U3" s="242"/>
      <c r="V3" s="242"/>
      <c r="W3" s="242"/>
      <c r="X3" s="242"/>
      <c r="Y3" s="242"/>
      <c r="Z3" s="242"/>
      <c r="AA3" s="242"/>
      <c r="AB3" s="242"/>
      <c r="AC3" s="242"/>
      <c r="AD3" s="242"/>
      <c r="AE3" s="242"/>
      <c r="AF3" s="243"/>
    </row>
    <row r="4" spans="2:51" ht="19.5" customHeight="1" x14ac:dyDescent="0.2">
      <c r="B4" s="246" t="s">
        <v>24955</v>
      </c>
      <c r="C4" s="246"/>
      <c r="D4" s="246"/>
      <c r="E4" s="246"/>
      <c r="F4" s="246"/>
      <c r="G4" s="246"/>
      <c r="H4" s="246"/>
      <c r="I4" s="246"/>
      <c r="J4" s="246"/>
      <c r="K4" s="208" t="str">
        <f>L49</f>
        <v>020301123</v>
      </c>
      <c r="L4" s="209"/>
      <c r="M4" s="209"/>
      <c r="N4" s="209"/>
      <c r="O4" s="209"/>
      <c r="P4" s="209"/>
      <c r="Q4" s="210" t="s">
        <v>2724</v>
      </c>
      <c r="R4" s="210"/>
      <c r="S4" s="210"/>
      <c r="T4" s="210"/>
      <c r="U4" s="210"/>
      <c r="V4" s="210"/>
      <c r="W4" s="211" t="s">
        <v>23918</v>
      </c>
      <c r="X4" s="211"/>
      <c r="Y4" s="211"/>
      <c r="Z4" s="211"/>
      <c r="AA4" s="211"/>
      <c r="AB4" s="211"/>
      <c r="AC4" s="211"/>
      <c r="AD4" s="211"/>
      <c r="AE4" s="211"/>
      <c r="AF4" s="211"/>
    </row>
    <row r="5" spans="2:51" ht="19.5" customHeight="1" x14ac:dyDescent="0.2">
      <c r="B5" s="210" t="s">
        <v>24956</v>
      </c>
      <c r="C5" s="210"/>
      <c r="D5" s="210"/>
      <c r="E5" s="210"/>
      <c r="F5" s="210"/>
      <c r="G5" s="210"/>
      <c r="H5" s="210"/>
      <c r="I5" s="210"/>
      <c r="J5" s="210"/>
      <c r="K5" s="210"/>
      <c r="L5" s="210"/>
      <c r="M5" s="244" t="s">
        <v>24713</v>
      </c>
      <c r="N5" s="244"/>
      <c r="O5" s="244"/>
      <c r="P5" s="244"/>
      <c r="Q5" s="244"/>
      <c r="R5" s="244"/>
      <c r="S5" s="244"/>
      <c r="T5" s="244"/>
      <c r="U5" s="244"/>
      <c r="V5" s="244"/>
      <c r="W5" s="244"/>
      <c r="X5" s="244"/>
      <c r="Y5" s="244"/>
      <c r="Z5" s="244"/>
      <c r="AA5" s="244"/>
      <c r="AB5" s="244"/>
      <c r="AC5" s="244"/>
      <c r="AD5" s="244"/>
      <c r="AE5" s="244"/>
      <c r="AF5" s="244"/>
    </row>
    <row r="6" spans="2:51" ht="31.5" customHeight="1" x14ac:dyDescent="0.2">
      <c r="B6" s="249" t="s">
        <v>24961</v>
      </c>
      <c r="C6" s="249"/>
      <c r="D6" s="249"/>
      <c r="E6" s="249"/>
      <c r="F6" s="249"/>
      <c r="G6" s="249"/>
      <c r="H6" s="249"/>
      <c r="I6" s="249"/>
      <c r="J6" s="249"/>
      <c r="K6" s="249"/>
      <c r="L6" s="249"/>
      <c r="M6" s="249"/>
      <c r="N6" s="249"/>
      <c r="O6" s="249"/>
      <c r="P6" s="249"/>
      <c r="Q6" s="249"/>
      <c r="R6" s="249"/>
      <c r="S6" s="249"/>
      <c r="T6" s="249"/>
      <c r="U6" s="249"/>
      <c r="V6" s="249"/>
      <c r="W6" s="249"/>
      <c r="X6" s="249"/>
      <c r="Y6" s="249"/>
      <c r="Z6" s="249"/>
      <c r="AA6" s="249"/>
      <c r="AB6" s="249"/>
      <c r="AC6" s="249"/>
      <c r="AD6" s="249"/>
      <c r="AE6" s="249"/>
      <c r="AF6" s="249"/>
    </row>
    <row r="7" spans="2:51" ht="21" customHeight="1" x14ac:dyDescent="0.2">
      <c r="B7" s="247" t="s">
        <v>298</v>
      </c>
      <c r="C7" s="248"/>
      <c r="D7" s="248"/>
      <c r="E7" s="248"/>
      <c r="F7" s="248"/>
      <c r="G7" s="210" t="s">
        <v>145</v>
      </c>
      <c r="H7" s="210"/>
      <c r="I7" s="210"/>
      <c r="J7" s="210"/>
      <c r="K7" s="210"/>
      <c r="L7" s="210"/>
      <c r="M7" s="210"/>
      <c r="N7" s="210"/>
      <c r="O7" s="210"/>
      <c r="P7" s="210"/>
      <c r="Q7" s="210"/>
      <c r="R7" s="210"/>
      <c r="S7" s="210"/>
      <c r="T7" s="430" t="s">
        <v>25058</v>
      </c>
      <c r="U7" s="430"/>
      <c r="V7" s="430"/>
      <c r="W7" s="430"/>
      <c r="X7" s="430"/>
      <c r="Y7" s="430"/>
      <c r="Z7" s="430"/>
      <c r="AA7" s="430"/>
      <c r="AB7" s="430"/>
      <c r="AC7" s="430"/>
      <c r="AD7" s="430"/>
      <c r="AE7" s="430"/>
      <c r="AF7" s="430"/>
    </row>
    <row r="8" spans="2:51" ht="21" customHeight="1" x14ac:dyDescent="0.2">
      <c r="B8" s="248"/>
      <c r="C8" s="248"/>
      <c r="D8" s="248"/>
      <c r="E8" s="248"/>
      <c r="F8" s="248"/>
      <c r="G8" s="107" t="s">
        <v>146</v>
      </c>
      <c r="H8" s="107"/>
      <c r="I8" s="107"/>
      <c r="J8" s="107"/>
      <c r="K8" s="107"/>
      <c r="L8" s="107"/>
      <c r="M8" s="245"/>
      <c r="N8" s="245"/>
      <c r="O8" s="245"/>
      <c r="P8" s="245"/>
      <c r="Q8" s="245"/>
      <c r="R8" s="245"/>
      <c r="S8" s="245"/>
      <c r="T8" s="245"/>
      <c r="U8" s="245"/>
      <c r="V8" s="245"/>
      <c r="W8" s="245"/>
      <c r="X8" s="245"/>
      <c r="Y8" s="245"/>
      <c r="Z8" s="245"/>
      <c r="AA8" s="245"/>
      <c r="AB8" s="245"/>
      <c r="AC8" s="245"/>
      <c r="AD8" s="245"/>
      <c r="AE8" s="245"/>
      <c r="AF8" s="245"/>
    </row>
    <row r="9" spans="2:51" ht="21" customHeight="1" x14ac:dyDescent="0.2">
      <c r="B9" s="248"/>
      <c r="C9" s="248"/>
      <c r="D9" s="248"/>
      <c r="E9" s="248"/>
      <c r="F9" s="248"/>
      <c r="G9" s="210" t="s">
        <v>299</v>
      </c>
      <c r="H9" s="210"/>
      <c r="I9" s="210"/>
      <c r="J9" s="210"/>
      <c r="K9" s="210"/>
      <c r="L9" s="431" t="s">
        <v>14</v>
      </c>
      <c r="M9" s="431"/>
      <c r="N9" s="210" t="s">
        <v>300</v>
      </c>
      <c r="O9" s="210"/>
      <c r="P9" s="431" t="s">
        <v>4</v>
      </c>
      <c r="Q9" s="431"/>
      <c r="R9" s="210" t="s">
        <v>301</v>
      </c>
      <c r="S9" s="210"/>
      <c r="T9" s="431" t="s">
        <v>25059</v>
      </c>
      <c r="U9" s="431"/>
      <c r="V9" s="431"/>
      <c r="W9" s="210" t="s">
        <v>302</v>
      </c>
      <c r="X9" s="210"/>
      <c r="Y9" s="210"/>
      <c r="Z9" s="210"/>
      <c r="AA9" s="210"/>
      <c r="AB9" s="210"/>
      <c r="AC9" s="210"/>
      <c r="AD9" s="431" t="s">
        <v>362</v>
      </c>
      <c r="AE9" s="431"/>
      <c r="AF9" s="431"/>
    </row>
    <row r="10" spans="2:51" s="39" customFormat="1" ht="21" customHeight="1" x14ac:dyDescent="0.2">
      <c r="B10" s="248"/>
      <c r="C10" s="248"/>
      <c r="D10" s="248"/>
      <c r="E10" s="248"/>
      <c r="F10" s="248"/>
      <c r="G10" s="210" t="s">
        <v>2071</v>
      </c>
      <c r="H10" s="210"/>
      <c r="I10" s="210"/>
      <c r="J10" s="210"/>
      <c r="K10" s="210"/>
      <c r="L10" s="210"/>
      <c r="M10" s="229" t="s">
        <v>25169</v>
      </c>
      <c r="N10" s="229"/>
      <c r="O10" s="229"/>
      <c r="P10" s="229"/>
      <c r="Q10" s="229"/>
      <c r="R10" s="210" t="s">
        <v>2073</v>
      </c>
      <c r="S10" s="210"/>
      <c r="T10" s="210"/>
      <c r="U10" s="229" t="s">
        <v>25207</v>
      </c>
      <c r="V10" s="229"/>
      <c r="W10" s="229"/>
      <c r="X10" s="229"/>
      <c r="Y10" s="210" t="s">
        <v>2074</v>
      </c>
      <c r="Z10" s="210"/>
      <c r="AA10" s="250" t="s">
        <v>25063</v>
      </c>
      <c r="AB10" s="250"/>
      <c r="AC10" s="250"/>
      <c r="AD10" s="250"/>
      <c r="AE10" s="250"/>
      <c r="AF10" s="250"/>
      <c r="AH10" s="40"/>
      <c r="AI10" s="40"/>
      <c r="AJ10" s="40"/>
      <c r="AK10" s="40"/>
      <c r="AL10" s="40"/>
      <c r="AM10" s="40"/>
      <c r="AN10" s="40"/>
      <c r="AO10" s="40"/>
      <c r="AP10" s="40"/>
      <c r="AQ10" s="40"/>
      <c r="AR10" s="40"/>
      <c r="AS10" s="40"/>
      <c r="AT10" s="40"/>
      <c r="AU10" s="40"/>
      <c r="AV10" s="40"/>
      <c r="AW10" s="40"/>
      <c r="AX10" s="40"/>
      <c r="AY10" s="40"/>
    </row>
    <row r="11" spans="2:51" s="39" customFormat="1" ht="21" customHeight="1" x14ac:dyDescent="0.2">
      <c r="B11" s="248"/>
      <c r="C11" s="248"/>
      <c r="D11" s="248"/>
      <c r="E11" s="248"/>
      <c r="F11" s="248"/>
      <c r="G11" s="210" t="s">
        <v>2072</v>
      </c>
      <c r="H11" s="210"/>
      <c r="I11" s="210"/>
      <c r="J11" s="210"/>
      <c r="K11" s="210"/>
      <c r="L11" s="210"/>
      <c r="M11" s="229" t="s">
        <v>25060</v>
      </c>
      <c r="N11" s="229"/>
      <c r="O11" s="229"/>
      <c r="P11" s="229"/>
      <c r="Q11" s="229"/>
      <c r="R11" s="210" t="s">
        <v>2073</v>
      </c>
      <c r="S11" s="210"/>
      <c r="T11" s="210"/>
      <c r="U11" s="229" t="s">
        <v>25061</v>
      </c>
      <c r="V11" s="229"/>
      <c r="W11" s="229"/>
      <c r="X11" s="229"/>
      <c r="Y11" s="210" t="s">
        <v>2074</v>
      </c>
      <c r="Z11" s="210"/>
      <c r="AA11" s="250" t="s">
        <v>25062</v>
      </c>
      <c r="AB11" s="250"/>
      <c r="AC11" s="250"/>
      <c r="AD11" s="250"/>
      <c r="AE11" s="250"/>
      <c r="AF11" s="250"/>
      <c r="AH11" s="40"/>
      <c r="AI11" s="40"/>
      <c r="AJ11" s="40"/>
      <c r="AK11" s="40"/>
      <c r="AL11" s="40"/>
      <c r="AM11" s="40"/>
      <c r="AN11" s="40"/>
      <c r="AO11" s="40"/>
      <c r="AP11" s="40"/>
      <c r="AQ11" s="40"/>
      <c r="AR11" s="40"/>
      <c r="AS11" s="40"/>
      <c r="AT11" s="40"/>
      <c r="AU11" s="40"/>
      <c r="AV11" s="40"/>
      <c r="AW11" s="40"/>
      <c r="AX11" s="40"/>
      <c r="AY11" s="40"/>
    </row>
    <row r="12" spans="2:51" ht="20.25" customHeight="1" x14ac:dyDescent="0.2">
      <c r="B12" s="230" t="s">
        <v>2562</v>
      </c>
      <c r="C12" s="230"/>
      <c r="D12" s="230"/>
      <c r="E12" s="230"/>
      <c r="F12" s="231" t="s">
        <v>2404</v>
      </c>
      <c r="G12" s="231"/>
      <c r="H12" s="231"/>
      <c r="I12" s="231"/>
      <c r="J12" s="231"/>
      <c r="K12" s="231"/>
      <c r="L12" s="231"/>
      <c r="M12" s="231"/>
      <c r="N12" s="231"/>
      <c r="O12" s="231"/>
      <c r="P12" s="231"/>
      <c r="Q12" s="210" t="s">
        <v>147</v>
      </c>
      <c r="R12" s="210"/>
      <c r="S12" s="210"/>
      <c r="T12" s="210"/>
      <c r="U12" s="210"/>
      <c r="V12" s="231" t="s">
        <v>2405</v>
      </c>
      <c r="W12" s="231"/>
      <c r="X12" s="231"/>
      <c r="Y12" s="231"/>
      <c r="Z12" s="231"/>
      <c r="AA12" s="231"/>
      <c r="AB12" s="231"/>
      <c r="AC12" s="231"/>
      <c r="AD12" s="231"/>
      <c r="AE12" s="231"/>
      <c r="AF12" s="231"/>
    </row>
    <row r="13" spans="2:51" ht="26.25" customHeight="1" x14ac:dyDescent="0.2">
      <c r="B13" s="210" t="s">
        <v>2563</v>
      </c>
      <c r="C13" s="210"/>
      <c r="D13" s="210"/>
      <c r="E13" s="210"/>
      <c r="F13" s="210"/>
      <c r="G13" s="210"/>
      <c r="H13" s="210"/>
      <c r="I13" s="210"/>
      <c r="J13" s="218" t="s">
        <v>25064</v>
      </c>
      <c r="K13" s="218"/>
      <c r="L13" s="218"/>
      <c r="M13" s="218"/>
      <c r="N13" s="218"/>
      <c r="O13" s="218"/>
      <c r="P13" s="218"/>
      <c r="Q13" s="218"/>
      <c r="R13" s="218"/>
      <c r="S13" s="218"/>
      <c r="T13" s="218"/>
      <c r="U13" s="218"/>
      <c r="V13" s="218"/>
      <c r="W13" s="218"/>
      <c r="X13" s="218"/>
      <c r="Y13" s="218"/>
      <c r="Z13" s="218"/>
      <c r="AA13" s="218"/>
      <c r="AB13" s="218"/>
      <c r="AC13" s="218"/>
      <c r="AD13" s="218"/>
      <c r="AE13" s="218"/>
      <c r="AF13" s="218"/>
    </row>
    <row r="14" spans="2:51" ht="20.25" customHeight="1" x14ac:dyDescent="0.2">
      <c r="B14" s="107" t="s">
        <v>22222</v>
      </c>
      <c r="C14" s="107"/>
      <c r="D14" s="107"/>
      <c r="E14" s="107"/>
      <c r="F14" s="107"/>
      <c r="G14" s="107"/>
      <c r="H14" s="107"/>
      <c r="I14" s="107"/>
      <c r="J14" s="107"/>
      <c r="K14" s="107"/>
      <c r="L14" s="107"/>
      <c r="M14" s="107"/>
      <c r="N14" s="107"/>
      <c r="O14" s="107"/>
      <c r="P14" s="107"/>
      <c r="Q14" s="107"/>
      <c r="R14" s="107"/>
      <c r="S14" s="107"/>
      <c r="T14" s="107"/>
      <c r="U14" s="107"/>
      <c r="V14" s="107"/>
      <c r="W14" s="107"/>
      <c r="X14" s="107"/>
      <c r="Y14" s="107"/>
      <c r="Z14" s="107"/>
      <c r="AA14" s="107"/>
      <c r="AB14" s="107"/>
      <c r="AC14" s="107"/>
      <c r="AD14" s="107"/>
      <c r="AE14" s="107"/>
      <c r="AF14" s="107"/>
    </row>
    <row r="15" spans="2:51" ht="24.75" customHeight="1" x14ac:dyDescent="0.2">
      <c r="B15" s="210" t="s">
        <v>303</v>
      </c>
      <c r="C15" s="210"/>
      <c r="D15" s="210"/>
      <c r="E15" s="210"/>
      <c r="F15" s="210"/>
      <c r="G15" s="210"/>
      <c r="H15" s="210"/>
      <c r="I15" s="432" t="s">
        <v>25064</v>
      </c>
      <c r="J15" s="432"/>
      <c r="K15" s="432"/>
      <c r="L15" s="432"/>
      <c r="M15" s="432"/>
      <c r="N15" s="432"/>
      <c r="O15" s="432"/>
      <c r="P15" s="432"/>
      <c r="Q15" s="432"/>
      <c r="R15" s="432"/>
      <c r="S15" s="432"/>
      <c r="T15" s="432"/>
      <c r="U15" s="432"/>
      <c r="V15" s="432"/>
      <c r="W15" s="432"/>
      <c r="X15" s="432"/>
      <c r="Y15" s="432"/>
      <c r="Z15" s="432"/>
      <c r="AA15" s="432"/>
      <c r="AB15" s="432"/>
      <c r="AC15" s="432"/>
      <c r="AD15" s="432"/>
      <c r="AE15" s="432"/>
      <c r="AF15" s="432"/>
    </row>
    <row r="16" spans="2:51" ht="20.25" customHeight="1" x14ac:dyDescent="0.2">
      <c r="B16" s="107" t="s">
        <v>22222</v>
      </c>
      <c r="C16" s="107"/>
      <c r="D16" s="107"/>
      <c r="E16" s="107"/>
      <c r="F16" s="107"/>
      <c r="G16" s="107"/>
      <c r="H16" s="107"/>
      <c r="I16" s="107"/>
      <c r="J16" s="107"/>
      <c r="K16" s="107"/>
      <c r="L16" s="107"/>
      <c r="M16" s="107"/>
      <c r="N16" s="107"/>
      <c r="O16" s="107"/>
      <c r="P16" s="107"/>
      <c r="Q16" s="107"/>
      <c r="R16" s="107"/>
      <c r="S16" s="107"/>
      <c r="T16" s="107"/>
      <c r="U16" s="107"/>
      <c r="V16" s="107"/>
      <c r="W16" s="107"/>
      <c r="X16" s="107"/>
      <c r="Y16" s="107"/>
      <c r="Z16" s="107"/>
      <c r="AA16" s="107"/>
      <c r="AB16" s="107"/>
      <c r="AC16" s="107"/>
      <c r="AD16" s="107"/>
      <c r="AE16" s="107"/>
      <c r="AF16" s="107"/>
    </row>
    <row r="17" spans="2:51" s="39" customFormat="1" ht="20.25" customHeight="1" x14ac:dyDescent="0.2">
      <c r="B17" s="210" t="s">
        <v>2075</v>
      </c>
      <c r="C17" s="210"/>
      <c r="D17" s="210"/>
      <c r="E17" s="210"/>
      <c r="F17" s="210"/>
      <c r="G17" s="210"/>
      <c r="H17" s="210"/>
      <c r="I17" s="210"/>
      <c r="J17" s="210"/>
      <c r="K17" s="210"/>
      <c r="L17" s="210"/>
      <c r="M17" s="210"/>
      <c r="N17" s="210"/>
      <c r="O17" s="218" t="s">
        <v>25065</v>
      </c>
      <c r="P17" s="218"/>
      <c r="Q17" s="218"/>
      <c r="R17" s="218"/>
      <c r="S17" s="218"/>
      <c r="T17" s="218"/>
      <c r="U17" s="218"/>
      <c r="V17" s="218"/>
      <c r="W17" s="218"/>
      <c r="X17" s="218"/>
      <c r="Y17" s="218"/>
      <c r="Z17" s="218"/>
      <c r="AA17" s="218"/>
      <c r="AB17" s="218"/>
      <c r="AC17" s="218"/>
      <c r="AD17" s="218"/>
      <c r="AE17" s="218"/>
      <c r="AF17" s="218"/>
      <c r="AH17" s="40"/>
      <c r="AI17" s="40"/>
      <c r="AJ17" s="40"/>
      <c r="AK17" s="40"/>
      <c r="AL17" s="40"/>
      <c r="AM17" s="40"/>
      <c r="AN17" s="40"/>
      <c r="AO17" s="40"/>
      <c r="AP17" s="40"/>
      <c r="AQ17" s="40"/>
      <c r="AR17" s="40"/>
      <c r="AS17" s="40"/>
      <c r="AT17" s="40"/>
      <c r="AU17" s="40"/>
      <c r="AV17" s="40"/>
      <c r="AW17" s="40"/>
      <c r="AX17" s="40"/>
      <c r="AY17" s="40"/>
    </row>
    <row r="18" spans="2:51" s="39" customFormat="1" ht="20.25" customHeight="1" x14ac:dyDescent="0.2">
      <c r="B18" s="210" t="s">
        <v>336</v>
      </c>
      <c r="C18" s="210"/>
      <c r="D18" s="210"/>
      <c r="E18" s="210"/>
      <c r="F18" s="210"/>
      <c r="G18" s="210"/>
      <c r="H18" s="210"/>
      <c r="I18" s="157" t="s">
        <v>25066</v>
      </c>
      <c r="J18" s="157"/>
      <c r="K18" s="157"/>
      <c r="L18" s="157"/>
      <c r="M18" s="210" t="s">
        <v>149</v>
      </c>
      <c r="N18" s="210"/>
      <c r="O18" s="210"/>
      <c r="P18" s="210"/>
      <c r="Q18" s="210"/>
      <c r="R18" s="210"/>
      <c r="S18" s="210"/>
      <c r="T18" s="218" t="s">
        <v>25067</v>
      </c>
      <c r="U18" s="218"/>
      <c r="V18" s="218"/>
      <c r="W18" s="218"/>
      <c r="X18" s="218"/>
      <c r="Y18" s="218"/>
      <c r="Z18" s="218"/>
      <c r="AA18" s="218"/>
      <c r="AB18" s="218"/>
      <c r="AC18" s="218"/>
      <c r="AD18" s="218"/>
      <c r="AE18" s="218"/>
      <c r="AF18" s="218"/>
      <c r="AH18" s="40"/>
      <c r="AI18" s="40"/>
      <c r="AJ18" s="40"/>
      <c r="AK18" s="40"/>
      <c r="AL18" s="40"/>
      <c r="AM18" s="40"/>
      <c r="AN18" s="40"/>
      <c r="AO18" s="40"/>
      <c r="AP18" s="40"/>
      <c r="AQ18" s="40"/>
      <c r="AR18" s="40"/>
      <c r="AS18" s="40"/>
      <c r="AT18" s="40"/>
      <c r="AU18" s="40"/>
      <c r="AV18" s="40"/>
      <c r="AW18" s="40"/>
      <c r="AX18" s="40"/>
      <c r="AY18" s="40"/>
    </row>
    <row r="19" spans="2:51" s="39" customFormat="1" ht="16.5" x14ac:dyDescent="0.2">
      <c r="B19" s="210" t="s">
        <v>150</v>
      </c>
      <c r="C19" s="210"/>
      <c r="D19" s="210"/>
      <c r="E19" s="210"/>
      <c r="F19" s="210"/>
      <c r="G19" s="210"/>
      <c r="H19" s="210"/>
      <c r="I19" s="210"/>
      <c r="J19" s="210"/>
      <c r="K19" s="210"/>
      <c r="L19" s="210"/>
      <c r="M19" s="210"/>
      <c r="N19" s="218" t="s">
        <v>22127</v>
      </c>
      <c r="O19" s="218"/>
      <c r="P19" s="218"/>
      <c r="Q19" s="218"/>
      <c r="R19" s="218"/>
      <c r="S19" s="218"/>
      <c r="T19" s="218"/>
      <c r="U19" s="218"/>
      <c r="V19" s="218"/>
      <c r="W19" s="218"/>
      <c r="X19" s="218"/>
      <c r="Y19" s="218"/>
      <c r="Z19" s="218"/>
      <c r="AA19" s="218"/>
      <c r="AB19" s="218"/>
      <c r="AC19" s="218"/>
      <c r="AD19" s="218"/>
      <c r="AE19" s="218"/>
      <c r="AF19" s="218"/>
      <c r="AH19" s="40"/>
      <c r="AI19" s="40"/>
      <c r="AJ19" s="40"/>
      <c r="AK19" s="40"/>
      <c r="AL19" s="40"/>
      <c r="AM19" s="40"/>
      <c r="AN19" s="40"/>
      <c r="AO19" s="40"/>
      <c r="AP19" s="40"/>
      <c r="AQ19" s="40"/>
      <c r="AR19" s="40"/>
      <c r="AS19" s="40"/>
      <c r="AT19" s="40"/>
      <c r="AU19" s="40"/>
      <c r="AV19" s="40"/>
      <c r="AW19" s="40"/>
      <c r="AX19" s="40"/>
      <c r="AY19" s="40"/>
    </row>
    <row r="20" spans="2:51" ht="16.5" hidden="1" outlineLevel="1" x14ac:dyDescent="0.2">
      <c r="B20" s="234" t="s">
        <v>338</v>
      </c>
      <c r="C20" s="234"/>
      <c r="D20" s="234"/>
      <c r="E20" s="234"/>
      <c r="F20" s="234"/>
      <c r="G20" s="234"/>
      <c r="H20" s="234"/>
      <c r="I20" s="234"/>
      <c r="J20" s="234"/>
      <c r="K20" s="234"/>
      <c r="L20" s="234"/>
      <c r="M20" s="234"/>
      <c r="N20" s="236"/>
      <c r="O20" s="236"/>
      <c r="P20" s="236"/>
      <c r="Q20" s="236"/>
      <c r="R20" s="236"/>
      <c r="S20" s="236"/>
      <c r="T20" s="236"/>
      <c r="U20" s="236"/>
      <c r="V20" s="236"/>
      <c r="W20" s="236"/>
      <c r="X20" s="236"/>
      <c r="Y20" s="236"/>
      <c r="Z20" s="236"/>
      <c r="AA20" s="236"/>
      <c r="AB20" s="236"/>
      <c r="AC20" s="236"/>
      <c r="AD20" s="236"/>
      <c r="AE20" s="236"/>
      <c r="AF20" s="236"/>
    </row>
    <row r="21" spans="2:51" ht="20.25" hidden="1" customHeight="1" x14ac:dyDescent="0.2">
      <c r="B21" s="234" t="s">
        <v>151</v>
      </c>
      <c r="C21" s="234"/>
      <c r="D21" s="234"/>
      <c r="E21" s="234"/>
      <c r="F21" s="234"/>
      <c r="G21" s="234"/>
      <c r="H21" s="234"/>
      <c r="I21" s="234"/>
      <c r="J21" s="234"/>
      <c r="K21" s="234"/>
      <c r="L21" s="234"/>
      <c r="M21" s="234"/>
      <c r="N21" s="234"/>
      <c r="O21" s="234"/>
      <c r="P21" s="234"/>
      <c r="Q21" s="234"/>
      <c r="R21" s="234"/>
      <c r="S21" s="234"/>
      <c r="T21" s="234"/>
      <c r="U21" s="234"/>
      <c r="V21" s="234"/>
      <c r="W21" s="234"/>
      <c r="X21" s="234"/>
      <c r="Y21" s="234"/>
      <c r="Z21" s="234"/>
      <c r="AA21" s="234"/>
      <c r="AB21" s="234"/>
      <c r="AC21" s="234"/>
      <c r="AD21" s="234"/>
      <c r="AE21" s="234"/>
      <c r="AF21" s="234"/>
    </row>
    <row r="22" spans="2:51" s="39" customFormat="1" ht="16.5" x14ac:dyDescent="0.2">
      <c r="B22" s="210" t="s">
        <v>304</v>
      </c>
      <c r="C22" s="210"/>
      <c r="D22" s="210"/>
      <c r="E22" s="210"/>
      <c r="F22" s="210"/>
      <c r="G22" s="210"/>
      <c r="H22" s="210"/>
      <c r="I22" s="210"/>
      <c r="J22" s="210"/>
      <c r="K22" s="210"/>
      <c r="L22" s="210"/>
      <c r="M22" s="218" t="s">
        <v>25068</v>
      </c>
      <c r="N22" s="218"/>
      <c r="O22" s="218"/>
      <c r="P22" s="218"/>
      <c r="Q22" s="218"/>
      <c r="R22" s="218"/>
      <c r="S22" s="218"/>
      <c r="T22" s="218"/>
      <c r="U22" s="218"/>
      <c r="V22" s="218"/>
      <c r="W22" s="218"/>
      <c r="X22" s="218"/>
      <c r="Y22" s="218"/>
      <c r="Z22" s="218"/>
      <c r="AA22" s="218"/>
      <c r="AB22" s="218"/>
      <c r="AC22" s="218"/>
      <c r="AD22" s="218"/>
      <c r="AE22" s="218"/>
      <c r="AF22" s="218"/>
      <c r="AH22" s="40"/>
      <c r="AI22" s="40"/>
      <c r="AJ22" s="40"/>
      <c r="AK22" s="40"/>
      <c r="AL22" s="40"/>
      <c r="AM22" s="40"/>
      <c r="AN22" s="40"/>
      <c r="AO22" s="40"/>
      <c r="AP22" s="40"/>
      <c r="AQ22" s="40"/>
      <c r="AR22" s="40"/>
      <c r="AS22" s="40"/>
      <c r="AT22" s="40"/>
      <c r="AU22" s="40"/>
      <c r="AV22" s="40"/>
      <c r="AW22" s="40"/>
      <c r="AX22" s="40"/>
      <c r="AY22" s="40"/>
    </row>
    <row r="23" spans="2:51" s="41" customFormat="1" ht="16.5" x14ac:dyDescent="0.2">
      <c r="B23" s="233" t="s">
        <v>24960</v>
      </c>
      <c r="C23" s="233"/>
      <c r="D23" s="233"/>
      <c r="E23" s="233"/>
      <c r="F23" s="233"/>
      <c r="G23" s="233"/>
      <c r="H23" s="233"/>
      <c r="I23" s="233"/>
      <c r="J23" s="233"/>
      <c r="K23" s="233"/>
      <c r="L23" s="233"/>
      <c r="M23" s="233"/>
      <c r="N23" s="232"/>
      <c r="O23" s="232"/>
      <c r="P23" s="232"/>
      <c r="Q23" s="232"/>
      <c r="R23" s="232"/>
      <c r="S23" s="232"/>
      <c r="T23" s="232"/>
      <c r="U23" s="232"/>
      <c r="V23" s="232"/>
      <c r="W23" s="232"/>
      <c r="X23" s="232"/>
      <c r="Y23" s="233" t="s">
        <v>22221</v>
      </c>
      <c r="Z23" s="233"/>
      <c r="AA23" s="233"/>
      <c r="AB23" s="233"/>
      <c r="AC23" s="232" t="str">
        <f>IF(N23&lt;&gt;"",VLOOKUP(N23,DM_NGACH_BAC!#REF!,2,FALSE),"")</f>
        <v/>
      </c>
      <c r="AD23" s="232"/>
      <c r="AE23" s="232"/>
      <c r="AF23" s="232"/>
      <c r="AH23" s="44"/>
    </row>
    <row r="24" spans="2:51" s="35" customFormat="1" ht="16.5" x14ac:dyDescent="0.2">
      <c r="B24" s="235" t="s">
        <v>152</v>
      </c>
      <c r="C24" s="235"/>
      <c r="D24" s="235"/>
      <c r="E24" s="235"/>
      <c r="F24" s="232"/>
      <c r="G24" s="232"/>
      <c r="H24" s="232"/>
      <c r="I24" s="232"/>
      <c r="J24" s="232"/>
      <c r="K24" s="235" t="s">
        <v>305</v>
      </c>
      <c r="L24" s="235"/>
      <c r="M24" s="235"/>
      <c r="N24" s="228"/>
      <c r="O24" s="228"/>
      <c r="P24" s="228"/>
      <c r="Q24" s="228"/>
      <c r="R24" s="228"/>
      <c r="S24" s="228"/>
      <c r="T24" s="235" t="s">
        <v>306</v>
      </c>
      <c r="U24" s="235"/>
      <c r="V24" s="235"/>
      <c r="W24" s="235"/>
      <c r="X24" s="235"/>
      <c r="Y24" s="212"/>
      <c r="Z24" s="212"/>
      <c r="AA24" s="212"/>
      <c r="AB24" s="212"/>
      <c r="AC24" s="212"/>
      <c r="AD24" s="212"/>
      <c r="AE24" s="212"/>
      <c r="AF24" s="212"/>
    </row>
    <row r="25" spans="2:51" s="35" customFormat="1" ht="17.25" x14ac:dyDescent="0.2">
      <c r="B25" s="202" t="s">
        <v>24958</v>
      </c>
      <c r="C25" s="203"/>
      <c r="D25" s="203"/>
      <c r="E25" s="203"/>
      <c r="F25" s="203"/>
      <c r="G25" s="203"/>
      <c r="H25" s="203"/>
      <c r="I25" s="203"/>
      <c r="J25" s="203"/>
      <c r="K25" s="203"/>
      <c r="L25" s="203"/>
      <c r="M25" s="203"/>
      <c r="N25" s="203"/>
      <c r="O25" s="203"/>
      <c r="P25" s="203"/>
      <c r="Q25" s="203"/>
      <c r="R25" s="203"/>
      <c r="S25" s="203"/>
      <c r="T25" s="203"/>
      <c r="U25" s="203"/>
      <c r="V25" s="203"/>
      <c r="W25" s="203"/>
      <c r="X25" s="203"/>
      <c r="Y25" s="203"/>
      <c r="Z25" s="203"/>
      <c r="AA25" s="203"/>
      <c r="AB25" s="203"/>
      <c r="AC25" s="203"/>
      <c r="AD25" s="203"/>
      <c r="AE25" s="203"/>
      <c r="AF25" s="204"/>
    </row>
    <row r="26" spans="2:51" ht="16.5" x14ac:dyDescent="0.2">
      <c r="B26" s="210" t="s">
        <v>153</v>
      </c>
      <c r="C26" s="210"/>
      <c r="D26" s="210"/>
      <c r="E26" s="210"/>
      <c r="F26" s="210"/>
      <c r="G26" s="210"/>
      <c r="H26" s="210"/>
      <c r="I26" s="210"/>
      <c r="J26" s="210"/>
      <c r="K26" s="210"/>
      <c r="L26" s="210"/>
      <c r="M26" s="210"/>
      <c r="N26" s="210"/>
      <c r="O26" s="210"/>
      <c r="P26" s="210"/>
      <c r="Q26" s="210"/>
      <c r="R26" s="210"/>
      <c r="S26" s="210"/>
      <c r="T26" s="210"/>
      <c r="U26" s="210"/>
      <c r="V26" s="210"/>
      <c r="W26" s="210"/>
      <c r="X26" s="210"/>
      <c r="Y26" s="210"/>
      <c r="Z26" s="218" t="s">
        <v>2811</v>
      </c>
      <c r="AA26" s="218"/>
      <c r="AB26" s="218"/>
      <c r="AC26" s="218"/>
      <c r="AD26" s="218"/>
      <c r="AE26" s="218"/>
      <c r="AF26" s="218"/>
    </row>
    <row r="27" spans="2:51" s="35" customFormat="1" ht="16.5" x14ac:dyDescent="0.2">
      <c r="B27" s="230" t="s">
        <v>154</v>
      </c>
      <c r="C27" s="230"/>
      <c r="D27" s="230"/>
      <c r="E27" s="230"/>
      <c r="F27" s="230"/>
      <c r="G27" s="230"/>
      <c r="H27" s="230"/>
      <c r="I27" s="230"/>
      <c r="J27" s="230"/>
      <c r="K27" s="230"/>
      <c r="L27" s="230"/>
      <c r="M27" s="230"/>
      <c r="N27" s="230"/>
      <c r="O27" s="432" t="s">
        <v>2424</v>
      </c>
      <c r="P27" s="432"/>
      <c r="Q27" s="432"/>
      <c r="R27" s="432"/>
      <c r="S27" s="432"/>
      <c r="T27" s="432"/>
      <c r="U27" s="432"/>
      <c r="V27" s="432"/>
      <c r="W27" s="432"/>
      <c r="X27" s="432"/>
      <c r="Y27" s="432"/>
      <c r="Z27" s="432"/>
      <c r="AA27" s="432"/>
      <c r="AB27" s="432"/>
      <c r="AC27" s="432"/>
      <c r="AD27" s="432"/>
      <c r="AE27" s="432"/>
      <c r="AF27" s="432"/>
    </row>
    <row r="28" spans="2:51" s="35" customFormat="1" ht="16.5" hidden="1" outlineLevel="3" x14ac:dyDescent="0.2">
      <c r="B28" s="227" t="s">
        <v>337</v>
      </c>
      <c r="C28" s="227"/>
      <c r="D28" s="227"/>
      <c r="E28" s="227"/>
      <c r="F28" s="227"/>
      <c r="G28" s="227"/>
      <c r="H28" s="227"/>
      <c r="I28" s="227"/>
      <c r="J28" s="227"/>
      <c r="K28" s="227"/>
      <c r="L28" s="227"/>
      <c r="M28" s="227"/>
      <c r="N28" s="227"/>
      <c r="O28" s="273"/>
      <c r="P28" s="273"/>
      <c r="Q28" s="273"/>
      <c r="R28" s="273"/>
      <c r="S28" s="273"/>
      <c r="T28" s="273"/>
      <c r="U28" s="273"/>
      <c r="V28" s="273"/>
      <c r="W28" s="273"/>
      <c r="X28" s="273"/>
      <c r="Y28" s="273"/>
      <c r="Z28" s="273"/>
      <c r="AA28" s="273"/>
      <c r="AB28" s="273"/>
      <c r="AC28" s="273"/>
      <c r="AD28" s="273"/>
      <c r="AE28" s="273"/>
      <c r="AF28" s="273"/>
    </row>
    <row r="29" spans="2:51" s="35" customFormat="1" ht="16.5" collapsed="1" x14ac:dyDescent="0.2">
      <c r="B29" s="235" t="s">
        <v>155</v>
      </c>
      <c r="C29" s="235"/>
      <c r="D29" s="235"/>
      <c r="E29" s="235"/>
      <c r="F29" s="235"/>
      <c r="G29" s="235"/>
      <c r="H29" s="235"/>
      <c r="I29" s="235"/>
      <c r="J29" s="235"/>
      <c r="K29" s="235"/>
      <c r="L29" s="235"/>
      <c r="M29" s="235"/>
      <c r="N29" s="235"/>
      <c r="O29" s="235"/>
      <c r="P29" s="235"/>
      <c r="Q29" s="235"/>
      <c r="R29" s="235"/>
      <c r="S29" s="235"/>
      <c r="T29" s="235"/>
      <c r="U29" s="235"/>
      <c r="V29" s="235"/>
      <c r="W29" s="235"/>
      <c r="X29" s="235"/>
      <c r="Y29" s="235"/>
      <c r="Z29" s="235"/>
      <c r="AA29" s="235"/>
      <c r="AB29" s="235"/>
      <c r="AC29" s="235"/>
      <c r="AD29" s="235"/>
      <c r="AE29" s="235"/>
      <c r="AF29" s="235"/>
    </row>
    <row r="30" spans="2:51" s="41" customFormat="1" ht="16.5" x14ac:dyDescent="0.2">
      <c r="B30" s="233" t="s">
        <v>156</v>
      </c>
      <c r="C30" s="233"/>
      <c r="D30" s="233"/>
      <c r="E30" s="233"/>
      <c r="F30" s="233"/>
      <c r="G30" s="233"/>
      <c r="H30" s="233"/>
      <c r="I30" s="233"/>
      <c r="J30" s="232"/>
      <c r="K30" s="232"/>
      <c r="L30" s="232"/>
      <c r="M30" s="232"/>
      <c r="N30" s="233" t="s">
        <v>157</v>
      </c>
      <c r="O30" s="233"/>
      <c r="P30" s="233"/>
      <c r="Q30" s="233"/>
      <c r="R30" s="233"/>
      <c r="S30" s="233"/>
      <c r="T30" s="233"/>
      <c r="U30" s="233"/>
      <c r="V30" s="232"/>
      <c r="W30" s="232"/>
      <c r="X30" s="232"/>
      <c r="Y30" s="232"/>
      <c r="Z30" s="232"/>
      <c r="AA30" s="232"/>
      <c r="AB30" s="232"/>
      <c r="AC30" s="232"/>
      <c r="AD30" s="232"/>
      <c r="AE30" s="232"/>
      <c r="AF30" s="232"/>
    </row>
    <row r="31" spans="2:51" s="35" customFormat="1" ht="17.25" x14ac:dyDescent="0.2">
      <c r="B31" s="202" t="s">
        <v>22199</v>
      </c>
      <c r="C31" s="203"/>
      <c r="D31" s="203"/>
      <c r="E31" s="203"/>
      <c r="F31" s="203"/>
      <c r="G31" s="203"/>
      <c r="H31" s="203"/>
      <c r="I31" s="203"/>
      <c r="J31" s="203"/>
      <c r="K31" s="203"/>
      <c r="L31" s="203"/>
      <c r="M31" s="203"/>
      <c r="N31" s="203"/>
      <c r="O31" s="203"/>
      <c r="P31" s="203"/>
      <c r="Q31" s="203"/>
      <c r="R31" s="203"/>
      <c r="S31" s="203"/>
      <c r="T31" s="203"/>
      <c r="U31" s="203"/>
      <c r="V31" s="203"/>
      <c r="W31" s="203"/>
      <c r="X31" s="203"/>
      <c r="Y31" s="203"/>
      <c r="Z31" s="203"/>
      <c r="AA31" s="203"/>
      <c r="AB31" s="203"/>
      <c r="AC31" s="203"/>
      <c r="AD31" s="203"/>
      <c r="AE31" s="203"/>
      <c r="AF31" s="204"/>
    </row>
    <row r="32" spans="2:51" s="41" customFormat="1" ht="16.5" x14ac:dyDescent="0.2">
      <c r="B32" s="233" t="s">
        <v>308</v>
      </c>
      <c r="C32" s="233"/>
      <c r="D32" s="233"/>
      <c r="E32" s="233"/>
      <c r="F32" s="233"/>
      <c r="G32" s="233"/>
      <c r="H32" s="232"/>
      <c r="I32" s="232"/>
      <c r="J32" s="232"/>
      <c r="K32" s="232"/>
      <c r="L32" s="232"/>
      <c r="M32" s="232"/>
      <c r="N32" s="85" t="s">
        <v>309</v>
      </c>
      <c r="O32" s="232"/>
      <c r="P32" s="232"/>
      <c r="Q32" s="232"/>
      <c r="R32" s="232"/>
      <c r="S32" s="233" t="s">
        <v>159</v>
      </c>
      <c r="T32" s="233"/>
      <c r="U32" s="233"/>
      <c r="V32" s="233"/>
      <c r="W32" s="233"/>
      <c r="X32" s="232"/>
      <c r="Y32" s="232"/>
      <c r="Z32" s="232"/>
      <c r="AA32" s="232"/>
      <c r="AB32" s="232"/>
      <c r="AC32" s="232"/>
      <c r="AD32" s="232"/>
      <c r="AE32" s="232"/>
      <c r="AF32" s="232"/>
    </row>
    <row r="33" spans="2:51" s="35" customFormat="1" ht="17.25" x14ac:dyDescent="0.2">
      <c r="B33" s="202" t="s">
        <v>22200</v>
      </c>
      <c r="C33" s="203"/>
      <c r="D33" s="203"/>
      <c r="E33" s="203"/>
      <c r="F33" s="203"/>
      <c r="G33" s="203"/>
      <c r="H33" s="203"/>
      <c r="I33" s="203"/>
      <c r="J33" s="203"/>
      <c r="K33" s="203"/>
      <c r="L33" s="203"/>
      <c r="M33" s="203"/>
      <c r="N33" s="203"/>
      <c r="O33" s="203"/>
      <c r="P33" s="203"/>
      <c r="Q33" s="203"/>
      <c r="R33" s="203"/>
      <c r="S33" s="203"/>
      <c r="T33" s="203"/>
      <c r="U33" s="203"/>
      <c r="V33" s="203"/>
      <c r="W33" s="203"/>
      <c r="X33" s="203"/>
      <c r="Y33" s="203"/>
      <c r="Z33" s="203"/>
      <c r="AA33" s="203"/>
      <c r="AB33" s="203"/>
      <c r="AC33" s="203"/>
      <c r="AD33" s="203"/>
      <c r="AE33" s="203"/>
      <c r="AF33" s="204"/>
    </row>
    <row r="34" spans="2:51" ht="20.25" customHeight="1" x14ac:dyDescent="0.2">
      <c r="B34" s="107" t="s">
        <v>160</v>
      </c>
      <c r="C34" s="107"/>
      <c r="D34" s="107"/>
      <c r="E34" s="107"/>
      <c r="F34" s="107"/>
      <c r="G34" s="107"/>
      <c r="H34" s="107"/>
      <c r="I34" s="107"/>
      <c r="J34" s="107"/>
      <c r="K34" s="107"/>
      <c r="L34" s="107"/>
      <c r="M34" s="107"/>
      <c r="N34" s="107"/>
      <c r="O34" s="433" t="s">
        <v>2078</v>
      </c>
      <c r="P34" s="433"/>
      <c r="Q34" s="433"/>
      <c r="R34" s="433"/>
      <c r="S34" s="433"/>
      <c r="T34" s="107" t="s">
        <v>310</v>
      </c>
      <c r="U34" s="107"/>
      <c r="V34" s="107"/>
      <c r="W34" s="107"/>
      <c r="X34" s="107"/>
      <c r="Y34" s="107"/>
      <c r="Z34" s="434" t="s">
        <v>2078</v>
      </c>
      <c r="AA34" s="434"/>
      <c r="AB34" s="434"/>
      <c r="AC34" s="434"/>
      <c r="AD34" s="434"/>
      <c r="AE34" s="434"/>
      <c r="AF34" s="434"/>
    </row>
    <row r="35" spans="2:51" s="42" customFormat="1" ht="20.25" customHeight="1" x14ac:dyDescent="0.2">
      <c r="B35" s="215" t="s">
        <v>311</v>
      </c>
      <c r="C35" s="215"/>
      <c r="D35" s="215"/>
      <c r="E35" s="215"/>
      <c r="F35" s="215"/>
      <c r="G35" s="215"/>
      <c r="H35" s="215"/>
      <c r="I35" s="215"/>
      <c r="J35" s="215"/>
      <c r="K35" s="215"/>
      <c r="L35" s="215"/>
      <c r="M35" s="215"/>
      <c r="N35" s="215"/>
      <c r="O35" s="215"/>
      <c r="P35" s="215"/>
      <c r="Q35" s="251" t="s">
        <v>22177</v>
      </c>
      <c r="R35" s="252"/>
      <c r="S35" s="252"/>
      <c r="T35" s="252"/>
      <c r="U35" s="252"/>
      <c r="V35" s="252"/>
      <c r="W35" s="252"/>
      <c r="X35" s="252"/>
      <c r="Y35" s="252"/>
      <c r="Z35" s="252"/>
      <c r="AA35" s="252"/>
      <c r="AB35" s="252"/>
      <c r="AC35" s="252"/>
      <c r="AD35" s="252"/>
      <c r="AE35" s="252"/>
      <c r="AF35" s="253"/>
      <c r="AH35" s="41"/>
      <c r="AI35" s="41"/>
      <c r="AJ35" s="41"/>
      <c r="AK35" s="41"/>
      <c r="AL35" s="41"/>
      <c r="AM35" s="41"/>
      <c r="AN35" s="41"/>
      <c r="AO35" s="41"/>
      <c r="AP35" s="41"/>
      <c r="AQ35" s="41"/>
      <c r="AR35" s="41"/>
      <c r="AS35" s="41"/>
      <c r="AT35" s="41"/>
      <c r="AU35" s="41"/>
      <c r="AV35" s="41"/>
      <c r="AW35" s="41"/>
      <c r="AX35" s="41"/>
      <c r="AY35" s="41"/>
    </row>
    <row r="36" spans="2:51" ht="20.25" customHeight="1" x14ac:dyDescent="0.2">
      <c r="B36" s="107" t="s">
        <v>161</v>
      </c>
      <c r="C36" s="107"/>
      <c r="D36" s="107"/>
      <c r="E36" s="107"/>
      <c r="F36" s="107"/>
      <c r="G36" s="107"/>
      <c r="H36" s="107"/>
      <c r="I36" s="107"/>
      <c r="J36" s="107"/>
      <c r="K36" s="107"/>
      <c r="L36" s="107"/>
      <c r="M36" s="107"/>
      <c r="N36" s="107"/>
      <c r="O36" s="107"/>
      <c r="P36" s="107"/>
      <c r="Q36" s="107"/>
      <c r="R36" s="107"/>
      <c r="S36" s="107"/>
      <c r="T36" s="107"/>
      <c r="U36" s="107"/>
      <c r="V36" s="107"/>
      <c r="W36" s="107"/>
      <c r="X36" s="107"/>
      <c r="Y36" s="107"/>
      <c r="Z36" s="107"/>
      <c r="AA36" s="107"/>
      <c r="AB36" s="107"/>
      <c r="AC36" s="107"/>
      <c r="AD36" s="107"/>
      <c r="AE36" s="107"/>
      <c r="AF36" s="107"/>
    </row>
    <row r="37" spans="2:51" ht="20.25" customHeight="1" x14ac:dyDescent="0.2">
      <c r="B37" s="107" t="s">
        <v>162</v>
      </c>
      <c r="C37" s="107"/>
      <c r="D37" s="107"/>
      <c r="E37" s="107"/>
      <c r="F37" s="107"/>
      <c r="G37" s="107"/>
      <c r="H37" s="107"/>
      <c r="I37" s="260" t="s">
        <v>25069</v>
      </c>
      <c r="J37" s="260"/>
      <c r="K37" s="260"/>
      <c r="L37" s="260"/>
      <c r="M37" s="260"/>
      <c r="N37" s="233" t="s">
        <v>2185</v>
      </c>
      <c r="O37" s="233"/>
      <c r="P37" s="233"/>
      <c r="Q37" s="233"/>
      <c r="R37" s="233"/>
      <c r="S37" s="233"/>
      <c r="T37" s="233"/>
      <c r="U37" s="233"/>
      <c r="V37" s="233"/>
      <c r="W37" s="260" t="s">
        <v>25066</v>
      </c>
      <c r="X37" s="260"/>
      <c r="Y37" s="260"/>
      <c r="Z37" s="260"/>
      <c r="AA37" s="260"/>
      <c r="AB37" s="260"/>
      <c r="AC37" s="260"/>
      <c r="AD37" s="260"/>
      <c r="AE37" s="260"/>
      <c r="AF37" s="260"/>
    </row>
    <row r="38" spans="2:51" s="42" customFormat="1" ht="20.25" customHeight="1" x14ac:dyDescent="0.2">
      <c r="B38" s="215" t="s">
        <v>163</v>
      </c>
      <c r="C38" s="215"/>
      <c r="D38" s="215"/>
      <c r="E38" s="215"/>
      <c r="F38" s="215"/>
      <c r="G38" s="215"/>
      <c r="H38" s="215"/>
      <c r="I38" s="218" t="s">
        <v>2734</v>
      </c>
      <c r="J38" s="218"/>
      <c r="K38" s="218"/>
      <c r="L38" s="218"/>
      <c r="M38" s="218"/>
      <c r="N38" s="218"/>
      <c r="O38" s="218"/>
      <c r="P38" s="218"/>
      <c r="Q38" s="218"/>
      <c r="R38" s="218"/>
      <c r="S38" s="218"/>
      <c r="T38" s="218"/>
      <c r="U38" s="218"/>
      <c r="V38" s="218"/>
      <c r="W38" s="218"/>
      <c r="X38" s="218"/>
      <c r="Y38" s="218"/>
      <c r="Z38" s="218"/>
      <c r="AA38" s="218"/>
      <c r="AB38" s="218"/>
      <c r="AC38" s="218"/>
      <c r="AD38" s="218"/>
      <c r="AE38" s="218"/>
      <c r="AF38" s="218"/>
      <c r="AH38" s="41"/>
      <c r="AI38" s="41"/>
      <c r="AJ38" s="41"/>
      <c r="AK38" s="41"/>
      <c r="AL38" s="41"/>
      <c r="AM38" s="41"/>
      <c r="AN38" s="41"/>
      <c r="AO38" s="41"/>
      <c r="AP38" s="41"/>
      <c r="AQ38" s="41"/>
      <c r="AR38" s="41"/>
      <c r="AS38" s="41"/>
      <c r="AT38" s="41"/>
      <c r="AU38" s="41"/>
      <c r="AV38" s="41"/>
      <c r="AW38" s="41"/>
      <c r="AX38" s="41"/>
      <c r="AY38" s="41"/>
    </row>
    <row r="39" spans="2:51" ht="20.25" customHeight="1" x14ac:dyDescent="0.2">
      <c r="B39" s="80" t="s">
        <v>333</v>
      </c>
      <c r="C39" s="80"/>
      <c r="D39" s="80"/>
      <c r="E39" s="80"/>
      <c r="F39" s="80"/>
      <c r="G39" s="80"/>
      <c r="H39" s="80"/>
      <c r="I39" s="80"/>
      <c r="J39" s="80"/>
      <c r="K39" s="80"/>
      <c r="L39" s="307"/>
      <c r="M39" s="308"/>
      <c r="N39" s="308"/>
      <c r="O39" s="308"/>
      <c r="P39" s="308"/>
      <c r="Q39" s="308"/>
      <c r="R39" s="308"/>
      <c r="S39" s="308"/>
      <c r="T39" s="308"/>
      <c r="U39" s="308"/>
      <c r="V39" s="308"/>
      <c r="W39" s="308"/>
      <c r="X39" s="308"/>
      <c r="Y39" s="308"/>
      <c r="Z39" s="308"/>
      <c r="AA39" s="308"/>
      <c r="AB39" s="308"/>
      <c r="AC39" s="308"/>
      <c r="AD39" s="308"/>
      <c r="AE39" s="308"/>
      <c r="AF39" s="309"/>
    </row>
    <row r="40" spans="2:51" ht="19.5" customHeight="1" x14ac:dyDescent="0.2">
      <c r="B40" s="215" t="s">
        <v>164</v>
      </c>
      <c r="C40" s="215"/>
      <c r="D40" s="215"/>
      <c r="E40" s="215"/>
      <c r="F40" s="215"/>
      <c r="G40" s="215"/>
      <c r="H40" s="215"/>
      <c r="I40" s="215"/>
      <c r="J40" s="215"/>
      <c r="K40" s="215"/>
      <c r="L40" s="215"/>
      <c r="M40" s="215"/>
      <c r="N40" s="215"/>
      <c r="O40" s="215"/>
      <c r="P40" s="215"/>
      <c r="Q40" s="215"/>
      <c r="R40" s="215"/>
      <c r="S40" s="215"/>
      <c r="T40" s="215"/>
      <c r="U40" s="215"/>
      <c r="V40" s="215"/>
      <c r="W40" s="215"/>
      <c r="X40" s="215"/>
      <c r="Y40" s="215"/>
      <c r="Z40" s="215"/>
      <c r="AA40" s="215"/>
      <c r="AB40" s="215"/>
      <c r="AC40" s="215"/>
      <c r="AD40" s="215"/>
      <c r="AE40" s="215"/>
      <c r="AF40" s="215"/>
    </row>
    <row r="41" spans="2:51" s="42" customFormat="1" ht="16.5" x14ac:dyDescent="0.2">
      <c r="B41" s="215" t="s">
        <v>165</v>
      </c>
      <c r="C41" s="215"/>
      <c r="D41" s="215"/>
      <c r="E41" s="215"/>
      <c r="F41" s="215"/>
      <c r="G41" s="215"/>
      <c r="H41" s="215"/>
      <c r="I41" s="215"/>
      <c r="J41" s="215"/>
      <c r="K41" s="218"/>
      <c r="L41" s="218"/>
      <c r="M41" s="218"/>
      <c r="N41" s="218"/>
      <c r="O41" s="218"/>
      <c r="P41" s="218"/>
      <c r="Q41" s="218"/>
      <c r="R41" s="218"/>
      <c r="S41" s="218"/>
      <c r="T41" s="218"/>
      <c r="U41" s="218"/>
      <c r="V41" s="218"/>
      <c r="W41" s="218"/>
      <c r="X41" s="218"/>
      <c r="Y41" s="218"/>
      <c r="Z41" s="218"/>
      <c r="AA41" s="218"/>
      <c r="AB41" s="218"/>
      <c r="AC41" s="218"/>
      <c r="AD41" s="218"/>
      <c r="AE41" s="218"/>
      <c r="AF41" s="218"/>
      <c r="AH41" s="41"/>
      <c r="AI41" s="41"/>
      <c r="AJ41" s="41"/>
      <c r="AK41" s="41"/>
      <c r="AL41" s="41"/>
      <c r="AM41" s="41"/>
      <c r="AN41" s="41"/>
      <c r="AO41" s="41"/>
      <c r="AP41" s="41"/>
      <c r="AQ41" s="41"/>
      <c r="AR41" s="41"/>
      <c r="AS41" s="41"/>
      <c r="AT41" s="41"/>
      <c r="AU41" s="41"/>
      <c r="AV41" s="41"/>
      <c r="AW41" s="41"/>
      <c r="AX41" s="41"/>
      <c r="AY41" s="41"/>
    </row>
    <row r="42" spans="2:51" s="35" customFormat="1" ht="16.5" x14ac:dyDescent="0.2">
      <c r="B42" s="235" t="s">
        <v>312</v>
      </c>
      <c r="C42" s="235"/>
      <c r="D42" s="235"/>
      <c r="E42" s="235"/>
      <c r="F42" s="235"/>
      <c r="G42" s="235"/>
      <c r="H42" s="254" t="s">
        <v>24959</v>
      </c>
      <c r="I42" s="255"/>
      <c r="J42" s="255"/>
      <c r="K42" s="255"/>
      <c r="L42" s="255"/>
      <c r="M42" s="255"/>
      <c r="N42" s="255"/>
      <c r="O42" s="255"/>
      <c r="P42" s="255"/>
      <c r="Q42" s="255"/>
      <c r="R42" s="255"/>
      <c r="S42" s="255"/>
      <c r="T42" s="255"/>
      <c r="U42" s="255"/>
      <c r="V42" s="255"/>
      <c r="W42" s="255"/>
      <c r="X42" s="255"/>
      <c r="Y42" s="255"/>
      <c r="Z42" s="255"/>
      <c r="AA42" s="255"/>
      <c r="AB42" s="255"/>
      <c r="AC42" s="255"/>
      <c r="AD42" s="255"/>
      <c r="AE42" s="255"/>
      <c r="AF42" s="256"/>
    </row>
    <row r="43" spans="2:51" s="35" customFormat="1" ht="16.5" x14ac:dyDescent="0.2">
      <c r="B43" s="235" t="s">
        <v>2845</v>
      </c>
      <c r="C43" s="235"/>
      <c r="D43" s="235"/>
      <c r="E43" s="235"/>
      <c r="F43" s="235"/>
      <c r="G43" s="235"/>
      <c r="H43" s="235"/>
      <c r="I43" s="235"/>
      <c r="J43" s="235"/>
      <c r="K43" s="235"/>
      <c r="L43" s="235"/>
      <c r="M43" s="235"/>
      <c r="N43" s="235"/>
      <c r="O43" s="235"/>
      <c r="P43" s="235"/>
      <c r="Q43" s="235"/>
      <c r="R43" s="235"/>
      <c r="S43" s="235"/>
      <c r="T43" s="235"/>
      <c r="U43" s="235"/>
      <c r="V43" s="235"/>
      <c r="W43" s="235"/>
      <c r="X43" s="235"/>
      <c r="Y43" s="235"/>
      <c r="Z43" s="235"/>
      <c r="AA43" s="235"/>
      <c r="AB43" s="235"/>
      <c r="AC43" s="235"/>
      <c r="AD43" s="235"/>
      <c r="AE43" s="235"/>
      <c r="AF43" s="235"/>
    </row>
    <row r="44" spans="2:51" s="35" customFormat="1" ht="16.5" x14ac:dyDescent="0.2">
      <c r="B44" s="235" t="s">
        <v>166</v>
      </c>
      <c r="C44" s="235"/>
      <c r="D44" s="235"/>
      <c r="E44" s="235"/>
      <c r="F44" s="235"/>
      <c r="G44" s="218"/>
      <c r="H44" s="218"/>
      <c r="I44" s="218"/>
      <c r="J44" s="218"/>
      <c r="K44" s="218"/>
      <c r="L44" s="218"/>
      <c r="M44" s="218"/>
      <c r="N44" s="218"/>
      <c r="O44" s="257" t="s">
        <v>2078</v>
      </c>
      <c r="P44" s="258"/>
      <c r="Q44" s="258"/>
      <c r="R44" s="258"/>
      <c r="S44" s="258"/>
      <c r="T44" s="258"/>
      <c r="U44" s="258"/>
      <c r="V44" s="259"/>
      <c r="W44" s="218"/>
      <c r="X44" s="218"/>
      <c r="Y44" s="218"/>
      <c r="Z44" s="218"/>
      <c r="AA44" s="218"/>
      <c r="AB44" s="218"/>
      <c r="AC44" s="218"/>
      <c r="AD44" s="218"/>
      <c r="AE44" s="218"/>
      <c r="AF44" s="218"/>
    </row>
    <row r="45" spans="2:51" s="35" customFormat="1" ht="16.5" x14ac:dyDescent="0.2">
      <c r="B45" s="235" t="s">
        <v>2839</v>
      </c>
      <c r="C45" s="235"/>
      <c r="D45" s="235"/>
      <c r="E45" s="235"/>
      <c r="F45" s="235"/>
      <c r="G45" s="235"/>
      <c r="H45" s="235"/>
      <c r="I45" s="235"/>
      <c r="J45" s="235"/>
      <c r="K45" s="235"/>
      <c r="L45" s="235"/>
      <c r="M45" s="235"/>
      <c r="N45" s="235"/>
      <c r="O45" s="235"/>
      <c r="P45" s="235"/>
      <c r="Q45" s="235"/>
      <c r="R45" s="235"/>
      <c r="S45" s="235"/>
      <c r="T45" s="235"/>
      <c r="U45" s="235"/>
      <c r="V45" s="235"/>
      <c r="W45" s="235"/>
      <c r="X45" s="235"/>
      <c r="Y45" s="235"/>
      <c r="Z45" s="235"/>
      <c r="AA45" s="235"/>
      <c r="AB45" s="235"/>
      <c r="AC45" s="235"/>
      <c r="AD45" s="235"/>
      <c r="AE45" s="235"/>
      <c r="AF45" s="235"/>
    </row>
    <row r="46" spans="2:51" ht="20.25" customHeight="1" x14ac:dyDescent="0.2">
      <c r="B46" s="107" t="s">
        <v>313</v>
      </c>
      <c r="C46" s="107"/>
      <c r="D46" s="107"/>
      <c r="E46" s="107"/>
      <c r="F46" s="107"/>
      <c r="G46" s="107"/>
      <c r="H46" s="107"/>
      <c r="I46" s="107"/>
      <c r="J46" s="231" t="s">
        <v>25070</v>
      </c>
      <c r="K46" s="231"/>
      <c r="L46" s="231"/>
      <c r="M46" s="107" t="s">
        <v>314</v>
      </c>
      <c r="N46" s="107"/>
      <c r="O46" s="107"/>
      <c r="P46" s="107"/>
      <c r="Q46" s="231" t="s">
        <v>267</v>
      </c>
      <c r="R46" s="231"/>
      <c r="S46" s="107" t="s">
        <v>315</v>
      </c>
      <c r="T46" s="107"/>
      <c r="U46" s="107"/>
      <c r="V46" s="107"/>
      <c r="W46" s="107"/>
      <c r="X46" s="231" t="s">
        <v>65</v>
      </c>
      <c r="Y46" s="231"/>
      <c r="Z46" s="107" t="s">
        <v>316</v>
      </c>
      <c r="AA46" s="107"/>
      <c r="AB46" s="107"/>
      <c r="AC46" s="107"/>
      <c r="AD46" s="107"/>
      <c r="AE46" s="231" t="s">
        <v>2759</v>
      </c>
      <c r="AF46" s="231"/>
    </row>
    <row r="47" spans="2:51" ht="20.25" customHeight="1" x14ac:dyDescent="0.2">
      <c r="B47" s="107" t="s">
        <v>317</v>
      </c>
      <c r="C47" s="107"/>
      <c r="D47" s="107"/>
      <c r="E47" s="107"/>
      <c r="F47" s="107"/>
      <c r="G47" s="107"/>
      <c r="H47" s="107"/>
      <c r="I47" s="107"/>
      <c r="J47" s="107"/>
      <c r="K47" s="213"/>
      <c r="L47" s="213"/>
      <c r="M47" s="213"/>
      <c r="N47" s="107" t="s">
        <v>318</v>
      </c>
      <c r="O47" s="107"/>
      <c r="P47" s="107"/>
      <c r="Q47" s="107"/>
      <c r="R47" s="107"/>
      <c r="S47" s="107"/>
      <c r="T47" s="107"/>
      <c r="U47" s="107"/>
      <c r="V47" s="107"/>
      <c r="W47" s="107"/>
      <c r="X47" s="157"/>
      <c r="Y47" s="157"/>
      <c r="Z47" s="157"/>
      <c r="AA47" s="157"/>
      <c r="AB47" s="157"/>
      <c r="AC47" s="157"/>
      <c r="AD47" s="157"/>
      <c r="AE47" s="157"/>
      <c r="AF47" s="157"/>
    </row>
    <row r="48" spans="2:51" ht="18.75" customHeight="1" x14ac:dyDescent="0.2">
      <c r="B48" s="107" t="s">
        <v>24853</v>
      </c>
      <c r="C48" s="107"/>
      <c r="D48" s="107"/>
      <c r="E48" s="107"/>
      <c r="F48" s="107"/>
      <c r="G48" s="107"/>
      <c r="H48" s="107"/>
      <c r="I48" s="107"/>
      <c r="J48" s="307"/>
      <c r="K48" s="308"/>
      <c r="L48" s="308"/>
      <c r="M48" s="309"/>
      <c r="N48" s="107" t="s">
        <v>24759</v>
      </c>
      <c r="O48" s="107"/>
      <c r="P48" s="107"/>
      <c r="Q48" s="107"/>
      <c r="R48" s="107"/>
      <c r="S48" s="107"/>
      <c r="T48" s="107"/>
      <c r="U48" s="107"/>
      <c r="V48" s="107"/>
      <c r="W48" s="107"/>
      <c r="X48" s="108"/>
      <c r="Y48" s="108"/>
      <c r="Z48" s="108"/>
      <c r="AA48" s="108"/>
      <c r="AB48" s="108"/>
      <c r="AC48" s="108"/>
      <c r="AD48" s="108"/>
      <c r="AE48" s="108"/>
      <c r="AF48" s="109"/>
    </row>
    <row r="49" spans="2:32" ht="20.25" customHeight="1" x14ac:dyDescent="0.2">
      <c r="B49" s="210" t="s">
        <v>24854</v>
      </c>
      <c r="C49" s="210"/>
      <c r="D49" s="210"/>
      <c r="E49" s="210"/>
      <c r="F49" s="210"/>
      <c r="G49" s="210"/>
      <c r="H49" s="210"/>
      <c r="I49" s="210"/>
      <c r="J49" s="210"/>
      <c r="K49" s="210"/>
      <c r="L49" s="436" t="s">
        <v>25071</v>
      </c>
      <c r="M49" s="436"/>
      <c r="N49" s="436"/>
      <c r="O49" s="436"/>
      <c r="P49" s="436"/>
      <c r="Q49" s="436"/>
      <c r="R49" s="436"/>
      <c r="S49" s="436"/>
      <c r="T49" s="436"/>
      <c r="U49" s="436"/>
      <c r="V49" s="436"/>
      <c r="W49" s="436"/>
      <c r="X49" s="436"/>
      <c r="Y49" s="107" t="s">
        <v>168</v>
      </c>
      <c r="Z49" s="107"/>
      <c r="AA49" s="107"/>
      <c r="AB49" s="107"/>
      <c r="AC49" s="437" t="s">
        <v>25072</v>
      </c>
      <c r="AD49" s="437"/>
      <c r="AE49" s="437"/>
      <c r="AF49" s="437"/>
    </row>
    <row r="50" spans="2:32" ht="20.25" customHeight="1" x14ac:dyDescent="0.2">
      <c r="B50" s="107" t="s">
        <v>24855</v>
      </c>
      <c r="C50" s="107"/>
      <c r="D50" s="107"/>
      <c r="E50" s="107"/>
      <c r="F50" s="107"/>
      <c r="G50" s="107"/>
      <c r="H50" s="107"/>
      <c r="I50" s="435" t="s">
        <v>25170</v>
      </c>
      <c r="J50" s="435"/>
      <c r="K50" s="435"/>
      <c r="L50" s="217" t="s">
        <v>2101</v>
      </c>
      <c r="M50" s="217"/>
      <c r="N50" s="436" t="s">
        <v>25069</v>
      </c>
      <c r="O50" s="436"/>
      <c r="P50" s="436"/>
      <c r="Q50" s="436"/>
      <c r="R50" s="436"/>
      <c r="S50" s="217" t="s">
        <v>2102</v>
      </c>
      <c r="T50" s="217"/>
      <c r="U50" s="217"/>
      <c r="V50" s="217"/>
      <c r="W50" s="217"/>
      <c r="X50" s="217"/>
      <c r="Y50" s="217"/>
      <c r="Z50" s="218" t="s">
        <v>25171</v>
      </c>
      <c r="AA50" s="218"/>
      <c r="AB50" s="218"/>
      <c r="AC50" s="218"/>
      <c r="AD50" s="218"/>
      <c r="AE50" s="218"/>
      <c r="AF50" s="218"/>
    </row>
    <row r="51" spans="2:32" ht="24.75" customHeight="1" x14ac:dyDescent="0.2">
      <c r="B51" s="107" t="s">
        <v>24856</v>
      </c>
      <c r="C51" s="107"/>
      <c r="D51" s="107"/>
      <c r="E51" s="107"/>
      <c r="F51" s="107"/>
      <c r="G51" s="107"/>
      <c r="H51" s="107"/>
      <c r="I51" s="107"/>
      <c r="J51" s="107"/>
      <c r="K51" s="107"/>
      <c r="L51" s="107"/>
      <c r="M51" s="107"/>
      <c r="N51" s="107"/>
      <c r="O51" s="107"/>
      <c r="P51" s="107"/>
      <c r="Q51" s="107"/>
      <c r="R51" s="107"/>
      <c r="S51" s="107"/>
      <c r="T51" s="107"/>
      <c r="U51" s="107"/>
      <c r="V51" s="107"/>
      <c r="W51" s="107"/>
      <c r="X51" s="107"/>
      <c r="Y51" s="107"/>
      <c r="Z51" s="107"/>
      <c r="AA51" s="107"/>
      <c r="AB51" s="107"/>
      <c r="AC51" s="107"/>
      <c r="AD51" s="107"/>
      <c r="AE51" s="107"/>
      <c r="AF51" s="107"/>
    </row>
    <row r="52" spans="2:32" ht="57.75" customHeight="1" x14ac:dyDescent="0.2">
      <c r="B52" s="178" t="s">
        <v>319</v>
      </c>
      <c r="C52" s="178"/>
      <c r="D52" s="178"/>
      <c r="E52" s="178"/>
      <c r="F52" s="178"/>
      <c r="G52" s="178"/>
      <c r="H52" s="182" t="s">
        <v>22205</v>
      </c>
      <c r="I52" s="184"/>
      <c r="J52" s="184"/>
      <c r="K52" s="184"/>
      <c r="L52" s="184"/>
      <c r="M52" s="182" t="s">
        <v>320</v>
      </c>
      <c r="N52" s="184"/>
      <c r="O52" s="184"/>
      <c r="P52" s="184"/>
      <c r="Q52" s="183"/>
      <c r="R52" s="178" t="s">
        <v>23915</v>
      </c>
      <c r="S52" s="178"/>
      <c r="T52" s="178" t="s">
        <v>23914</v>
      </c>
      <c r="U52" s="178"/>
      <c r="V52" s="178"/>
      <c r="W52" s="178" t="s">
        <v>3</v>
      </c>
      <c r="X52" s="178"/>
      <c r="Y52" s="178"/>
      <c r="Z52" s="184" t="s">
        <v>22178</v>
      </c>
      <c r="AA52" s="184"/>
      <c r="AB52" s="184"/>
      <c r="AC52" s="184"/>
      <c r="AD52" s="184"/>
      <c r="AE52" s="184"/>
      <c r="AF52" s="183"/>
    </row>
    <row r="53" spans="2:32" ht="30.75" customHeight="1" x14ac:dyDescent="0.2">
      <c r="B53" s="190" t="s">
        <v>25073</v>
      </c>
      <c r="C53" s="191"/>
      <c r="D53" s="191"/>
      <c r="E53" s="191"/>
      <c r="F53" s="191"/>
      <c r="G53" s="192"/>
      <c r="H53" s="441" t="s">
        <v>25074</v>
      </c>
      <c r="I53" s="442"/>
      <c r="J53" s="442"/>
      <c r="K53" s="442"/>
      <c r="L53" s="442"/>
      <c r="M53" s="168" t="s">
        <v>25075</v>
      </c>
      <c r="N53" s="168" t="s">
        <v>25076</v>
      </c>
      <c r="O53" s="196"/>
      <c r="P53" s="196"/>
      <c r="Q53" s="197"/>
      <c r="R53" s="168" t="s">
        <v>25077</v>
      </c>
      <c r="S53" s="197"/>
      <c r="T53" s="170" t="s">
        <v>25078</v>
      </c>
      <c r="U53" s="171"/>
      <c r="V53" s="172"/>
      <c r="W53" s="441" t="s">
        <v>2479</v>
      </c>
      <c r="X53" s="442"/>
      <c r="Y53" s="445"/>
      <c r="Z53" s="95" t="s">
        <v>22179</v>
      </c>
      <c r="AA53" s="186" t="s">
        <v>2505</v>
      </c>
      <c r="AB53" s="187"/>
      <c r="AC53" s="187"/>
      <c r="AD53" s="187"/>
      <c r="AE53" s="187"/>
      <c r="AF53" s="188"/>
    </row>
    <row r="54" spans="2:32" ht="20.25" customHeight="1" x14ac:dyDescent="0.2">
      <c r="B54" s="193"/>
      <c r="C54" s="194"/>
      <c r="D54" s="194"/>
      <c r="E54" s="194"/>
      <c r="F54" s="194"/>
      <c r="G54" s="195"/>
      <c r="H54" s="443"/>
      <c r="I54" s="444"/>
      <c r="J54" s="444"/>
      <c r="K54" s="444"/>
      <c r="L54" s="444"/>
      <c r="M54" s="169"/>
      <c r="N54" s="169"/>
      <c r="O54" s="198"/>
      <c r="P54" s="198"/>
      <c r="Q54" s="199"/>
      <c r="R54" s="169"/>
      <c r="S54" s="199"/>
      <c r="T54" s="173"/>
      <c r="U54" s="174"/>
      <c r="V54" s="175"/>
      <c r="W54" s="443"/>
      <c r="X54" s="444"/>
      <c r="Y54" s="446"/>
      <c r="Z54" s="89" t="s">
        <v>22180</v>
      </c>
      <c r="AA54" s="186" t="s">
        <v>2493</v>
      </c>
      <c r="AB54" s="187"/>
      <c r="AC54" s="187"/>
      <c r="AD54" s="187"/>
      <c r="AE54" s="187"/>
      <c r="AF54" s="188"/>
    </row>
    <row r="55" spans="2:32" ht="33.75" customHeight="1" x14ac:dyDescent="0.2">
      <c r="B55" s="190" t="s">
        <v>25079</v>
      </c>
      <c r="C55" s="191"/>
      <c r="D55" s="191"/>
      <c r="E55" s="191"/>
      <c r="F55" s="191"/>
      <c r="G55" s="192"/>
      <c r="H55" s="310" t="s">
        <v>25080</v>
      </c>
      <c r="I55" s="311"/>
      <c r="J55" s="311"/>
      <c r="K55" s="311"/>
      <c r="L55" s="311"/>
      <c r="M55" s="168" t="s">
        <v>25201</v>
      </c>
      <c r="N55" s="168" t="s">
        <v>25202</v>
      </c>
      <c r="O55" s="196"/>
      <c r="P55" s="196"/>
      <c r="Q55" s="197"/>
      <c r="R55" s="168" t="s">
        <v>25081</v>
      </c>
      <c r="S55" s="197"/>
      <c r="T55" s="170" t="s">
        <v>25082</v>
      </c>
      <c r="U55" s="171"/>
      <c r="V55" s="172"/>
      <c r="W55" s="310" t="s">
        <v>2477</v>
      </c>
      <c r="X55" s="311"/>
      <c r="Y55" s="312"/>
      <c r="Z55" s="95" t="s">
        <v>22179</v>
      </c>
      <c r="AA55" s="186" t="s">
        <v>2502</v>
      </c>
      <c r="AB55" s="187"/>
      <c r="AC55" s="187"/>
      <c r="AD55" s="187"/>
      <c r="AE55" s="187"/>
      <c r="AF55" s="188"/>
    </row>
    <row r="56" spans="2:32" ht="20.25" customHeight="1" x14ac:dyDescent="0.2">
      <c r="B56" s="193"/>
      <c r="C56" s="194"/>
      <c r="D56" s="194"/>
      <c r="E56" s="194"/>
      <c r="F56" s="194"/>
      <c r="G56" s="195"/>
      <c r="H56" s="313"/>
      <c r="I56" s="314"/>
      <c r="J56" s="314"/>
      <c r="K56" s="314"/>
      <c r="L56" s="314"/>
      <c r="M56" s="169"/>
      <c r="N56" s="169"/>
      <c r="O56" s="198"/>
      <c r="P56" s="198"/>
      <c r="Q56" s="199"/>
      <c r="R56" s="169"/>
      <c r="S56" s="199"/>
      <c r="T56" s="173"/>
      <c r="U56" s="174"/>
      <c r="V56" s="175"/>
      <c r="W56" s="313"/>
      <c r="X56" s="314"/>
      <c r="Y56" s="315"/>
      <c r="Z56" s="89" t="s">
        <v>22180</v>
      </c>
      <c r="AA56" s="186" t="s">
        <v>2496</v>
      </c>
      <c r="AB56" s="187"/>
      <c r="AC56" s="187"/>
      <c r="AD56" s="187"/>
      <c r="AE56" s="187"/>
      <c r="AF56" s="188"/>
    </row>
    <row r="57" spans="2:32" ht="33.75" customHeight="1" x14ac:dyDescent="0.2">
      <c r="B57" s="190"/>
      <c r="C57" s="191"/>
      <c r="D57" s="191"/>
      <c r="E57" s="191"/>
      <c r="F57" s="191"/>
      <c r="G57" s="192"/>
      <c r="H57" s="310"/>
      <c r="I57" s="311"/>
      <c r="J57" s="311"/>
      <c r="K57" s="311"/>
      <c r="L57" s="311"/>
      <c r="M57" s="168" t="s">
        <v>2079</v>
      </c>
      <c r="N57" s="168" t="s">
        <v>2079</v>
      </c>
      <c r="O57" s="196"/>
      <c r="P57" s="196"/>
      <c r="Q57" s="197"/>
      <c r="R57" s="168"/>
      <c r="S57" s="197"/>
      <c r="T57" s="170" t="s">
        <v>2078</v>
      </c>
      <c r="U57" s="171"/>
      <c r="V57" s="172"/>
      <c r="W57" s="310"/>
      <c r="X57" s="311"/>
      <c r="Y57" s="312"/>
      <c r="Z57" s="95" t="s">
        <v>22179</v>
      </c>
      <c r="AA57" s="186"/>
      <c r="AB57" s="187"/>
      <c r="AC57" s="187"/>
      <c r="AD57" s="187"/>
      <c r="AE57" s="187"/>
      <c r="AF57" s="188"/>
    </row>
    <row r="58" spans="2:32" ht="20.25" customHeight="1" x14ac:dyDescent="0.2">
      <c r="B58" s="193"/>
      <c r="C58" s="194"/>
      <c r="D58" s="194"/>
      <c r="E58" s="194"/>
      <c r="F58" s="194"/>
      <c r="G58" s="195"/>
      <c r="H58" s="313"/>
      <c r="I58" s="314"/>
      <c r="J58" s="314"/>
      <c r="K58" s="314"/>
      <c r="L58" s="314"/>
      <c r="M58" s="169"/>
      <c r="N58" s="169"/>
      <c r="O58" s="198"/>
      <c r="P58" s="198"/>
      <c r="Q58" s="199"/>
      <c r="R58" s="169"/>
      <c r="S58" s="199"/>
      <c r="T58" s="173"/>
      <c r="U58" s="174"/>
      <c r="V58" s="175"/>
      <c r="W58" s="313"/>
      <c r="X58" s="314"/>
      <c r="Y58" s="315"/>
      <c r="Z58" s="89" t="s">
        <v>22180</v>
      </c>
      <c r="AA58" s="186"/>
      <c r="AB58" s="187"/>
      <c r="AC58" s="187"/>
      <c r="AD58" s="187"/>
      <c r="AE58" s="187"/>
      <c r="AF58" s="188"/>
    </row>
    <row r="59" spans="2:32" ht="33.75" customHeight="1" x14ac:dyDescent="0.2">
      <c r="B59" s="190"/>
      <c r="C59" s="191"/>
      <c r="D59" s="191"/>
      <c r="E59" s="191"/>
      <c r="F59" s="191"/>
      <c r="G59" s="192"/>
      <c r="H59" s="310"/>
      <c r="I59" s="311"/>
      <c r="J59" s="311"/>
      <c r="K59" s="311"/>
      <c r="L59" s="311"/>
      <c r="M59" s="168" t="s">
        <v>2079</v>
      </c>
      <c r="N59" s="168" t="s">
        <v>2079</v>
      </c>
      <c r="O59" s="196"/>
      <c r="P59" s="196"/>
      <c r="Q59" s="197"/>
      <c r="R59" s="168"/>
      <c r="S59" s="197"/>
      <c r="T59" s="170" t="s">
        <v>2078</v>
      </c>
      <c r="U59" s="171"/>
      <c r="V59" s="172"/>
      <c r="W59" s="310"/>
      <c r="X59" s="311"/>
      <c r="Y59" s="312"/>
      <c r="Z59" s="95" t="s">
        <v>22179</v>
      </c>
      <c r="AA59" s="186"/>
      <c r="AB59" s="187"/>
      <c r="AC59" s="187"/>
      <c r="AD59" s="187"/>
      <c r="AE59" s="187"/>
      <c r="AF59" s="188"/>
    </row>
    <row r="60" spans="2:32" ht="20.25" customHeight="1" x14ac:dyDescent="0.2">
      <c r="B60" s="193"/>
      <c r="C60" s="194"/>
      <c r="D60" s="194"/>
      <c r="E60" s="194"/>
      <c r="F60" s="194"/>
      <c r="G60" s="195"/>
      <c r="H60" s="313"/>
      <c r="I60" s="314"/>
      <c r="J60" s="314"/>
      <c r="K60" s="314"/>
      <c r="L60" s="314"/>
      <c r="M60" s="169"/>
      <c r="N60" s="169"/>
      <c r="O60" s="198"/>
      <c r="P60" s="198"/>
      <c r="Q60" s="199"/>
      <c r="R60" s="169"/>
      <c r="S60" s="199"/>
      <c r="T60" s="173"/>
      <c r="U60" s="174"/>
      <c r="V60" s="175"/>
      <c r="W60" s="313"/>
      <c r="X60" s="314"/>
      <c r="Y60" s="315"/>
      <c r="Z60" s="89" t="s">
        <v>22180</v>
      </c>
      <c r="AA60" s="186"/>
      <c r="AB60" s="187"/>
      <c r="AC60" s="187"/>
      <c r="AD60" s="187"/>
      <c r="AE60" s="187"/>
      <c r="AF60" s="188"/>
    </row>
    <row r="61" spans="2:32" ht="33.75" customHeight="1" x14ac:dyDescent="0.2">
      <c r="B61" s="190"/>
      <c r="C61" s="191"/>
      <c r="D61" s="191"/>
      <c r="E61" s="191"/>
      <c r="F61" s="191"/>
      <c r="G61" s="192"/>
      <c r="H61" s="310"/>
      <c r="I61" s="311"/>
      <c r="J61" s="311"/>
      <c r="K61" s="311"/>
      <c r="L61" s="311"/>
      <c r="M61" s="168" t="s">
        <v>2079</v>
      </c>
      <c r="N61" s="168" t="s">
        <v>2079</v>
      </c>
      <c r="O61" s="196"/>
      <c r="P61" s="196"/>
      <c r="Q61" s="197"/>
      <c r="R61" s="168"/>
      <c r="S61" s="197"/>
      <c r="T61" s="170" t="s">
        <v>2078</v>
      </c>
      <c r="U61" s="171"/>
      <c r="V61" s="172"/>
      <c r="W61" s="310"/>
      <c r="X61" s="311"/>
      <c r="Y61" s="312"/>
      <c r="Z61" s="95" t="s">
        <v>22179</v>
      </c>
      <c r="AA61" s="186"/>
      <c r="AB61" s="187"/>
      <c r="AC61" s="187"/>
      <c r="AD61" s="187"/>
      <c r="AE61" s="187"/>
      <c r="AF61" s="188"/>
    </row>
    <row r="62" spans="2:32" ht="20.25" customHeight="1" x14ac:dyDescent="0.2">
      <c r="B62" s="193"/>
      <c r="C62" s="194"/>
      <c r="D62" s="194"/>
      <c r="E62" s="194"/>
      <c r="F62" s="194"/>
      <c r="G62" s="195"/>
      <c r="H62" s="313"/>
      <c r="I62" s="314"/>
      <c r="J62" s="314"/>
      <c r="K62" s="314"/>
      <c r="L62" s="314"/>
      <c r="M62" s="169"/>
      <c r="N62" s="169"/>
      <c r="O62" s="198"/>
      <c r="P62" s="198"/>
      <c r="Q62" s="199"/>
      <c r="R62" s="169"/>
      <c r="S62" s="199"/>
      <c r="T62" s="173"/>
      <c r="U62" s="174"/>
      <c r="V62" s="175"/>
      <c r="W62" s="313"/>
      <c r="X62" s="314"/>
      <c r="Y62" s="315"/>
      <c r="Z62" s="89" t="s">
        <v>22180</v>
      </c>
      <c r="AA62" s="186"/>
      <c r="AB62" s="187"/>
      <c r="AC62" s="187"/>
      <c r="AD62" s="187"/>
      <c r="AE62" s="187"/>
      <c r="AF62" s="188"/>
    </row>
    <row r="63" spans="2:32" ht="33.75" customHeight="1" x14ac:dyDescent="0.2">
      <c r="B63" s="190"/>
      <c r="C63" s="191"/>
      <c r="D63" s="191"/>
      <c r="E63" s="191"/>
      <c r="F63" s="191"/>
      <c r="G63" s="192"/>
      <c r="H63" s="310"/>
      <c r="I63" s="311"/>
      <c r="J63" s="311"/>
      <c r="K63" s="311"/>
      <c r="L63" s="311"/>
      <c r="M63" s="168" t="s">
        <v>2079</v>
      </c>
      <c r="N63" s="168" t="s">
        <v>2079</v>
      </c>
      <c r="O63" s="196"/>
      <c r="P63" s="196"/>
      <c r="Q63" s="197"/>
      <c r="R63" s="168"/>
      <c r="S63" s="197"/>
      <c r="T63" s="170" t="s">
        <v>2078</v>
      </c>
      <c r="U63" s="171"/>
      <c r="V63" s="172"/>
      <c r="W63" s="310"/>
      <c r="X63" s="311"/>
      <c r="Y63" s="312"/>
      <c r="Z63" s="95" t="s">
        <v>22179</v>
      </c>
      <c r="AA63" s="186"/>
      <c r="AB63" s="187"/>
      <c r="AC63" s="187"/>
      <c r="AD63" s="187"/>
      <c r="AE63" s="187"/>
      <c r="AF63" s="188"/>
    </row>
    <row r="64" spans="2:32" ht="20.25" customHeight="1" x14ac:dyDescent="0.2">
      <c r="B64" s="193"/>
      <c r="C64" s="194"/>
      <c r="D64" s="194"/>
      <c r="E64" s="194"/>
      <c r="F64" s="194"/>
      <c r="G64" s="195"/>
      <c r="H64" s="313"/>
      <c r="I64" s="314"/>
      <c r="J64" s="314"/>
      <c r="K64" s="314"/>
      <c r="L64" s="314"/>
      <c r="M64" s="169"/>
      <c r="N64" s="169"/>
      <c r="O64" s="198"/>
      <c r="P64" s="198"/>
      <c r="Q64" s="199"/>
      <c r="R64" s="169"/>
      <c r="S64" s="199"/>
      <c r="T64" s="173"/>
      <c r="U64" s="174"/>
      <c r="V64" s="175"/>
      <c r="W64" s="313"/>
      <c r="X64" s="314"/>
      <c r="Y64" s="315"/>
      <c r="Z64" s="89" t="s">
        <v>22180</v>
      </c>
      <c r="AA64" s="186"/>
      <c r="AB64" s="187"/>
      <c r="AC64" s="187"/>
      <c r="AD64" s="187"/>
      <c r="AE64" s="187"/>
      <c r="AF64" s="188"/>
    </row>
    <row r="65" spans="2:32" ht="33.75" customHeight="1" x14ac:dyDescent="0.2">
      <c r="B65" s="190"/>
      <c r="C65" s="191"/>
      <c r="D65" s="191"/>
      <c r="E65" s="191"/>
      <c r="F65" s="191"/>
      <c r="G65" s="192"/>
      <c r="H65" s="310"/>
      <c r="I65" s="311"/>
      <c r="J65" s="311"/>
      <c r="K65" s="311"/>
      <c r="L65" s="311"/>
      <c r="M65" s="168" t="s">
        <v>2079</v>
      </c>
      <c r="N65" s="168" t="s">
        <v>2079</v>
      </c>
      <c r="O65" s="196"/>
      <c r="P65" s="196"/>
      <c r="Q65" s="197"/>
      <c r="R65" s="168"/>
      <c r="S65" s="197"/>
      <c r="T65" s="170" t="s">
        <v>2078</v>
      </c>
      <c r="U65" s="171"/>
      <c r="V65" s="172"/>
      <c r="W65" s="310"/>
      <c r="X65" s="311"/>
      <c r="Y65" s="312"/>
      <c r="Z65" s="95" t="s">
        <v>22179</v>
      </c>
      <c r="AA65" s="186"/>
      <c r="AB65" s="187"/>
      <c r="AC65" s="187"/>
      <c r="AD65" s="187"/>
      <c r="AE65" s="187"/>
      <c r="AF65" s="188"/>
    </row>
    <row r="66" spans="2:32" ht="20.25" customHeight="1" x14ac:dyDescent="0.2">
      <c r="B66" s="193"/>
      <c r="C66" s="194"/>
      <c r="D66" s="194"/>
      <c r="E66" s="194"/>
      <c r="F66" s="194"/>
      <c r="G66" s="195"/>
      <c r="H66" s="313"/>
      <c r="I66" s="314"/>
      <c r="J66" s="314"/>
      <c r="K66" s="314"/>
      <c r="L66" s="314"/>
      <c r="M66" s="169"/>
      <c r="N66" s="169"/>
      <c r="O66" s="198"/>
      <c r="P66" s="198"/>
      <c r="Q66" s="199"/>
      <c r="R66" s="169"/>
      <c r="S66" s="199"/>
      <c r="T66" s="173"/>
      <c r="U66" s="174"/>
      <c r="V66" s="175"/>
      <c r="W66" s="313"/>
      <c r="X66" s="314"/>
      <c r="Y66" s="315"/>
      <c r="Z66" s="89" t="s">
        <v>22180</v>
      </c>
      <c r="AA66" s="186"/>
      <c r="AB66" s="187"/>
      <c r="AC66" s="187"/>
      <c r="AD66" s="187"/>
      <c r="AE66" s="187"/>
      <c r="AF66" s="188"/>
    </row>
    <row r="67" spans="2:32" ht="33.75" customHeight="1" x14ac:dyDescent="0.2">
      <c r="B67" s="190"/>
      <c r="C67" s="191"/>
      <c r="D67" s="191"/>
      <c r="E67" s="191"/>
      <c r="F67" s="191"/>
      <c r="G67" s="192"/>
      <c r="H67" s="310"/>
      <c r="I67" s="311"/>
      <c r="J67" s="311"/>
      <c r="K67" s="311"/>
      <c r="L67" s="311"/>
      <c r="M67" s="168" t="s">
        <v>2079</v>
      </c>
      <c r="N67" s="168" t="s">
        <v>2079</v>
      </c>
      <c r="O67" s="196"/>
      <c r="P67" s="196"/>
      <c r="Q67" s="197"/>
      <c r="R67" s="168"/>
      <c r="S67" s="197"/>
      <c r="T67" s="170" t="s">
        <v>2078</v>
      </c>
      <c r="U67" s="171"/>
      <c r="V67" s="172"/>
      <c r="W67" s="310"/>
      <c r="X67" s="311"/>
      <c r="Y67" s="312"/>
      <c r="Z67" s="95" t="s">
        <v>22179</v>
      </c>
      <c r="AA67" s="186"/>
      <c r="AB67" s="187"/>
      <c r="AC67" s="187"/>
      <c r="AD67" s="187"/>
      <c r="AE67" s="187"/>
      <c r="AF67" s="188"/>
    </row>
    <row r="68" spans="2:32" ht="20.25" customHeight="1" x14ac:dyDescent="0.2">
      <c r="B68" s="193"/>
      <c r="C68" s="194"/>
      <c r="D68" s="194"/>
      <c r="E68" s="194"/>
      <c r="F68" s="194"/>
      <c r="G68" s="195"/>
      <c r="H68" s="313"/>
      <c r="I68" s="314"/>
      <c r="J68" s="314"/>
      <c r="K68" s="314"/>
      <c r="L68" s="314"/>
      <c r="M68" s="169"/>
      <c r="N68" s="169"/>
      <c r="O68" s="198"/>
      <c r="P68" s="198"/>
      <c r="Q68" s="199"/>
      <c r="R68" s="169"/>
      <c r="S68" s="199"/>
      <c r="T68" s="173"/>
      <c r="U68" s="174"/>
      <c r="V68" s="175"/>
      <c r="W68" s="313"/>
      <c r="X68" s="314"/>
      <c r="Y68" s="315"/>
      <c r="Z68" s="89" t="s">
        <v>22180</v>
      </c>
      <c r="AA68" s="186"/>
      <c r="AB68" s="187"/>
      <c r="AC68" s="187"/>
      <c r="AD68" s="187"/>
      <c r="AE68" s="187"/>
      <c r="AF68" s="188"/>
    </row>
    <row r="69" spans="2:32" ht="33.75" customHeight="1" x14ac:dyDescent="0.2">
      <c r="B69" s="190"/>
      <c r="C69" s="191"/>
      <c r="D69" s="191"/>
      <c r="E69" s="191"/>
      <c r="F69" s="191"/>
      <c r="G69" s="192"/>
      <c r="H69" s="310"/>
      <c r="I69" s="311"/>
      <c r="J69" s="311"/>
      <c r="K69" s="311"/>
      <c r="L69" s="311"/>
      <c r="M69" s="168" t="s">
        <v>2079</v>
      </c>
      <c r="N69" s="168" t="s">
        <v>2079</v>
      </c>
      <c r="O69" s="196"/>
      <c r="P69" s="196"/>
      <c r="Q69" s="197"/>
      <c r="R69" s="168"/>
      <c r="S69" s="197"/>
      <c r="T69" s="170" t="s">
        <v>2078</v>
      </c>
      <c r="U69" s="171"/>
      <c r="V69" s="172"/>
      <c r="W69" s="310"/>
      <c r="X69" s="311"/>
      <c r="Y69" s="312"/>
      <c r="Z69" s="95" t="s">
        <v>22179</v>
      </c>
      <c r="AA69" s="186"/>
      <c r="AB69" s="187"/>
      <c r="AC69" s="187"/>
      <c r="AD69" s="187"/>
      <c r="AE69" s="187"/>
      <c r="AF69" s="188"/>
    </row>
    <row r="70" spans="2:32" ht="20.25" customHeight="1" x14ac:dyDescent="0.2">
      <c r="B70" s="193"/>
      <c r="C70" s="194"/>
      <c r="D70" s="194"/>
      <c r="E70" s="194"/>
      <c r="F70" s="194"/>
      <c r="G70" s="195"/>
      <c r="H70" s="313"/>
      <c r="I70" s="314"/>
      <c r="J70" s="314"/>
      <c r="K70" s="314"/>
      <c r="L70" s="314"/>
      <c r="M70" s="169"/>
      <c r="N70" s="169"/>
      <c r="O70" s="198"/>
      <c r="P70" s="198"/>
      <c r="Q70" s="199"/>
      <c r="R70" s="169"/>
      <c r="S70" s="199"/>
      <c r="T70" s="173"/>
      <c r="U70" s="174"/>
      <c r="V70" s="175"/>
      <c r="W70" s="313"/>
      <c r="X70" s="314"/>
      <c r="Y70" s="315"/>
      <c r="Z70" s="89" t="s">
        <v>22180</v>
      </c>
      <c r="AA70" s="186"/>
      <c r="AB70" s="187"/>
      <c r="AC70" s="187"/>
      <c r="AD70" s="187"/>
      <c r="AE70" s="187"/>
      <c r="AF70" s="188"/>
    </row>
    <row r="71" spans="2:32" ht="33.75" customHeight="1" x14ac:dyDescent="0.2">
      <c r="B71" s="190"/>
      <c r="C71" s="191"/>
      <c r="D71" s="191"/>
      <c r="E71" s="191"/>
      <c r="F71" s="191"/>
      <c r="G71" s="192"/>
      <c r="H71" s="310"/>
      <c r="I71" s="311"/>
      <c r="J71" s="311"/>
      <c r="K71" s="311"/>
      <c r="L71" s="311"/>
      <c r="M71" s="168" t="s">
        <v>2079</v>
      </c>
      <c r="N71" s="168" t="s">
        <v>2079</v>
      </c>
      <c r="O71" s="196"/>
      <c r="P71" s="196"/>
      <c r="Q71" s="197"/>
      <c r="R71" s="168"/>
      <c r="S71" s="197"/>
      <c r="T71" s="170" t="s">
        <v>2078</v>
      </c>
      <c r="U71" s="171"/>
      <c r="V71" s="172"/>
      <c r="W71" s="310"/>
      <c r="X71" s="311"/>
      <c r="Y71" s="312"/>
      <c r="Z71" s="95" t="s">
        <v>22179</v>
      </c>
      <c r="AA71" s="186"/>
      <c r="AB71" s="187"/>
      <c r="AC71" s="187"/>
      <c r="AD71" s="187"/>
      <c r="AE71" s="187"/>
      <c r="AF71" s="188"/>
    </row>
    <row r="72" spans="2:32" ht="20.25" customHeight="1" x14ac:dyDescent="0.2">
      <c r="B72" s="193"/>
      <c r="C72" s="194"/>
      <c r="D72" s="194"/>
      <c r="E72" s="194"/>
      <c r="F72" s="194"/>
      <c r="G72" s="195"/>
      <c r="H72" s="313"/>
      <c r="I72" s="314"/>
      <c r="J72" s="314"/>
      <c r="K72" s="314"/>
      <c r="L72" s="314"/>
      <c r="M72" s="169"/>
      <c r="N72" s="169"/>
      <c r="O72" s="198"/>
      <c r="P72" s="198"/>
      <c r="Q72" s="199"/>
      <c r="R72" s="169"/>
      <c r="S72" s="199"/>
      <c r="T72" s="173"/>
      <c r="U72" s="174"/>
      <c r="V72" s="175"/>
      <c r="W72" s="313"/>
      <c r="X72" s="314"/>
      <c r="Y72" s="315"/>
      <c r="Z72" s="89" t="s">
        <v>22180</v>
      </c>
      <c r="AA72" s="186"/>
      <c r="AB72" s="187"/>
      <c r="AC72" s="187"/>
      <c r="AD72" s="187"/>
      <c r="AE72" s="187"/>
      <c r="AF72" s="188"/>
    </row>
    <row r="73" spans="2:32" ht="33.75" customHeight="1" x14ac:dyDescent="0.2">
      <c r="B73" s="190"/>
      <c r="C73" s="191"/>
      <c r="D73" s="191"/>
      <c r="E73" s="191"/>
      <c r="F73" s="191"/>
      <c r="G73" s="192"/>
      <c r="H73" s="310"/>
      <c r="I73" s="311"/>
      <c r="J73" s="311"/>
      <c r="K73" s="311"/>
      <c r="L73" s="311"/>
      <c r="M73" s="168" t="s">
        <v>2079</v>
      </c>
      <c r="N73" s="168" t="s">
        <v>2079</v>
      </c>
      <c r="O73" s="196"/>
      <c r="P73" s="196"/>
      <c r="Q73" s="197"/>
      <c r="R73" s="168"/>
      <c r="S73" s="197"/>
      <c r="T73" s="170" t="s">
        <v>2078</v>
      </c>
      <c r="U73" s="171"/>
      <c r="V73" s="172"/>
      <c r="W73" s="310"/>
      <c r="X73" s="311"/>
      <c r="Y73" s="312"/>
      <c r="Z73" s="95" t="s">
        <v>22179</v>
      </c>
      <c r="AA73" s="186"/>
      <c r="AB73" s="187"/>
      <c r="AC73" s="187"/>
      <c r="AD73" s="187"/>
      <c r="AE73" s="187"/>
      <c r="AF73" s="188"/>
    </row>
    <row r="74" spans="2:32" ht="20.25" customHeight="1" x14ac:dyDescent="0.2">
      <c r="B74" s="193"/>
      <c r="C74" s="194"/>
      <c r="D74" s="194"/>
      <c r="E74" s="194"/>
      <c r="F74" s="194"/>
      <c r="G74" s="195"/>
      <c r="H74" s="313"/>
      <c r="I74" s="314"/>
      <c r="J74" s="314"/>
      <c r="K74" s="314"/>
      <c r="L74" s="314"/>
      <c r="M74" s="169"/>
      <c r="N74" s="169"/>
      <c r="O74" s="198"/>
      <c r="P74" s="198"/>
      <c r="Q74" s="199"/>
      <c r="R74" s="169"/>
      <c r="S74" s="199"/>
      <c r="T74" s="173"/>
      <c r="U74" s="174"/>
      <c r="V74" s="175"/>
      <c r="W74" s="313"/>
      <c r="X74" s="314"/>
      <c r="Y74" s="315"/>
      <c r="Z74" s="89" t="s">
        <v>22180</v>
      </c>
      <c r="AA74" s="186"/>
      <c r="AB74" s="187"/>
      <c r="AC74" s="187"/>
      <c r="AD74" s="187"/>
      <c r="AE74" s="187"/>
      <c r="AF74" s="188"/>
    </row>
    <row r="75" spans="2:32" ht="33.75" customHeight="1" x14ac:dyDescent="0.2">
      <c r="B75" s="190"/>
      <c r="C75" s="191"/>
      <c r="D75" s="191"/>
      <c r="E75" s="191"/>
      <c r="F75" s="191"/>
      <c r="G75" s="192"/>
      <c r="H75" s="310"/>
      <c r="I75" s="311"/>
      <c r="J75" s="311"/>
      <c r="K75" s="311"/>
      <c r="L75" s="311"/>
      <c r="M75" s="168" t="s">
        <v>2079</v>
      </c>
      <c r="N75" s="168" t="s">
        <v>2079</v>
      </c>
      <c r="O75" s="196"/>
      <c r="P75" s="196"/>
      <c r="Q75" s="197"/>
      <c r="R75" s="168"/>
      <c r="S75" s="197"/>
      <c r="T75" s="170" t="s">
        <v>2078</v>
      </c>
      <c r="U75" s="171"/>
      <c r="V75" s="172"/>
      <c r="W75" s="310"/>
      <c r="X75" s="311"/>
      <c r="Y75" s="312"/>
      <c r="Z75" s="95" t="s">
        <v>22179</v>
      </c>
      <c r="AA75" s="186"/>
      <c r="AB75" s="187"/>
      <c r="AC75" s="187"/>
      <c r="AD75" s="187"/>
      <c r="AE75" s="187"/>
      <c r="AF75" s="188"/>
    </row>
    <row r="76" spans="2:32" ht="20.25" customHeight="1" x14ac:dyDescent="0.2">
      <c r="B76" s="193"/>
      <c r="C76" s="194"/>
      <c r="D76" s="194"/>
      <c r="E76" s="194"/>
      <c r="F76" s="194"/>
      <c r="G76" s="195"/>
      <c r="H76" s="313"/>
      <c r="I76" s="314"/>
      <c r="J76" s="314"/>
      <c r="K76" s="314"/>
      <c r="L76" s="314"/>
      <c r="M76" s="169"/>
      <c r="N76" s="169"/>
      <c r="O76" s="198"/>
      <c r="P76" s="198"/>
      <c r="Q76" s="199"/>
      <c r="R76" s="169"/>
      <c r="S76" s="199"/>
      <c r="T76" s="173"/>
      <c r="U76" s="174"/>
      <c r="V76" s="175"/>
      <c r="W76" s="313"/>
      <c r="X76" s="314"/>
      <c r="Y76" s="315"/>
      <c r="Z76" s="89" t="s">
        <v>22180</v>
      </c>
      <c r="AA76" s="186"/>
      <c r="AB76" s="187"/>
      <c r="AC76" s="187"/>
      <c r="AD76" s="187"/>
      <c r="AE76" s="187"/>
      <c r="AF76" s="188"/>
    </row>
    <row r="77" spans="2:32" ht="33.75" customHeight="1" x14ac:dyDescent="0.2">
      <c r="B77" s="190"/>
      <c r="C77" s="191"/>
      <c r="D77" s="191"/>
      <c r="E77" s="191"/>
      <c r="F77" s="191"/>
      <c r="G77" s="192"/>
      <c r="H77" s="310"/>
      <c r="I77" s="311"/>
      <c r="J77" s="311"/>
      <c r="K77" s="311"/>
      <c r="L77" s="311"/>
      <c r="M77" s="168" t="s">
        <v>2079</v>
      </c>
      <c r="N77" s="168" t="s">
        <v>2079</v>
      </c>
      <c r="O77" s="196"/>
      <c r="P77" s="196"/>
      <c r="Q77" s="197"/>
      <c r="R77" s="168"/>
      <c r="S77" s="197"/>
      <c r="T77" s="170" t="s">
        <v>2078</v>
      </c>
      <c r="U77" s="171"/>
      <c r="V77" s="172"/>
      <c r="W77" s="310"/>
      <c r="X77" s="311"/>
      <c r="Y77" s="312"/>
      <c r="Z77" s="95" t="s">
        <v>22179</v>
      </c>
      <c r="AA77" s="186"/>
      <c r="AB77" s="187"/>
      <c r="AC77" s="187"/>
      <c r="AD77" s="187"/>
      <c r="AE77" s="187"/>
      <c r="AF77" s="188"/>
    </row>
    <row r="78" spans="2:32" ht="20.25" customHeight="1" x14ac:dyDescent="0.2">
      <c r="B78" s="193"/>
      <c r="C78" s="194"/>
      <c r="D78" s="194"/>
      <c r="E78" s="194"/>
      <c r="F78" s="194"/>
      <c r="G78" s="195"/>
      <c r="H78" s="313"/>
      <c r="I78" s="314"/>
      <c r="J78" s="314"/>
      <c r="K78" s="314"/>
      <c r="L78" s="314"/>
      <c r="M78" s="169"/>
      <c r="N78" s="169"/>
      <c r="O78" s="198"/>
      <c r="P78" s="198"/>
      <c r="Q78" s="199"/>
      <c r="R78" s="169"/>
      <c r="S78" s="199"/>
      <c r="T78" s="173"/>
      <c r="U78" s="174"/>
      <c r="V78" s="175"/>
      <c r="W78" s="313"/>
      <c r="X78" s="314"/>
      <c r="Y78" s="315"/>
      <c r="Z78" s="89" t="s">
        <v>22180</v>
      </c>
      <c r="AA78" s="186"/>
      <c r="AB78" s="187"/>
      <c r="AC78" s="187"/>
      <c r="AD78" s="187"/>
      <c r="AE78" s="187"/>
      <c r="AF78" s="188"/>
    </row>
    <row r="79" spans="2:32" ht="33.75" customHeight="1" x14ac:dyDescent="0.2">
      <c r="B79" s="190"/>
      <c r="C79" s="191"/>
      <c r="D79" s="191"/>
      <c r="E79" s="191"/>
      <c r="F79" s="191"/>
      <c r="G79" s="192"/>
      <c r="H79" s="310"/>
      <c r="I79" s="311"/>
      <c r="J79" s="311"/>
      <c r="K79" s="311"/>
      <c r="L79" s="311"/>
      <c r="M79" s="168" t="s">
        <v>2079</v>
      </c>
      <c r="N79" s="168" t="s">
        <v>2079</v>
      </c>
      <c r="O79" s="196"/>
      <c r="P79" s="196"/>
      <c r="Q79" s="197"/>
      <c r="R79" s="168"/>
      <c r="S79" s="197"/>
      <c r="T79" s="170" t="s">
        <v>2078</v>
      </c>
      <c r="U79" s="171"/>
      <c r="V79" s="172"/>
      <c r="W79" s="310"/>
      <c r="X79" s="311"/>
      <c r="Y79" s="312"/>
      <c r="Z79" s="95" t="s">
        <v>22179</v>
      </c>
      <c r="AA79" s="186"/>
      <c r="AB79" s="187"/>
      <c r="AC79" s="187"/>
      <c r="AD79" s="187"/>
      <c r="AE79" s="187"/>
      <c r="AF79" s="188"/>
    </row>
    <row r="80" spans="2:32" ht="20.25" customHeight="1" x14ac:dyDescent="0.2">
      <c r="B80" s="193"/>
      <c r="C80" s="194"/>
      <c r="D80" s="194"/>
      <c r="E80" s="194"/>
      <c r="F80" s="194"/>
      <c r="G80" s="195"/>
      <c r="H80" s="313"/>
      <c r="I80" s="314"/>
      <c r="J80" s="314"/>
      <c r="K80" s="314"/>
      <c r="L80" s="314"/>
      <c r="M80" s="169"/>
      <c r="N80" s="169"/>
      <c r="O80" s="198"/>
      <c r="P80" s="198"/>
      <c r="Q80" s="199"/>
      <c r="R80" s="169"/>
      <c r="S80" s="199"/>
      <c r="T80" s="173"/>
      <c r="U80" s="174"/>
      <c r="V80" s="175"/>
      <c r="W80" s="313"/>
      <c r="X80" s="314"/>
      <c r="Y80" s="315"/>
      <c r="Z80" s="89" t="s">
        <v>22180</v>
      </c>
      <c r="AA80" s="186"/>
      <c r="AB80" s="187"/>
      <c r="AC80" s="187"/>
      <c r="AD80" s="187"/>
      <c r="AE80" s="187"/>
      <c r="AF80" s="188"/>
    </row>
    <row r="81" spans="2:32" ht="33.75" customHeight="1" x14ac:dyDescent="0.2">
      <c r="B81" s="190"/>
      <c r="C81" s="191"/>
      <c r="D81" s="191"/>
      <c r="E81" s="191"/>
      <c r="F81" s="191"/>
      <c r="G81" s="192"/>
      <c r="H81" s="310"/>
      <c r="I81" s="311"/>
      <c r="J81" s="311"/>
      <c r="K81" s="311"/>
      <c r="L81" s="311"/>
      <c r="M81" s="168" t="s">
        <v>2079</v>
      </c>
      <c r="N81" s="168" t="s">
        <v>2079</v>
      </c>
      <c r="O81" s="196"/>
      <c r="P81" s="196"/>
      <c r="Q81" s="197"/>
      <c r="R81" s="168"/>
      <c r="S81" s="197"/>
      <c r="T81" s="170" t="s">
        <v>2078</v>
      </c>
      <c r="U81" s="171"/>
      <c r="V81" s="172"/>
      <c r="W81" s="310"/>
      <c r="X81" s="311"/>
      <c r="Y81" s="312"/>
      <c r="Z81" s="95" t="s">
        <v>22179</v>
      </c>
      <c r="AA81" s="186"/>
      <c r="AB81" s="187"/>
      <c r="AC81" s="187"/>
      <c r="AD81" s="187"/>
      <c r="AE81" s="187"/>
      <c r="AF81" s="188"/>
    </row>
    <row r="82" spans="2:32" ht="20.25" customHeight="1" x14ac:dyDescent="0.2">
      <c r="B82" s="193"/>
      <c r="C82" s="194"/>
      <c r="D82" s="194"/>
      <c r="E82" s="194"/>
      <c r="F82" s="194"/>
      <c r="G82" s="195"/>
      <c r="H82" s="313"/>
      <c r="I82" s="314"/>
      <c r="J82" s="314"/>
      <c r="K82" s="314"/>
      <c r="L82" s="314"/>
      <c r="M82" s="169"/>
      <c r="N82" s="169"/>
      <c r="O82" s="198"/>
      <c r="P82" s="198"/>
      <c r="Q82" s="199"/>
      <c r="R82" s="169"/>
      <c r="S82" s="199"/>
      <c r="T82" s="173"/>
      <c r="U82" s="174"/>
      <c r="V82" s="175"/>
      <c r="W82" s="313"/>
      <c r="X82" s="314"/>
      <c r="Y82" s="315"/>
      <c r="Z82" s="89" t="s">
        <v>22180</v>
      </c>
      <c r="AA82" s="186"/>
      <c r="AB82" s="187"/>
      <c r="AC82" s="187"/>
      <c r="AD82" s="187"/>
      <c r="AE82" s="187"/>
      <c r="AF82" s="188"/>
    </row>
    <row r="83" spans="2:32" ht="33.75" customHeight="1" x14ac:dyDescent="0.2">
      <c r="B83" s="190"/>
      <c r="C83" s="191"/>
      <c r="D83" s="191"/>
      <c r="E83" s="191"/>
      <c r="F83" s="191"/>
      <c r="G83" s="192"/>
      <c r="H83" s="310"/>
      <c r="I83" s="311"/>
      <c r="J83" s="311"/>
      <c r="K83" s="311"/>
      <c r="L83" s="311"/>
      <c r="M83" s="168" t="s">
        <v>2079</v>
      </c>
      <c r="N83" s="168" t="s">
        <v>2079</v>
      </c>
      <c r="O83" s="196"/>
      <c r="P83" s="196"/>
      <c r="Q83" s="197"/>
      <c r="R83" s="168"/>
      <c r="S83" s="197"/>
      <c r="T83" s="170" t="s">
        <v>2078</v>
      </c>
      <c r="U83" s="171"/>
      <c r="V83" s="172"/>
      <c r="W83" s="310"/>
      <c r="X83" s="311"/>
      <c r="Y83" s="312"/>
      <c r="Z83" s="95" t="s">
        <v>22179</v>
      </c>
      <c r="AA83" s="186"/>
      <c r="AB83" s="187"/>
      <c r="AC83" s="187"/>
      <c r="AD83" s="187"/>
      <c r="AE83" s="187"/>
      <c r="AF83" s="188"/>
    </row>
    <row r="84" spans="2:32" ht="20.25" customHeight="1" x14ac:dyDescent="0.2">
      <c r="B84" s="193"/>
      <c r="C84" s="194"/>
      <c r="D84" s="194"/>
      <c r="E84" s="194"/>
      <c r="F84" s="194"/>
      <c r="G84" s="195"/>
      <c r="H84" s="313"/>
      <c r="I84" s="314"/>
      <c r="J84" s="314"/>
      <c r="K84" s="314"/>
      <c r="L84" s="314"/>
      <c r="M84" s="169"/>
      <c r="N84" s="169"/>
      <c r="O84" s="198"/>
      <c r="P84" s="198"/>
      <c r="Q84" s="199"/>
      <c r="R84" s="169"/>
      <c r="S84" s="199"/>
      <c r="T84" s="173"/>
      <c r="U84" s="174"/>
      <c r="V84" s="175"/>
      <c r="W84" s="313"/>
      <c r="X84" s="314"/>
      <c r="Y84" s="315"/>
      <c r="Z84" s="89" t="s">
        <v>22180</v>
      </c>
      <c r="AA84" s="186"/>
      <c r="AB84" s="187"/>
      <c r="AC84" s="187"/>
      <c r="AD84" s="187"/>
      <c r="AE84" s="187"/>
      <c r="AF84" s="188"/>
    </row>
    <row r="85" spans="2:32" ht="15" x14ac:dyDescent="0.2">
      <c r="B85" s="179"/>
      <c r="C85" s="180"/>
      <c r="D85" s="180"/>
      <c r="E85" s="180"/>
      <c r="F85" s="180"/>
      <c r="G85" s="180"/>
      <c r="H85" s="180"/>
      <c r="I85" s="180"/>
      <c r="J85" s="180"/>
      <c r="K85" s="180"/>
      <c r="L85" s="180"/>
      <c r="M85" s="180"/>
      <c r="N85" s="180"/>
      <c r="O85" s="180"/>
      <c r="P85" s="180"/>
      <c r="Q85" s="180"/>
      <c r="R85" s="180"/>
      <c r="S85" s="180"/>
      <c r="T85" s="180"/>
      <c r="U85" s="180"/>
      <c r="V85" s="180"/>
      <c r="W85" s="180"/>
      <c r="X85" s="180"/>
      <c r="Y85" s="180"/>
      <c r="Z85" s="180"/>
      <c r="AA85" s="180"/>
      <c r="AB85" s="180"/>
      <c r="AC85" s="180"/>
      <c r="AD85" s="180"/>
      <c r="AE85" s="180"/>
      <c r="AF85" s="181"/>
    </row>
    <row r="86" spans="2:32" ht="24.75" customHeight="1" x14ac:dyDescent="0.2">
      <c r="B86" s="107" t="s">
        <v>24857</v>
      </c>
      <c r="C86" s="107"/>
      <c r="D86" s="107"/>
      <c r="E86" s="107"/>
      <c r="F86" s="107"/>
      <c r="G86" s="107"/>
      <c r="H86" s="107"/>
      <c r="I86" s="107"/>
      <c r="J86" s="107"/>
      <c r="K86" s="107"/>
      <c r="L86" s="107"/>
      <c r="M86" s="107"/>
      <c r="N86" s="107"/>
      <c r="O86" s="107"/>
      <c r="P86" s="107"/>
      <c r="Q86" s="107"/>
      <c r="R86" s="107"/>
      <c r="S86" s="107"/>
      <c r="T86" s="107"/>
      <c r="U86" s="107"/>
      <c r="V86" s="107"/>
      <c r="W86" s="107"/>
      <c r="X86" s="107"/>
      <c r="Y86" s="107"/>
      <c r="Z86" s="107"/>
      <c r="AA86" s="107"/>
      <c r="AB86" s="107"/>
      <c r="AC86" s="107"/>
      <c r="AD86" s="107"/>
      <c r="AE86" s="107"/>
      <c r="AF86" s="107"/>
    </row>
    <row r="87" spans="2:32" ht="51.75" customHeight="1" x14ac:dyDescent="0.2">
      <c r="B87" s="178" t="s">
        <v>319</v>
      </c>
      <c r="C87" s="178"/>
      <c r="D87" s="178"/>
      <c r="E87" s="178"/>
      <c r="F87" s="178"/>
      <c r="G87" s="178"/>
      <c r="H87" s="178" t="s">
        <v>2840</v>
      </c>
      <c r="I87" s="178"/>
      <c r="J87" s="178"/>
      <c r="K87" s="178"/>
      <c r="L87" s="178"/>
      <c r="M87" s="184" t="s">
        <v>320</v>
      </c>
      <c r="N87" s="184"/>
      <c r="O87" s="184"/>
      <c r="P87" s="184"/>
      <c r="Q87" s="183"/>
      <c r="R87" s="182" t="s">
        <v>23915</v>
      </c>
      <c r="S87" s="183"/>
      <c r="T87" s="182" t="s">
        <v>23914</v>
      </c>
      <c r="U87" s="184"/>
      <c r="V87" s="183"/>
      <c r="W87" s="184" t="s">
        <v>3</v>
      </c>
      <c r="X87" s="184"/>
      <c r="Y87" s="183"/>
      <c r="Z87" s="182" t="s">
        <v>334</v>
      </c>
      <c r="AA87" s="184"/>
      <c r="AB87" s="184"/>
      <c r="AC87" s="184"/>
      <c r="AD87" s="184"/>
      <c r="AE87" s="184"/>
      <c r="AF87" s="183"/>
    </row>
    <row r="88" spans="2:32" ht="33.75" customHeight="1" x14ac:dyDescent="0.2">
      <c r="B88" s="162" t="s">
        <v>25083</v>
      </c>
      <c r="C88" s="163"/>
      <c r="D88" s="163"/>
      <c r="E88" s="163"/>
      <c r="F88" s="163"/>
      <c r="G88" s="164"/>
      <c r="H88" s="438" t="s">
        <v>2464</v>
      </c>
      <c r="I88" s="439"/>
      <c r="J88" s="439"/>
      <c r="K88" s="439"/>
      <c r="L88" s="439"/>
      <c r="M88" s="98" t="s">
        <v>25087</v>
      </c>
      <c r="N88" s="214" t="s">
        <v>25086</v>
      </c>
      <c r="O88" s="176"/>
      <c r="P88" s="176"/>
      <c r="Q88" s="177"/>
      <c r="R88" s="189" t="s">
        <v>25088</v>
      </c>
      <c r="S88" s="189"/>
      <c r="T88" s="189" t="s">
        <v>25089</v>
      </c>
      <c r="U88" s="189"/>
      <c r="V88" s="189"/>
      <c r="W88" s="176" t="s">
        <v>2482</v>
      </c>
      <c r="X88" s="176"/>
      <c r="Y88" s="177"/>
      <c r="Z88" s="440" t="s">
        <v>2508</v>
      </c>
      <c r="AA88" s="440"/>
      <c r="AB88" s="440"/>
      <c r="AC88" s="440"/>
      <c r="AD88" s="440"/>
      <c r="AE88" s="440"/>
      <c r="AF88" s="440"/>
    </row>
    <row r="89" spans="2:32" ht="33.75" customHeight="1" x14ac:dyDescent="0.2">
      <c r="B89" s="162"/>
      <c r="C89" s="163"/>
      <c r="D89" s="163"/>
      <c r="E89" s="163"/>
      <c r="F89" s="163"/>
      <c r="G89" s="164"/>
      <c r="H89" s="200"/>
      <c r="I89" s="201"/>
      <c r="J89" s="201"/>
      <c r="K89" s="201"/>
      <c r="L89" s="201"/>
      <c r="M89" s="94" t="s">
        <v>2079</v>
      </c>
      <c r="N89" s="214" t="s">
        <v>2079</v>
      </c>
      <c r="O89" s="176"/>
      <c r="P89" s="176"/>
      <c r="Q89" s="177"/>
      <c r="R89" s="189"/>
      <c r="S89" s="189"/>
      <c r="T89" s="189" t="s">
        <v>2078</v>
      </c>
      <c r="U89" s="189"/>
      <c r="V89" s="189"/>
      <c r="W89" s="176"/>
      <c r="X89" s="176"/>
      <c r="Y89" s="177"/>
      <c r="Z89" s="185"/>
      <c r="AA89" s="185"/>
      <c r="AB89" s="185"/>
      <c r="AC89" s="185"/>
      <c r="AD89" s="185"/>
      <c r="AE89" s="185"/>
      <c r="AF89" s="185"/>
    </row>
    <row r="90" spans="2:32" ht="33.75" customHeight="1" x14ac:dyDescent="0.2">
      <c r="B90" s="162"/>
      <c r="C90" s="163"/>
      <c r="D90" s="163"/>
      <c r="E90" s="163"/>
      <c r="F90" s="163"/>
      <c r="G90" s="164"/>
      <c r="H90" s="200"/>
      <c r="I90" s="201"/>
      <c r="J90" s="201"/>
      <c r="K90" s="201"/>
      <c r="L90" s="201"/>
      <c r="M90" s="94" t="s">
        <v>2079</v>
      </c>
      <c r="N90" s="214" t="s">
        <v>2079</v>
      </c>
      <c r="O90" s="176"/>
      <c r="P90" s="176"/>
      <c r="Q90" s="177"/>
      <c r="R90" s="189"/>
      <c r="S90" s="189"/>
      <c r="T90" s="189" t="s">
        <v>2078</v>
      </c>
      <c r="U90" s="189"/>
      <c r="V90" s="189"/>
      <c r="W90" s="176"/>
      <c r="X90" s="176"/>
      <c r="Y90" s="177"/>
      <c r="Z90" s="185"/>
      <c r="AA90" s="185"/>
      <c r="AB90" s="185"/>
      <c r="AC90" s="185"/>
      <c r="AD90" s="185"/>
      <c r="AE90" s="185"/>
      <c r="AF90" s="185"/>
    </row>
    <row r="91" spans="2:32" ht="33.75" customHeight="1" x14ac:dyDescent="0.2">
      <c r="B91" s="162"/>
      <c r="C91" s="163"/>
      <c r="D91" s="163"/>
      <c r="E91" s="163"/>
      <c r="F91" s="163"/>
      <c r="G91" s="164"/>
      <c r="H91" s="200"/>
      <c r="I91" s="201"/>
      <c r="J91" s="201"/>
      <c r="K91" s="201"/>
      <c r="L91" s="201"/>
      <c r="M91" s="94" t="s">
        <v>2079</v>
      </c>
      <c r="N91" s="214" t="s">
        <v>2079</v>
      </c>
      <c r="O91" s="176"/>
      <c r="P91" s="176"/>
      <c r="Q91" s="177"/>
      <c r="R91" s="189"/>
      <c r="S91" s="189"/>
      <c r="T91" s="189" t="s">
        <v>2078</v>
      </c>
      <c r="U91" s="189"/>
      <c r="V91" s="189"/>
      <c r="W91" s="176"/>
      <c r="X91" s="176"/>
      <c r="Y91" s="177"/>
      <c r="Z91" s="185"/>
      <c r="AA91" s="185"/>
      <c r="AB91" s="185"/>
      <c r="AC91" s="185"/>
      <c r="AD91" s="185"/>
      <c r="AE91" s="185"/>
      <c r="AF91" s="185"/>
    </row>
    <row r="92" spans="2:32" ht="33.75" customHeight="1" x14ac:dyDescent="0.2">
      <c r="B92" s="162"/>
      <c r="C92" s="163"/>
      <c r="D92" s="163"/>
      <c r="E92" s="163"/>
      <c r="F92" s="163"/>
      <c r="G92" s="164"/>
      <c r="H92" s="200"/>
      <c r="I92" s="201"/>
      <c r="J92" s="201"/>
      <c r="K92" s="201"/>
      <c r="L92" s="201"/>
      <c r="M92" s="94" t="s">
        <v>2079</v>
      </c>
      <c r="N92" s="214" t="s">
        <v>2079</v>
      </c>
      <c r="O92" s="176"/>
      <c r="P92" s="176"/>
      <c r="Q92" s="177"/>
      <c r="R92" s="189"/>
      <c r="S92" s="189"/>
      <c r="T92" s="189" t="s">
        <v>2078</v>
      </c>
      <c r="U92" s="189"/>
      <c r="V92" s="189"/>
      <c r="W92" s="176"/>
      <c r="X92" s="176"/>
      <c r="Y92" s="177"/>
      <c r="Z92" s="185"/>
      <c r="AA92" s="185"/>
      <c r="AB92" s="185"/>
      <c r="AC92" s="185"/>
      <c r="AD92" s="185"/>
      <c r="AE92" s="185"/>
      <c r="AF92" s="185"/>
    </row>
    <row r="93" spans="2:32" ht="33.75" customHeight="1" x14ac:dyDescent="0.2">
      <c r="B93" s="162"/>
      <c r="C93" s="163"/>
      <c r="D93" s="163"/>
      <c r="E93" s="163"/>
      <c r="F93" s="163"/>
      <c r="G93" s="164"/>
      <c r="H93" s="200"/>
      <c r="I93" s="201"/>
      <c r="J93" s="201"/>
      <c r="K93" s="201"/>
      <c r="L93" s="201"/>
      <c r="M93" s="94" t="s">
        <v>2079</v>
      </c>
      <c r="N93" s="214" t="s">
        <v>2079</v>
      </c>
      <c r="O93" s="176"/>
      <c r="P93" s="176"/>
      <c r="Q93" s="177"/>
      <c r="R93" s="189"/>
      <c r="S93" s="189"/>
      <c r="T93" s="189" t="s">
        <v>2078</v>
      </c>
      <c r="U93" s="189"/>
      <c r="V93" s="189"/>
      <c r="W93" s="176"/>
      <c r="X93" s="176"/>
      <c r="Y93" s="177"/>
      <c r="Z93" s="185"/>
      <c r="AA93" s="185"/>
      <c r="AB93" s="185"/>
      <c r="AC93" s="185"/>
      <c r="AD93" s="185"/>
      <c r="AE93" s="185"/>
      <c r="AF93" s="185"/>
    </row>
    <row r="94" spans="2:32" ht="33.75" customHeight="1" x14ac:dyDescent="0.2">
      <c r="B94" s="162"/>
      <c r="C94" s="163"/>
      <c r="D94" s="163"/>
      <c r="E94" s="163"/>
      <c r="F94" s="163"/>
      <c r="G94" s="164"/>
      <c r="H94" s="200"/>
      <c r="I94" s="201"/>
      <c r="J94" s="201"/>
      <c r="K94" s="201"/>
      <c r="L94" s="201"/>
      <c r="M94" s="94" t="s">
        <v>2079</v>
      </c>
      <c r="N94" s="214" t="s">
        <v>2079</v>
      </c>
      <c r="O94" s="176"/>
      <c r="P94" s="176"/>
      <c r="Q94" s="177"/>
      <c r="R94" s="189"/>
      <c r="S94" s="189"/>
      <c r="T94" s="189" t="s">
        <v>2078</v>
      </c>
      <c r="U94" s="189"/>
      <c r="V94" s="189"/>
      <c r="W94" s="176"/>
      <c r="X94" s="176"/>
      <c r="Y94" s="177"/>
      <c r="Z94" s="185"/>
      <c r="AA94" s="185"/>
      <c r="AB94" s="185"/>
      <c r="AC94" s="185"/>
      <c r="AD94" s="185"/>
      <c r="AE94" s="185"/>
      <c r="AF94" s="185"/>
    </row>
    <row r="95" spans="2:32" ht="33.75" customHeight="1" x14ac:dyDescent="0.2">
      <c r="B95" s="162"/>
      <c r="C95" s="163"/>
      <c r="D95" s="163"/>
      <c r="E95" s="163"/>
      <c r="F95" s="163"/>
      <c r="G95" s="164"/>
      <c r="H95" s="200"/>
      <c r="I95" s="201"/>
      <c r="J95" s="201"/>
      <c r="K95" s="201"/>
      <c r="L95" s="201"/>
      <c r="M95" s="94" t="s">
        <v>2079</v>
      </c>
      <c r="N95" s="214" t="s">
        <v>2079</v>
      </c>
      <c r="O95" s="176"/>
      <c r="P95" s="176"/>
      <c r="Q95" s="177"/>
      <c r="R95" s="189"/>
      <c r="S95" s="189"/>
      <c r="T95" s="189" t="s">
        <v>2078</v>
      </c>
      <c r="U95" s="189"/>
      <c r="V95" s="189"/>
      <c r="W95" s="176"/>
      <c r="X95" s="176"/>
      <c r="Y95" s="177"/>
      <c r="Z95" s="185"/>
      <c r="AA95" s="185"/>
      <c r="AB95" s="185"/>
      <c r="AC95" s="185"/>
      <c r="AD95" s="185"/>
      <c r="AE95" s="185"/>
      <c r="AF95" s="185"/>
    </row>
    <row r="96" spans="2:32" ht="33.75" customHeight="1" x14ac:dyDescent="0.2">
      <c r="B96" s="162"/>
      <c r="C96" s="163"/>
      <c r="D96" s="163"/>
      <c r="E96" s="163"/>
      <c r="F96" s="163"/>
      <c r="G96" s="164"/>
      <c r="H96" s="200"/>
      <c r="I96" s="201"/>
      <c r="J96" s="201"/>
      <c r="K96" s="201"/>
      <c r="L96" s="201"/>
      <c r="M96" s="94" t="s">
        <v>2079</v>
      </c>
      <c r="N96" s="214" t="s">
        <v>2079</v>
      </c>
      <c r="O96" s="176"/>
      <c r="P96" s="176"/>
      <c r="Q96" s="177"/>
      <c r="R96" s="189"/>
      <c r="S96" s="189"/>
      <c r="T96" s="189" t="s">
        <v>2078</v>
      </c>
      <c r="U96" s="189"/>
      <c r="V96" s="189"/>
      <c r="W96" s="176"/>
      <c r="X96" s="176"/>
      <c r="Y96" s="177"/>
      <c r="Z96" s="185"/>
      <c r="AA96" s="185"/>
      <c r="AB96" s="185"/>
      <c r="AC96" s="185"/>
      <c r="AD96" s="185"/>
      <c r="AE96" s="185"/>
      <c r="AF96" s="185"/>
    </row>
    <row r="97" spans="2:32" ht="33.75" customHeight="1" x14ac:dyDescent="0.2">
      <c r="B97" s="162"/>
      <c r="C97" s="163"/>
      <c r="D97" s="163"/>
      <c r="E97" s="163"/>
      <c r="F97" s="163"/>
      <c r="G97" s="164"/>
      <c r="H97" s="200"/>
      <c r="I97" s="201"/>
      <c r="J97" s="201"/>
      <c r="K97" s="201"/>
      <c r="L97" s="201"/>
      <c r="M97" s="94" t="s">
        <v>2079</v>
      </c>
      <c r="N97" s="214" t="s">
        <v>2079</v>
      </c>
      <c r="O97" s="176"/>
      <c r="P97" s="176"/>
      <c r="Q97" s="177"/>
      <c r="R97" s="189"/>
      <c r="S97" s="189"/>
      <c r="T97" s="189" t="s">
        <v>2078</v>
      </c>
      <c r="U97" s="189"/>
      <c r="V97" s="189"/>
      <c r="W97" s="176"/>
      <c r="X97" s="176"/>
      <c r="Y97" s="177"/>
      <c r="Z97" s="185"/>
      <c r="AA97" s="185"/>
      <c r="AB97" s="185"/>
      <c r="AC97" s="185"/>
      <c r="AD97" s="185"/>
      <c r="AE97" s="185"/>
      <c r="AF97" s="185"/>
    </row>
    <row r="98" spans="2:32" ht="33.75" customHeight="1" x14ac:dyDescent="0.2">
      <c r="B98" s="162"/>
      <c r="C98" s="163"/>
      <c r="D98" s="163"/>
      <c r="E98" s="163"/>
      <c r="F98" s="163"/>
      <c r="G98" s="164"/>
      <c r="H98" s="200"/>
      <c r="I98" s="201"/>
      <c r="J98" s="201"/>
      <c r="K98" s="201"/>
      <c r="L98" s="201"/>
      <c r="M98" s="94" t="s">
        <v>2079</v>
      </c>
      <c r="N98" s="214" t="s">
        <v>2079</v>
      </c>
      <c r="O98" s="176"/>
      <c r="P98" s="176"/>
      <c r="Q98" s="177"/>
      <c r="R98" s="189"/>
      <c r="S98" s="189"/>
      <c r="T98" s="189" t="s">
        <v>2078</v>
      </c>
      <c r="U98" s="189"/>
      <c r="V98" s="189"/>
      <c r="W98" s="176"/>
      <c r="X98" s="176"/>
      <c r="Y98" s="177"/>
      <c r="Z98" s="185"/>
      <c r="AA98" s="185"/>
      <c r="AB98" s="185"/>
      <c r="AC98" s="185"/>
      <c r="AD98" s="185"/>
      <c r="AE98" s="185"/>
      <c r="AF98" s="185"/>
    </row>
    <row r="99" spans="2:32" ht="33.75" customHeight="1" x14ac:dyDescent="0.2">
      <c r="B99" s="162"/>
      <c r="C99" s="163"/>
      <c r="D99" s="163"/>
      <c r="E99" s="163"/>
      <c r="F99" s="163"/>
      <c r="G99" s="164"/>
      <c r="H99" s="200"/>
      <c r="I99" s="201"/>
      <c r="J99" s="201"/>
      <c r="K99" s="201"/>
      <c r="L99" s="201"/>
      <c r="M99" s="94" t="s">
        <v>2079</v>
      </c>
      <c r="N99" s="214" t="s">
        <v>2079</v>
      </c>
      <c r="O99" s="176"/>
      <c r="P99" s="176"/>
      <c r="Q99" s="177"/>
      <c r="R99" s="189"/>
      <c r="S99" s="189"/>
      <c r="T99" s="189" t="s">
        <v>2078</v>
      </c>
      <c r="U99" s="189"/>
      <c r="V99" s="189"/>
      <c r="W99" s="176"/>
      <c r="X99" s="176"/>
      <c r="Y99" s="177"/>
      <c r="Z99" s="185"/>
      <c r="AA99" s="185"/>
      <c r="AB99" s="185"/>
      <c r="AC99" s="185"/>
      <c r="AD99" s="185"/>
      <c r="AE99" s="185"/>
      <c r="AF99" s="185"/>
    </row>
    <row r="100" spans="2:32" ht="33.75" customHeight="1" x14ac:dyDescent="0.2">
      <c r="B100" s="162"/>
      <c r="C100" s="163"/>
      <c r="D100" s="163"/>
      <c r="E100" s="163"/>
      <c r="F100" s="163"/>
      <c r="G100" s="164"/>
      <c r="H100" s="200"/>
      <c r="I100" s="201"/>
      <c r="J100" s="201"/>
      <c r="K100" s="201"/>
      <c r="L100" s="201"/>
      <c r="M100" s="94" t="s">
        <v>2079</v>
      </c>
      <c r="N100" s="214" t="s">
        <v>2079</v>
      </c>
      <c r="O100" s="176"/>
      <c r="P100" s="176"/>
      <c r="Q100" s="177"/>
      <c r="R100" s="189"/>
      <c r="S100" s="189"/>
      <c r="T100" s="189" t="s">
        <v>2078</v>
      </c>
      <c r="U100" s="189"/>
      <c r="V100" s="189"/>
      <c r="W100" s="176"/>
      <c r="X100" s="176"/>
      <c r="Y100" s="177"/>
      <c r="Z100" s="185"/>
      <c r="AA100" s="185"/>
      <c r="AB100" s="185"/>
      <c r="AC100" s="185"/>
      <c r="AD100" s="185"/>
      <c r="AE100" s="185"/>
      <c r="AF100" s="185"/>
    </row>
    <row r="101" spans="2:32" ht="13.5" customHeight="1" x14ac:dyDescent="0.2">
      <c r="B101" s="179"/>
      <c r="C101" s="180"/>
      <c r="D101" s="180"/>
      <c r="E101" s="180"/>
      <c r="F101" s="180"/>
      <c r="G101" s="180"/>
      <c r="H101" s="180"/>
      <c r="I101" s="180"/>
      <c r="J101" s="180"/>
      <c r="K101" s="180"/>
      <c r="L101" s="180"/>
      <c r="M101" s="180"/>
      <c r="N101" s="180"/>
      <c r="O101" s="180"/>
      <c r="P101" s="180"/>
      <c r="Q101" s="180"/>
      <c r="R101" s="180"/>
      <c r="S101" s="180"/>
      <c r="T101" s="180"/>
      <c r="U101" s="180"/>
      <c r="V101" s="180"/>
      <c r="W101" s="180"/>
      <c r="X101" s="180"/>
      <c r="Y101" s="180"/>
      <c r="Z101" s="180"/>
      <c r="AA101" s="180"/>
      <c r="AB101" s="180"/>
      <c r="AC101" s="180"/>
      <c r="AD101" s="180"/>
      <c r="AE101" s="180"/>
      <c r="AF101" s="181"/>
    </row>
    <row r="102" spans="2:32" ht="24.75" customHeight="1" x14ac:dyDescent="0.2">
      <c r="B102" s="107" t="s">
        <v>24858</v>
      </c>
      <c r="C102" s="107"/>
      <c r="D102" s="107"/>
      <c r="E102" s="107"/>
      <c r="F102" s="107"/>
      <c r="G102" s="107"/>
      <c r="H102" s="107"/>
      <c r="I102" s="107"/>
      <c r="J102" s="107"/>
      <c r="K102" s="107"/>
      <c r="L102" s="107"/>
      <c r="M102" s="107"/>
      <c r="N102" s="107"/>
      <c r="O102" s="107"/>
      <c r="P102" s="107"/>
      <c r="Q102" s="107"/>
      <c r="R102" s="107"/>
      <c r="S102" s="107"/>
      <c r="T102" s="107"/>
      <c r="U102" s="107"/>
      <c r="V102" s="107"/>
      <c r="W102" s="107"/>
      <c r="X102" s="107"/>
      <c r="Y102" s="107"/>
      <c r="Z102" s="107"/>
      <c r="AA102" s="107"/>
      <c r="AB102" s="107"/>
      <c r="AC102" s="107"/>
      <c r="AD102" s="107"/>
      <c r="AE102" s="107"/>
      <c r="AF102" s="107"/>
    </row>
    <row r="103" spans="2:32" ht="48" customHeight="1" x14ac:dyDescent="0.2">
      <c r="B103" s="178" t="s">
        <v>319</v>
      </c>
      <c r="C103" s="178"/>
      <c r="D103" s="178"/>
      <c r="E103" s="178"/>
      <c r="F103" s="178"/>
      <c r="G103" s="178"/>
      <c r="H103" s="178" t="s">
        <v>320</v>
      </c>
      <c r="I103" s="178"/>
      <c r="J103" s="178"/>
      <c r="K103" s="178"/>
      <c r="L103" s="178"/>
      <c r="M103" s="182" t="s">
        <v>23915</v>
      </c>
      <c r="N103" s="184"/>
      <c r="O103" s="183"/>
      <c r="P103" s="182" t="s">
        <v>23914</v>
      </c>
      <c r="Q103" s="184"/>
      <c r="R103" s="183"/>
      <c r="S103" s="182" t="s">
        <v>3</v>
      </c>
      <c r="T103" s="184"/>
      <c r="U103" s="184"/>
      <c r="V103" s="184"/>
      <c r="W103" s="184"/>
      <c r="X103" s="183"/>
      <c r="Y103" s="178" t="s">
        <v>334</v>
      </c>
      <c r="Z103" s="178"/>
      <c r="AA103" s="178"/>
      <c r="AB103" s="178"/>
      <c r="AC103" s="178"/>
      <c r="AD103" s="178"/>
      <c r="AE103" s="178"/>
      <c r="AF103" s="178"/>
    </row>
    <row r="104" spans="2:32" ht="33.75" customHeight="1" x14ac:dyDescent="0.2">
      <c r="B104" s="162" t="s">
        <v>25090</v>
      </c>
      <c r="C104" s="163"/>
      <c r="D104" s="163"/>
      <c r="E104" s="163"/>
      <c r="F104" s="163"/>
      <c r="G104" s="164"/>
      <c r="H104" s="165" t="s">
        <v>25091</v>
      </c>
      <c r="I104" s="166"/>
      <c r="J104" s="167"/>
      <c r="K104" s="165" t="s">
        <v>25092</v>
      </c>
      <c r="L104" s="167"/>
      <c r="M104" s="278" t="s">
        <v>25093</v>
      </c>
      <c r="N104" s="278"/>
      <c r="O104" s="278"/>
      <c r="P104" s="189" t="s">
        <v>25094</v>
      </c>
      <c r="Q104" s="189"/>
      <c r="R104" s="189"/>
      <c r="S104" s="287" t="s">
        <v>2477</v>
      </c>
      <c r="T104" s="287"/>
      <c r="U104" s="287"/>
      <c r="V104" s="287"/>
      <c r="W104" s="287"/>
      <c r="X104" s="287"/>
      <c r="Y104" s="447" t="s">
        <v>2544</v>
      </c>
      <c r="Z104" s="447"/>
      <c r="AA104" s="447"/>
      <c r="AB104" s="447"/>
      <c r="AC104" s="447"/>
      <c r="AD104" s="447"/>
      <c r="AE104" s="447"/>
      <c r="AF104" s="448"/>
    </row>
    <row r="105" spans="2:32" ht="33.75" customHeight="1" x14ac:dyDescent="0.2">
      <c r="B105" s="162"/>
      <c r="C105" s="163"/>
      <c r="D105" s="163"/>
      <c r="E105" s="163"/>
      <c r="F105" s="163"/>
      <c r="G105" s="164"/>
      <c r="H105" s="165" t="s">
        <v>2079</v>
      </c>
      <c r="I105" s="166"/>
      <c r="J105" s="167"/>
      <c r="K105" s="165" t="s">
        <v>2079</v>
      </c>
      <c r="L105" s="167"/>
      <c r="M105" s="278"/>
      <c r="N105" s="278"/>
      <c r="O105" s="278"/>
      <c r="P105" s="189" t="s">
        <v>2078</v>
      </c>
      <c r="Q105" s="189"/>
      <c r="R105" s="189"/>
      <c r="S105" s="287"/>
      <c r="T105" s="287"/>
      <c r="U105" s="287"/>
      <c r="V105" s="287"/>
      <c r="W105" s="287"/>
      <c r="X105" s="287"/>
      <c r="Y105" s="276"/>
      <c r="Z105" s="276"/>
      <c r="AA105" s="276"/>
      <c r="AB105" s="276"/>
      <c r="AC105" s="276"/>
      <c r="AD105" s="276"/>
      <c r="AE105" s="276"/>
      <c r="AF105" s="277"/>
    </row>
    <row r="106" spans="2:32" ht="33.75" customHeight="1" x14ac:dyDescent="0.2">
      <c r="B106" s="162"/>
      <c r="C106" s="163"/>
      <c r="D106" s="163"/>
      <c r="E106" s="163"/>
      <c r="F106" s="163"/>
      <c r="G106" s="164"/>
      <c r="H106" s="165" t="s">
        <v>2079</v>
      </c>
      <c r="I106" s="166"/>
      <c r="J106" s="167"/>
      <c r="K106" s="165" t="s">
        <v>2079</v>
      </c>
      <c r="L106" s="167"/>
      <c r="M106" s="278"/>
      <c r="N106" s="278"/>
      <c r="O106" s="278"/>
      <c r="P106" s="189" t="s">
        <v>2078</v>
      </c>
      <c r="Q106" s="189"/>
      <c r="R106" s="189"/>
      <c r="S106" s="287"/>
      <c r="T106" s="287"/>
      <c r="U106" s="287"/>
      <c r="V106" s="287"/>
      <c r="W106" s="287"/>
      <c r="X106" s="287"/>
      <c r="Y106" s="276"/>
      <c r="Z106" s="276"/>
      <c r="AA106" s="276"/>
      <c r="AB106" s="276"/>
      <c r="AC106" s="276"/>
      <c r="AD106" s="276"/>
      <c r="AE106" s="276"/>
      <c r="AF106" s="277"/>
    </row>
    <row r="107" spans="2:32" ht="33.75" customHeight="1" x14ac:dyDescent="0.2">
      <c r="B107" s="162"/>
      <c r="C107" s="163"/>
      <c r="D107" s="163"/>
      <c r="E107" s="163"/>
      <c r="F107" s="163"/>
      <c r="G107" s="164"/>
      <c r="H107" s="165" t="s">
        <v>2079</v>
      </c>
      <c r="I107" s="166"/>
      <c r="J107" s="167"/>
      <c r="K107" s="165" t="s">
        <v>2079</v>
      </c>
      <c r="L107" s="167"/>
      <c r="M107" s="278"/>
      <c r="N107" s="278"/>
      <c r="O107" s="278"/>
      <c r="P107" s="189" t="s">
        <v>2078</v>
      </c>
      <c r="Q107" s="189"/>
      <c r="R107" s="189"/>
      <c r="S107" s="287"/>
      <c r="T107" s="287"/>
      <c r="U107" s="287"/>
      <c r="V107" s="287"/>
      <c r="W107" s="287"/>
      <c r="X107" s="287"/>
      <c r="Y107" s="276"/>
      <c r="Z107" s="276"/>
      <c r="AA107" s="276"/>
      <c r="AB107" s="276"/>
      <c r="AC107" s="276"/>
      <c r="AD107" s="276"/>
      <c r="AE107" s="276"/>
      <c r="AF107" s="277"/>
    </row>
    <row r="108" spans="2:32" ht="33.75" customHeight="1" x14ac:dyDescent="0.2">
      <c r="B108" s="162"/>
      <c r="C108" s="163"/>
      <c r="D108" s="163"/>
      <c r="E108" s="163"/>
      <c r="F108" s="163"/>
      <c r="G108" s="164"/>
      <c r="H108" s="165" t="s">
        <v>2079</v>
      </c>
      <c r="I108" s="166"/>
      <c r="J108" s="167"/>
      <c r="K108" s="165" t="s">
        <v>2079</v>
      </c>
      <c r="L108" s="167"/>
      <c r="M108" s="278"/>
      <c r="N108" s="278"/>
      <c r="O108" s="278"/>
      <c r="P108" s="189" t="s">
        <v>2078</v>
      </c>
      <c r="Q108" s="189"/>
      <c r="R108" s="189"/>
      <c r="S108" s="287"/>
      <c r="T108" s="287"/>
      <c r="U108" s="287"/>
      <c r="V108" s="287"/>
      <c r="W108" s="287"/>
      <c r="X108" s="287"/>
      <c r="Y108" s="276"/>
      <c r="Z108" s="276"/>
      <c r="AA108" s="276"/>
      <c r="AB108" s="276"/>
      <c r="AC108" s="276"/>
      <c r="AD108" s="276"/>
      <c r="AE108" s="276"/>
      <c r="AF108" s="277"/>
    </row>
    <row r="109" spans="2:32" ht="33.75" customHeight="1" x14ac:dyDescent="0.2">
      <c r="B109" s="162"/>
      <c r="C109" s="163"/>
      <c r="D109" s="163"/>
      <c r="E109" s="163"/>
      <c r="F109" s="163"/>
      <c r="G109" s="164"/>
      <c r="H109" s="165" t="s">
        <v>2079</v>
      </c>
      <c r="I109" s="166"/>
      <c r="J109" s="167"/>
      <c r="K109" s="165" t="s">
        <v>2079</v>
      </c>
      <c r="L109" s="167"/>
      <c r="M109" s="278"/>
      <c r="N109" s="278"/>
      <c r="O109" s="278"/>
      <c r="P109" s="189" t="s">
        <v>2078</v>
      </c>
      <c r="Q109" s="189"/>
      <c r="R109" s="189"/>
      <c r="S109" s="287"/>
      <c r="T109" s="287"/>
      <c r="U109" s="287"/>
      <c r="V109" s="287"/>
      <c r="W109" s="287"/>
      <c r="X109" s="287"/>
      <c r="Y109" s="276"/>
      <c r="Z109" s="276"/>
      <c r="AA109" s="276"/>
      <c r="AB109" s="276"/>
      <c r="AC109" s="276"/>
      <c r="AD109" s="276"/>
      <c r="AE109" s="276"/>
      <c r="AF109" s="277"/>
    </row>
    <row r="110" spans="2:32" ht="33.75" customHeight="1" x14ac:dyDescent="0.2">
      <c r="B110" s="162"/>
      <c r="C110" s="163"/>
      <c r="D110" s="163"/>
      <c r="E110" s="163"/>
      <c r="F110" s="163"/>
      <c r="G110" s="164"/>
      <c r="H110" s="165" t="s">
        <v>2079</v>
      </c>
      <c r="I110" s="166"/>
      <c r="J110" s="167"/>
      <c r="K110" s="165" t="s">
        <v>2079</v>
      </c>
      <c r="L110" s="167"/>
      <c r="M110" s="278"/>
      <c r="N110" s="278"/>
      <c r="O110" s="278"/>
      <c r="P110" s="189" t="s">
        <v>2078</v>
      </c>
      <c r="Q110" s="189"/>
      <c r="R110" s="189"/>
      <c r="S110" s="287"/>
      <c r="T110" s="287"/>
      <c r="U110" s="287"/>
      <c r="V110" s="287"/>
      <c r="W110" s="287"/>
      <c r="X110" s="287"/>
      <c r="Y110" s="276"/>
      <c r="Z110" s="276"/>
      <c r="AA110" s="276"/>
      <c r="AB110" s="276"/>
      <c r="AC110" s="276"/>
      <c r="AD110" s="276"/>
      <c r="AE110" s="276"/>
      <c r="AF110" s="277"/>
    </row>
    <row r="111" spans="2:32" ht="33.75" customHeight="1" x14ac:dyDescent="0.2">
      <c r="B111" s="162"/>
      <c r="C111" s="163"/>
      <c r="D111" s="163"/>
      <c r="E111" s="163"/>
      <c r="F111" s="163"/>
      <c r="G111" s="164"/>
      <c r="H111" s="165" t="s">
        <v>2079</v>
      </c>
      <c r="I111" s="166"/>
      <c r="J111" s="167"/>
      <c r="K111" s="165" t="s">
        <v>2079</v>
      </c>
      <c r="L111" s="167"/>
      <c r="M111" s="278"/>
      <c r="N111" s="278"/>
      <c r="O111" s="278"/>
      <c r="P111" s="189" t="s">
        <v>2078</v>
      </c>
      <c r="Q111" s="189"/>
      <c r="R111" s="189"/>
      <c r="S111" s="287"/>
      <c r="T111" s="287"/>
      <c r="U111" s="287"/>
      <c r="V111" s="287"/>
      <c r="W111" s="287"/>
      <c r="X111" s="287"/>
      <c r="Y111" s="276"/>
      <c r="Z111" s="276"/>
      <c r="AA111" s="276"/>
      <c r="AB111" s="276"/>
      <c r="AC111" s="276"/>
      <c r="AD111" s="276"/>
      <c r="AE111" s="276"/>
      <c r="AF111" s="277"/>
    </row>
    <row r="112" spans="2:32" ht="33.75" customHeight="1" x14ac:dyDescent="0.2">
      <c r="B112" s="162"/>
      <c r="C112" s="163"/>
      <c r="D112" s="163"/>
      <c r="E112" s="163"/>
      <c r="F112" s="163"/>
      <c r="G112" s="164"/>
      <c r="H112" s="165" t="s">
        <v>2079</v>
      </c>
      <c r="I112" s="166"/>
      <c r="J112" s="167"/>
      <c r="K112" s="165" t="s">
        <v>2079</v>
      </c>
      <c r="L112" s="167"/>
      <c r="M112" s="278"/>
      <c r="N112" s="278"/>
      <c r="O112" s="278"/>
      <c r="P112" s="189" t="s">
        <v>2078</v>
      </c>
      <c r="Q112" s="189"/>
      <c r="R112" s="189"/>
      <c r="S112" s="287"/>
      <c r="T112" s="287"/>
      <c r="U112" s="287"/>
      <c r="V112" s="287"/>
      <c r="W112" s="287"/>
      <c r="X112" s="287"/>
      <c r="Y112" s="276"/>
      <c r="Z112" s="276"/>
      <c r="AA112" s="276"/>
      <c r="AB112" s="276"/>
      <c r="AC112" s="276"/>
      <c r="AD112" s="276"/>
      <c r="AE112" s="276"/>
      <c r="AF112" s="277"/>
    </row>
    <row r="113" spans="2:32" ht="15" x14ac:dyDescent="0.2">
      <c r="B113" s="179"/>
      <c r="C113" s="180"/>
      <c r="D113" s="180"/>
      <c r="E113" s="180"/>
      <c r="F113" s="180"/>
      <c r="G113" s="180"/>
      <c r="H113" s="180"/>
      <c r="I113" s="180"/>
      <c r="J113" s="180"/>
      <c r="K113" s="180"/>
      <c r="L113" s="180"/>
      <c r="M113" s="180"/>
      <c r="N113" s="180"/>
      <c r="O113" s="180"/>
      <c r="P113" s="180"/>
      <c r="Q113" s="180"/>
      <c r="R113" s="180"/>
      <c r="S113" s="180"/>
      <c r="T113" s="180"/>
      <c r="U113" s="180"/>
      <c r="V113" s="180"/>
      <c r="W113" s="180"/>
      <c r="X113" s="180"/>
      <c r="Y113" s="180"/>
      <c r="Z113" s="180"/>
      <c r="AA113" s="180"/>
      <c r="AB113" s="180"/>
      <c r="AC113" s="180"/>
      <c r="AD113" s="180"/>
      <c r="AE113" s="180"/>
      <c r="AF113" s="181"/>
    </row>
    <row r="114" spans="2:32" ht="24.75" customHeight="1" x14ac:dyDescent="0.2">
      <c r="B114" s="107" t="s">
        <v>24859</v>
      </c>
      <c r="C114" s="107"/>
      <c r="D114" s="107"/>
      <c r="E114" s="107"/>
      <c r="F114" s="107"/>
      <c r="G114" s="107"/>
      <c r="H114" s="107"/>
      <c r="I114" s="107"/>
      <c r="J114" s="107"/>
      <c r="K114" s="107"/>
      <c r="L114" s="107"/>
      <c r="M114" s="107"/>
      <c r="N114" s="107"/>
      <c r="O114" s="107"/>
      <c r="P114" s="107"/>
      <c r="Q114" s="107"/>
      <c r="R114" s="107"/>
      <c r="S114" s="107"/>
      <c r="T114" s="107"/>
      <c r="U114" s="107"/>
      <c r="V114" s="107"/>
      <c r="W114" s="107"/>
      <c r="X114" s="107"/>
      <c r="Y114" s="107"/>
      <c r="Z114" s="107"/>
      <c r="AA114" s="107"/>
      <c r="AB114" s="107"/>
      <c r="AC114" s="107"/>
      <c r="AD114" s="107"/>
      <c r="AE114" s="107"/>
      <c r="AF114" s="107"/>
    </row>
    <row r="115" spans="2:32" ht="48" customHeight="1" x14ac:dyDescent="0.2">
      <c r="B115" s="178" t="s">
        <v>319</v>
      </c>
      <c r="C115" s="178"/>
      <c r="D115" s="178"/>
      <c r="E115" s="178"/>
      <c r="F115" s="178"/>
      <c r="G115" s="178"/>
      <c r="H115" s="178" t="s">
        <v>320</v>
      </c>
      <c r="I115" s="178"/>
      <c r="J115" s="178"/>
      <c r="K115" s="178"/>
      <c r="L115" s="178"/>
      <c r="M115" s="182" t="s">
        <v>23915</v>
      </c>
      <c r="N115" s="184"/>
      <c r="O115" s="183"/>
      <c r="P115" s="182" t="s">
        <v>23914</v>
      </c>
      <c r="Q115" s="184"/>
      <c r="R115" s="183"/>
      <c r="S115" s="182" t="s">
        <v>3</v>
      </c>
      <c r="T115" s="184"/>
      <c r="U115" s="184"/>
      <c r="V115" s="184"/>
      <c r="W115" s="184"/>
      <c r="X115" s="183"/>
      <c r="Y115" s="178" t="s">
        <v>334</v>
      </c>
      <c r="Z115" s="178"/>
      <c r="AA115" s="178"/>
      <c r="AB115" s="178"/>
      <c r="AC115" s="178"/>
      <c r="AD115" s="178"/>
      <c r="AE115" s="178"/>
      <c r="AF115" s="178"/>
    </row>
    <row r="116" spans="2:32" ht="33.75" customHeight="1" x14ac:dyDescent="0.2">
      <c r="B116" s="162"/>
      <c r="C116" s="163"/>
      <c r="D116" s="163"/>
      <c r="E116" s="163"/>
      <c r="F116" s="163"/>
      <c r="G116" s="164"/>
      <c r="H116" s="165" t="s">
        <v>2079</v>
      </c>
      <c r="I116" s="166"/>
      <c r="J116" s="167"/>
      <c r="K116" s="165" t="s">
        <v>2079</v>
      </c>
      <c r="L116" s="167"/>
      <c r="M116" s="278"/>
      <c r="N116" s="278"/>
      <c r="O116" s="278"/>
      <c r="P116" s="189" t="s">
        <v>2078</v>
      </c>
      <c r="Q116" s="189"/>
      <c r="R116" s="189"/>
      <c r="S116" s="287"/>
      <c r="T116" s="287"/>
      <c r="U116" s="287"/>
      <c r="V116" s="287"/>
      <c r="W116" s="287"/>
      <c r="X116" s="287"/>
      <c r="Y116" s="447"/>
      <c r="Z116" s="447"/>
      <c r="AA116" s="447"/>
      <c r="AB116" s="447"/>
      <c r="AC116" s="447"/>
      <c r="AD116" s="447"/>
      <c r="AE116" s="447"/>
      <c r="AF116" s="448"/>
    </row>
    <row r="117" spans="2:32" ht="33.75" customHeight="1" x14ac:dyDescent="0.2">
      <c r="B117" s="162"/>
      <c r="C117" s="163"/>
      <c r="D117" s="163"/>
      <c r="E117" s="163"/>
      <c r="F117" s="163"/>
      <c r="G117" s="164"/>
      <c r="H117" s="165" t="s">
        <v>2079</v>
      </c>
      <c r="I117" s="166"/>
      <c r="J117" s="167"/>
      <c r="K117" s="165" t="s">
        <v>2079</v>
      </c>
      <c r="L117" s="167"/>
      <c r="M117" s="278"/>
      <c r="N117" s="278"/>
      <c r="O117" s="278"/>
      <c r="P117" s="189" t="s">
        <v>2078</v>
      </c>
      <c r="Q117" s="189"/>
      <c r="R117" s="189"/>
      <c r="S117" s="287"/>
      <c r="T117" s="287"/>
      <c r="U117" s="287"/>
      <c r="V117" s="287"/>
      <c r="W117" s="287"/>
      <c r="X117" s="287"/>
      <c r="Y117" s="276"/>
      <c r="Z117" s="276"/>
      <c r="AA117" s="276"/>
      <c r="AB117" s="276"/>
      <c r="AC117" s="276"/>
      <c r="AD117" s="276"/>
      <c r="AE117" s="276"/>
      <c r="AF117" s="277"/>
    </row>
    <row r="118" spans="2:32" ht="33.75" customHeight="1" x14ac:dyDescent="0.2">
      <c r="B118" s="162"/>
      <c r="C118" s="163"/>
      <c r="D118" s="163"/>
      <c r="E118" s="163"/>
      <c r="F118" s="163"/>
      <c r="G118" s="164"/>
      <c r="H118" s="165" t="s">
        <v>2079</v>
      </c>
      <c r="I118" s="166"/>
      <c r="J118" s="167"/>
      <c r="K118" s="165" t="s">
        <v>2079</v>
      </c>
      <c r="L118" s="167"/>
      <c r="M118" s="278"/>
      <c r="N118" s="278"/>
      <c r="O118" s="278"/>
      <c r="P118" s="189" t="s">
        <v>2078</v>
      </c>
      <c r="Q118" s="189"/>
      <c r="R118" s="189"/>
      <c r="S118" s="287"/>
      <c r="T118" s="287"/>
      <c r="U118" s="287"/>
      <c r="V118" s="287"/>
      <c r="W118" s="287"/>
      <c r="X118" s="287"/>
      <c r="Y118" s="276"/>
      <c r="Z118" s="276"/>
      <c r="AA118" s="276"/>
      <c r="AB118" s="276"/>
      <c r="AC118" s="276"/>
      <c r="AD118" s="276"/>
      <c r="AE118" s="276"/>
      <c r="AF118" s="277"/>
    </row>
    <row r="119" spans="2:32" ht="33.75" customHeight="1" x14ac:dyDescent="0.2">
      <c r="B119" s="162"/>
      <c r="C119" s="163"/>
      <c r="D119" s="163"/>
      <c r="E119" s="163"/>
      <c r="F119" s="163"/>
      <c r="G119" s="164"/>
      <c r="H119" s="165" t="s">
        <v>2079</v>
      </c>
      <c r="I119" s="166"/>
      <c r="J119" s="167"/>
      <c r="K119" s="165" t="s">
        <v>2079</v>
      </c>
      <c r="L119" s="167"/>
      <c r="M119" s="278"/>
      <c r="N119" s="278"/>
      <c r="O119" s="278"/>
      <c r="P119" s="189" t="s">
        <v>2078</v>
      </c>
      <c r="Q119" s="189"/>
      <c r="R119" s="189"/>
      <c r="S119" s="287"/>
      <c r="T119" s="287"/>
      <c r="U119" s="287"/>
      <c r="V119" s="287"/>
      <c r="W119" s="287"/>
      <c r="X119" s="287"/>
      <c r="Y119" s="276"/>
      <c r="Z119" s="276"/>
      <c r="AA119" s="276"/>
      <c r="AB119" s="276"/>
      <c r="AC119" s="276"/>
      <c r="AD119" s="276"/>
      <c r="AE119" s="276"/>
      <c r="AF119" s="277"/>
    </row>
    <row r="120" spans="2:32" ht="33.75" customHeight="1" x14ac:dyDescent="0.2">
      <c r="B120" s="162"/>
      <c r="C120" s="163"/>
      <c r="D120" s="163"/>
      <c r="E120" s="163"/>
      <c r="F120" s="163"/>
      <c r="G120" s="164"/>
      <c r="H120" s="165" t="s">
        <v>2079</v>
      </c>
      <c r="I120" s="166"/>
      <c r="J120" s="167"/>
      <c r="K120" s="165" t="s">
        <v>2079</v>
      </c>
      <c r="L120" s="167"/>
      <c r="M120" s="278"/>
      <c r="N120" s="278"/>
      <c r="O120" s="278"/>
      <c r="P120" s="189" t="s">
        <v>2078</v>
      </c>
      <c r="Q120" s="189"/>
      <c r="R120" s="189"/>
      <c r="S120" s="287"/>
      <c r="T120" s="287"/>
      <c r="U120" s="287"/>
      <c r="V120" s="287"/>
      <c r="W120" s="287"/>
      <c r="X120" s="287"/>
      <c r="Y120" s="276"/>
      <c r="Z120" s="276"/>
      <c r="AA120" s="276"/>
      <c r="AB120" s="276"/>
      <c r="AC120" s="276"/>
      <c r="AD120" s="276"/>
      <c r="AE120" s="276"/>
      <c r="AF120" s="277"/>
    </row>
    <row r="121" spans="2:32" ht="33.75" customHeight="1" x14ac:dyDescent="0.2">
      <c r="B121" s="162"/>
      <c r="C121" s="163"/>
      <c r="D121" s="163"/>
      <c r="E121" s="163"/>
      <c r="F121" s="163"/>
      <c r="G121" s="164"/>
      <c r="H121" s="165" t="s">
        <v>2079</v>
      </c>
      <c r="I121" s="166"/>
      <c r="J121" s="167"/>
      <c r="K121" s="165" t="s">
        <v>2079</v>
      </c>
      <c r="L121" s="167"/>
      <c r="M121" s="278"/>
      <c r="N121" s="278"/>
      <c r="O121" s="278"/>
      <c r="P121" s="189" t="s">
        <v>2078</v>
      </c>
      <c r="Q121" s="189"/>
      <c r="R121" s="189"/>
      <c r="S121" s="287"/>
      <c r="T121" s="287"/>
      <c r="U121" s="287"/>
      <c r="V121" s="287"/>
      <c r="W121" s="287"/>
      <c r="X121" s="287"/>
      <c r="Y121" s="276"/>
      <c r="Z121" s="276"/>
      <c r="AA121" s="276"/>
      <c r="AB121" s="276"/>
      <c r="AC121" s="276"/>
      <c r="AD121" s="276"/>
      <c r="AE121" s="276"/>
      <c r="AF121" s="277"/>
    </row>
    <row r="122" spans="2:32" ht="33.75" customHeight="1" x14ac:dyDescent="0.2">
      <c r="B122" s="162"/>
      <c r="C122" s="163"/>
      <c r="D122" s="163"/>
      <c r="E122" s="163"/>
      <c r="F122" s="163"/>
      <c r="G122" s="164"/>
      <c r="H122" s="165" t="s">
        <v>2079</v>
      </c>
      <c r="I122" s="166"/>
      <c r="J122" s="167"/>
      <c r="K122" s="165" t="s">
        <v>2079</v>
      </c>
      <c r="L122" s="167"/>
      <c r="M122" s="278"/>
      <c r="N122" s="278"/>
      <c r="O122" s="278"/>
      <c r="P122" s="189" t="s">
        <v>2078</v>
      </c>
      <c r="Q122" s="189"/>
      <c r="R122" s="189"/>
      <c r="S122" s="287"/>
      <c r="T122" s="287"/>
      <c r="U122" s="287"/>
      <c r="V122" s="287"/>
      <c r="W122" s="287"/>
      <c r="X122" s="287"/>
      <c r="Y122" s="276"/>
      <c r="Z122" s="276"/>
      <c r="AA122" s="276"/>
      <c r="AB122" s="276"/>
      <c r="AC122" s="276"/>
      <c r="AD122" s="276"/>
      <c r="AE122" s="276"/>
      <c r="AF122" s="277"/>
    </row>
    <row r="123" spans="2:32" ht="33.75" customHeight="1" x14ac:dyDescent="0.2">
      <c r="B123" s="162"/>
      <c r="C123" s="163"/>
      <c r="D123" s="163"/>
      <c r="E123" s="163"/>
      <c r="F123" s="163"/>
      <c r="G123" s="164"/>
      <c r="H123" s="165" t="s">
        <v>2079</v>
      </c>
      <c r="I123" s="166"/>
      <c r="J123" s="167"/>
      <c r="K123" s="165" t="s">
        <v>2079</v>
      </c>
      <c r="L123" s="167"/>
      <c r="M123" s="278"/>
      <c r="N123" s="278"/>
      <c r="O123" s="278"/>
      <c r="P123" s="189" t="s">
        <v>2078</v>
      </c>
      <c r="Q123" s="189"/>
      <c r="R123" s="189"/>
      <c r="S123" s="287"/>
      <c r="T123" s="287"/>
      <c r="U123" s="287"/>
      <c r="V123" s="287"/>
      <c r="W123" s="287"/>
      <c r="X123" s="287"/>
      <c r="Y123" s="276"/>
      <c r="Z123" s="276"/>
      <c r="AA123" s="276"/>
      <c r="AB123" s="276"/>
      <c r="AC123" s="276"/>
      <c r="AD123" s="276"/>
      <c r="AE123" s="276"/>
      <c r="AF123" s="277"/>
    </row>
    <row r="124" spans="2:32" ht="15" x14ac:dyDescent="0.2">
      <c r="B124" s="179"/>
      <c r="C124" s="180"/>
      <c r="D124" s="180"/>
      <c r="E124" s="180"/>
      <c r="F124" s="180"/>
      <c r="G124" s="180"/>
      <c r="H124" s="180"/>
      <c r="I124" s="180"/>
      <c r="J124" s="180"/>
      <c r="K124" s="180"/>
      <c r="L124" s="180"/>
      <c r="M124" s="180"/>
      <c r="N124" s="180"/>
      <c r="O124" s="180"/>
      <c r="P124" s="180"/>
      <c r="Q124" s="180"/>
      <c r="R124" s="180"/>
      <c r="S124" s="180"/>
      <c r="T124" s="180"/>
      <c r="U124" s="180"/>
      <c r="V124" s="180"/>
      <c r="W124" s="180"/>
      <c r="X124" s="180"/>
      <c r="Y124" s="180"/>
      <c r="Z124" s="180"/>
      <c r="AA124" s="180"/>
      <c r="AB124" s="180"/>
      <c r="AC124" s="180"/>
      <c r="AD124" s="180"/>
      <c r="AE124" s="180"/>
      <c r="AF124" s="181"/>
    </row>
    <row r="125" spans="2:32" ht="24.75" customHeight="1" x14ac:dyDescent="0.2">
      <c r="B125" s="107" t="s">
        <v>24860</v>
      </c>
      <c r="C125" s="107"/>
      <c r="D125" s="107"/>
      <c r="E125" s="107"/>
      <c r="F125" s="107"/>
      <c r="G125" s="107"/>
      <c r="H125" s="107"/>
      <c r="I125" s="107"/>
      <c r="J125" s="107"/>
      <c r="K125" s="107"/>
      <c r="L125" s="107"/>
      <c r="M125" s="107"/>
      <c r="N125" s="107"/>
      <c r="O125" s="107"/>
      <c r="P125" s="107"/>
      <c r="Q125" s="107"/>
      <c r="R125" s="107"/>
      <c r="S125" s="107"/>
      <c r="T125" s="107"/>
      <c r="U125" s="107"/>
      <c r="V125" s="107"/>
      <c r="W125" s="107"/>
      <c r="X125" s="107"/>
      <c r="Y125" s="107"/>
      <c r="Z125" s="107"/>
      <c r="AA125" s="107"/>
      <c r="AB125" s="107"/>
      <c r="AC125" s="107"/>
      <c r="AD125" s="107"/>
      <c r="AE125" s="107"/>
      <c r="AF125" s="107"/>
    </row>
    <row r="126" spans="2:32" ht="48" customHeight="1" x14ac:dyDescent="0.2">
      <c r="B126" s="178" t="s">
        <v>319</v>
      </c>
      <c r="C126" s="178"/>
      <c r="D126" s="178"/>
      <c r="E126" s="178"/>
      <c r="F126" s="178"/>
      <c r="G126" s="178"/>
      <c r="H126" s="178" t="s">
        <v>320</v>
      </c>
      <c r="I126" s="178"/>
      <c r="J126" s="178"/>
      <c r="K126" s="178"/>
      <c r="L126" s="178"/>
      <c r="M126" s="182" t="s">
        <v>23915</v>
      </c>
      <c r="N126" s="184"/>
      <c r="O126" s="183"/>
      <c r="P126" s="182" t="s">
        <v>23914</v>
      </c>
      <c r="Q126" s="184"/>
      <c r="R126" s="183"/>
      <c r="S126" s="182" t="s">
        <v>3</v>
      </c>
      <c r="T126" s="184"/>
      <c r="U126" s="184"/>
      <c r="V126" s="184"/>
      <c r="W126" s="184"/>
      <c r="X126" s="183"/>
      <c r="Y126" s="178" t="s">
        <v>334</v>
      </c>
      <c r="Z126" s="178"/>
      <c r="AA126" s="178"/>
      <c r="AB126" s="178"/>
      <c r="AC126" s="178"/>
      <c r="AD126" s="178"/>
      <c r="AE126" s="178"/>
      <c r="AF126" s="178"/>
    </row>
    <row r="127" spans="2:32" ht="33.75" customHeight="1" x14ac:dyDescent="0.2">
      <c r="B127" s="162" t="s">
        <v>25095</v>
      </c>
      <c r="C127" s="163"/>
      <c r="D127" s="163"/>
      <c r="E127" s="163"/>
      <c r="F127" s="163"/>
      <c r="G127" s="164"/>
      <c r="H127" s="165" t="s">
        <v>25084</v>
      </c>
      <c r="I127" s="166"/>
      <c r="J127" s="167"/>
      <c r="K127" s="165" t="s">
        <v>25085</v>
      </c>
      <c r="L127" s="167"/>
      <c r="M127" s="278" t="s">
        <v>25096</v>
      </c>
      <c r="N127" s="278"/>
      <c r="O127" s="278"/>
      <c r="P127" s="189" t="s">
        <v>25097</v>
      </c>
      <c r="Q127" s="189"/>
      <c r="R127" s="189"/>
      <c r="S127" s="287" t="s">
        <v>2482</v>
      </c>
      <c r="T127" s="287"/>
      <c r="U127" s="287"/>
      <c r="V127" s="287"/>
      <c r="W127" s="287"/>
      <c r="X127" s="287"/>
      <c r="Y127" s="447" t="s">
        <v>2434</v>
      </c>
      <c r="Z127" s="447"/>
      <c r="AA127" s="447"/>
      <c r="AB127" s="447"/>
      <c r="AC127" s="447"/>
      <c r="AD127" s="447"/>
      <c r="AE127" s="447"/>
      <c r="AF127" s="448"/>
    </row>
    <row r="128" spans="2:32" ht="33.75" customHeight="1" x14ac:dyDescent="0.2">
      <c r="B128" s="162"/>
      <c r="C128" s="163"/>
      <c r="D128" s="163"/>
      <c r="E128" s="163"/>
      <c r="F128" s="163"/>
      <c r="G128" s="164"/>
      <c r="H128" s="165" t="s">
        <v>2079</v>
      </c>
      <c r="I128" s="166"/>
      <c r="J128" s="167"/>
      <c r="K128" s="165" t="s">
        <v>2079</v>
      </c>
      <c r="L128" s="167"/>
      <c r="M128" s="278"/>
      <c r="N128" s="278"/>
      <c r="O128" s="278"/>
      <c r="P128" s="189" t="s">
        <v>2078</v>
      </c>
      <c r="Q128" s="189"/>
      <c r="R128" s="189"/>
      <c r="S128" s="287"/>
      <c r="T128" s="287"/>
      <c r="U128" s="287"/>
      <c r="V128" s="287"/>
      <c r="W128" s="287"/>
      <c r="X128" s="287"/>
      <c r="Y128" s="276"/>
      <c r="Z128" s="276"/>
      <c r="AA128" s="276"/>
      <c r="AB128" s="276"/>
      <c r="AC128" s="276"/>
      <c r="AD128" s="276"/>
      <c r="AE128" s="276"/>
      <c r="AF128" s="277"/>
    </row>
    <row r="129" spans="2:32" ht="33.75" customHeight="1" x14ac:dyDescent="0.2">
      <c r="B129" s="162"/>
      <c r="C129" s="163"/>
      <c r="D129" s="163"/>
      <c r="E129" s="163"/>
      <c r="F129" s="163"/>
      <c r="G129" s="164"/>
      <c r="H129" s="165" t="s">
        <v>2079</v>
      </c>
      <c r="I129" s="166"/>
      <c r="J129" s="167"/>
      <c r="K129" s="165" t="s">
        <v>2079</v>
      </c>
      <c r="L129" s="167"/>
      <c r="M129" s="278"/>
      <c r="N129" s="278"/>
      <c r="O129" s="278"/>
      <c r="P129" s="189" t="s">
        <v>2078</v>
      </c>
      <c r="Q129" s="189"/>
      <c r="R129" s="189"/>
      <c r="S129" s="287"/>
      <c r="T129" s="287"/>
      <c r="U129" s="287"/>
      <c r="V129" s="287"/>
      <c r="W129" s="287"/>
      <c r="X129" s="287"/>
      <c r="Y129" s="276"/>
      <c r="Z129" s="276"/>
      <c r="AA129" s="276"/>
      <c r="AB129" s="276"/>
      <c r="AC129" s="276"/>
      <c r="AD129" s="276"/>
      <c r="AE129" s="276"/>
      <c r="AF129" s="277"/>
    </row>
    <row r="130" spans="2:32" ht="33.75" customHeight="1" x14ac:dyDescent="0.2">
      <c r="B130" s="162"/>
      <c r="C130" s="163"/>
      <c r="D130" s="163"/>
      <c r="E130" s="163"/>
      <c r="F130" s="163"/>
      <c r="G130" s="164"/>
      <c r="H130" s="165" t="s">
        <v>2079</v>
      </c>
      <c r="I130" s="166"/>
      <c r="J130" s="167"/>
      <c r="K130" s="165" t="s">
        <v>2079</v>
      </c>
      <c r="L130" s="167"/>
      <c r="M130" s="278"/>
      <c r="N130" s="278"/>
      <c r="O130" s="278"/>
      <c r="P130" s="189" t="s">
        <v>2078</v>
      </c>
      <c r="Q130" s="189"/>
      <c r="R130" s="189"/>
      <c r="S130" s="287"/>
      <c r="T130" s="287"/>
      <c r="U130" s="287"/>
      <c r="V130" s="287"/>
      <c r="W130" s="287"/>
      <c r="X130" s="287"/>
      <c r="Y130" s="276"/>
      <c r="Z130" s="276"/>
      <c r="AA130" s="276"/>
      <c r="AB130" s="276"/>
      <c r="AC130" s="276"/>
      <c r="AD130" s="276"/>
      <c r="AE130" s="276"/>
      <c r="AF130" s="277"/>
    </row>
    <row r="131" spans="2:32" ht="33.75" customHeight="1" x14ac:dyDescent="0.2">
      <c r="B131" s="162"/>
      <c r="C131" s="163"/>
      <c r="D131" s="163"/>
      <c r="E131" s="163"/>
      <c r="F131" s="163"/>
      <c r="G131" s="164"/>
      <c r="H131" s="165" t="s">
        <v>2079</v>
      </c>
      <c r="I131" s="166"/>
      <c r="J131" s="167"/>
      <c r="K131" s="165" t="s">
        <v>2079</v>
      </c>
      <c r="L131" s="167"/>
      <c r="M131" s="278"/>
      <c r="N131" s="278"/>
      <c r="O131" s="278"/>
      <c r="P131" s="189" t="s">
        <v>2078</v>
      </c>
      <c r="Q131" s="189"/>
      <c r="R131" s="189"/>
      <c r="S131" s="287"/>
      <c r="T131" s="287"/>
      <c r="U131" s="287"/>
      <c r="V131" s="287"/>
      <c r="W131" s="287"/>
      <c r="X131" s="287"/>
      <c r="Y131" s="276"/>
      <c r="Z131" s="276"/>
      <c r="AA131" s="276"/>
      <c r="AB131" s="276"/>
      <c r="AC131" s="276"/>
      <c r="AD131" s="276"/>
      <c r="AE131" s="276"/>
      <c r="AF131" s="277"/>
    </row>
    <row r="132" spans="2:32" ht="33.75" customHeight="1" x14ac:dyDescent="0.2">
      <c r="B132" s="162"/>
      <c r="C132" s="163"/>
      <c r="D132" s="163"/>
      <c r="E132" s="163"/>
      <c r="F132" s="163"/>
      <c r="G132" s="164"/>
      <c r="H132" s="165" t="s">
        <v>2079</v>
      </c>
      <c r="I132" s="166"/>
      <c r="J132" s="167"/>
      <c r="K132" s="165" t="s">
        <v>2079</v>
      </c>
      <c r="L132" s="167"/>
      <c r="M132" s="278"/>
      <c r="N132" s="278"/>
      <c r="O132" s="278"/>
      <c r="P132" s="189" t="s">
        <v>2078</v>
      </c>
      <c r="Q132" s="189"/>
      <c r="R132" s="189"/>
      <c r="S132" s="287"/>
      <c r="T132" s="287"/>
      <c r="U132" s="287"/>
      <c r="V132" s="287"/>
      <c r="W132" s="287"/>
      <c r="X132" s="287"/>
      <c r="Y132" s="276"/>
      <c r="Z132" s="276"/>
      <c r="AA132" s="276"/>
      <c r="AB132" s="276"/>
      <c r="AC132" s="276"/>
      <c r="AD132" s="276"/>
      <c r="AE132" s="276"/>
      <c r="AF132" s="277"/>
    </row>
    <row r="133" spans="2:32" ht="33.75" customHeight="1" x14ac:dyDescent="0.2">
      <c r="B133" s="162"/>
      <c r="C133" s="163"/>
      <c r="D133" s="163"/>
      <c r="E133" s="163"/>
      <c r="F133" s="163"/>
      <c r="G133" s="164"/>
      <c r="H133" s="165" t="s">
        <v>2079</v>
      </c>
      <c r="I133" s="166"/>
      <c r="J133" s="167"/>
      <c r="K133" s="165" t="s">
        <v>2079</v>
      </c>
      <c r="L133" s="167"/>
      <c r="M133" s="278"/>
      <c r="N133" s="278"/>
      <c r="O133" s="278"/>
      <c r="P133" s="189" t="s">
        <v>2078</v>
      </c>
      <c r="Q133" s="189"/>
      <c r="R133" s="189"/>
      <c r="S133" s="287"/>
      <c r="T133" s="287"/>
      <c r="U133" s="287"/>
      <c r="V133" s="287"/>
      <c r="W133" s="287"/>
      <c r="X133" s="287"/>
      <c r="Y133" s="276"/>
      <c r="Z133" s="276"/>
      <c r="AA133" s="276"/>
      <c r="AB133" s="276"/>
      <c r="AC133" s="276"/>
      <c r="AD133" s="276"/>
      <c r="AE133" s="276"/>
      <c r="AF133" s="277"/>
    </row>
    <row r="134" spans="2:32" ht="33.75" customHeight="1" x14ac:dyDescent="0.2">
      <c r="B134" s="162"/>
      <c r="C134" s="163"/>
      <c r="D134" s="163"/>
      <c r="E134" s="163"/>
      <c r="F134" s="163"/>
      <c r="G134" s="164"/>
      <c r="H134" s="165" t="s">
        <v>2079</v>
      </c>
      <c r="I134" s="166"/>
      <c r="J134" s="167"/>
      <c r="K134" s="165" t="s">
        <v>2079</v>
      </c>
      <c r="L134" s="167"/>
      <c r="M134" s="278"/>
      <c r="N134" s="278"/>
      <c r="O134" s="278"/>
      <c r="P134" s="189" t="s">
        <v>2078</v>
      </c>
      <c r="Q134" s="189"/>
      <c r="R134" s="189"/>
      <c r="S134" s="287"/>
      <c r="T134" s="287"/>
      <c r="U134" s="287"/>
      <c r="V134" s="287"/>
      <c r="W134" s="287"/>
      <c r="X134" s="287"/>
      <c r="Y134" s="276"/>
      <c r="Z134" s="276"/>
      <c r="AA134" s="276"/>
      <c r="AB134" s="276"/>
      <c r="AC134" s="276"/>
      <c r="AD134" s="276"/>
      <c r="AE134" s="276"/>
      <c r="AF134" s="277"/>
    </row>
    <row r="135" spans="2:32" ht="33.75" customHeight="1" x14ac:dyDescent="0.2">
      <c r="B135" s="162"/>
      <c r="C135" s="163"/>
      <c r="D135" s="163"/>
      <c r="E135" s="163"/>
      <c r="F135" s="163"/>
      <c r="G135" s="164"/>
      <c r="H135" s="165" t="s">
        <v>2079</v>
      </c>
      <c r="I135" s="166"/>
      <c r="J135" s="167"/>
      <c r="K135" s="165" t="s">
        <v>2079</v>
      </c>
      <c r="L135" s="167"/>
      <c r="M135" s="278"/>
      <c r="N135" s="278"/>
      <c r="O135" s="278"/>
      <c r="P135" s="189" t="s">
        <v>2078</v>
      </c>
      <c r="Q135" s="189"/>
      <c r="R135" s="189"/>
      <c r="S135" s="287"/>
      <c r="T135" s="287"/>
      <c r="U135" s="287"/>
      <c r="V135" s="287"/>
      <c r="W135" s="287"/>
      <c r="X135" s="287"/>
      <c r="Y135" s="276"/>
      <c r="Z135" s="276"/>
      <c r="AA135" s="276"/>
      <c r="AB135" s="276"/>
      <c r="AC135" s="276"/>
      <c r="AD135" s="276"/>
      <c r="AE135" s="276"/>
      <c r="AF135" s="277"/>
    </row>
    <row r="136" spans="2:32" ht="33.75" customHeight="1" x14ac:dyDescent="0.2">
      <c r="B136" s="162"/>
      <c r="C136" s="163"/>
      <c r="D136" s="163"/>
      <c r="E136" s="163"/>
      <c r="F136" s="163"/>
      <c r="G136" s="164"/>
      <c r="H136" s="165" t="s">
        <v>2079</v>
      </c>
      <c r="I136" s="166"/>
      <c r="J136" s="167"/>
      <c r="K136" s="165" t="s">
        <v>2079</v>
      </c>
      <c r="L136" s="167"/>
      <c r="M136" s="278"/>
      <c r="N136" s="278"/>
      <c r="O136" s="278"/>
      <c r="P136" s="189" t="s">
        <v>2078</v>
      </c>
      <c r="Q136" s="189"/>
      <c r="R136" s="189"/>
      <c r="S136" s="287"/>
      <c r="T136" s="287"/>
      <c r="U136" s="287"/>
      <c r="V136" s="287"/>
      <c r="W136" s="287"/>
      <c r="X136" s="287"/>
      <c r="Y136" s="276"/>
      <c r="Z136" s="276"/>
      <c r="AA136" s="276"/>
      <c r="AB136" s="276"/>
      <c r="AC136" s="276"/>
      <c r="AD136" s="276"/>
      <c r="AE136" s="276"/>
      <c r="AF136" s="277"/>
    </row>
    <row r="137" spans="2:32" ht="33.75" customHeight="1" x14ac:dyDescent="0.2">
      <c r="B137" s="162"/>
      <c r="C137" s="163"/>
      <c r="D137" s="163"/>
      <c r="E137" s="163"/>
      <c r="F137" s="163"/>
      <c r="G137" s="164"/>
      <c r="H137" s="165" t="s">
        <v>2079</v>
      </c>
      <c r="I137" s="166"/>
      <c r="J137" s="167"/>
      <c r="K137" s="165" t="s">
        <v>2079</v>
      </c>
      <c r="L137" s="167"/>
      <c r="M137" s="278"/>
      <c r="N137" s="278"/>
      <c r="O137" s="278"/>
      <c r="P137" s="189" t="s">
        <v>2078</v>
      </c>
      <c r="Q137" s="189"/>
      <c r="R137" s="189"/>
      <c r="S137" s="287"/>
      <c r="T137" s="287"/>
      <c r="U137" s="287"/>
      <c r="V137" s="287"/>
      <c r="W137" s="287"/>
      <c r="X137" s="287"/>
      <c r="Y137" s="276"/>
      <c r="Z137" s="276"/>
      <c r="AA137" s="276"/>
      <c r="AB137" s="276"/>
      <c r="AC137" s="276"/>
      <c r="AD137" s="276"/>
      <c r="AE137" s="276"/>
      <c r="AF137" s="277"/>
    </row>
    <row r="138" spans="2:32" ht="15" x14ac:dyDescent="0.2">
      <c r="B138" s="179"/>
      <c r="C138" s="180"/>
      <c r="D138" s="180"/>
      <c r="E138" s="180"/>
      <c r="F138" s="180"/>
      <c r="G138" s="180"/>
      <c r="H138" s="180"/>
      <c r="I138" s="180"/>
      <c r="J138" s="180"/>
      <c r="K138" s="180"/>
      <c r="L138" s="180"/>
      <c r="M138" s="180"/>
      <c r="N138" s="180"/>
      <c r="O138" s="180"/>
      <c r="P138" s="180"/>
      <c r="Q138" s="180"/>
      <c r="R138" s="180"/>
      <c r="S138" s="180"/>
      <c r="T138" s="180"/>
      <c r="U138" s="180"/>
      <c r="V138" s="180"/>
      <c r="W138" s="180"/>
      <c r="X138" s="180"/>
      <c r="Y138" s="180"/>
      <c r="Z138" s="180"/>
      <c r="AA138" s="180"/>
      <c r="AB138" s="180"/>
      <c r="AC138" s="180"/>
      <c r="AD138" s="180"/>
      <c r="AE138" s="180"/>
      <c r="AF138" s="181"/>
    </row>
    <row r="139" spans="2:32" ht="24.75" customHeight="1" x14ac:dyDescent="0.2">
      <c r="B139" s="270" t="s">
        <v>24861</v>
      </c>
      <c r="C139" s="271"/>
      <c r="D139" s="271"/>
      <c r="E139" s="271"/>
      <c r="F139" s="271"/>
      <c r="G139" s="271"/>
      <c r="H139" s="271"/>
      <c r="I139" s="271"/>
      <c r="J139" s="271"/>
      <c r="K139" s="271"/>
      <c r="L139" s="271"/>
      <c r="M139" s="271"/>
      <c r="N139" s="271"/>
      <c r="O139" s="271"/>
      <c r="P139" s="271"/>
      <c r="Q139" s="271"/>
      <c r="R139" s="271"/>
      <c r="S139" s="271"/>
      <c r="T139" s="271"/>
      <c r="U139" s="271"/>
      <c r="V139" s="271"/>
      <c r="W139" s="271"/>
      <c r="X139" s="271"/>
      <c r="Y139" s="271"/>
      <c r="Z139" s="271"/>
      <c r="AA139" s="271"/>
      <c r="AB139" s="271"/>
      <c r="AC139" s="271"/>
      <c r="AD139" s="271"/>
      <c r="AE139" s="271"/>
      <c r="AF139" s="272"/>
    </row>
    <row r="140" spans="2:32" ht="48" customHeight="1" x14ac:dyDescent="0.2">
      <c r="B140" s="178" t="s">
        <v>319</v>
      </c>
      <c r="C140" s="178"/>
      <c r="D140" s="178"/>
      <c r="E140" s="178"/>
      <c r="F140" s="178"/>
      <c r="G140" s="178"/>
      <c r="H140" s="178" t="s">
        <v>320</v>
      </c>
      <c r="I140" s="178"/>
      <c r="J140" s="178"/>
      <c r="K140" s="178"/>
      <c r="L140" s="178"/>
      <c r="M140" s="182" t="s">
        <v>23915</v>
      </c>
      <c r="N140" s="184"/>
      <c r="O140" s="183"/>
      <c r="P140" s="182" t="s">
        <v>23914</v>
      </c>
      <c r="Q140" s="184"/>
      <c r="R140" s="183"/>
      <c r="S140" s="182" t="s">
        <v>3</v>
      </c>
      <c r="T140" s="184"/>
      <c r="U140" s="184"/>
      <c r="V140" s="184"/>
      <c r="W140" s="184"/>
      <c r="X140" s="183"/>
      <c r="Y140" s="178" t="s">
        <v>334</v>
      </c>
      <c r="Z140" s="178"/>
      <c r="AA140" s="178"/>
      <c r="AB140" s="178"/>
      <c r="AC140" s="178"/>
      <c r="AD140" s="178"/>
      <c r="AE140" s="178"/>
      <c r="AF140" s="178"/>
    </row>
    <row r="141" spans="2:32" ht="33.75" customHeight="1" x14ac:dyDescent="0.2">
      <c r="B141" s="162"/>
      <c r="C141" s="163"/>
      <c r="D141" s="163"/>
      <c r="E141" s="163"/>
      <c r="F141" s="163"/>
      <c r="G141" s="164"/>
      <c r="H141" s="165" t="s">
        <v>2079</v>
      </c>
      <c r="I141" s="166"/>
      <c r="J141" s="167"/>
      <c r="K141" s="165" t="s">
        <v>2079</v>
      </c>
      <c r="L141" s="167"/>
      <c r="M141" s="278"/>
      <c r="N141" s="278"/>
      <c r="O141" s="278"/>
      <c r="P141" s="189" t="s">
        <v>2078</v>
      </c>
      <c r="Q141" s="189"/>
      <c r="R141" s="189"/>
      <c r="S141" s="287"/>
      <c r="T141" s="287"/>
      <c r="U141" s="287"/>
      <c r="V141" s="287"/>
      <c r="W141" s="287"/>
      <c r="X141" s="287"/>
      <c r="Y141" s="447"/>
      <c r="Z141" s="447"/>
      <c r="AA141" s="447"/>
      <c r="AB141" s="447"/>
      <c r="AC141" s="447"/>
      <c r="AD141" s="447"/>
      <c r="AE141" s="447"/>
      <c r="AF141" s="448"/>
    </row>
    <row r="142" spans="2:32" ht="33.75" customHeight="1" x14ac:dyDescent="0.2">
      <c r="B142" s="162"/>
      <c r="C142" s="163"/>
      <c r="D142" s="163"/>
      <c r="E142" s="163"/>
      <c r="F142" s="163"/>
      <c r="G142" s="164"/>
      <c r="H142" s="165" t="s">
        <v>2079</v>
      </c>
      <c r="I142" s="166"/>
      <c r="J142" s="167"/>
      <c r="K142" s="165" t="s">
        <v>2079</v>
      </c>
      <c r="L142" s="167"/>
      <c r="M142" s="278"/>
      <c r="N142" s="278"/>
      <c r="O142" s="278"/>
      <c r="P142" s="189" t="s">
        <v>2078</v>
      </c>
      <c r="Q142" s="189"/>
      <c r="R142" s="189"/>
      <c r="S142" s="287"/>
      <c r="T142" s="287"/>
      <c r="U142" s="287"/>
      <c r="V142" s="287"/>
      <c r="W142" s="287"/>
      <c r="X142" s="287"/>
      <c r="Y142" s="276"/>
      <c r="Z142" s="276"/>
      <c r="AA142" s="276"/>
      <c r="AB142" s="276"/>
      <c r="AC142" s="276"/>
      <c r="AD142" s="276"/>
      <c r="AE142" s="276"/>
      <c r="AF142" s="277"/>
    </row>
    <row r="143" spans="2:32" ht="33.75" customHeight="1" x14ac:dyDescent="0.2">
      <c r="B143" s="162"/>
      <c r="C143" s="163"/>
      <c r="D143" s="163"/>
      <c r="E143" s="163"/>
      <c r="F143" s="163"/>
      <c r="G143" s="164"/>
      <c r="H143" s="165" t="s">
        <v>2079</v>
      </c>
      <c r="I143" s="166"/>
      <c r="J143" s="167"/>
      <c r="K143" s="165" t="s">
        <v>2079</v>
      </c>
      <c r="L143" s="167"/>
      <c r="M143" s="278"/>
      <c r="N143" s="278"/>
      <c r="O143" s="278"/>
      <c r="P143" s="189" t="s">
        <v>2078</v>
      </c>
      <c r="Q143" s="189"/>
      <c r="R143" s="189"/>
      <c r="S143" s="287"/>
      <c r="T143" s="287"/>
      <c r="U143" s="287"/>
      <c r="V143" s="287"/>
      <c r="W143" s="287"/>
      <c r="X143" s="287"/>
      <c r="Y143" s="276"/>
      <c r="Z143" s="276"/>
      <c r="AA143" s="276"/>
      <c r="AB143" s="276"/>
      <c r="AC143" s="276"/>
      <c r="AD143" s="276"/>
      <c r="AE143" s="276"/>
      <c r="AF143" s="277"/>
    </row>
    <row r="144" spans="2:32" ht="33.75" customHeight="1" x14ac:dyDescent="0.2">
      <c r="B144" s="162"/>
      <c r="C144" s="163"/>
      <c r="D144" s="163"/>
      <c r="E144" s="163"/>
      <c r="F144" s="163"/>
      <c r="G144" s="164"/>
      <c r="H144" s="165" t="s">
        <v>2079</v>
      </c>
      <c r="I144" s="166"/>
      <c r="J144" s="167"/>
      <c r="K144" s="165" t="s">
        <v>2079</v>
      </c>
      <c r="L144" s="167"/>
      <c r="M144" s="278"/>
      <c r="N144" s="278"/>
      <c r="O144" s="278"/>
      <c r="P144" s="189" t="s">
        <v>2078</v>
      </c>
      <c r="Q144" s="189"/>
      <c r="R144" s="189"/>
      <c r="S144" s="287"/>
      <c r="T144" s="287"/>
      <c r="U144" s="287"/>
      <c r="V144" s="287"/>
      <c r="W144" s="287"/>
      <c r="X144" s="287"/>
      <c r="Y144" s="276"/>
      <c r="Z144" s="276"/>
      <c r="AA144" s="276"/>
      <c r="AB144" s="276"/>
      <c r="AC144" s="276"/>
      <c r="AD144" s="276"/>
      <c r="AE144" s="276"/>
      <c r="AF144" s="277"/>
    </row>
    <row r="145" spans="2:32" ht="33.75" customHeight="1" x14ac:dyDescent="0.2">
      <c r="B145" s="162"/>
      <c r="C145" s="163"/>
      <c r="D145" s="163"/>
      <c r="E145" s="163"/>
      <c r="F145" s="163"/>
      <c r="G145" s="164"/>
      <c r="H145" s="165" t="s">
        <v>2079</v>
      </c>
      <c r="I145" s="166"/>
      <c r="J145" s="167"/>
      <c r="K145" s="165" t="s">
        <v>2079</v>
      </c>
      <c r="L145" s="167"/>
      <c r="M145" s="278"/>
      <c r="N145" s="278"/>
      <c r="O145" s="278"/>
      <c r="P145" s="189" t="s">
        <v>2078</v>
      </c>
      <c r="Q145" s="189"/>
      <c r="R145" s="189"/>
      <c r="S145" s="287"/>
      <c r="T145" s="287"/>
      <c r="U145" s="287"/>
      <c r="V145" s="287"/>
      <c r="W145" s="287"/>
      <c r="X145" s="287"/>
      <c r="Y145" s="276"/>
      <c r="Z145" s="276"/>
      <c r="AA145" s="276"/>
      <c r="AB145" s="276"/>
      <c r="AC145" s="276"/>
      <c r="AD145" s="276"/>
      <c r="AE145" s="276"/>
      <c r="AF145" s="277"/>
    </row>
    <row r="146" spans="2:32" ht="33.75" customHeight="1" x14ac:dyDescent="0.2">
      <c r="B146" s="162"/>
      <c r="C146" s="163"/>
      <c r="D146" s="163"/>
      <c r="E146" s="163"/>
      <c r="F146" s="163"/>
      <c r="G146" s="164"/>
      <c r="H146" s="165" t="s">
        <v>2079</v>
      </c>
      <c r="I146" s="166"/>
      <c r="J146" s="167"/>
      <c r="K146" s="165" t="s">
        <v>2079</v>
      </c>
      <c r="L146" s="167"/>
      <c r="M146" s="278"/>
      <c r="N146" s="278"/>
      <c r="O146" s="278"/>
      <c r="P146" s="189" t="s">
        <v>2078</v>
      </c>
      <c r="Q146" s="189"/>
      <c r="R146" s="189"/>
      <c r="S146" s="287"/>
      <c r="T146" s="287"/>
      <c r="U146" s="287"/>
      <c r="V146" s="287"/>
      <c r="W146" s="287"/>
      <c r="X146" s="287"/>
      <c r="Y146" s="276"/>
      <c r="Z146" s="276"/>
      <c r="AA146" s="276"/>
      <c r="AB146" s="276"/>
      <c r="AC146" s="276"/>
      <c r="AD146" s="276"/>
      <c r="AE146" s="276"/>
      <c r="AF146" s="277"/>
    </row>
    <row r="147" spans="2:32" ht="33.75" customHeight="1" x14ac:dyDescent="0.2">
      <c r="B147" s="162"/>
      <c r="C147" s="163"/>
      <c r="D147" s="163"/>
      <c r="E147" s="163"/>
      <c r="F147" s="163"/>
      <c r="G147" s="164"/>
      <c r="H147" s="165" t="s">
        <v>2079</v>
      </c>
      <c r="I147" s="166"/>
      <c r="J147" s="167"/>
      <c r="K147" s="165" t="s">
        <v>2079</v>
      </c>
      <c r="L147" s="167"/>
      <c r="M147" s="278"/>
      <c r="N147" s="278"/>
      <c r="O147" s="278"/>
      <c r="P147" s="189" t="s">
        <v>2078</v>
      </c>
      <c r="Q147" s="189"/>
      <c r="R147" s="189"/>
      <c r="S147" s="287"/>
      <c r="T147" s="287"/>
      <c r="U147" s="287"/>
      <c r="V147" s="287"/>
      <c r="W147" s="287"/>
      <c r="X147" s="287"/>
      <c r="Y147" s="276"/>
      <c r="Z147" s="276"/>
      <c r="AA147" s="276"/>
      <c r="AB147" s="276"/>
      <c r="AC147" s="276"/>
      <c r="AD147" s="276"/>
      <c r="AE147" s="276"/>
      <c r="AF147" s="277"/>
    </row>
    <row r="148" spans="2:32" ht="33.75" customHeight="1" x14ac:dyDescent="0.2">
      <c r="B148" s="162"/>
      <c r="C148" s="163"/>
      <c r="D148" s="163"/>
      <c r="E148" s="163"/>
      <c r="F148" s="163"/>
      <c r="G148" s="164"/>
      <c r="H148" s="165" t="s">
        <v>2079</v>
      </c>
      <c r="I148" s="166"/>
      <c r="J148" s="167"/>
      <c r="K148" s="165" t="s">
        <v>2079</v>
      </c>
      <c r="L148" s="167"/>
      <c r="M148" s="278"/>
      <c r="N148" s="278"/>
      <c r="O148" s="278"/>
      <c r="P148" s="189" t="s">
        <v>2078</v>
      </c>
      <c r="Q148" s="189"/>
      <c r="R148" s="189"/>
      <c r="S148" s="287"/>
      <c r="T148" s="287"/>
      <c r="U148" s="287"/>
      <c r="V148" s="287"/>
      <c r="W148" s="287"/>
      <c r="X148" s="287"/>
      <c r="Y148" s="276"/>
      <c r="Z148" s="276"/>
      <c r="AA148" s="276"/>
      <c r="AB148" s="276"/>
      <c r="AC148" s="276"/>
      <c r="AD148" s="276"/>
      <c r="AE148" s="276"/>
      <c r="AF148" s="277"/>
    </row>
    <row r="149" spans="2:32" ht="33.75" customHeight="1" x14ac:dyDescent="0.2">
      <c r="B149" s="162"/>
      <c r="C149" s="163"/>
      <c r="D149" s="163"/>
      <c r="E149" s="163"/>
      <c r="F149" s="163"/>
      <c r="G149" s="164"/>
      <c r="H149" s="165" t="s">
        <v>2079</v>
      </c>
      <c r="I149" s="166"/>
      <c r="J149" s="167"/>
      <c r="K149" s="165" t="s">
        <v>2079</v>
      </c>
      <c r="L149" s="167"/>
      <c r="M149" s="278"/>
      <c r="N149" s="278"/>
      <c r="O149" s="278"/>
      <c r="P149" s="189" t="s">
        <v>2078</v>
      </c>
      <c r="Q149" s="189"/>
      <c r="R149" s="189"/>
      <c r="S149" s="287"/>
      <c r="T149" s="287"/>
      <c r="U149" s="287"/>
      <c r="V149" s="287"/>
      <c r="W149" s="287"/>
      <c r="X149" s="287"/>
      <c r="Y149" s="276"/>
      <c r="Z149" s="276"/>
      <c r="AA149" s="276"/>
      <c r="AB149" s="276"/>
      <c r="AC149" s="276"/>
      <c r="AD149" s="276"/>
      <c r="AE149" s="276"/>
      <c r="AF149" s="277"/>
    </row>
    <row r="150" spans="2:32" ht="33.75" customHeight="1" x14ac:dyDescent="0.2">
      <c r="B150" s="162"/>
      <c r="C150" s="163"/>
      <c r="D150" s="163"/>
      <c r="E150" s="163"/>
      <c r="F150" s="163"/>
      <c r="G150" s="164"/>
      <c r="H150" s="165" t="s">
        <v>2079</v>
      </c>
      <c r="I150" s="166"/>
      <c r="J150" s="167"/>
      <c r="K150" s="165" t="s">
        <v>2079</v>
      </c>
      <c r="L150" s="167"/>
      <c r="M150" s="278"/>
      <c r="N150" s="278"/>
      <c r="O150" s="278"/>
      <c r="P150" s="189" t="s">
        <v>2078</v>
      </c>
      <c r="Q150" s="189"/>
      <c r="R150" s="189"/>
      <c r="S150" s="287"/>
      <c r="T150" s="287"/>
      <c r="U150" s="287"/>
      <c r="V150" s="287"/>
      <c r="W150" s="287"/>
      <c r="X150" s="287"/>
      <c r="Y150" s="276"/>
      <c r="Z150" s="276"/>
      <c r="AA150" s="276"/>
      <c r="AB150" s="276"/>
      <c r="AC150" s="276"/>
      <c r="AD150" s="276"/>
      <c r="AE150" s="276"/>
      <c r="AF150" s="277"/>
    </row>
    <row r="151" spans="2:32" ht="33.75" customHeight="1" x14ac:dyDescent="0.2">
      <c r="B151" s="162"/>
      <c r="C151" s="163"/>
      <c r="D151" s="163"/>
      <c r="E151" s="163"/>
      <c r="F151" s="163"/>
      <c r="G151" s="164"/>
      <c r="H151" s="165" t="s">
        <v>2079</v>
      </c>
      <c r="I151" s="166"/>
      <c r="J151" s="167"/>
      <c r="K151" s="165" t="s">
        <v>2079</v>
      </c>
      <c r="L151" s="167"/>
      <c r="M151" s="278"/>
      <c r="N151" s="278"/>
      <c r="O151" s="278"/>
      <c r="P151" s="189" t="s">
        <v>2078</v>
      </c>
      <c r="Q151" s="189"/>
      <c r="R151" s="189"/>
      <c r="S151" s="287"/>
      <c r="T151" s="287"/>
      <c r="U151" s="287"/>
      <c r="V151" s="287"/>
      <c r="W151" s="287"/>
      <c r="X151" s="287"/>
      <c r="Y151" s="276"/>
      <c r="Z151" s="276"/>
      <c r="AA151" s="276"/>
      <c r="AB151" s="276"/>
      <c r="AC151" s="276"/>
      <c r="AD151" s="276"/>
      <c r="AE151" s="276"/>
      <c r="AF151" s="277"/>
    </row>
    <row r="152" spans="2:32" ht="33.75" customHeight="1" x14ac:dyDescent="0.2">
      <c r="B152" s="162"/>
      <c r="C152" s="163"/>
      <c r="D152" s="163"/>
      <c r="E152" s="163"/>
      <c r="F152" s="163"/>
      <c r="G152" s="164"/>
      <c r="H152" s="165" t="s">
        <v>2079</v>
      </c>
      <c r="I152" s="166"/>
      <c r="J152" s="167"/>
      <c r="K152" s="165" t="s">
        <v>2079</v>
      </c>
      <c r="L152" s="167"/>
      <c r="M152" s="278"/>
      <c r="N152" s="278"/>
      <c r="O152" s="278"/>
      <c r="P152" s="189" t="s">
        <v>2078</v>
      </c>
      <c r="Q152" s="189"/>
      <c r="R152" s="189"/>
      <c r="S152" s="287"/>
      <c r="T152" s="287"/>
      <c r="U152" s="287"/>
      <c r="V152" s="287"/>
      <c r="W152" s="287"/>
      <c r="X152" s="287"/>
      <c r="Y152" s="276"/>
      <c r="Z152" s="276"/>
      <c r="AA152" s="276"/>
      <c r="AB152" s="276"/>
      <c r="AC152" s="276"/>
      <c r="AD152" s="276"/>
      <c r="AE152" s="276"/>
      <c r="AF152" s="277"/>
    </row>
    <row r="153" spans="2:32" ht="33.75" customHeight="1" x14ac:dyDescent="0.2">
      <c r="B153" s="162"/>
      <c r="C153" s="163"/>
      <c r="D153" s="163"/>
      <c r="E153" s="163"/>
      <c r="F153" s="163"/>
      <c r="G153" s="164"/>
      <c r="H153" s="165" t="s">
        <v>2079</v>
      </c>
      <c r="I153" s="166"/>
      <c r="J153" s="167"/>
      <c r="K153" s="165" t="s">
        <v>2079</v>
      </c>
      <c r="L153" s="167"/>
      <c r="M153" s="278"/>
      <c r="N153" s="278"/>
      <c r="O153" s="278"/>
      <c r="P153" s="189" t="s">
        <v>2078</v>
      </c>
      <c r="Q153" s="189"/>
      <c r="R153" s="189"/>
      <c r="S153" s="287"/>
      <c r="T153" s="287"/>
      <c r="U153" s="287"/>
      <c r="V153" s="287"/>
      <c r="W153" s="287"/>
      <c r="X153" s="287"/>
      <c r="Y153" s="276"/>
      <c r="Z153" s="276"/>
      <c r="AA153" s="276"/>
      <c r="AB153" s="276"/>
      <c r="AC153" s="276"/>
      <c r="AD153" s="276"/>
      <c r="AE153" s="276"/>
      <c r="AF153" s="277"/>
    </row>
    <row r="154" spans="2:32" ht="33.75" customHeight="1" x14ac:dyDescent="0.2">
      <c r="B154" s="162"/>
      <c r="C154" s="163"/>
      <c r="D154" s="163"/>
      <c r="E154" s="163"/>
      <c r="F154" s="163"/>
      <c r="G154" s="164"/>
      <c r="H154" s="165" t="s">
        <v>2079</v>
      </c>
      <c r="I154" s="166"/>
      <c r="J154" s="167"/>
      <c r="K154" s="165" t="s">
        <v>2079</v>
      </c>
      <c r="L154" s="167"/>
      <c r="M154" s="278"/>
      <c r="N154" s="278"/>
      <c r="O154" s="278"/>
      <c r="P154" s="189" t="s">
        <v>2078</v>
      </c>
      <c r="Q154" s="189"/>
      <c r="R154" s="189"/>
      <c r="S154" s="287"/>
      <c r="T154" s="287"/>
      <c r="U154" s="287"/>
      <c r="V154" s="287"/>
      <c r="W154" s="287"/>
      <c r="X154" s="287"/>
      <c r="Y154" s="276"/>
      <c r="Z154" s="276"/>
      <c r="AA154" s="276"/>
      <c r="AB154" s="276"/>
      <c r="AC154" s="276"/>
      <c r="AD154" s="276"/>
      <c r="AE154" s="276"/>
      <c r="AF154" s="277"/>
    </row>
    <row r="155" spans="2:32" ht="33.75" customHeight="1" x14ac:dyDescent="0.2">
      <c r="B155" s="162"/>
      <c r="C155" s="163"/>
      <c r="D155" s="163"/>
      <c r="E155" s="163"/>
      <c r="F155" s="163"/>
      <c r="G155" s="164"/>
      <c r="H155" s="165" t="s">
        <v>2079</v>
      </c>
      <c r="I155" s="166"/>
      <c r="J155" s="167"/>
      <c r="K155" s="165" t="s">
        <v>2079</v>
      </c>
      <c r="L155" s="167"/>
      <c r="M155" s="278"/>
      <c r="N155" s="278"/>
      <c r="O155" s="278"/>
      <c r="P155" s="189" t="s">
        <v>2078</v>
      </c>
      <c r="Q155" s="189"/>
      <c r="R155" s="189"/>
      <c r="S155" s="287"/>
      <c r="T155" s="287"/>
      <c r="U155" s="287"/>
      <c r="V155" s="287"/>
      <c r="W155" s="287"/>
      <c r="X155" s="287"/>
      <c r="Y155" s="276"/>
      <c r="Z155" s="276"/>
      <c r="AA155" s="276"/>
      <c r="AB155" s="276"/>
      <c r="AC155" s="276"/>
      <c r="AD155" s="276"/>
      <c r="AE155" s="276"/>
      <c r="AF155" s="277"/>
    </row>
    <row r="156" spans="2:32" ht="33.75" customHeight="1" x14ac:dyDescent="0.2">
      <c r="B156" s="162"/>
      <c r="C156" s="163"/>
      <c r="D156" s="163"/>
      <c r="E156" s="163"/>
      <c r="F156" s="163"/>
      <c r="G156" s="164"/>
      <c r="H156" s="165" t="s">
        <v>2079</v>
      </c>
      <c r="I156" s="166"/>
      <c r="J156" s="167"/>
      <c r="K156" s="165" t="s">
        <v>2079</v>
      </c>
      <c r="L156" s="167"/>
      <c r="M156" s="278"/>
      <c r="N156" s="278"/>
      <c r="O156" s="278"/>
      <c r="P156" s="189" t="s">
        <v>2078</v>
      </c>
      <c r="Q156" s="189"/>
      <c r="R156" s="189"/>
      <c r="S156" s="287"/>
      <c r="T156" s="287"/>
      <c r="U156" s="287"/>
      <c r="V156" s="287"/>
      <c r="W156" s="287"/>
      <c r="X156" s="287"/>
      <c r="Y156" s="276"/>
      <c r="Z156" s="276"/>
      <c r="AA156" s="276"/>
      <c r="AB156" s="276"/>
      <c r="AC156" s="276"/>
      <c r="AD156" s="276"/>
      <c r="AE156" s="276"/>
      <c r="AF156" s="277"/>
    </row>
    <row r="157" spans="2:32" ht="33.75" customHeight="1" x14ac:dyDescent="0.2">
      <c r="B157" s="162"/>
      <c r="C157" s="163"/>
      <c r="D157" s="163"/>
      <c r="E157" s="163"/>
      <c r="F157" s="163"/>
      <c r="G157" s="164"/>
      <c r="H157" s="165" t="s">
        <v>2079</v>
      </c>
      <c r="I157" s="166"/>
      <c r="J157" s="167"/>
      <c r="K157" s="165" t="s">
        <v>2079</v>
      </c>
      <c r="L157" s="167"/>
      <c r="M157" s="278"/>
      <c r="N157" s="278"/>
      <c r="O157" s="278"/>
      <c r="P157" s="189" t="s">
        <v>2078</v>
      </c>
      <c r="Q157" s="189"/>
      <c r="R157" s="189"/>
      <c r="S157" s="287"/>
      <c r="T157" s="287"/>
      <c r="U157" s="287"/>
      <c r="V157" s="287"/>
      <c r="W157" s="287"/>
      <c r="X157" s="287"/>
      <c r="Y157" s="276"/>
      <c r="Z157" s="276"/>
      <c r="AA157" s="276"/>
      <c r="AB157" s="276"/>
      <c r="AC157" s="276"/>
      <c r="AD157" s="276"/>
      <c r="AE157" s="276"/>
      <c r="AF157" s="277"/>
    </row>
    <row r="158" spans="2:32" ht="33.75" customHeight="1" x14ac:dyDescent="0.2">
      <c r="B158" s="162"/>
      <c r="C158" s="163"/>
      <c r="D158" s="163"/>
      <c r="E158" s="163"/>
      <c r="F158" s="163"/>
      <c r="G158" s="164"/>
      <c r="H158" s="165" t="s">
        <v>2079</v>
      </c>
      <c r="I158" s="166"/>
      <c r="J158" s="167"/>
      <c r="K158" s="165" t="s">
        <v>2079</v>
      </c>
      <c r="L158" s="167"/>
      <c r="M158" s="278"/>
      <c r="N158" s="278"/>
      <c r="O158" s="278"/>
      <c r="P158" s="189" t="s">
        <v>2078</v>
      </c>
      <c r="Q158" s="189"/>
      <c r="R158" s="189"/>
      <c r="S158" s="287"/>
      <c r="T158" s="287"/>
      <c r="U158" s="287"/>
      <c r="V158" s="287"/>
      <c r="W158" s="287"/>
      <c r="X158" s="287"/>
      <c r="Y158" s="276"/>
      <c r="Z158" s="276"/>
      <c r="AA158" s="276"/>
      <c r="AB158" s="276"/>
      <c r="AC158" s="276"/>
      <c r="AD158" s="276"/>
      <c r="AE158" s="276"/>
      <c r="AF158" s="277"/>
    </row>
    <row r="159" spans="2:32" ht="33.75" customHeight="1" x14ac:dyDescent="0.2">
      <c r="B159" s="162"/>
      <c r="C159" s="163"/>
      <c r="D159" s="163"/>
      <c r="E159" s="163"/>
      <c r="F159" s="163"/>
      <c r="G159" s="164"/>
      <c r="H159" s="165" t="s">
        <v>2079</v>
      </c>
      <c r="I159" s="166"/>
      <c r="J159" s="167"/>
      <c r="K159" s="165" t="s">
        <v>2079</v>
      </c>
      <c r="L159" s="167"/>
      <c r="M159" s="278"/>
      <c r="N159" s="278"/>
      <c r="O159" s="278"/>
      <c r="P159" s="189" t="s">
        <v>2078</v>
      </c>
      <c r="Q159" s="189"/>
      <c r="R159" s="189"/>
      <c r="S159" s="287"/>
      <c r="T159" s="287"/>
      <c r="U159" s="287"/>
      <c r="V159" s="287"/>
      <c r="W159" s="287"/>
      <c r="X159" s="287"/>
      <c r="Y159" s="276"/>
      <c r="Z159" s="276"/>
      <c r="AA159" s="276"/>
      <c r="AB159" s="276"/>
      <c r="AC159" s="276"/>
      <c r="AD159" s="276"/>
      <c r="AE159" s="276"/>
      <c r="AF159" s="277"/>
    </row>
    <row r="160" spans="2:32" ht="33.75" customHeight="1" x14ac:dyDescent="0.2">
      <c r="B160" s="162"/>
      <c r="C160" s="163"/>
      <c r="D160" s="163"/>
      <c r="E160" s="163"/>
      <c r="F160" s="163"/>
      <c r="G160" s="164"/>
      <c r="H160" s="165" t="s">
        <v>2079</v>
      </c>
      <c r="I160" s="166"/>
      <c r="J160" s="167"/>
      <c r="K160" s="165" t="s">
        <v>2079</v>
      </c>
      <c r="L160" s="167"/>
      <c r="M160" s="278"/>
      <c r="N160" s="278"/>
      <c r="O160" s="278"/>
      <c r="P160" s="189" t="s">
        <v>2078</v>
      </c>
      <c r="Q160" s="189"/>
      <c r="R160" s="189"/>
      <c r="S160" s="287"/>
      <c r="T160" s="287"/>
      <c r="U160" s="287"/>
      <c r="V160" s="287"/>
      <c r="W160" s="287"/>
      <c r="X160" s="287"/>
      <c r="Y160" s="276"/>
      <c r="Z160" s="276"/>
      <c r="AA160" s="276"/>
      <c r="AB160" s="276"/>
      <c r="AC160" s="276"/>
      <c r="AD160" s="276"/>
      <c r="AE160" s="276"/>
      <c r="AF160" s="277"/>
    </row>
    <row r="161" spans="2:32" ht="33.75" customHeight="1" x14ac:dyDescent="0.2">
      <c r="B161" s="162"/>
      <c r="C161" s="163"/>
      <c r="D161" s="163"/>
      <c r="E161" s="163"/>
      <c r="F161" s="163"/>
      <c r="G161" s="164"/>
      <c r="H161" s="165" t="s">
        <v>2079</v>
      </c>
      <c r="I161" s="166"/>
      <c r="J161" s="167"/>
      <c r="K161" s="165" t="s">
        <v>2079</v>
      </c>
      <c r="L161" s="167"/>
      <c r="M161" s="278"/>
      <c r="N161" s="278"/>
      <c r="O161" s="278"/>
      <c r="P161" s="189" t="s">
        <v>2078</v>
      </c>
      <c r="Q161" s="189"/>
      <c r="R161" s="189"/>
      <c r="S161" s="287"/>
      <c r="T161" s="287"/>
      <c r="U161" s="287"/>
      <c r="V161" s="287"/>
      <c r="W161" s="287"/>
      <c r="X161" s="287"/>
      <c r="Y161" s="276"/>
      <c r="Z161" s="276"/>
      <c r="AA161" s="276"/>
      <c r="AB161" s="276"/>
      <c r="AC161" s="276"/>
      <c r="AD161" s="276"/>
      <c r="AE161" s="276"/>
      <c r="AF161" s="277"/>
    </row>
    <row r="162" spans="2:32" ht="33.75" customHeight="1" x14ac:dyDescent="0.2">
      <c r="B162" s="162"/>
      <c r="C162" s="163"/>
      <c r="D162" s="163"/>
      <c r="E162" s="163"/>
      <c r="F162" s="163"/>
      <c r="G162" s="164"/>
      <c r="H162" s="165" t="s">
        <v>2079</v>
      </c>
      <c r="I162" s="166"/>
      <c r="J162" s="167"/>
      <c r="K162" s="165" t="s">
        <v>2079</v>
      </c>
      <c r="L162" s="167"/>
      <c r="M162" s="278"/>
      <c r="N162" s="278"/>
      <c r="O162" s="278"/>
      <c r="P162" s="189" t="s">
        <v>2078</v>
      </c>
      <c r="Q162" s="189"/>
      <c r="R162" s="189"/>
      <c r="S162" s="287"/>
      <c r="T162" s="287"/>
      <c r="U162" s="287"/>
      <c r="V162" s="287"/>
      <c r="W162" s="287"/>
      <c r="X162" s="287"/>
      <c r="Y162" s="276"/>
      <c r="Z162" s="276"/>
      <c r="AA162" s="276"/>
      <c r="AB162" s="276"/>
      <c r="AC162" s="276"/>
      <c r="AD162" s="276"/>
      <c r="AE162" s="276"/>
      <c r="AF162" s="277"/>
    </row>
    <row r="163" spans="2:32" ht="35.25" hidden="1" customHeight="1" x14ac:dyDescent="0.2">
      <c r="B163" s="281" t="s">
        <v>321</v>
      </c>
      <c r="C163" s="281"/>
      <c r="D163" s="281"/>
      <c r="E163" s="281"/>
      <c r="F163" s="281"/>
      <c r="G163" s="281"/>
      <c r="H163" s="281"/>
      <c r="I163" s="281"/>
      <c r="J163" s="281"/>
      <c r="K163" s="281"/>
      <c r="L163" s="281"/>
      <c r="M163" s="281"/>
      <c r="N163" s="281"/>
      <c r="O163" s="281"/>
      <c r="P163" s="281"/>
      <c r="Q163" s="281"/>
      <c r="R163" s="281"/>
      <c r="S163" s="281"/>
      <c r="T163" s="281"/>
      <c r="U163" s="281"/>
      <c r="V163" s="281"/>
      <c r="W163" s="281"/>
      <c r="X163" s="281"/>
      <c r="Y163" s="281"/>
      <c r="Z163" s="281"/>
      <c r="AA163" s="281"/>
      <c r="AB163" s="281"/>
      <c r="AC163" s="281"/>
      <c r="AD163" s="281"/>
      <c r="AE163" s="281"/>
      <c r="AF163" s="281"/>
    </row>
    <row r="164" spans="2:32" ht="14.25" customHeight="1" x14ac:dyDescent="0.2">
      <c r="B164" s="279"/>
      <c r="C164" s="279"/>
      <c r="D164" s="279"/>
      <c r="E164" s="279"/>
      <c r="F164" s="279"/>
      <c r="G164" s="279"/>
      <c r="H164" s="279"/>
      <c r="I164" s="279"/>
      <c r="J164" s="279"/>
      <c r="K164" s="279"/>
      <c r="L164" s="279"/>
      <c r="M164" s="279"/>
      <c r="N164" s="279"/>
      <c r="O164" s="279"/>
      <c r="P164" s="279"/>
      <c r="Q164" s="279"/>
      <c r="R164" s="279"/>
      <c r="S164" s="279"/>
      <c r="T164" s="279"/>
      <c r="U164" s="279"/>
      <c r="V164" s="279"/>
      <c r="W164" s="279"/>
      <c r="X164" s="279"/>
      <c r="Y164" s="279"/>
      <c r="Z164" s="279"/>
      <c r="AA164" s="279"/>
      <c r="AB164" s="279"/>
      <c r="AC164" s="279"/>
      <c r="AD164" s="279"/>
      <c r="AE164" s="279"/>
      <c r="AF164" s="279"/>
    </row>
    <row r="165" spans="2:32" ht="16.5" customHeight="1" x14ac:dyDescent="0.2">
      <c r="B165" s="285" t="s">
        <v>24862</v>
      </c>
      <c r="C165" s="286"/>
      <c r="D165" s="286"/>
      <c r="E165" s="286"/>
      <c r="F165" s="286"/>
      <c r="G165" s="286"/>
      <c r="H165" s="286"/>
      <c r="I165" s="286"/>
      <c r="J165" s="286"/>
      <c r="K165" s="286"/>
      <c r="L165" s="286"/>
      <c r="M165" s="286"/>
      <c r="N165" s="286"/>
      <c r="O165" s="286"/>
      <c r="P165" s="286"/>
      <c r="Q165" s="286"/>
      <c r="R165" s="286"/>
      <c r="S165" s="286"/>
      <c r="T165" s="286"/>
      <c r="U165" s="286"/>
      <c r="V165" s="286"/>
      <c r="W165" s="286"/>
      <c r="X165" s="286"/>
      <c r="Y165" s="286"/>
      <c r="Z165" s="286"/>
      <c r="AA165" s="286"/>
      <c r="AB165" s="286"/>
      <c r="AC165" s="286"/>
      <c r="AD165" s="286"/>
      <c r="AE165" s="286"/>
      <c r="AF165" s="286"/>
    </row>
    <row r="166" spans="2:32" ht="62.25" customHeight="1" x14ac:dyDescent="0.2">
      <c r="B166" s="182" t="s">
        <v>322</v>
      </c>
      <c r="C166" s="184"/>
      <c r="D166" s="184"/>
      <c r="E166" s="184"/>
      <c r="F166" s="184"/>
      <c r="G166" s="184"/>
      <c r="H166" s="184"/>
      <c r="I166" s="184"/>
      <c r="J166" s="178" t="s">
        <v>24692</v>
      </c>
      <c r="K166" s="178"/>
      <c r="L166" s="178"/>
      <c r="M166" s="178"/>
      <c r="N166" s="178"/>
      <c r="O166" s="178"/>
      <c r="P166" s="178"/>
      <c r="Q166" s="178"/>
      <c r="R166" s="178"/>
      <c r="S166" s="178"/>
      <c r="T166" s="178"/>
      <c r="U166" s="178"/>
      <c r="V166" s="178"/>
      <c r="W166" s="178"/>
      <c r="X166" s="178"/>
      <c r="Y166" s="178"/>
      <c r="Z166" s="178" t="s">
        <v>2080</v>
      </c>
      <c r="AA166" s="178"/>
      <c r="AB166" s="178"/>
      <c r="AC166" s="178" t="s">
        <v>2093</v>
      </c>
      <c r="AD166" s="178"/>
      <c r="AE166" s="178"/>
      <c r="AF166" s="178"/>
    </row>
    <row r="167" spans="2:32" ht="15.75" customHeight="1" x14ac:dyDescent="0.2">
      <c r="B167" s="158" t="s">
        <v>2079</v>
      </c>
      <c r="C167" s="159"/>
      <c r="D167" s="159"/>
      <c r="E167" s="160"/>
      <c r="F167" s="158" t="s">
        <v>2079</v>
      </c>
      <c r="G167" s="159"/>
      <c r="H167" s="159"/>
      <c r="I167" s="160"/>
      <c r="J167" s="205" t="s">
        <v>2036</v>
      </c>
      <c r="K167" s="206"/>
      <c r="L167" s="206"/>
      <c r="M167" s="206"/>
      <c r="N167" s="206"/>
      <c r="O167" s="207"/>
      <c r="P167" s="101"/>
      <c r="Q167" s="102"/>
      <c r="R167" s="102"/>
      <c r="S167" s="102"/>
      <c r="T167" s="102"/>
      <c r="U167" s="102"/>
      <c r="V167" s="102"/>
      <c r="W167" s="102"/>
      <c r="X167" s="102"/>
      <c r="Y167" s="102"/>
      <c r="Z167" s="261"/>
      <c r="AA167" s="262"/>
      <c r="AB167" s="263"/>
      <c r="AC167" s="261" t="s">
        <v>2078</v>
      </c>
      <c r="AD167" s="262"/>
      <c r="AE167" s="262"/>
      <c r="AF167" s="263"/>
    </row>
    <row r="168" spans="2:32" ht="15.75" customHeight="1" x14ac:dyDescent="0.2">
      <c r="B168" s="148"/>
      <c r="C168" s="149"/>
      <c r="D168" s="149"/>
      <c r="E168" s="150"/>
      <c r="F168" s="148"/>
      <c r="G168" s="149"/>
      <c r="H168" s="149"/>
      <c r="I168" s="150"/>
      <c r="J168" s="282" t="s">
        <v>325</v>
      </c>
      <c r="K168" s="283"/>
      <c r="L168" s="283"/>
      <c r="M168" s="283"/>
      <c r="N168" s="283"/>
      <c r="O168" s="284"/>
      <c r="P168" s="101"/>
      <c r="Q168" s="102"/>
      <c r="R168" s="102"/>
      <c r="S168" s="102"/>
      <c r="T168" s="102"/>
      <c r="U168" s="102"/>
      <c r="V168" s="102"/>
      <c r="W168" s="102"/>
      <c r="X168" s="102"/>
      <c r="Y168" s="102"/>
      <c r="Z168" s="264"/>
      <c r="AA168" s="265"/>
      <c r="AB168" s="266"/>
      <c r="AC168" s="264"/>
      <c r="AD168" s="265"/>
      <c r="AE168" s="265"/>
      <c r="AF168" s="266"/>
    </row>
    <row r="169" spans="2:32" ht="15.75" hidden="1" x14ac:dyDescent="0.2">
      <c r="B169" s="148"/>
      <c r="C169" s="149"/>
      <c r="D169" s="149"/>
      <c r="E169" s="150"/>
      <c r="F169" s="148"/>
      <c r="G169" s="149"/>
      <c r="H169" s="149"/>
      <c r="I169" s="150"/>
      <c r="J169" s="205" t="s">
        <v>22201</v>
      </c>
      <c r="K169" s="206"/>
      <c r="L169" s="206"/>
      <c r="M169" s="206"/>
      <c r="N169" s="206"/>
      <c r="O169" s="207"/>
      <c r="P169" s="101" t="s">
        <v>22184</v>
      </c>
      <c r="Q169" s="102"/>
      <c r="R169" s="102"/>
      <c r="S169" s="102"/>
      <c r="T169" s="102"/>
      <c r="U169" s="102"/>
      <c r="V169" s="102"/>
      <c r="W169" s="102"/>
      <c r="X169" s="102"/>
      <c r="Y169" s="102"/>
      <c r="Z169" s="264"/>
      <c r="AA169" s="265"/>
      <c r="AB169" s="266"/>
      <c r="AC169" s="264"/>
      <c r="AD169" s="265"/>
      <c r="AE169" s="265"/>
      <c r="AF169" s="266"/>
    </row>
    <row r="170" spans="2:32" ht="15.75" customHeight="1" x14ac:dyDescent="0.2">
      <c r="B170" s="151"/>
      <c r="C170" s="152"/>
      <c r="D170" s="152"/>
      <c r="E170" s="153"/>
      <c r="F170" s="151"/>
      <c r="G170" s="152"/>
      <c r="H170" s="152"/>
      <c r="I170" s="153"/>
      <c r="J170" s="205" t="s">
        <v>1094</v>
      </c>
      <c r="K170" s="206"/>
      <c r="L170" s="206"/>
      <c r="M170" s="206"/>
      <c r="N170" s="206"/>
      <c r="O170" s="207"/>
      <c r="P170" s="101"/>
      <c r="Q170" s="102"/>
      <c r="R170" s="102"/>
      <c r="S170" s="102"/>
      <c r="T170" s="102"/>
      <c r="U170" s="102"/>
      <c r="V170" s="102"/>
      <c r="W170" s="102"/>
      <c r="X170" s="102"/>
      <c r="Y170" s="102"/>
      <c r="Z170" s="267"/>
      <c r="AA170" s="268"/>
      <c r="AB170" s="269"/>
      <c r="AC170" s="267"/>
      <c r="AD170" s="268"/>
      <c r="AE170" s="268"/>
      <c r="AF170" s="269"/>
    </row>
    <row r="171" spans="2:32" ht="15.75" customHeight="1" x14ac:dyDescent="0.2">
      <c r="B171" s="158" t="s">
        <v>2079</v>
      </c>
      <c r="C171" s="159"/>
      <c r="D171" s="159"/>
      <c r="E171" s="160"/>
      <c r="F171" s="158" t="s">
        <v>2079</v>
      </c>
      <c r="G171" s="159"/>
      <c r="H171" s="159"/>
      <c r="I171" s="160"/>
      <c r="J171" s="205" t="s">
        <v>2036</v>
      </c>
      <c r="K171" s="206"/>
      <c r="L171" s="206"/>
      <c r="M171" s="206"/>
      <c r="N171" s="206"/>
      <c r="O171" s="207"/>
      <c r="P171" s="101"/>
      <c r="Q171" s="102"/>
      <c r="R171" s="102"/>
      <c r="S171" s="102"/>
      <c r="T171" s="102"/>
      <c r="U171" s="102"/>
      <c r="V171" s="102"/>
      <c r="W171" s="102"/>
      <c r="X171" s="102"/>
      <c r="Y171" s="102"/>
      <c r="Z171" s="261"/>
      <c r="AA171" s="262"/>
      <c r="AB171" s="263"/>
      <c r="AC171" s="261" t="s">
        <v>2078</v>
      </c>
      <c r="AD171" s="262"/>
      <c r="AE171" s="262"/>
      <c r="AF171" s="263"/>
    </row>
    <row r="172" spans="2:32" ht="15.75" customHeight="1" x14ac:dyDescent="0.2">
      <c r="B172" s="148"/>
      <c r="C172" s="149"/>
      <c r="D172" s="149"/>
      <c r="E172" s="150"/>
      <c r="F172" s="148"/>
      <c r="G172" s="149"/>
      <c r="H172" s="149"/>
      <c r="I172" s="150"/>
      <c r="J172" s="282" t="s">
        <v>325</v>
      </c>
      <c r="K172" s="283"/>
      <c r="L172" s="283"/>
      <c r="M172" s="283"/>
      <c r="N172" s="283"/>
      <c r="O172" s="284"/>
      <c r="P172" s="101"/>
      <c r="Q172" s="102"/>
      <c r="R172" s="102"/>
      <c r="S172" s="102"/>
      <c r="T172" s="102"/>
      <c r="U172" s="102"/>
      <c r="V172" s="102"/>
      <c r="W172" s="102"/>
      <c r="X172" s="102"/>
      <c r="Y172" s="102"/>
      <c r="Z172" s="264"/>
      <c r="AA172" s="265"/>
      <c r="AB172" s="266"/>
      <c r="AC172" s="264"/>
      <c r="AD172" s="265"/>
      <c r="AE172" s="265"/>
      <c r="AF172" s="266"/>
    </row>
    <row r="173" spans="2:32" ht="15.75" hidden="1" customHeight="1" x14ac:dyDescent="0.2">
      <c r="B173" s="148"/>
      <c r="C173" s="149"/>
      <c r="D173" s="149"/>
      <c r="E173" s="150"/>
      <c r="F173" s="148"/>
      <c r="G173" s="149"/>
      <c r="H173" s="149"/>
      <c r="I173" s="150"/>
      <c r="J173" s="205" t="s">
        <v>22201</v>
      </c>
      <c r="K173" s="206"/>
      <c r="L173" s="206"/>
      <c r="M173" s="206"/>
      <c r="N173" s="206"/>
      <c r="O173" s="207"/>
      <c r="P173" s="101" t="s">
        <v>22184</v>
      </c>
      <c r="Q173" s="102"/>
      <c r="R173" s="102"/>
      <c r="S173" s="102"/>
      <c r="T173" s="102"/>
      <c r="U173" s="102"/>
      <c r="V173" s="102"/>
      <c r="W173" s="102"/>
      <c r="X173" s="102"/>
      <c r="Y173" s="102"/>
      <c r="Z173" s="264"/>
      <c r="AA173" s="265"/>
      <c r="AB173" s="266"/>
      <c r="AC173" s="264"/>
      <c r="AD173" s="265"/>
      <c r="AE173" s="265"/>
      <c r="AF173" s="266"/>
    </row>
    <row r="174" spans="2:32" ht="15.75" customHeight="1" x14ac:dyDescent="0.2">
      <c r="B174" s="151"/>
      <c r="C174" s="152"/>
      <c r="D174" s="152"/>
      <c r="E174" s="153"/>
      <c r="F174" s="151"/>
      <c r="G174" s="152"/>
      <c r="H174" s="152"/>
      <c r="I174" s="153"/>
      <c r="J174" s="205" t="s">
        <v>1094</v>
      </c>
      <c r="K174" s="206"/>
      <c r="L174" s="206"/>
      <c r="M174" s="206"/>
      <c r="N174" s="206"/>
      <c r="O174" s="207"/>
      <c r="P174" s="101"/>
      <c r="Q174" s="102"/>
      <c r="R174" s="102"/>
      <c r="S174" s="102"/>
      <c r="T174" s="102"/>
      <c r="U174" s="102"/>
      <c r="V174" s="102"/>
      <c r="W174" s="102"/>
      <c r="X174" s="102"/>
      <c r="Y174" s="102"/>
      <c r="Z174" s="267"/>
      <c r="AA174" s="268"/>
      <c r="AB174" s="269"/>
      <c r="AC174" s="267"/>
      <c r="AD174" s="268"/>
      <c r="AE174" s="268"/>
      <c r="AF174" s="269"/>
    </row>
    <row r="175" spans="2:32" ht="15.75" customHeight="1" x14ac:dyDescent="0.2">
      <c r="B175" s="158" t="s">
        <v>2079</v>
      </c>
      <c r="C175" s="159"/>
      <c r="D175" s="159"/>
      <c r="E175" s="160"/>
      <c r="F175" s="158" t="s">
        <v>2079</v>
      </c>
      <c r="G175" s="159"/>
      <c r="H175" s="159"/>
      <c r="I175" s="160"/>
      <c r="J175" s="205" t="s">
        <v>2036</v>
      </c>
      <c r="K175" s="206"/>
      <c r="L175" s="206"/>
      <c r="M175" s="206"/>
      <c r="N175" s="206"/>
      <c r="O175" s="207"/>
      <c r="P175" s="101"/>
      <c r="Q175" s="102"/>
      <c r="R175" s="102"/>
      <c r="S175" s="102"/>
      <c r="T175" s="102"/>
      <c r="U175" s="102"/>
      <c r="V175" s="102"/>
      <c r="W175" s="102"/>
      <c r="X175" s="102"/>
      <c r="Y175" s="102"/>
      <c r="Z175" s="261"/>
      <c r="AA175" s="262"/>
      <c r="AB175" s="263"/>
      <c r="AC175" s="261" t="s">
        <v>2078</v>
      </c>
      <c r="AD175" s="262"/>
      <c r="AE175" s="262"/>
      <c r="AF175" s="263"/>
    </row>
    <row r="176" spans="2:32" ht="15.75" customHeight="1" x14ac:dyDescent="0.2">
      <c r="B176" s="148"/>
      <c r="C176" s="149"/>
      <c r="D176" s="149"/>
      <c r="E176" s="150"/>
      <c r="F176" s="148"/>
      <c r="G176" s="149"/>
      <c r="H176" s="149"/>
      <c r="I176" s="150"/>
      <c r="J176" s="282" t="s">
        <v>325</v>
      </c>
      <c r="K176" s="283"/>
      <c r="L176" s="283"/>
      <c r="M176" s="283"/>
      <c r="N176" s="283"/>
      <c r="O176" s="284"/>
      <c r="P176" s="101"/>
      <c r="Q176" s="102"/>
      <c r="R176" s="102"/>
      <c r="S176" s="102"/>
      <c r="T176" s="102"/>
      <c r="U176" s="102"/>
      <c r="V176" s="102"/>
      <c r="W176" s="102"/>
      <c r="X176" s="102"/>
      <c r="Y176" s="102"/>
      <c r="Z176" s="264"/>
      <c r="AA176" s="265"/>
      <c r="AB176" s="266"/>
      <c r="AC176" s="264"/>
      <c r="AD176" s="265"/>
      <c r="AE176" s="265"/>
      <c r="AF176" s="266"/>
    </row>
    <row r="177" spans="2:32" ht="15.75" hidden="1" customHeight="1" x14ac:dyDescent="0.2">
      <c r="B177" s="148"/>
      <c r="C177" s="149"/>
      <c r="D177" s="149"/>
      <c r="E177" s="150"/>
      <c r="F177" s="148"/>
      <c r="G177" s="149"/>
      <c r="H177" s="149"/>
      <c r="I177" s="150"/>
      <c r="J177" s="205" t="s">
        <v>22201</v>
      </c>
      <c r="K177" s="206"/>
      <c r="L177" s="206"/>
      <c r="M177" s="206"/>
      <c r="N177" s="206"/>
      <c r="O177" s="207"/>
      <c r="P177" s="101" t="s">
        <v>22184</v>
      </c>
      <c r="Q177" s="102"/>
      <c r="R177" s="102"/>
      <c r="S177" s="102"/>
      <c r="T177" s="102"/>
      <c r="U177" s="102"/>
      <c r="V177" s="102"/>
      <c r="W177" s="102"/>
      <c r="X177" s="102"/>
      <c r="Y177" s="102"/>
      <c r="Z177" s="264"/>
      <c r="AA177" s="265"/>
      <c r="AB177" s="266"/>
      <c r="AC177" s="264"/>
      <c r="AD177" s="265"/>
      <c r="AE177" s="265"/>
      <c r="AF177" s="266"/>
    </row>
    <row r="178" spans="2:32" ht="15.75" customHeight="1" x14ac:dyDescent="0.2">
      <c r="B178" s="151"/>
      <c r="C178" s="152"/>
      <c r="D178" s="152"/>
      <c r="E178" s="153"/>
      <c r="F178" s="151"/>
      <c r="G178" s="152"/>
      <c r="H178" s="152"/>
      <c r="I178" s="153"/>
      <c r="J178" s="205" t="s">
        <v>1094</v>
      </c>
      <c r="K178" s="206"/>
      <c r="L178" s="206"/>
      <c r="M178" s="206"/>
      <c r="N178" s="206"/>
      <c r="O178" s="207"/>
      <c r="P178" s="101"/>
      <c r="Q178" s="102"/>
      <c r="R178" s="102"/>
      <c r="S178" s="102"/>
      <c r="T178" s="102"/>
      <c r="U178" s="102"/>
      <c r="V178" s="102"/>
      <c r="W178" s="102"/>
      <c r="X178" s="102"/>
      <c r="Y178" s="102"/>
      <c r="Z178" s="267"/>
      <c r="AA178" s="268"/>
      <c r="AB178" s="269"/>
      <c r="AC178" s="267"/>
      <c r="AD178" s="268"/>
      <c r="AE178" s="268"/>
      <c r="AF178" s="269"/>
    </row>
    <row r="179" spans="2:32" ht="15.75" customHeight="1" x14ac:dyDescent="0.2">
      <c r="B179" s="158" t="s">
        <v>2079</v>
      </c>
      <c r="C179" s="159"/>
      <c r="D179" s="159"/>
      <c r="E179" s="160"/>
      <c r="F179" s="158" t="s">
        <v>2079</v>
      </c>
      <c r="G179" s="159"/>
      <c r="H179" s="159"/>
      <c r="I179" s="160"/>
      <c r="J179" s="205" t="s">
        <v>2036</v>
      </c>
      <c r="K179" s="206"/>
      <c r="L179" s="206"/>
      <c r="M179" s="206"/>
      <c r="N179" s="206"/>
      <c r="O179" s="207"/>
      <c r="P179" s="101"/>
      <c r="Q179" s="102"/>
      <c r="R179" s="102"/>
      <c r="S179" s="102"/>
      <c r="T179" s="102"/>
      <c r="U179" s="102"/>
      <c r="V179" s="102"/>
      <c r="W179" s="102"/>
      <c r="X179" s="102"/>
      <c r="Y179" s="102"/>
      <c r="Z179" s="261"/>
      <c r="AA179" s="262"/>
      <c r="AB179" s="263"/>
      <c r="AC179" s="261" t="s">
        <v>2078</v>
      </c>
      <c r="AD179" s="262"/>
      <c r="AE179" s="262"/>
      <c r="AF179" s="263"/>
    </row>
    <row r="180" spans="2:32" ht="15.75" customHeight="1" x14ac:dyDescent="0.2">
      <c r="B180" s="148"/>
      <c r="C180" s="149"/>
      <c r="D180" s="149"/>
      <c r="E180" s="150"/>
      <c r="F180" s="148"/>
      <c r="G180" s="149"/>
      <c r="H180" s="149"/>
      <c r="I180" s="150"/>
      <c r="J180" s="282" t="s">
        <v>325</v>
      </c>
      <c r="K180" s="283"/>
      <c r="L180" s="283"/>
      <c r="M180" s="283"/>
      <c r="N180" s="283"/>
      <c r="O180" s="284"/>
      <c r="P180" s="101"/>
      <c r="Q180" s="102"/>
      <c r="R180" s="102"/>
      <c r="S180" s="102"/>
      <c r="T180" s="102"/>
      <c r="U180" s="102"/>
      <c r="V180" s="102"/>
      <c r="W180" s="102"/>
      <c r="X180" s="102"/>
      <c r="Y180" s="102"/>
      <c r="Z180" s="264"/>
      <c r="AA180" s="265"/>
      <c r="AB180" s="266"/>
      <c r="AC180" s="264"/>
      <c r="AD180" s="265"/>
      <c r="AE180" s="265"/>
      <c r="AF180" s="266"/>
    </row>
    <row r="181" spans="2:32" ht="15.75" hidden="1" customHeight="1" x14ac:dyDescent="0.2">
      <c r="B181" s="148"/>
      <c r="C181" s="149"/>
      <c r="D181" s="149"/>
      <c r="E181" s="150"/>
      <c r="F181" s="148"/>
      <c r="G181" s="149"/>
      <c r="H181" s="149"/>
      <c r="I181" s="150"/>
      <c r="J181" s="205" t="s">
        <v>22201</v>
      </c>
      <c r="K181" s="206"/>
      <c r="L181" s="206"/>
      <c r="M181" s="206"/>
      <c r="N181" s="206"/>
      <c r="O181" s="207"/>
      <c r="P181" s="101" t="s">
        <v>22184</v>
      </c>
      <c r="Q181" s="102"/>
      <c r="R181" s="102"/>
      <c r="S181" s="102"/>
      <c r="T181" s="102"/>
      <c r="U181" s="102"/>
      <c r="V181" s="102"/>
      <c r="W181" s="102"/>
      <c r="X181" s="102"/>
      <c r="Y181" s="102"/>
      <c r="Z181" s="264"/>
      <c r="AA181" s="265"/>
      <c r="AB181" s="266"/>
      <c r="AC181" s="264"/>
      <c r="AD181" s="265"/>
      <c r="AE181" s="265"/>
      <c r="AF181" s="266"/>
    </row>
    <row r="182" spans="2:32" ht="15.75" customHeight="1" x14ac:dyDescent="0.2">
      <c r="B182" s="151"/>
      <c r="C182" s="152"/>
      <c r="D182" s="152"/>
      <c r="E182" s="153"/>
      <c r="F182" s="151"/>
      <c r="G182" s="152"/>
      <c r="H182" s="152"/>
      <c r="I182" s="153"/>
      <c r="J182" s="205" t="s">
        <v>1094</v>
      </c>
      <c r="K182" s="206"/>
      <c r="L182" s="206"/>
      <c r="M182" s="206"/>
      <c r="N182" s="206"/>
      <c r="O182" s="207"/>
      <c r="P182" s="101"/>
      <c r="Q182" s="102"/>
      <c r="R182" s="102"/>
      <c r="S182" s="102"/>
      <c r="T182" s="102"/>
      <c r="U182" s="102"/>
      <c r="V182" s="102"/>
      <c r="W182" s="102"/>
      <c r="X182" s="102"/>
      <c r="Y182" s="102"/>
      <c r="Z182" s="267"/>
      <c r="AA182" s="268"/>
      <c r="AB182" s="269"/>
      <c r="AC182" s="267"/>
      <c r="AD182" s="268"/>
      <c r="AE182" s="268"/>
      <c r="AF182" s="269"/>
    </row>
    <row r="183" spans="2:32" ht="15.75" customHeight="1" x14ac:dyDescent="0.2">
      <c r="B183" s="158" t="s">
        <v>2079</v>
      </c>
      <c r="C183" s="159"/>
      <c r="D183" s="159"/>
      <c r="E183" s="160"/>
      <c r="F183" s="158" t="s">
        <v>2079</v>
      </c>
      <c r="G183" s="159"/>
      <c r="H183" s="159"/>
      <c r="I183" s="160"/>
      <c r="J183" s="205" t="s">
        <v>2036</v>
      </c>
      <c r="K183" s="206"/>
      <c r="L183" s="206"/>
      <c r="M183" s="206"/>
      <c r="N183" s="206"/>
      <c r="O183" s="207"/>
      <c r="P183" s="101"/>
      <c r="Q183" s="102"/>
      <c r="R183" s="102"/>
      <c r="S183" s="102"/>
      <c r="T183" s="102"/>
      <c r="U183" s="102"/>
      <c r="V183" s="102"/>
      <c r="W183" s="102"/>
      <c r="X183" s="102"/>
      <c r="Y183" s="102"/>
      <c r="Z183" s="261"/>
      <c r="AA183" s="262"/>
      <c r="AB183" s="263"/>
      <c r="AC183" s="261" t="s">
        <v>2078</v>
      </c>
      <c r="AD183" s="262"/>
      <c r="AE183" s="262"/>
      <c r="AF183" s="263"/>
    </row>
    <row r="184" spans="2:32" ht="15.75" customHeight="1" x14ac:dyDescent="0.2">
      <c r="B184" s="148"/>
      <c r="C184" s="149"/>
      <c r="D184" s="149"/>
      <c r="E184" s="150"/>
      <c r="F184" s="148"/>
      <c r="G184" s="149"/>
      <c r="H184" s="149"/>
      <c r="I184" s="150"/>
      <c r="J184" s="282" t="s">
        <v>325</v>
      </c>
      <c r="K184" s="283"/>
      <c r="L184" s="283"/>
      <c r="M184" s="283"/>
      <c r="N184" s="283"/>
      <c r="O184" s="284"/>
      <c r="P184" s="101"/>
      <c r="Q184" s="102"/>
      <c r="R184" s="102"/>
      <c r="S184" s="102"/>
      <c r="T184" s="102"/>
      <c r="U184" s="102"/>
      <c r="V184" s="102"/>
      <c r="W184" s="102"/>
      <c r="X184" s="102"/>
      <c r="Y184" s="102"/>
      <c r="Z184" s="264"/>
      <c r="AA184" s="265"/>
      <c r="AB184" s="266"/>
      <c r="AC184" s="264"/>
      <c r="AD184" s="265"/>
      <c r="AE184" s="265"/>
      <c r="AF184" s="266"/>
    </row>
    <row r="185" spans="2:32" ht="15.75" hidden="1" customHeight="1" x14ac:dyDescent="0.2">
      <c r="B185" s="148"/>
      <c r="C185" s="149"/>
      <c r="D185" s="149"/>
      <c r="E185" s="150"/>
      <c r="F185" s="148"/>
      <c r="G185" s="149"/>
      <c r="H185" s="149"/>
      <c r="I185" s="150"/>
      <c r="J185" s="205" t="s">
        <v>22201</v>
      </c>
      <c r="K185" s="206"/>
      <c r="L185" s="206"/>
      <c r="M185" s="206"/>
      <c r="N185" s="206"/>
      <c r="O185" s="207"/>
      <c r="P185" s="101" t="s">
        <v>22184</v>
      </c>
      <c r="Q185" s="102"/>
      <c r="R185" s="102"/>
      <c r="S185" s="102"/>
      <c r="T185" s="102"/>
      <c r="U185" s="102"/>
      <c r="V185" s="102"/>
      <c r="W185" s="102"/>
      <c r="X185" s="102"/>
      <c r="Y185" s="102"/>
      <c r="Z185" s="264"/>
      <c r="AA185" s="265"/>
      <c r="AB185" s="266"/>
      <c r="AC185" s="264"/>
      <c r="AD185" s="265"/>
      <c r="AE185" s="265"/>
      <c r="AF185" s="266"/>
    </row>
    <row r="186" spans="2:32" ht="15.75" customHeight="1" x14ac:dyDescent="0.2">
      <c r="B186" s="151"/>
      <c r="C186" s="152"/>
      <c r="D186" s="152"/>
      <c r="E186" s="153"/>
      <c r="F186" s="151"/>
      <c r="G186" s="152"/>
      <c r="H186" s="152"/>
      <c r="I186" s="153"/>
      <c r="J186" s="205" t="s">
        <v>1094</v>
      </c>
      <c r="K186" s="206"/>
      <c r="L186" s="206"/>
      <c r="M186" s="206"/>
      <c r="N186" s="206"/>
      <c r="O186" s="207"/>
      <c r="P186" s="101"/>
      <c r="Q186" s="102"/>
      <c r="R186" s="102"/>
      <c r="S186" s="102"/>
      <c r="T186" s="102"/>
      <c r="U186" s="102"/>
      <c r="V186" s="102"/>
      <c r="W186" s="102"/>
      <c r="X186" s="102"/>
      <c r="Y186" s="102"/>
      <c r="Z186" s="267"/>
      <c r="AA186" s="268"/>
      <c r="AB186" s="269"/>
      <c r="AC186" s="267"/>
      <c r="AD186" s="268"/>
      <c r="AE186" s="268"/>
      <c r="AF186" s="269"/>
    </row>
    <row r="187" spans="2:32" ht="15.75" customHeight="1" x14ac:dyDescent="0.2">
      <c r="B187" s="158" t="s">
        <v>2079</v>
      </c>
      <c r="C187" s="159"/>
      <c r="D187" s="159"/>
      <c r="E187" s="160"/>
      <c r="F187" s="158" t="s">
        <v>2079</v>
      </c>
      <c r="G187" s="159"/>
      <c r="H187" s="159"/>
      <c r="I187" s="160"/>
      <c r="J187" s="205" t="s">
        <v>2036</v>
      </c>
      <c r="K187" s="206"/>
      <c r="L187" s="206"/>
      <c r="M187" s="206"/>
      <c r="N187" s="206"/>
      <c r="O187" s="207"/>
      <c r="P187" s="101"/>
      <c r="Q187" s="102"/>
      <c r="R187" s="102"/>
      <c r="S187" s="102"/>
      <c r="T187" s="102"/>
      <c r="U187" s="102"/>
      <c r="V187" s="102"/>
      <c r="W187" s="102"/>
      <c r="X187" s="102"/>
      <c r="Y187" s="102"/>
      <c r="Z187" s="261"/>
      <c r="AA187" s="262"/>
      <c r="AB187" s="263"/>
      <c r="AC187" s="261" t="s">
        <v>2078</v>
      </c>
      <c r="AD187" s="262"/>
      <c r="AE187" s="262"/>
      <c r="AF187" s="263"/>
    </row>
    <row r="188" spans="2:32" ht="15.75" customHeight="1" x14ac:dyDescent="0.2">
      <c r="B188" s="148"/>
      <c r="C188" s="149"/>
      <c r="D188" s="149"/>
      <c r="E188" s="150"/>
      <c r="F188" s="148"/>
      <c r="G188" s="149"/>
      <c r="H188" s="149"/>
      <c r="I188" s="150"/>
      <c r="J188" s="282" t="s">
        <v>325</v>
      </c>
      <c r="K188" s="283"/>
      <c r="L188" s="283"/>
      <c r="M188" s="283"/>
      <c r="N188" s="283"/>
      <c r="O188" s="284"/>
      <c r="P188" s="101"/>
      <c r="Q188" s="102"/>
      <c r="R188" s="102"/>
      <c r="S188" s="102"/>
      <c r="T188" s="102"/>
      <c r="U188" s="102"/>
      <c r="V188" s="102"/>
      <c r="W188" s="102"/>
      <c r="X188" s="102"/>
      <c r="Y188" s="102"/>
      <c r="Z188" s="264"/>
      <c r="AA188" s="265"/>
      <c r="AB188" s="266"/>
      <c r="AC188" s="264"/>
      <c r="AD188" s="265"/>
      <c r="AE188" s="265"/>
      <c r="AF188" s="266"/>
    </row>
    <row r="189" spans="2:32" ht="15.75" hidden="1" customHeight="1" x14ac:dyDescent="0.2">
      <c r="B189" s="148"/>
      <c r="C189" s="149"/>
      <c r="D189" s="149"/>
      <c r="E189" s="150"/>
      <c r="F189" s="148"/>
      <c r="G189" s="149"/>
      <c r="H189" s="149"/>
      <c r="I189" s="150"/>
      <c r="J189" s="205" t="s">
        <v>22201</v>
      </c>
      <c r="K189" s="206"/>
      <c r="L189" s="206"/>
      <c r="M189" s="206"/>
      <c r="N189" s="206"/>
      <c r="O189" s="207"/>
      <c r="P189" s="101" t="s">
        <v>22184</v>
      </c>
      <c r="Q189" s="102"/>
      <c r="R189" s="102"/>
      <c r="S189" s="102"/>
      <c r="T189" s="102"/>
      <c r="U189" s="102"/>
      <c r="V189" s="102"/>
      <c r="W189" s="102"/>
      <c r="X189" s="102"/>
      <c r="Y189" s="102"/>
      <c r="Z189" s="264"/>
      <c r="AA189" s="265"/>
      <c r="AB189" s="266"/>
      <c r="AC189" s="264"/>
      <c r="AD189" s="265"/>
      <c r="AE189" s="265"/>
      <c r="AF189" s="266"/>
    </row>
    <row r="190" spans="2:32" ht="15.75" customHeight="1" x14ac:dyDescent="0.2">
      <c r="B190" s="151"/>
      <c r="C190" s="152"/>
      <c r="D190" s="152"/>
      <c r="E190" s="153"/>
      <c r="F190" s="151"/>
      <c r="G190" s="152"/>
      <c r="H190" s="152"/>
      <c r="I190" s="153"/>
      <c r="J190" s="205" t="s">
        <v>1094</v>
      </c>
      <c r="K190" s="206"/>
      <c r="L190" s="206"/>
      <c r="M190" s="206"/>
      <c r="N190" s="206"/>
      <c r="O190" s="207"/>
      <c r="P190" s="101"/>
      <c r="Q190" s="102"/>
      <c r="R190" s="102"/>
      <c r="S190" s="102"/>
      <c r="T190" s="102"/>
      <c r="U190" s="102"/>
      <c r="V190" s="102"/>
      <c r="W190" s="102"/>
      <c r="X190" s="102"/>
      <c r="Y190" s="102"/>
      <c r="Z190" s="267"/>
      <c r="AA190" s="268"/>
      <c r="AB190" s="269"/>
      <c r="AC190" s="267"/>
      <c r="AD190" s="268"/>
      <c r="AE190" s="268"/>
      <c r="AF190" s="269"/>
    </row>
    <row r="191" spans="2:32" ht="15.75" customHeight="1" x14ac:dyDescent="0.2">
      <c r="B191" s="158" t="s">
        <v>2079</v>
      </c>
      <c r="C191" s="159"/>
      <c r="D191" s="159"/>
      <c r="E191" s="160"/>
      <c r="F191" s="158" t="s">
        <v>2079</v>
      </c>
      <c r="G191" s="159"/>
      <c r="H191" s="159"/>
      <c r="I191" s="160"/>
      <c r="J191" s="205" t="s">
        <v>2036</v>
      </c>
      <c r="K191" s="206"/>
      <c r="L191" s="206"/>
      <c r="M191" s="206"/>
      <c r="N191" s="206"/>
      <c r="O191" s="207"/>
      <c r="P191" s="101"/>
      <c r="Q191" s="102"/>
      <c r="R191" s="102"/>
      <c r="S191" s="102"/>
      <c r="T191" s="102"/>
      <c r="U191" s="102"/>
      <c r="V191" s="102"/>
      <c r="W191" s="102"/>
      <c r="X191" s="102"/>
      <c r="Y191" s="102"/>
      <c r="Z191" s="261"/>
      <c r="AA191" s="262"/>
      <c r="AB191" s="263"/>
      <c r="AC191" s="261" t="s">
        <v>2078</v>
      </c>
      <c r="AD191" s="262"/>
      <c r="AE191" s="262"/>
      <c r="AF191" s="263"/>
    </row>
    <row r="192" spans="2:32" ht="15.75" customHeight="1" x14ac:dyDescent="0.2">
      <c r="B192" s="148"/>
      <c r="C192" s="149"/>
      <c r="D192" s="149"/>
      <c r="E192" s="150"/>
      <c r="F192" s="148"/>
      <c r="G192" s="149"/>
      <c r="H192" s="149"/>
      <c r="I192" s="150"/>
      <c r="J192" s="282" t="s">
        <v>325</v>
      </c>
      <c r="K192" s="283"/>
      <c r="L192" s="283"/>
      <c r="M192" s="283"/>
      <c r="N192" s="283"/>
      <c r="O192" s="284"/>
      <c r="P192" s="101"/>
      <c r="Q192" s="102"/>
      <c r="R192" s="102"/>
      <c r="S192" s="102"/>
      <c r="T192" s="102"/>
      <c r="U192" s="102"/>
      <c r="V192" s="102"/>
      <c r="W192" s="102"/>
      <c r="X192" s="102"/>
      <c r="Y192" s="102"/>
      <c r="Z192" s="264"/>
      <c r="AA192" s="265"/>
      <c r="AB192" s="266"/>
      <c r="AC192" s="264"/>
      <c r="AD192" s="265"/>
      <c r="AE192" s="265"/>
      <c r="AF192" s="266"/>
    </row>
    <row r="193" spans="2:32" ht="15.75" hidden="1" customHeight="1" x14ac:dyDescent="0.2">
      <c r="B193" s="148"/>
      <c r="C193" s="149"/>
      <c r="D193" s="149"/>
      <c r="E193" s="150"/>
      <c r="F193" s="148"/>
      <c r="G193" s="149"/>
      <c r="H193" s="149"/>
      <c r="I193" s="150"/>
      <c r="J193" s="205" t="s">
        <v>22201</v>
      </c>
      <c r="K193" s="206"/>
      <c r="L193" s="206"/>
      <c r="M193" s="206"/>
      <c r="N193" s="206"/>
      <c r="O193" s="207"/>
      <c r="P193" s="101" t="s">
        <v>22184</v>
      </c>
      <c r="Q193" s="102"/>
      <c r="R193" s="102"/>
      <c r="S193" s="102"/>
      <c r="T193" s="102"/>
      <c r="U193" s="102"/>
      <c r="V193" s="102"/>
      <c r="W193" s="102"/>
      <c r="X193" s="102"/>
      <c r="Y193" s="102"/>
      <c r="Z193" s="264"/>
      <c r="AA193" s="265"/>
      <c r="AB193" s="266"/>
      <c r="AC193" s="264"/>
      <c r="AD193" s="265"/>
      <c r="AE193" s="265"/>
      <c r="AF193" s="266"/>
    </row>
    <row r="194" spans="2:32" ht="15.75" customHeight="1" x14ac:dyDescent="0.2">
      <c r="B194" s="151"/>
      <c r="C194" s="152"/>
      <c r="D194" s="152"/>
      <c r="E194" s="153"/>
      <c r="F194" s="151"/>
      <c r="G194" s="152"/>
      <c r="H194" s="152"/>
      <c r="I194" s="153"/>
      <c r="J194" s="205" t="s">
        <v>1094</v>
      </c>
      <c r="K194" s="206"/>
      <c r="L194" s="206"/>
      <c r="M194" s="206"/>
      <c r="N194" s="206"/>
      <c r="O194" s="207"/>
      <c r="P194" s="101"/>
      <c r="Q194" s="102"/>
      <c r="R194" s="102"/>
      <c r="S194" s="102"/>
      <c r="T194" s="102"/>
      <c r="U194" s="102"/>
      <c r="V194" s="102"/>
      <c r="W194" s="102"/>
      <c r="X194" s="102"/>
      <c r="Y194" s="102"/>
      <c r="Z194" s="267"/>
      <c r="AA194" s="268"/>
      <c r="AB194" s="269"/>
      <c r="AC194" s="267"/>
      <c r="AD194" s="268"/>
      <c r="AE194" s="268"/>
      <c r="AF194" s="269"/>
    </row>
    <row r="195" spans="2:32" ht="15.75" customHeight="1" x14ac:dyDescent="0.2">
      <c r="B195" s="158" t="s">
        <v>2079</v>
      </c>
      <c r="C195" s="159"/>
      <c r="D195" s="159"/>
      <c r="E195" s="160"/>
      <c r="F195" s="158" t="s">
        <v>2079</v>
      </c>
      <c r="G195" s="159"/>
      <c r="H195" s="159"/>
      <c r="I195" s="160"/>
      <c r="J195" s="205" t="s">
        <v>2036</v>
      </c>
      <c r="K195" s="206"/>
      <c r="L195" s="206"/>
      <c r="M195" s="206"/>
      <c r="N195" s="206"/>
      <c r="O195" s="207"/>
      <c r="P195" s="101"/>
      <c r="Q195" s="102"/>
      <c r="R195" s="102"/>
      <c r="S195" s="102"/>
      <c r="T195" s="102"/>
      <c r="U195" s="102"/>
      <c r="V195" s="102"/>
      <c r="W195" s="102"/>
      <c r="X195" s="102"/>
      <c r="Y195" s="102"/>
      <c r="Z195" s="261"/>
      <c r="AA195" s="262"/>
      <c r="AB195" s="263"/>
      <c r="AC195" s="261" t="s">
        <v>2078</v>
      </c>
      <c r="AD195" s="262"/>
      <c r="AE195" s="262"/>
      <c r="AF195" s="263"/>
    </row>
    <row r="196" spans="2:32" ht="15.75" customHeight="1" x14ac:dyDescent="0.2">
      <c r="B196" s="148"/>
      <c r="C196" s="149"/>
      <c r="D196" s="149"/>
      <c r="E196" s="150"/>
      <c r="F196" s="148"/>
      <c r="G196" s="149"/>
      <c r="H196" s="149"/>
      <c r="I196" s="150"/>
      <c r="J196" s="282" t="s">
        <v>325</v>
      </c>
      <c r="K196" s="283"/>
      <c r="L196" s="283"/>
      <c r="M196" s="283"/>
      <c r="N196" s="283"/>
      <c r="O196" s="284"/>
      <c r="P196" s="101"/>
      <c r="Q196" s="102"/>
      <c r="R196" s="102"/>
      <c r="S196" s="102"/>
      <c r="T196" s="102"/>
      <c r="U196" s="102"/>
      <c r="V196" s="102"/>
      <c r="W196" s="102"/>
      <c r="X196" s="102"/>
      <c r="Y196" s="102"/>
      <c r="Z196" s="264"/>
      <c r="AA196" s="265"/>
      <c r="AB196" s="266"/>
      <c r="AC196" s="264"/>
      <c r="AD196" s="265"/>
      <c r="AE196" s="265"/>
      <c r="AF196" s="266"/>
    </row>
    <row r="197" spans="2:32" ht="15.75" hidden="1" customHeight="1" x14ac:dyDescent="0.2">
      <c r="B197" s="148"/>
      <c r="C197" s="149"/>
      <c r="D197" s="149"/>
      <c r="E197" s="150"/>
      <c r="F197" s="148"/>
      <c r="G197" s="149"/>
      <c r="H197" s="149"/>
      <c r="I197" s="150"/>
      <c r="J197" s="205" t="s">
        <v>22201</v>
      </c>
      <c r="K197" s="206"/>
      <c r="L197" s="206"/>
      <c r="M197" s="206"/>
      <c r="N197" s="206"/>
      <c r="O197" s="207"/>
      <c r="P197" s="101" t="s">
        <v>22184</v>
      </c>
      <c r="Q197" s="102"/>
      <c r="R197" s="102"/>
      <c r="S197" s="102"/>
      <c r="T197" s="102"/>
      <c r="U197" s="102"/>
      <c r="V197" s="102"/>
      <c r="W197" s="102"/>
      <c r="X197" s="102"/>
      <c r="Y197" s="102"/>
      <c r="Z197" s="264"/>
      <c r="AA197" s="265"/>
      <c r="AB197" s="266"/>
      <c r="AC197" s="264"/>
      <c r="AD197" s="265"/>
      <c r="AE197" s="265"/>
      <c r="AF197" s="266"/>
    </row>
    <row r="198" spans="2:32" ht="15.75" customHeight="1" x14ac:dyDescent="0.2">
      <c r="B198" s="151"/>
      <c r="C198" s="152"/>
      <c r="D198" s="152"/>
      <c r="E198" s="153"/>
      <c r="F198" s="151"/>
      <c r="G198" s="152"/>
      <c r="H198" s="152"/>
      <c r="I198" s="153"/>
      <c r="J198" s="205" t="s">
        <v>1094</v>
      </c>
      <c r="K198" s="206"/>
      <c r="L198" s="206"/>
      <c r="M198" s="206"/>
      <c r="N198" s="206"/>
      <c r="O198" s="207"/>
      <c r="P198" s="101"/>
      <c r="Q198" s="102"/>
      <c r="R198" s="102"/>
      <c r="S198" s="102"/>
      <c r="T198" s="102"/>
      <c r="U198" s="102"/>
      <c r="V198" s="102"/>
      <c r="W198" s="102"/>
      <c r="X198" s="102"/>
      <c r="Y198" s="102"/>
      <c r="Z198" s="267"/>
      <c r="AA198" s="268"/>
      <c r="AB198" s="269"/>
      <c r="AC198" s="267"/>
      <c r="AD198" s="268"/>
      <c r="AE198" s="268"/>
      <c r="AF198" s="269"/>
    </row>
    <row r="199" spans="2:32" ht="15.75" customHeight="1" x14ac:dyDescent="0.2">
      <c r="B199" s="158" t="s">
        <v>2079</v>
      </c>
      <c r="C199" s="159"/>
      <c r="D199" s="159"/>
      <c r="E199" s="160"/>
      <c r="F199" s="158" t="s">
        <v>2079</v>
      </c>
      <c r="G199" s="159"/>
      <c r="H199" s="159"/>
      <c r="I199" s="160"/>
      <c r="J199" s="205" t="s">
        <v>2036</v>
      </c>
      <c r="K199" s="206"/>
      <c r="L199" s="206"/>
      <c r="M199" s="206"/>
      <c r="N199" s="206"/>
      <c r="O199" s="207"/>
      <c r="P199" s="101"/>
      <c r="Q199" s="102"/>
      <c r="R199" s="102"/>
      <c r="S199" s="102"/>
      <c r="T199" s="102"/>
      <c r="U199" s="102"/>
      <c r="V199" s="102"/>
      <c r="W199" s="102"/>
      <c r="X199" s="102"/>
      <c r="Y199" s="102"/>
      <c r="Z199" s="261"/>
      <c r="AA199" s="262"/>
      <c r="AB199" s="263"/>
      <c r="AC199" s="261" t="s">
        <v>2078</v>
      </c>
      <c r="AD199" s="262"/>
      <c r="AE199" s="262"/>
      <c r="AF199" s="263"/>
    </row>
    <row r="200" spans="2:32" ht="15.75" customHeight="1" x14ac:dyDescent="0.2">
      <c r="B200" s="148"/>
      <c r="C200" s="149"/>
      <c r="D200" s="149"/>
      <c r="E200" s="150"/>
      <c r="F200" s="148"/>
      <c r="G200" s="149"/>
      <c r="H200" s="149"/>
      <c r="I200" s="150"/>
      <c r="J200" s="282" t="s">
        <v>325</v>
      </c>
      <c r="K200" s="283"/>
      <c r="L200" s="283"/>
      <c r="M200" s="283"/>
      <c r="N200" s="283"/>
      <c r="O200" s="284"/>
      <c r="P200" s="101"/>
      <c r="Q200" s="102"/>
      <c r="R200" s="102"/>
      <c r="S200" s="102"/>
      <c r="T200" s="102"/>
      <c r="U200" s="102"/>
      <c r="V200" s="102"/>
      <c r="W200" s="102"/>
      <c r="X200" s="102"/>
      <c r="Y200" s="102"/>
      <c r="Z200" s="264"/>
      <c r="AA200" s="265"/>
      <c r="AB200" s="266"/>
      <c r="AC200" s="264"/>
      <c r="AD200" s="265"/>
      <c r="AE200" s="265"/>
      <c r="AF200" s="266"/>
    </row>
    <row r="201" spans="2:32" ht="15.75" hidden="1" customHeight="1" x14ac:dyDescent="0.2">
      <c r="B201" s="148"/>
      <c r="C201" s="149"/>
      <c r="D201" s="149"/>
      <c r="E201" s="150"/>
      <c r="F201" s="148"/>
      <c r="G201" s="149"/>
      <c r="H201" s="149"/>
      <c r="I201" s="150"/>
      <c r="J201" s="205" t="s">
        <v>22201</v>
      </c>
      <c r="K201" s="206"/>
      <c r="L201" s="206"/>
      <c r="M201" s="206"/>
      <c r="N201" s="206"/>
      <c r="O201" s="207"/>
      <c r="P201" s="101" t="s">
        <v>22184</v>
      </c>
      <c r="Q201" s="102"/>
      <c r="R201" s="102"/>
      <c r="S201" s="102"/>
      <c r="T201" s="102"/>
      <c r="U201" s="102"/>
      <c r="V201" s="102"/>
      <c r="W201" s="102"/>
      <c r="X201" s="102"/>
      <c r="Y201" s="102"/>
      <c r="Z201" s="264"/>
      <c r="AA201" s="265"/>
      <c r="AB201" s="266"/>
      <c r="AC201" s="264"/>
      <c r="AD201" s="265"/>
      <c r="AE201" s="265"/>
      <c r="AF201" s="266"/>
    </row>
    <row r="202" spans="2:32" ht="15.75" customHeight="1" x14ac:dyDescent="0.2">
      <c r="B202" s="151"/>
      <c r="C202" s="152"/>
      <c r="D202" s="152"/>
      <c r="E202" s="153"/>
      <c r="F202" s="151"/>
      <c r="G202" s="152"/>
      <c r="H202" s="152"/>
      <c r="I202" s="153"/>
      <c r="J202" s="205" t="s">
        <v>1094</v>
      </c>
      <c r="K202" s="206"/>
      <c r="L202" s="206"/>
      <c r="M202" s="206"/>
      <c r="N202" s="206"/>
      <c r="O202" s="207"/>
      <c r="P202" s="101"/>
      <c r="Q202" s="102"/>
      <c r="R202" s="102"/>
      <c r="S202" s="102"/>
      <c r="T202" s="102"/>
      <c r="U202" s="102"/>
      <c r="V202" s="102"/>
      <c r="W202" s="102"/>
      <c r="X202" s="102"/>
      <c r="Y202" s="102"/>
      <c r="Z202" s="267"/>
      <c r="AA202" s="268"/>
      <c r="AB202" s="269"/>
      <c r="AC202" s="267"/>
      <c r="AD202" s="268"/>
      <c r="AE202" s="268"/>
      <c r="AF202" s="269"/>
    </row>
    <row r="203" spans="2:32" ht="15.75" customHeight="1" x14ac:dyDescent="0.2">
      <c r="B203" s="158" t="s">
        <v>2079</v>
      </c>
      <c r="C203" s="159"/>
      <c r="D203" s="159"/>
      <c r="E203" s="160"/>
      <c r="F203" s="158" t="s">
        <v>2079</v>
      </c>
      <c r="G203" s="159"/>
      <c r="H203" s="159"/>
      <c r="I203" s="160"/>
      <c r="J203" s="205" t="s">
        <v>2036</v>
      </c>
      <c r="K203" s="206"/>
      <c r="L203" s="206"/>
      <c r="M203" s="206"/>
      <c r="N203" s="206"/>
      <c r="O203" s="207"/>
      <c r="P203" s="101"/>
      <c r="Q203" s="102"/>
      <c r="R203" s="102"/>
      <c r="S203" s="102"/>
      <c r="T203" s="102"/>
      <c r="U203" s="102"/>
      <c r="V203" s="102"/>
      <c r="W203" s="102"/>
      <c r="X203" s="102"/>
      <c r="Y203" s="102"/>
      <c r="Z203" s="261"/>
      <c r="AA203" s="262"/>
      <c r="AB203" s="263"/>
      <c r="AC203" s="261" t="s">
        <v>2078</v>
      </c>
      <c r="AD203" s="262"/>
      <c r="AE203" s="262"/>
      <c r="AF203" s="263"/>
    </row>
    <row r="204" spans="2:32" ht="15.75" customHeight="1" x14ac:dyDescent="0.2">
      <c r="B204" s="148"/>
      <c r="C204" s="149"/>
      <c r="D204" s="149"/>
      <c r="E204" s="150"/>
      <c r="F204" s="148"/>
      <c r="G204" s="149"/>
      <c r="H204" s="149"/>
      <c r="I204" s="150"/>
      <c r="J204" s="282" t="s">
        <v>325</v>
      </c>
      <c r="K204" s="283"/>
      <c r="L204" s="283"/>
      <c r="M204" s="283"/>
      <c r="N204" s="283"/>
      <c r="O204" s="284"/>
      <c r="P204" s="101"/>
      <c r="Q204" s="102"/>
      <c r="R204" s="102"/>
      <c r="S204" s="102"/>
      <c r="T204" s="102"/>
      <c r="U204" s="102"/>
      <c r="V204" s="102"/>
      <c r="W204" s="102"/>
      <c r="X204" s="102"/>
      <c r="Y204" s="102"/>
      <c r="Z204" s="264"/>
      <c r="AA204" s="265"/>
      <c r="AB204" s="266"/>
      <c r="AC204" s="264"/>
      <c r="AD204" s="265"/>
      <c r="AE204" s="265"/>
      <c r="AF204" s="266"/>
    </row>
    <row r="205" spans="2:32" ht="15.75" hidden="1" customHeight="1" x14ac:dyDescent="0.2">
      <c r="B205" s="148"/>
      <c r="C205" s="149"/>
      <c r="D205" s="149"/>
      <c r="E205" s="150"/>
      <c r="F205" s="148"/>
      <c r="G205" s="149"/>
      <c r="H205" s="149"/>
      <c r="I205" s="150"/>
      <c r="J205" s="205" t="s">
        <v>22201</v>
      </c>
      <c r="K205" s="206"/>
      <c r="L205" s="206"/>
      <c r="M205" s="206"/>
      <c r="N205" s="206"/>
      <c r="O205" s="207"/>
      <c r="P205" s="101" t="s">
        <v>22184</v>
      </c>
      <c r="Q205" s="102"/>
      <c r="R205" s="102"/>
      <c r="S205" s="102"/>
      <c r="T205" s="102"/>
      <c r="U205" s="102"/>
      <c r="V205" s="102"/>
      <c r="W205" s="102"/>
      <c r="X205" s="102"/>
      <c r="Y205" s="102"/>
      <c r="Z205" s="264"/>
      <c r="AA205" s="265"/>
      <c r="AB205" s="266"/>
      <c r="AC205" s="264"/>
      <c r="AD205" s="265"/>
      <c r="AE205" s="265"/>
      <c r="AF205" s="266"/>
    </row>
    <row r="206" spans="2:32" ht="15.75" customHeight="1" x14ac:dyDescent="0.2">
      <c r="B206" s="151"/>
      <c r="C206" s="152"/>
      <c r="D206" s="152"/>
      <c r="E206" s="153"/>
      <c r="F206" s="151"/>
      <c r="G206" s="152"/>
      <c r="H206" s="152"/>
      <c r="I206" s="153"/>
      <c r="J206" s="205" t="s">
        <v>1094</v>
      </c>
      <c r="K206" s="206"/>
      <c r="L206" s="206"/>
      <c r="M206" s="206"/>
      <c r="N206" s="206"/>
      <c r="O206" s="207"/>
      <c r="P206" s="101"/>
      <c r="Q206" s="102"/>
      <c r="R206" s="102"/>
      <c r="S206" s="102"/>
      <c r="T206" s="102"/>
      <c r="U206" s="102"/>
      <c r="V206" s="102"/>
      <c r="W206" s="102"/>
      <c r="X206" s="102"/>
      <c r="Y206" s="102"/>
      <c r="Z206" s="267"/>
      <c r="AA206" s="268"/>
      <c r="AB206" s="269"/>
      <c r="AC206" s="267"/>
      <c r="AD206" s="268"/>
      <c r="AE206" s="268"/>
      <c r="AF206" s="269"/>
    </row>
    <row r="207" spans="2:32" ht="15.75" customHeight="1" x14ac:dyDescent="0.2">
      <c r="B207" s="158" t="s">
        <v>2079</v>
      </c>
      <c r="C207" s="159"/>
      <c r="D207" s="159"/>
      <c r="E207" s="160"/>
      <c r="F207" s="158" t="s">
        <v>2079</v>
      </c>
      <c r="G207" s="159"/>
      <c r="H207" s="159"/>
      <c r="I207" s="160"/>
      <c r="J207" s="205" t="s">
        <v>2036</v>
      </c>
      <c r="K207" s="206"/>
      <c r="L207" s="206"/>
      <c r="M207" s="206"/>
      <c r="N207" s="206"/>
      <c r="O207" s="207"/>
      <c r="P207" s="101"/>
      <c r="Q207" s="102"/>
      <c r="R207" s="102"/>
      <c r="S207" s="102"/>
      <c r="T207" s="102"/>
      <c r="U207" s="102"/>
      <c r="V207" s="102"/>
      <c r="W207" s="102"/>
      <c r="X207" s="102"/>
      <c r="Y207" s="102"/>
      <c r="Z207" s="261"/>
      <c r="AA207" s="262"/>
      <c r="AB207" s="263"/>
      <c r="AC207" s="261" t="s">
        <v>2078</v>
      </c>
      <c r="AD207" s="262"/>
      <c r="AE207" s="262"/>
      <c r="AF207" s="263"/>
    </row>
    <row r="208" spans="2:32" ht="15.75" customHeight="1" x14ac:dyDescent="0.2">
      <c r="B208" s="148"/>
      <c r="C208" s="149"/>
      <c r="D208" s="149"/>
      <c r="E208" s="150"/>
      <c r="F208" s="148"/>
      <c r="G208" s="149"/>
      <c r="H208" s="149"/>
      <c r="I208" s="150"/>
      <c r="J208" s="282" t="s">
        <v>325</v>
      </c>
      <c r="K208" s="283"/>
      <c r="L208" s="283"/>
      <c r="M208" s="283"/>
      <c r="N208" s="283"/>
      <c r="O208" s="284"/>
      <c r="P208" s="101"/>
      <c r="Q208" s="102"/>
      <c r="R208" s="102"/>
      <c r="S208" s="102"/>
      <c r="T208" s="102"/>
      <c r="U208" s="102"/>
      <c r="V208" s="102"/>
      <c r="W208" s="102"/>
      <c r="X208" s="102"/>
      <c r="Y208" s="102"/>
      <c r="Z208" s="264"/>
      <c r="AA208" s="265"/>
      <c r="AB208" s="266"/>
      <c r="AC208" s="264"/>
      <c r="AD208" s="265"/>
      <c r="AE208" s="265"/>
      <c r="AF208" s="266"/>
    </row>
    <row r="209" spans="2:32" ht="15.75" hidden="1" customHeight="1" x14ac:dyDescent="0.2">
      <c r="B209" s="148"/>
      <c r="C209" s="149"/>
      <c r="D209" s="149"/>
      <c r="E209" s="150"/>
      <c r="F209" s="148"/>
      <c r="G209" s="149"/>
      <c r="H209" s="149"/>
      <c r="I209" s="150"/>
      <c r="J209" s="205" t="s">
        <v>22201</v>
      </c>
      <c r="K209" s="206"/>
      <c r="L209" s="206"/>
      <c r="M209" s="206"/>
      <c r="N209" s="206"/>
      <c r="O209" s="207"/>
      <c r="P209" s="101" t="s">
        <v>22184</v>
      </c>
      <c r="Q209" s="102"/>
      <c r="R209" s="102"/>
      <c r="S209" s="102"/>
      <c r="T209" s="102"/>
      <c r="U209" s="102"/>
      <c r="V209" s="102"/>
      <c r="W209" s="102"/>
      <c r="X209" s="102"/>
      <c r="Y209" s="102"/>
      <c r="Z209" s="264"/>
      <c r="AA209" s="265"/>
      <c r="AB209" s="266"/>
      <c r="AC209" s="264"/>
      <c r="AD209" s="265"/>
      <c r="AE209" s="265"/>
      <c r="AF209" s="266"/>
    </row>
    <row r="210" spans="2:32" ht="15.75" customHeight="1" x14ac:dyDescent="0.2">
      <c r="B210" s="151"/>
      <c r="C210" s="152"/>
      <c r="D210" s="152"/>
      <c r="E210" s="153"/>
      <c r="F210" s="151"/>
      <c r="G210" s="152"/>
      <c r="H210" s="152"/>
      <c r="I210" s="153"/>
      <c r="J210" s="205" t="s">
        <v>1094</v>
      </c>
      <c r="K210" s="206"/>
      <c r="L210" s="206"/>
      <c r="M210" s="206"/>
      <c r="N210" s="206"/>
      <c r="O210" s="207"/>
      <c r="P210" s="101"/>
      <c r="Q210" s="102"/>
      <c r="R210" s="102"/>
      <c r="S210" s="102"/>
      <c r="T210" s="102"/>
      <c r="U210" s="102"/>
      <c r="V210" s="102"/>
      <c r="W210" s="102"/>
      <c r="X210" s="102"/>
      <c r="Y210" s="102"/>
      <c r="Z210" s="267"/>
      <c r="AA210" s="268"/>
      <c r="AB210" s="269"/>
      <c r="AC210" s="267"/>
      <c r="AD210" s="268"/>
      <c r="AE210" s="268"/>
      <c r="AF210" s="269"/>
    </row>
    <row r="211" spans="2:32" ht="15.75" customHeight="1" x14ac:dyDescent="0.2">
      <c r="B211" s="158" t="s">
        <v>2079</v>
      </c>
      <c r="C211" s="159"/>
      <c r="D211" s="159"/>
      <c r="E211" s="160"/>
      <c r="F211" s="158" t="s">
        <v>2079</v>
      </c>
      <c r="G211" s="159"/>
      <c r="H211" s="159"/>
      <c r="I211" s="160"/>
      <c r="J211" s="205" t="s">
        <v>2036</v>
      </c>
      <c r="K211" s="206"/>
      <c r="L211" s="206"/>
      <c r="M211" s="206"/>
      <c r="N211" s="206"/>
      <c r="O211" s="207"/>
      <c r="P211" s="101"/>
      <c r="Q211" s="102"/>
      <c r="R211" s="102"/>
      <c r="S211" s="102"/>
      <c r="T211" s="102"/>
      <c r="U211" s="102"/>
      <c r="V211" s="102"/>
      <c r="W211" s="102"/>
      <c r="X211" s="102"/>
      <c r="Y211" s="102"/>
      <c r="Z211" s="261"/>
      <c r="AA211" s="262"/>
      <c r="AB211" s="263"/>
      <c r="AC211" s="261" t="s">
        <v>2078</v>
      </c>
      <c r="AD211" s="262"/>
      <c r="AE211" s="262"/>
      <c r="AF211" s="263"/>
    </row>
    <row r="212" spans="2:32" ht="15.75" customHeight="1" x14ac:dyDescent="0.2">
      <c r="B212" s="148"/>
      <c r="C212" s="149"/>
      <c r="D212" s="149"/>
      <c r="E212" s="150"/>
      <c r="F212" s="148"/>
      <c r="G212" s="149"/>
      <c r="H212" s="149"/>
      <c r="I212" s="150"/>
      <c r="J212" s="282" t="s">
        <v>325</v>
      </c>
      <c r="K212" s="283"/>
      <c r="L212" s="283"/>
      <c r="M212" s="283"/>
      <c r="N212" s="283"/>
      <c r="O212" s="284"/>
      <c r="P212" s="101"/>
      <c r="Q212" s="102"/>
      <c r="R212" s="102"/>
      <c r="S212" s="102"/>
      <c r="T212" s="102"/>
      <c r="U212" s="102"/>
      <c r="V212" s="102"/>
      <c r="W212" s="102"/>
      <c r="X212" s="102"/>
      <c r="Y212" s="102"/>
      <c r="Z212" s="264"/>
      <c r="AA212" s="265"/>
      <c r="AB212" s="266"/>
      <c r="AC212" s="264"/>
      <c r="AD212" s="265"/>
      <c r="AE212" s="265"/>
      <c r="AF212" s="266"/>
    </row>
    <row r="213" spans="2:32" ht="15.75" hidden="1" customHeight="1" x14ac:dyDescent="0.2">
      <c r="B213" s="148"/>
      <c r="C213" s="149"/>
      <c r="D213" s="149"/>
      <c r="E213" s="150"/>
      <c r="F213" s="148"/>
      <c r="G213" s="149"/>
      <c r="H213" s="149"/>
      <c r="I213" s="150"/>
      <c r="J213" s="205" t="s">
        <v>22201</v>
      </c>
      <c r="K213" s="206"/>
      <c r="L213" s="206"/>
      <c r="M213" s="206"/>
      <c r="N213" s="206"/>
      <c r="O213" s="207"/>
      <c r="P213" s="101" t="s">
        <v>22184</v>
      </c>
      <c r="Q213" s="102"/>
      <c r="R213" s="102"/>
      <c r="S213" s="102"/>
      <c r="T213" s="102"/>
      <c r="U213" s="102"/>
      <c r="V213" s="102"/>
      <c r="W213" s="102"/>
      <c r="X213" s="102"/>
      <c r="Y213" s="102"/>
      <c r="Z213" s="264"/>
      <c r="AA213" s="265"/>
      <c r="AB213" s="266"/>
      <c r="AC213" s="264"/>
      <c r="AD213" s="265"/>
      <c r="AE213" s="265"/>
      <c r="AF213" s="266"/>
    </row>
    <row r="214" spans="2:32" ht="15.75" customHeight="1" x14ac:dyDescent="0.2">
      <c r="B214" s="151"/>
      <c r="C214" s="152"/>
      <c r="D214" s="152"/>
      <c r="E214" s="153"/>
      <c r="F214" s="151"/>
      <c r="G214" s="152"/>
      <c r="H214" s="152"/>
      <c r="I214" s="153"/>
      <c r="J214" s="205" t="s">
        <v>1094</v>
      </c>
      <c r="K214" s="206"/>
      <c r="L214" s="206"/>
      <c r="M214" s="206"/>
      <c r="N214" s="206"/>
      <c r="O214" s="207"/>
      <c r="P214" s="101"/>
      <c r="Q214" s="102"/>
      <c r="R214" s="102"/>
      <c r="S214" s="102"/>
      <c r="T214" s="102"/>
      <c r="U214" s="102"/>
      <c r="V214" s="102"/>
      <c r="W214" s="102"/>
      <c r="X214" s="102"/>
      <c r="Y214" s="102"/>
      <c r="Z214" s="267"/>
      <c r="AA214" s="268"/>
      <c r="AB214" s="269"/>
      <c r="AC214" s="267"/>
      <c r="AD214" s="268"/>
      <c r="AE214" s="268"/>
      <c r="AF214" s="269"/>
    </row>
    <row r="215" spans="2:32" ht="15.75" customHeight="1" x14ac:dyDescent="0.2">
      <c r="B215" s="158" t="s">
        <v>2079</v>
      </c>
      <c r="C215" s="159"/>
      <c r="D215" s="159"/>
      <c r="E215" s="160"/>
      <c r="F215" s="158" t="s">
        <v>2079</v>
      </c>
      <c r="G215" s="159"/>
      <c r="H215" s="159"/>
      <c r="I215" s="160"/>
      <c r="J215" s="205" t="s">
        <v>2036</v>
      </c>
      <c r="K215" s="206"/>
      <c r="L215" s="206"/>
      <c r="M215" s="206"/>
      <c r="N215" s="206"/>
      <c r="O215" s="207"/>
      <c r="P215" s="101"/>
      <c r="Q215" s="102"/>
      <c r="R215" s="102"/>
      <c r="S215" s="102"/>
      <c r="T215" s="102"/>
      <c r="U215" s="102"/>
      <c r="V215" s="102"/>
      <c r="W215" s="102"/>
      <c r="X215" s="102"/>
      <c r="Y215" s="102"/>
      <c r="Z215" s="261"/>
      <c r="AA215" s="262"/>
      <c r="AB215" s="263"/>
      <c r="AC215" s="261" t="s">
        <v>2078</v>
      </c>
      <c r="AD215" s="262"/>
      <c r="AE215" s="262"/>
      <c r="AF215" s="263"/>
    </row>
    <row r="216" spans="2:32" ht="15.75" customHeight="1" x14ac:dyDescent="0.2">
      <c r="B216" s="148"/>
      <c r="C216" s="149"/>
      <c r="D216" s="149"/>
      <c r="E216" s="150"/>
      <c r="F216" s="148"/>
      <c r="G216" s="149"/>
      <c r="H216" s="149"/>
      <c r="I216" s="150"/>
      <c r="J216" s="282" t="s">
        <v>325</v>
      </c>
      <c r="K216" s="283"/>
      <c r="L216" s="283"/>
      <c r="M216" s="283"/>
      <c r="N216" s="283"/>
      <c r="O216" s="284"/>
      <c r="P216" s="101"/>
      <c r="Q216" s="102"/>
      <c r="R216" s="102"/>
      <c r="S216" s="102"/>
      <c r="T216" s="102"/>
      <c r="U216" s="102"/>
      <c r="V216" s="102"/>
      <c r="W216" s="102"/>
      <c r="X216" s="102"/>
      <c r="Y216" s="102"/>
      <c r="Z216" s="264"/>
      <c r="AA216" s="265"/>
      <c r="AB216" s="266"/>
      <c r="AC216" s="264"/>
      <c r="AD216" s="265"/>
      <c r="AE216" s="265"/>
      <c r="AF216" s="266"/>
    </row>
    <row r="217" spans="2:32" ht="15.75" hidden="1" customHeight="1" x14ac:dyDescent="0.2">
      <c r="B217" s="148"/>
      <c r="C217" s="149"/>
      <c r="D217" s="149"/>
      <c r="E217" s="150"/>
      <c r="F217" s="148"/>
      <c r="G217" s="149"/>
      <c r="H217" s="149"/>
      <c r="I217" s="150"/>
      <c r="J217" s="205" t="s">
        <v>22201</v>
      </c>
      <c r="K217" s="206"/>
      <c r="L217" s="206"/>
      <c r="M217" s="206"/>
      <c r="N217" s="206"/>
      <c r="O217" s="207"/>
      <c r="P217" s="101" t="s">
        <v>22184</v>
      </c>
      <c r="Q217" s="102"/>
      <c r="R217" s="102"/>
      <c r="S217" s="102"/>
      <c r="T217" s="102"/>
      <c r="U217" s="102"/>
      <c r="V217" s="102"/>
      <c r="W217" s="102"/>
      <c r="X217" s="102"/>
      <c r="Y217" s="102"/>
      <c r="Z217" s="264"/>
      <c r="AA217" s="265"/>
      <c r="AB217" s="266"/>
      <c r="AC217" s="264"/>
      <c r="AD217" s="265"/>
      <c r="AE217" s="265"/>
      <c r="AF217" s="266"/>
    </row>
    <row r="218" spans="2:32" ht="15.75" customHeight="1" x14ac:dyDescent="0.2">
      <c r="B218" s="151"/>
      <c r="C218" s="152"/>
      <c r="D218" s="152"/>
      <c r="E218" s="153"/>
      <c r="F218" s="151"/>
      <c r="G218" s="152"/>
      <c r="H218" s="152"/>
      <c r="I218" s="153"/>
      <c r="J218" s="205" t="s">
        <v>1094</v>
      </c>
      <c r="K218" s="206"/>
      <c r="L218" s="206"/>
      <c r="M218" s="206"/>
      <c r="N218" s="206"/>
      <c r="O218" s="207"/>
      <c r="P218" s="101"/>
      <c r="Q218" s="102"/>
      <c r="R218" s="102"/>
      <c r="S218" s="102"/>
      <c r="T218" s="102"/>
      <c r="U218" s="102"/>
      <c r="V218" s="102"/>
      <c r="W218" s="102"/>
      <c r="X218" s="102"/>
      <c r="Y218" s="102"/>
      <c r="Z218" s="267"/>
      <c r="AA218" s="268"/>
      <c r="AB218" s="269"/>
      <c r="AC218" s="267"/>
      <c r="AD218" s="268"/>
      <c r="AE218" s="268"/>
      <c r="AF218" s="269"/>
    </row>
    <row r="219" spans="2:32" ht="15.75" customHeight="1" x14ac:dyDescent="0.2">
      <c r="B219" s="158" t="s">
        <v>2079</v>
      </c>
      <c r="C219" s="159"/>
      <c r="D219" s="159"/>
      <c r="E219" s="160"/>
      <c r="F219" s="158" t="s">
        <v>2079</v>
      </c>
      <c r="G219" s="159"/>
      <c r="H219" s="159"/>
      <c r="I219" s="160"/>
      <c r="J219" s="205" t="s">
        <v>2036</v>
      </c>
      <c r="K219" s="206"/>
      <c r="L219" s="206"/>
      <c r="M219" s="206"/>
      <c r="N219" s="206"/>
      <c r="O219" s="207"/>
      <c r="P219" s="101"/>
      <c r="Q219" s="102"/>
      <c r="R219" s="102"/>
      <c r="S219" s="102"/>
      <c r="T219" s="102"/>
      <c r="U219" s="102"/>
      <c r="V219" s="102"/>
      <c r="W219" s="102"/>
      <c r="X219" s="102"/>
      <c r="Y219" s="102"/>
      <c r="Z219" s="261"/>
      <c r="AA219" s="262"/>
      <c r="AB219" s="263"/>
      <c r="AC219" s="261" t="s">
        <v>2078</v>
      </c>
      <c r="AD219" s="262"/>
      <c r="AE219" s="262"/>
      <c r="AF219" s="263"/>
    </row>
    <row r="220" spans="2:32" ht="15.75" customHeight="1" x14ac:dyDescent="0.2">
      <c r="B220" s="148"/>
      <c r="C220" s="149"/>
      <c r="D220" s="149"/>
      <c r="E220" s="150"/>
      <c r="F220" s="148"/>
      <c r="G220" s="149"/>
      <c r="H220" s="149"/>
      <c r="I220" s="150"/>
      <c r="J220" s="282" t="s">
        <v>325</v>
      </c>
      <c r="K220" s="283"/>
      <c r="L220" s="283"/>
      <c r="M220" s="283"/>
      <c r="N220" s="283"/>
      <c r="O220" s="284"/>
      <c r="P220" s="101"/>
      <c r="Q220" s="102"/>
      <c r="R220" s="102"/>
      <c r="S220" s="102"/>
      <c r="T220" s="102"/>
      <c r="U220" s="102"/>
      <c r="V220" s="102"/>
      <c r="W220" s="102"/>
      <c r="X220" s="102"/>
      <c r="Y220" s="102"/>
      <c r="Z220" s="264"/>
      <c r="AA220" s="265"/>
      <c r="AB220" s="266"/>
      <c r="AC220" s="264"/>
      <c r="AD220" s="265"/>
      <c r="AE220" s="265"/>
      <c r="AF220" s="266"/>
    </row>
    <row r="221" spans="2:32" ht="15.75" hidden="1" customHeight="1" x14ac:dyDescent="0.2">
      <c r="B221" s="148"/>
      <c r="C221" s="149"/>
      <c r="D221" s="149"/>
      <c r="E221" s="150"/>
      <c r="F221" s="148"/>
      <c r="G221" s="149"/>
      <c r="H221" s="149"/>
      <c r="I221" s="150"/>
      <c r="J221" s="205" t="s">
        <v>22201</v>
      </c>
      <c r="K221" s="206"/>
      <c r="L221" s="206"/>
      <c r="M221" s="206"/>
      <c r="N221" s="206"/>
      <c r="O221" s="207"/>
      <c r="P221" s="101" t="s">
        <v>22184</v>
      </c>
      <c r="Q221" s="102"/>
      <c r="R221" s="102"/>
      <c r="S221" s="102"/>
      <c r="T221" s="102"/>
      <c r="U221" s="102"/>
      <c r="V221" s="102"/>
      <c r="W221" s="102"/>
      <c r="X221" s="102"/>
      <c r="Y221" s="102"/>
      <c r="Z221" s="264"/>
      <c r="AA221" s="265"/>
      <c r="AB221" s="266"/>
      <c r="AC221" s="264"/>
      <c r="AD221" s="265"/>
      <c r="AE221" s="265"/>
      <c r="AF221" s="266"/>
    </row>
    <row r="222" spans="2:32" ht="15.75" customHeight="1" x14ac:dyDescent="0.2">
      <c r="B222" s="151"/>
      <c r="C222" s="152"/>
      <c r="D222" s="152"/>
      <c r="E222" s="153"/>
      <c r="F222" s="151"/>
      <c r="G222" s="152"/>
      <c r="H222" s="152"/>
      <c r="I222" s="153"/>
      <c r="J222" s="205" t="s">
        <v>1094</v>
      </c>
      <c r="K222" s="206"/>
      <c r="L222" s="206"/>
      <c r="M222" s="206"/>
      <c r="N222" s="206"/>
      <c r="O222" s="207"/>
      <c r="P222" s="101"/>
      <c r="Q222" s="102"/>
      <c r="R222" s="102"/>
      <c r="S222" s="102"/>
      <c r="T222" s="102"/>
      <c r="U222" s="102"/>
      <c r="V222" s="102"/>
      <c r="W222" s="102"/>
      <c r="X222" s="102"/>
      <c r="Y222" s="102"/>
      <c r="Z222" s="267"/>
      <c r="AA222" s="268"/>
      <c r="AB222" s="269"/>
      <c r="AC222" s="267"/>
      <c r="AD222" s="268"/>
      <c r="AE222" s="268"/>
      <c r="AF222" s="269"/>
    </row>
    <row r="223" spans="2:32" ht="15.75" customHeight="1" x14ac:dyDescent="0.2">
      <c r="B223" s="158" t="s">
        <v>2079</v>
      </c>
      <c r="C223" s="159"/>
      <c r="D223" s="159"/>
      <c r="E223" s="160"/>
      <c r="F223" s="158" t="s">
        <v>2079</v>
      </c>
      <c r="G223" s="159"/>
      <c r="H223" s="159"/>
      <c r="I223" s="160"/>
      <c r="J223" s="205" t="s">
        <v>2036</v>
      </c>
      <c r="K223" s="206"/>
      <c r="L223" s="206"/>
      <c r="M223" s="206"/>
      <c r="N223" s="206"/>
      <c r="O223" s="207"/>
      <c r="P223" s="101"/>
      <c r="Q223" s="102"/>
      <c r="R223" s="102"/>
      <c r="S223" s="102"/>
      <c r="T223" s="102"/>
      <c r="U223" s="102"/>
      <c r="V223" s="102"/>
      <c r="W223" s="102"/>
      <c r="X223" s="102"/>
      <c r="Y223" s="102"/>
      <c r="Z223" s="261"/>
      <c r="AA223" s="262"/>
      <c r="AB223" s="263"/>
      <c r="AC223" s="261" t="s">
        <v>2078</v>
      </c>
      <c r="AD223" s="262"/>
      <c r="AE223" s="262"/>
      <c r="AF223" s="263"/>
    </row>
    <row r="224" spans="2:32" ht="15.75" customHeight="1" x14ac:dyDescent="0.2">
      <c r="B224" s="148"/>
      <c r="C224" s="149"/>
      <c r="D224" s="149"/>
      <c r="E224" s="150"/>
      <c r="F224" s="148"/>
      <c r="G224" s="149"/>
      <c r="H224" s="149"/>
      <c r="I224" s="150"/>
      <c r="J224" s="282" t="s">
        <v>325</v>
      </c>
      <c r="K224" s="283"/>
      <c r="L224" s="283"/>
      <c r="M224" s="283"/>
      <c r="N224" s="283"/>
      <c r="O224" s="284"/>
      <c r="P224" s="101"/>
      <c r="Q224" s="102"/>
      <c r="R224" s="102"/>
      <c r="S224" s="102"/>
      <c r="T224" s="102"/>
      <c r="U224" s="102"/>
      <c r="V224" s="102"/>
      <c r="W224" s="102"/>
      <c r="X224" s="102"/>
      <c r="Y224" s="102"/>
      <c r="Z224" s="264"/>
      <c r="AA224" s="265"/>
      <c r="AB224" s="266"/>
      <c r="AC224" s="264"/>
      <c r="AD224" s="265"/>
      <c r="AE224" s="265"/>
      <c r="AF224" s="266"/>
    </row>
    <row r="225" spans="2:32" ht="15.75" hidden="1" customHeight="1" x14ac:dyDescent="0.2">
      <c r="B225" s="148"/>
      <c r="C225" s="149"/>
      <c r="D225" s="149"/>
      <c r="E225" s="150"/>
      <c r="F225" s="148"/>
      <c r="G225" s="149"/>
      <c r="H225" s="149"/>
      <c r="I225" s="150"/>
      <c r="J225" s="205" t="s">
        <v>22201</v>
      </c>
      <c r="K225" s="206"/>
      <c r="L225" s="206"/>
      <c r="M225" s="206"/>
      <c r="N225" s="206"/>
      <c r="O225" s="207"/>
      <c r="P225" s="101" t="s">
        <v>22184</v>
      </c>
      <c r="Q225" s="102"/>
      <c r="R225" s="102"/>
      <c r="S225" s="102"/>
      <c r="T225" s="102"/>
      <c r="U225" s="102"/>
      <c r="V225" s="102"/>
      <c r="W225" s="102"/>
      <c r="X225" s="102"/>
      <c r="Y225" s="102"/>
      <c r="Z225" s="264"/>
      <c r="AA225" s="265"/>
      <c r="AB225" s="266"/>
      <c r="AC225" s="264"/>
      <c r="AD225" s="265"/>
      <c r="AE225" s="265"/>
      <c r="AF225" s="266"/>
    </row>
    <row r="226" spans="2:32" ht="15.75" customHeight="1" x14ac:dyDescent="0.2">
      <c r="B226" s="151"/>
      <c r="C226" s="152"/>
      <c r="D226" s="152"/>
      <c r="E226" s="153"/>
      <c r="F226" s="151"/>
      <c r="G226" s="152"/>
      <c r="H226" s="152"/>
      <c r="I226" s="153"/>
      <c r="J226" s="205" t="s">
        <v>1094</v>
      </c>
      <c r="K226" s="206"/>
      <c r="L226" s="206"/>
      <c r="M226" s="206"/>
      <c r="N226" s="206"/>
      <c r="O226" s="207"/>
      <c r="P226" s="101"/>
      <c r="Q226" s="102"/>
      <c r="R226" s="102"/>
      <c r="S226" s="102"/>
      <c r="T226" s="102"/>
      <c r="U226" s="102"/>
      <c r="V226" s="102"/>
      <c r="W226" s="102"/>
      <c r="X226" s="102"/>
      <c r="Y226" s="102"/>
      <c r="Z226" s="267"/>
      <c r="AA226" s="268"/>
      <c r="AB226" s="269"/>
      <c r="AC226" s="267"/>
      <c r="AD226" s="268"/>
      <c r="AE226" s="268"/>
      <c r="AF226" s="269"/>
    </row>
    <row r="227" spans="2:32" ht="15.75" customHeight="1" x14ac:dyDescent="0.2">
      <c r="B227" s="158" t="s">
        <v>2079</v>
      </c>
      <c r="C227" s="159"/>
      <c r="D227" s="159"/>
      <c r="E227" s="160"/>
      <c r="F227" s="158" t="s">
        <v>2079</v>
      </c>
      <c r="G227" s="159"/>
      <c r="H227" s="159"/>
      <c r="I227" s="160"/>
      <c r="J227" s="205" t="s">
        <v>2036</v>
      </c>
      <c r="K227" s="206"/>
      <c r="L227" s="206"/>
      <c r="M227" s="206"/>
      <c r="N227" s="206"/>
      <c r="O227" s="207"/>
      <c r="P227" s="101"/>
      <c r="Q227" s="102"/>
      <c r="R227" s="102"/>
      <c r="S227" s="102"/>
      <c r="T227" s="102"/>
      <c r="U227" s="102"/>
      <c r="V227" s="102"/>
      <c r="W227" s="102"/>
      <c r="X227" s="102"/>
      <c r="Y227" s="102"/>
      <c r="Z227" s="261"/>
      <c r="AA227" s="262"/>
      <c r="AB227" s="263"/>
      <c r="AC227" s="261" t="s">
        <v>2078</v>
      </c>
      <c r="AD227" s="262"/>
      <c r="AE227" s="262"/>
      <c r="AF227" s="263"/>
    </row>
    <row r="228" spans="2:32" ht="15.75" customHeight="1" x14ac:dyDescent="0.2">
      <c r="B228" s="148"/>
      <c r="C228" s="149"/>
      <c r="D228" s="149"/>
      <c r="E228" s="150"/>
      <c r="F228" s="148"/>
      <c r="G228" s="149"/>
      <c r="H228" s="149"/>
      <c r="I228" s="150"/>
      <c r="J228" s="282" t="s">
        <v>325</v>
      </c>
      <c r="K228" s="283"/>
      <c r="L228" s="283"/>
      <c r="M228" s="283"/>
      <c r="N228" s="283"/>
      <c r="O228" s="284"/>
      <c r="P228" s="101"/>
      <c r="Q228" s="102"/>
      <c r="R228" s="102"/>
      <c r="S228" s="102"/>
      <c r="T228" s="102"/>
      <c r="U228" s="102"/>
      <c r="V228" s="102"/>
      <c r="W228" s="102"/>
      <c r="X228" s="102"/>
      <c r="Y228" s="102"/>
      <c r="Z228" s="264"/>
      <c r="AA228" s="265"/>
      <c r="AB228" s="266"/>
      <c r="AC228" s="264"/>
      <c r="AD228" s="265"/>
      <c r="AE228" s="265"/>
      <c r="AF228" s="266"/>
    </row>
    <row r="229" spans="2:32" ht="15.75" hidden="1" customHeight="1" x14ac:dyDescent="0.2">
      <c r="B229" s="148"/>
      <c r="C229" s="149"/>
      <c r="D229" s="149"/>
      <c r="E229" s="150"/>
      <c r="F229" s="148"/>
      <c r="G229" s="149"/>
      <c r="H229" s="149"/>
      <c r="I229" s="150"/>
      <c r="J229" s="205" t="s">
        <v>22201</v>
      </c>
      <c r="K229" s="206"/>
      <c r="L229" s="206"/>
      <c r="M229" s="206"/>
      <c r="N229" s="206"/>
      <c r="O229" s="207"/>
      <c r="P229" s="101" t="s">
        <v>22184</v>
      </c>
      <c r="Q229" s="102"/>
      <c r="R229" s="102"/>
      <c r="S229" s="102"/>
      <c r="T229" s="102"/>
      <c r="U229" s="102"/>
      <c r="V229" s="102"/>
      <c r="W229" s="102"/>
      <c r="X229" s="102"/>
      <c r="Y229" s="102"/>
      <c r="Z229" s="264"/>
      <c r="AA229" s="265"/>
      <c r="AB229" s="266"/>
      <c r="AC229" s="264"/>
      <c r="AD229" s="265"/>
      <c r="AE229" s="265"/>
      <c r="AF229" s="266"/>
    </row>
    <row r="230" spans="2:32" ht="15.75" customHeight="1" x14ac:dyDescent="0.2">
      <c r="B230" s="151"/>
      <c r="C230" s="152"/>
      <c r="D230" s="152"/>
      <c r="E230" s="153"/>
      <c r="F230" s="151"/>
      <c r="G230" s="152"/>
      <c r="H230" s="152"/>
      <c r="I230" s="153"/>
      <c r="J230" s="205" t="s">
        <v>1094</v>
      </c>
      <c r="K230" s="206"/>
      <c r="L230" s="206"/>
      <c r="M230" s="206"/>
      <c r="N230" s="206"/>
      <c r="O230" s="207"/>
      <c r="P230" s="101"/>
      <c r="Q230" s="102"/>
      <c r="R230" s="102"/>
      <c r="S230" s="102"/>
      <c r="T230" s="102"/>
      <c r="U230" s="102"/>
      <c r="V230" s="102"/>
      <c r="W230" s="102"/>
      <c r="X230" s="102"/>
      <c r="Y230" s="102"/>
      <c r="Z230" s="267"/>
      <c r="AA230" s="268"/>
      <c r="AB230" s="269"/>
      <c r="AC230" s="267"/>
      <c r="AD230" s="268"/>
      <c r="AE230" s="268"/>
      <c r="AF230" s="269"/>
    </row>
    <row r="231" spans="2:32" ht="15.75" customHeight="1" x14ac:dyDescent="0.2">
      <c r="B231" s="158" t="s">
        <v>2079</v>
      </c>
      <c r="C231" s="159"/>
      <c r="D231" s="159"/>
      <c r="E231" s="160"/>
      <c r="F231" s="158" t="s">
        <v>2079</v>
      </c>
      <c r="G231" s="159"/>
      <c r="H231" s="159"/>
      <c r="I231" s="160"/>
      <c r="J231" s="205" t="s">
        <v>2036</v>
      </c>
      <c r="K231" s="206"/>
      <c r="L231" s="206"/>
      <c r="M231" s="206"/>
      <c r="N231" s="206"/>
      <c r="O231" s="207"/>
      <c r="P231" s="101"/>
      <c r="Q231" s="102"/>
      <c r="R231" s="102"/>
      <c r="S231" s="102"/>
      <c r="T231" s="102"/>
      <c r="U231" s="102"/>
      <c r="V231" s="102"/>
      <c r="W231" s="102"/>
      <c r="X231" s="102"/>
      <c r="Y231" s="102"/>
      <c r="Z231" s="261"/>
      <c r="AA231" s="262"/>
      <c r="AB231" s="263"/>
      <c r="AC231" s="261" t="s">
        <v>2078</v>
      </c>
      <c r="AD231" s="262"/>
      <c r="AE231" s="262"/>
      <c r="AF231" s="263"/>
    </row>
    <row r="232" spans="2:32" ht="15.75" customHeight="1" x14ac:dyDescent="0.2">
      <c r="B232" s="148"/>
      <c r="C232" s="149"/>
      <c r="D232" s="149"/>
      <c r="E232" s="150"/>
      <c r="F232" s="148"/>
      <c r="G232" s="149"/>
      <c r="H232" s="149"/>
      <c r="I232" s="150"/>
      <c r="J232" s="282" t="s">
        <v>325</v>
      </c>
      <c r="K232" s="283"/>
      <c r="L232" s="283"/>
      <c r="M232" s="283"/>
      <c r="N232" s="283"/>
      <c r="O232" s="284"/>
      <c r="P232" s="101"/>
      <c r="Q232" s="102"/>
      <c r="R232" s="102"/>
      <c r="S232" s="102"/>
      <c r="T232" s="102"/>
      <c r="U232" s="102"/>
      <c r="V232" s="102"/>
      <c r="W232" s="102"/>
      <c r="X232" s="102"/>
      <c r="Y232" s="102"/>
      <c r="Z232" s="264"/>
      <c r="AA232" s="265"/>
      <c r="AB232" s="266"/>
      <c r="AC232" s="264"/>
      <c r="AD232" s="265"/>
      <c r="AE232" s="265"/>
      <c r="AF232" s="266"/>
    </row>
    <row r="233" spans="2:32" ht="15.75" hidden="1" customHeight="1" x14ac:dyDescent="0.2">
      <c r="B233" s="148"/>
      <c r="C233" s="149"/>
      <c r="D233" s="149"/>
      <c r="E233" s="150"/>
      <c r="F233" s="148"/>
      <c r="G233" s="149"/>
      <c r="H233" s="149"/>
      <c r="I233" s="150"/>
      <c r="J233" s="205" t="s">
        <v>22201</v>
      </c>
      <c r="K233" s="206"/>
      <c r="L233" s="206"/>
      <c r="M233" s="206"/>
      <c r="N233" s="206"/>
      <c r="O233" s="207"/>
      <c r="P233" s="101" t="s">
        <v>22184</v>
      </c>
      <c r="Q233" s="102"/>
      <c r="R233" s="102"/>
      <c r="S233" s="102"/>
      <c r="T233" s="102"/>
      <c r="U233" s="102"/>
      <c r="V233" s="102"/>
      <c r="W233" s="102"/>
      <c r="X233" s="102"/>
      <c r="Y233" s="102"/>
      <c r="Z233" s="264"/>
      <c r="AA233" s="265"/>
      <c r="AB233" s="266"/>
      <c r="AC233" s="264"/>
      <c r="AD233" s="265"/>
      <c r="AE233" s="265"/>
      <c r="AF233" s="266"/>
    </row>
    <row r="234" spans="2:32" ht="15.75" customHeight="1" x14ac:dyDescent="0.2">
      <c r="B234" s="151"/>
      <c r="C234" s="152"/>
      <c r="D234" s="152"/>
      <c r="E234" s="153"/>
      <c r="F234" s="151"/>
      <c r="G234" s="152"/>
      <c r="H234" s="152"/>
      <c r="I234" s="153"/>
      <c r="J234" s="205" t="s">
        <v>1094</v>
      </c>
      <c r="K234" s="206"/>
      <c r="L234" s="206"/>
      <c r="M234" s="206"/>
      <c r="N234" s="206"/>
      <c r="O234" s="207"/>
      <c r="P234" s="101"/>
      <c r="Q234" s="102"/>
      <c r="R234" s="102"/>
      <c r="S234" s="102"/>
      <c r="T234" s="102"/>
      <c r="U234" s="102"/>
      <c r="V234" s="102"/>
      <c r="W234" s="102"/>
      <c r="X234" s="102"/>
      <c r="Y234" s="102"/>
      <c r="Z234" s="267"/>
      <c r="AA234" s="268"/>
      <c r="AB234" s="269"/>
      <c r="AC234" s="267"/>
      <c r="AD234" s="268"/>
      <c r="AE234" s="268"/>
      <c r="AF234" s="269"/>
    </row>
    <row r="235" spans="2:32" ht="15.75" customHeight="1" x14ac:dyDescent="0.2">
      <c r="B235" s="158" t="s">
        <v>2079</v>
      </c>
      <c r="C235" s="159"/>
      <c r="D235" s="159"/>
      <c r="E235" s="160"/>
      <c r="F235" s="158" t="s">
        <v>2079</v>
      </c>
      <c r="G235" s="159"/>
      <c r="H235" s="159"/>
      <c r="I235" s="160"/>
      <c r="J235" s="205" t="s">
        <v>2036</v>
      </c>
      <c r="K235" s="206"/>
      <c r="L235" s="206"/>
      <c r="M235" s="206"/>
      <c r="N235" s="206"/>
      <c r="O235" s="207"/>
      <c r="P235" s="101"/>
      <c r="Q235" s="102"/>
      <c r="R235" s="102"/>
      <c r="S235" s="102"/>
      <c r="T235" s="102"/>
      <c r="U235" s="102"/>
      <c r="V235" s="102"/>
      <c r="W235" s="102"/>
      <c r="X235" s="102"/>
      <c r="Y235" s="102"/>
      <c r="Z235" s="261"/>
      <c r="AA235" s="262"/>
      <c r="AB235" s="263"/>
      <c r="AC235" s="261" t="s">
        <v>2078</v>
      </c>
      <c r="AD235" s="262"/>
      <c r="AE235" s="262"/>
      <c r="AF235" s="263"/>
    </row>
    <row r="236" spans="2:32" ht="15.75" customHeight="1" x14ac:dyDescent="0.2">
      <c r="B236" s="148"/>
      <c r="C236" s="149"/>
      <c r="D236" s="149"/>
      <c r="E236" s="150"/>
      <c r="F236" s="148"/>
      <c r="G236" s="149"/>
      <c r="H236" s="149"/>
      <c r="I236" s="150"/>
      <c r="J236" s="282" t="s">
        <v>325</v>
      </c>
      <c r="K236" s="283"/>
      <c r="L236" s="283"/>
      <c r="M236" s="283"/>
      <c r="N236" s="283"/>
      <c r="O236" s="284"/>
      <c r="P236" s="101"/>
      <c r="Q236" s="102"/>
      <c r="R236" s="102"/>
      <c r="S236" s="102"/>
      <c r="T236" s="102"/>
      <c r="U236" s="102"/>
      <c r="V236" s="102"/>
      <c r="W236" s="102"/>
      <c r="X236" s="102"/>
      <c r="Y236" s="102"/>
      <c r="Z236" s="264"/>
      <c r="AA236" s="265"/>
      <c r="AB236" s="266"/>
      <c r="AC236" s="264"/>
      <c r="AD236" s="265"/>
      <c r="AE236" s="265"/>
      <c r="AF236" s="266"/>
    </row>
    <row r="237" spans="2:32" ht="15.75" hidden="1" customHeight="1" x14ac:dyDescent="0.2">
      <c r="B237" s="148"/>
      <c r="C237" s="149"/>
      <c r="D237" s="149"/>
      <c r="E237" s="150"/>
      <c r="F237" s="148"/>
      <c r="G237" s="149"/>
      <c r="H237" s="149"/>
      <c r="I237" s="150"/>
      <c r="J237" s="205" t="s">
        <v>22201</v>
      </c>
      <c r="K237" s="206"/>
      <c r="L237" s="206"/>
      <c r="M237" s="206"/>
      <c r="N237" s="206"/>
      <c r="O237" s="207"/>
      <c r="P237" s="101" t="s">
        <v>22184</v>
      </c>
      <c r="Q237" s="102"/>
      <c r="R237" s="102"/>
      <c r="S237" s="102"/>
      <c r="T237" s="102"/>
      <c r="U237" s="102"/>
      <c r="V237" s="102"/>
      <c r="W237" s="102"/>
      <c r="X237" s="102"/>
      <c r="Y237" s="102"/>
      <c r="Z237" s="264"/>
      <c r="AA237" s="265"/>
      <c r="AB237" s="266"/>
      <c r="AC237" s="264"/>
      <c r="AD237" s="265"/>
      <c r="AE237" s="265"/>
      <c r="AF237" s="266"/>
    </row>
    <row r="238" spans="2:32" ht="15.75" customHeight="1" x14ac:dyDescent="0.2">
      <c r="B238" s="151"/>
      <c r="C238" s="152"/>
      <c r="D238" s="152"/>
      <c r="E238" s="153"/>
      <c r="F238" s="151"/>
      <c r="G238" s="152"/>
      <c r="H238" s="152"/>
      <c r="I238" s="153"/>
      <c r="J238" s="205" t="s">
        <v>1094</v>
      </c>
      <c r="K238" s="206"/>
      <c r="L238" s="206"/>
      <c r="M238" s="206"/>
      <c r="N238" s="206"/>
      <c r="O238" s="207"/>
      <c r="P238" s="101"/>
      <c r="Q238" s="102"/>
      <c r="R238" s="102"/>
      <c r="S238" s="102"/>
      <c r="T238" s="102"/>
      <c r="U238" s="102"/>
      <c r="V238" s="102"/>
      <c r="W238" s="102"/>
      <c r="X238" s="102"/>
      <c r="Y238" s="102"/>
      <c r="Z238" s="267"/>
      <c r="AA238" s="268"/>
      <c r="AB238" s="269"/>
      <c r="AC238" s="267"/>
      <c r="AD238" s="268"/>
      <c r="AE238" s="268"/>
      <c r="AF238" s="269"/>
    </row>
    <row r="239" spans="2:32" ht="15.75" customHeight="1" x14ac:dyDescent="0.2">
      <c r="B239" s="158" t="s">
        <v>2079</v>
      </c>
      <c r="C239" s="159"/>
      <c r="D239" s="159"/>
      <c r="E239" s="160"/>
      <c r="F239" s="158" t="s">
        <v>2079</v>
      </c>
      <c r="G239" s="159"/>
      <c r="H239" s="159"/>
      <c r="I239" s="160"/>
      <c r="J239" s="205" t="s">
        <v>2036</v>
      </c>
      <c r="K239" s="206"/>
      <c r="L239" s="206"/>
      <c r="M239" s="206"/>
      <c r="N239" s="206"/>
      <c r="O239" s="207"/>
      <c r="P239" s="101"/>
      <c r="Q239" s="102"/>
      <c r="R239" s="102"/>
      <c r="S239" s="102"/>
      <c r="T239" s="102"/>
      <c r="U239" s="102"/>
      <c r="V239" s="102"/>
      <c r="W239" s="102"/>
      <c r="X239" s="102"/>
      <c r="Y239" s="102"/>
      <c r="Z239" s="261"/>
      <c r="AA239" s="262"/>
      <c r="AB239" s="263"/>
      <c r="AC239" s="261" t="s">
        <v>2078</v>
      </c>
      <c r="AD239" s="262"/>
      <c r="AE239" s="262"/>
      <c r="AF239" s="263"/>
    </row>
    <row r="240" spans="2:32" ht="15.75" customHeight="1" x14ac:dyDescent="0.2">
      <c r="B240" s="148"/>
      <c r="C240" s="149"/>
      <c r="D240" s="149"/>
      <c r="E240" s="150"/>
      <c r="F240" s="148"/>
      <c r="G240" s="149"/>
      <c r="H240" s="149"/>
      <c r="I240" s="150"/>
      <c r="J240" s="282" t="s">
        <v>325</v>
      </c>
      <c r="K240" s="283"/>
      <c r="L240" s="283"/>
      <c r="M240" s="283"/>
      <c r="N240" s="283"/>
      <c r="O240" s="284"/>
      <c r="P240" s="101"/>
      <c r="Q240" s="102"/>
      <c r="R240" s="102"/>
      <c r="S240" s="102"/>
      <c r="T240" s="102"/>
      <c r="U240" s="102"/>
      <c r="V240" s="102"/>
      <c r="W240" s="102"/>
      <c r="X240" s="102"/>
      <c r="Y240" s="102"/>
      <c r="Z240" s="264"/>
      <c r="AA240" s="265"/>
      <c r="AB240" s="266"/>
      <c r="AC240" s="264"/>
      <c r="AD240" s="265"/>
      <c r="AE240" s="265"/>
      <c r="AF240" s="266"/>
    </row>
    <row r="241" spans="2:32" ht="15.75" hidden="1" customHeight="1" x14ac:dyDescent="0.2">
      <c r="B241" s="148"/>
      <c r="C241" s="149"/>
      <c r="D241" s="149"/>
      <c r="E241" s="150"/>
      <c r="F241" s="148"/>
      <c r="G241" s="149"/>
      <c r="H241" s="149"/>
      <c r="I241" s="150"/>
      <c r="J241" s="205" t="s">
        <v>22201</v>
      </c>
      <c r="K241" s="206"/>
      <c r="L241" s="206"/>
      <c r="M241" s="206"/>
      <c r="N241" s="206"/>
      <c r="O241" s="207"/>
      <c r="P241" s="101" t="s">
        <v>22184</v>
      </c>
      <c r="Q241" s="102"/>
      <c r="R241" s="102"/>
      <c r="S241" s="102"/>
      <c r="T241" s="102"/>
      <c r="U241" s="102"/>
      <c r="V241" s="102"/>
      <c r="W241" s="102"/>
      <c r="X241" s="102"/>
      <c r="Y241" s="102"/>
      <c r="Z241" s="264"/>
      <c r="AA241" s="265"/>
      <c r="AB241" s="266"/>
      <c r="AC241" s="264"/>
      <c r="AD241" s="265"/>
      <c r="AE241" s="265"/>
      <c r="AF241" s="266"/>
    </row>
    <row r="242" spans="2:32" ht="15.75" customHeight="1" x14ac:dyDescent="0.2">
      <c r="B242" s="151"/>
      <c r="C242" s="152"/>
      <c r="D242" s="152"/>
      <c r="E242" s="153"/>
      <c r="F242" s="151"/>
      <c r="G242" s="152"/>
      <c r="H242" s="152"/>
      <c r="I242" s="153"/>
      <c r="J242" s="205" t="s">
        <v>1094</v>
      </c>
      <c r="K242" s="206"/>
      <c r="L242" s="206"/>
      <c r="M242" s="206"/>
      <c r="N242" s="206"/>
      <c r="O242" s="207"/>
      <c r="P242" s="101"/>
      <c r="Q242" s="102"/>
      <c r="R242" s="102"/>
      <c r="S242" s="102"/>
      <c r="T242" s="102"/>
      <c r="U242" s="102"/>
      <c r="V242" s="102"/>
      <c r="W242" s="102"/>
      <c r="X242" s="102"/>
      <c r="Y242" s="102"/>
      <c r="Z242" s="267"/>
      <c r="AA242" s="268"/>
      <c r="AB242" s="269"/>
      <c r="AC242" s="267"/>
      <c r="AD242" s="268"/>
      <c r="AE242" s="268"/>
      <c r="AF242" s="269"/>
    </row>
    <row r="243" spans="2:32" ht="15.75" customHeight="1" x14ac:dyDescent="0.2">
      <c r="B243" s="148" t="s">
        <v>2079</v>
      </c>
      <c r="C243" s="149"/>
      <c r="D243" s="149"/>
      <c r="E243" s="150"/>
      <c r="F243" s="158" t="s">
        <v>2079</v>
      </c>
      <c r="G243" s="159"/>
      <c r="H243" s="159"/>
      <c r="I243" s="160"/>
      <c r="J243" s="155" t="s">
        <v>2036</v>
      </c>
      <c r="K243" s="155"/>
      <c r="L243" s="155"/>
      <c r="M243" s="155"/>
      <c r="N243" s="155"/>
      <c r="O243" s="155"/>
      <c r="P243" s="101"/>
      <c r="Q243" s="102"/>
      <c r="R243" s="102"/>
      <c r="S243" s="102"/>
      <c r="T243" s="102"/>
      <c r="U243" s="102"/>
      <c r="V243" s="102"/>
      <c r="W243" s="102"/>
      <c r="X243" s="102"/>
      <c r="Y243" s="102"/>
      <c r="Z243" s="261"/>
      <c r="AA243" s="262"/>
      <c r="AB243" s="263"/>
      <c r="AC243" s="261" t="s">
        <v>2078</v>
      </c>
      <c r="AD243" s="262"/>
      <c r="AE243" s="262"/>
      <c r="AF243" s="263"/>
    </row>
    <row r="244" spans="2:32" ht="18.75" customHeight="1" x14ac:dyDescent="0.2">
      <c r="B244" s="148"/>
      <c r="C244" s="149"/>
      <c r="D244" s="149"/>
      <c r="E244" s="150"/>
      <c r="F244" s="148"/>
      <c r="G244" s="149"/>
      <c r="H244" s="149"/>
      <c r="I244" s="150"/>
      <c r="J244" s="161" t="s">
        <v>325</v>
      </c>
      <c r="K244" s="161"/>
      <c r="L244" s="161"/>
      <c r="M244" s="161"/>
      <c r="N244" s="161"/>
      <c r="O244" s="161"/>
      <c r="P244" s="101"/>
      <c r="Q244" s="102"/>
      <c r="R244" s="102"/>
      <c r="S244" s="102"/>
      <c r="T244" s="102"/>
      <c r="U244" s="102"/>
      <c r="V244" s="102"/>
      <c r="W244" s="102"/>
      <c r="X244" s="102"/>
      <c r="Y244" s="102"/>
      <c r="Z244" s="264"/>
      <c r="AA244" s="265"/>
      <c r="AB244" s="266"/>
      <c r="AC244" s="264"/>
      <c r="AD244" s="265"/>
      <c r="AE244" s="265"/>
      <c r="AF244" s="266"/>
    </row>
    <row r="245" spans="2:32" ht="15.75" hidden="1" customHeight="1" x14ac:dyDescent="0.2">
      <c r="B245" s="148"/>
      <c r="C245" s="149"/>
      <c r="D245" s="149"/>
      <c r="E245" s="150"/>
      <c r="F245" s="148"/>
      <c r="G245" s="149"/>
      <c r="H245" s="149"/>
      <c r="I245" s="150"/>
      <c r="J245" s="155" t="s">
        <v>22201</v>
      </c>
      <c r="K245" s="155"/>
      <c r="L245" s="155"/>
      <c r="M245" s="155"/>
      <c r="N245" s="155"/>
      <c r="O245" s="155"/>
      <c r="P245" s="101" t="s">
        <v>22184</v>
      </c>
      <c r="Q245" s="102"/>
      <c r="R245" s="102"/>
      <c r="S245" s="102"/>
      <c r="T245" s="102"/>
      <c r="U245" s="102"/>
      <c r="V245" s="102"/>
      <c r="W245" s="102"/>
      <c r="X245" s="102"/>
      <c r="Y245" s="102"/>
      <c r="Z245" s="264"/>
      <c r="AA245" s="265"/>
      <c r="AB245" s="266"/>
      <c r="AC245" s="264"/>
      <c r="AD245" s="265"/>
      <c r="AE245" s="265"/>
      <c r="AF245" s="266"/>
    </row>
    <row r="246" spans="2:32" ht="18.75" customHeight="1" x14ac:dyDescent="0.2">
      <c r="B246" s="151"/>
      <c r="C246" s="152"/>
      <c r="D246" s="152"/>
      <c r="E246" s="153"/>
      <c r="F246" s="151"/>
      <c r="G246" s="152"/>
      <c r="H246" s="152"/>
      <c r="I246" s="153"/>
      <c r="J246" s="155" t="s">
        <v>1094</v>
      </c>
      <c r="K246" s="155"/>
      <c r="L246" s="155"/>
      <c r="M246" s="155"/>
      <c r="N246" s="155"/>
      <c r="O246" s="155"/>
      <c r="P246" s="101"/>
      <c r="Q246" s="102"/>
      <c r="R246" s="102"/>
      <c r="S246" s="102"/>
      <c r="T246" s="102"/>
      <c r="U246" s="102"/>
      <c r="V246" s="102"/>
      <c r="W246" s="102"/>
      <c r="X246" s="102"/>
      <c r="Y246" s="102"/>
      <c r="Z246" s="267"/>
      <c r="AA246" s="268"/>
      <c r="AB246" s="269"/>
      <c r="AC246" s="267"/>
      <c r="AD246" s="268"/>
      <c r="AE246" s="268"/>
      <c r="AF246" s="269"/>
    </row>
    <row r="247" spans="2:32" ht="18.75" customHeight="1" x14ac:dyDescent="0.2">
      <c r="B247" s="316"/>
      <c r="C247" s="316"/>
      <c r="D247" s="316"/>
      <c r="E247" s="316"/>
      <c r="F247" s="316"/>
      <c r="G247" s="316"/>
      <c r="H247" s="316"/>
      <c r="I247" s="316"/>
      <c r="J247" s="316"/>
      <c r="K247" s="316"/>
      <c r="L247" s="316"/>
      <c r="M247" s="316"/>
      <c r="N247" s="316"/>
      <c r="O247" s="316"/>
      <c r="P247" s="316"/>
      <c r="Q247" s="316"/>
      <c r="R247" s="316"/>
      <c r="S247" s="316"/>
      <c r="T247" s="316"/>
      <c r="U247" s="316"/>
      <c r="V247" s="316"/>
      <c r="W247" s="316"/>
      <c r="X247" s="316"/>
      <c r="Y247" s="316"/>
      <c r="Z247" s="316"/>
      <c r="AA247" s="316"/>
      <c r="AB247" s="316"/>
      <c r="AC247" s="316"/>
      <c r="AD247" s="316"/>
      <c r="AE247" s="316"/>
      <c r="AF247" s="316"/>
    </row>
    <row r="248" spans="2:32" ht="18.75" customHeight="1" x14ac:dyDescent="0.2">
      <c r="B248" s="289" t="s">
        <v>24863</v>
      </c>
      <c r="C248" s="290"/>
      <c r="D248" s="290"/>
      <c r="E248" s="290"/>
      <c r="F248" s="290"/>
      <c r="G248" s="290"/>
      <c r="H248" s="290"/>
      <c r="I248" s="290"/>
      <c r="J248" s="290"/>
      <c r="K248" s="290"/>
      <c r="L248" s="290"/>
      <c r="M248" s="290"/>
      <c r="N248" s="290"/>
      <c r="O248" s="290"/>
      <c r="P248" s="290"/>
      <c r="Q248" s="290"/>
      <c r="R248" s="290"/>
      <c r="S248" s="290"/>
      <c r="T248" s="290"/>
      <c r="U248" s="290"/>
      <c r="V248" s="290"/>
      <c r="W248" s="290"/>
      <c r="X248" s="290"/>
      <c r="Y248" s="290"/>
      <c r="Z248" s="290"/>
      <c r="AA248" s="290"/>
      <c r="AB248" s="290"/>
      <c r="AC248" s="290"/>
      <c r="AD248" s="290"/>
      <c r="AE248" s="290"/>
      <c r="AF248" s="290"/>
    </row>
    <row r="249" spans="2:32" ht="54" customHeight="1" x14ac:dyDescent="0.2">
      <c r="B249" s="225" t="s">
        <v>322</v>
      </c>
      <c r="C249" s="275"/>
      <c r="D249" s="275"/>
      <c r="E249" s="275"/>
      <c r="F249" s="275"/>
      <c r="G249" s="275"/>
      <c r="H249" s="275"/>
      <c r="I249" s="275"/>
      <c r="J249" s="295" t="s">
        <v>24693</v>
      </c>
      <c r="K249" s="295"/>
      <c r="L249" s="295"/>
      <c r="M249" s="295"/>
      <c r="N249" s="295"/>
      <c r="O249" s="295"/>
      <c r="P249" s="295"/>
      <c r="Q249" s="295"/>
      <c r="R249" s="295"/>
      <c r="S249" s="295"/>
      <c r="T249" s="295"/>
      <c r="U249" s="295"/>
      <c r="V249" s="295"/>
      <c r="W249" s="295"/>
      <c r="X249" s="295"/>
      <c r="Y249" s="295"/>
      <c r="Z249" s="178" t="s">
        <v>2080</v>
      </c>
      <c r="AA249" s="178"/>
      <c r="AB249" s="178"/>
      <c r="AC249" s="178" t="s">
        <v>2093</v>
      </c>
      <c r="AD249" s="178"/>
      <c r="AE249" s="178"/>
      <c r="AF249" s="178"/>
    </row>
    <row r="250" spans="2:32" ht="15.75" customHeight="1" x14ac:dyDescent="0.2">
      <c r="B250" s="148" t="s">
        <v>25172</v>
      </c>
      <c r="C250" s="149"/>
      <c r="D250" s="149"/>
      <c r="E250" s="150"/>
      <c r="F250" s="148" t="s">
        <v>25173</v>
      </c>
      <c r="G250" s="149"/>
      <c r="H250" s="149"/>
      <c r="I250" s="150"/>
      <c r="J250" s="280" t="s">
        <v>2036</v>
      </c>
      <c r="K250" s="280"/>
      <c r="L250" s="280"/>
      <c r="M250" s="280"/>
      <c r="N250" s="280"/>
      <c r="O250" s="280"/>
      <c r="P250" s="120" t="s">
        <v>22117</v>
      </c>
      <c r="Q250" s="120"/>
      <c r="R250" s="120"/>
      <c r="S250" s="120"/>
      <c r="T250" s="120"/>
      <c r="U250" s="120"/>
      <c r="V250" s="120"/>
      <c r="W250" s="120"/>
      <c r="X250" s="120"/>
      <c r="Y250" s="120"/>
      <c r="Z250" s="261"/>
      <c r="AA250" s="262"/>
      <c r="AB250" s="263"/>
      <c r="AC250" s="261" t="s">
        <v>2078</v>
      </c>
      <c r="AD250" s="262"/>
      <c r="AE250" s="262"/>
      <c r="AF250" s="263"/>
    </row>
    <row r="251" spans="2:32" ht="15.75" x14ac:dyDescent="0.2">
      <c r="B251" s="148"/>
      <c r="C251" s="149"/>
      <c r="D251" s="149"/>
      <c r="E251" s="150"/>
      <c r="F251" s="148"/>
      <c r="G251" s="149"/>
      <c r="H251" s="149"/>
      <c r="I251" s="150"/>
      <c r="J251" s="154" t="s">
        <v>325</v>
      </c>
      <c r="K251" s="154"/>
      <c r="L251" s="154"/>
      <c r="M251" s="154"/>
      <c r="N251" s="154"/>
      <c r="O251" s="154"/>
      <c r="P251" s="120" t="s">
        <v>25174</v>
      </c>
      <c r="Q251" s="120"/>
      <c r="R251" s="120"/>
      <c r="S251" s="120"/>
      <c r="T251" s="120"/>
      <c r="U251" s="120"/>
      <c r="V251" s="120"/>
      <c r="W251" s="120"/>
      <c r="X251" s="120"/>
      <c r="Y251" s="120"/>
      <c r="Z251" s="264"/>
      <c r="AA251" s="265"/>
      <c r="AB251" s="266"/>
      <c r="AC251" s="264"/>
      <c r="AD251" s="265"/>
      <c r="AE251" s="265"/>
      <c r="AF251" s="266"/>
    </row>
    <row r="252" spans="2:32" ht="15.75" hidden="1" customHeight="1" x14ac:dyDescent="0.2">
      <c r="B252" s="148"/>
      <c r="C252" s="149"/>
      <c r="D252" s="149"/>
      <c r="E252" s="150"/>
      <c r="F252" s="148"/>
      <c r="G252" s="149"/>
      <c r="H252" s="149"/>
      <c r="I252" s="150"/>
      <c r="J252" s="156" t="s">
        <v>22201</v>
      </c>
      <c r="K252" s="156"/>
      <c r="L252" s="156"/>
      <c r="M252" s="156"/>
      <c r="N252" s="156"/>
      <c r="O252" s="156"/>
      <c r="P252" s="101" t="s">
        <v>22183</v>
      </c>
      <c r="Q252" s="102"/>
      <c r="R252" s="102"/>
      <c r="S252" s="102"/>
      <c r="T252" s="102"/>
      <c r="U252" s="102"/>
      <c r="V252" s="102"/>
      <c r="W252" s="102"/>
      <c r="X252" s="102"/>
      <c r="Y252" s="103"/>
      <c r="Z252" s="264"/>
      <c r="AA252" s="265"/>
      <c r="AB252" s="266"/>
      <c r="AC252" s="264"/>
      <c r="AD252" s="265"/>
      <c r="AE252" s="265"/>
      <c r="AF252" s="266"/>
    </row>
    <row r="253" spans="2:32" ht="15.75" customHeight="1" x14ac:dyDescent="0.2">
      <c r="B253" s="151"/>
      <c r="C253" s="152"/>
      <c r="D253" s="152"/>
      <c r="E253" s="153"/>
      <c r="F253" s="151"/>
      <c r="G253" s="152"/>
      <c r="H253" s="152"/>
      <c r="I253" s="153"/>
      <c r="J253" s="155" t="s">
        <v>1094</v>
      </c>
      <c r="K253" s="155"/>
      <c r="L253" s="155"/>
      <c r="M253" s="155"/>
      <c r="N253" s="155"/>
      <c r="O253" s="155"/>
      <c r="P253" s="120" t="s">
        <v>25175</v>
      </c>
      <c r="Q253" s="120"/>
      <c r="R253" s="120"/>
      <c r="S253" s="120"/>
      <c r="T253" s="120"/>
      <c r="U253" s="120"/>
      <c r="V253" s="120"/>
      <c r="W253" s="120"/>
      <c r="X253" s="120"/>
      <c r="Y253" s="120"/>
      <c r="Z253" s="267"/>
      <c r="AA253" s="268"/>
      <c r="AB253" s="269"/>
      <c r="AC253" s="267"/>
      <c r="AD253" s="268"/>
      <c r="AE253" s="268"/>
      <c r="AF253" s="269"/>
    </row>
    <row r="254" spans="2:32" ht="15.75" customHeight="1" x14ac:dyDescent="0.2">
      <c r="B254" s="148" t="s">
        <v>25183</v>
      </c>
      <c r="C254" s="149"/>
      <c r="D254" s="149"/>
      <c r="E254" s="150"/>
      <c r="F254" s="148" t="s">
        <v>25184</v>
      </c>
      <c r="G254" s="149"/>
      <c r="H254" s="149"/>
      <c r="I254" s="150"/>
      <c r="J254" s="156" t="s">
        <v>2036</v>
      </c>
      <c r="K254" s="156"/>
      <c r="L254" s="156"/>
      <c r="M254" s="156"/>
      <c r="N254" s="156"/>
      <c r="O254" s="156"/>
      <c r="P254" s="120" t="s">
        <v>22117</v>
      </c>
      <c r="Q254" s="120"/>
      <c r="R254" s="120"/>
      <c r="S254" s="120"/>
      <c r="T254" s="120"/>
      <c r="U254" s="120"/>
      <c r="V254" s="120"/>
      <c r="W254" s="120"/>
      <c r="X254" s="120"/>
      <c r="Y254" s="120"/>
      <c r="Z254" s="261"/>
      <c r="AA254" s="262"/>
      <c r="AB254" s="263"/>
      <c r="AC254" s="261" t="s">
        <v>2078</v>
      </c>
      <c r="AD254" s="262"/>
      <c r="AE254" s="262"/>
      <c r="AF254" s="263"/>
    </row>
    <row r="255" spans="2:32" ht="18.75" customHeight="1" x14ac:dyDescent="0.2">
      <c r="B255" s="148"/>
      <c r="C255" s="149"/>
      <c r="D255" s="149"/>
      <c r="E255" s="150"/>
      <c r="F255" s="148"/>
      <c r="G255" s="149"/>
      <c r="H255" s="149"/>
      <c r="I255" s="150"/>
      <c r="J255" s="154" t="s">
        <v>325</v>
      </c>
      <c r="K255" s="154"/>
      <c r="L255" s="154"/>
      <c r="M255" s="154"/>
      <c r="N255" s="154"/>
      <c r="O255" s="154"/>
      <c r="P255" s="120" t="s">
        <v>25174</v>
      </c>
      <c r="Q255" s="120"/>
      <c r="R255" s="120"/>
      <c r="S255" s="120"/>
      <c r="T255" s="120"/>
      <c r="U255" s="120"/>
      <c r="V255" s="120"/>
      <c r="W255" s="120"/>
      <c r="X255" s="120"/>
      <c r="Y255" s="120"/>
      <c r="Z255" s="264"/>
      <c r="AA255" s="265"/>
      <c r="AB255" s="266"/>
      <c r="AC255" s="264"/>
      <c r="AD255" s="265"/>
      <c r="AE255" s="265"/>
      <c r="AF255" s="266"/>
    </row>
    <row r="256" spans="2:32" ht="18.75" hidden="1" customHeight="1" x14ac:dyDescent="0.2">
      <c r="B256" s="148"/>
      <c r="C256" s="149"/>
      <c r="D256" s="149"/>
      <c r="E256" s="150"/>
      <c r="F256" s="148"/>
      <c r="G256" s="149"/>
      <c r="H256" s="149"/>
      <c r="I256" s="150"/>
      <c r="J256" s="156" t="s">
        <v>22201</v>
      </c>
      <c r="K256" s="156"/>
      <c r="L256" s="156"/>
      <c r="M256" s="156"/>
      <c r="N256" s="156"/>
      <c r="O256" s="156"/>
      <c r="P256" s="101" t="s">
        <v>22183</v>
      </c>
      <c r="Q256" s="102"/>
      <c r="R256" s="102"/>
      <c r="S256" s="102"/>
      <c r="T256" s="102"/>
      <c r="U256" s="102"/>
      <c r="V256" s="102"/>
      <c r="W256" s="102"/>
      <c r="X256" s="102"/>
      <c r="Y256" s="103"/>
      <c r="Z256" s="264"/>
      <c r="AA256" s="265"/>
      <c r="AB256" s="266"/>
      <c r="AC256" s="264"/>
      <c r="AD256" s="265"/>
      <c r="AE256" s="265"/>
      <c r="AF256" s="266"/>
    </row>
    <row r="257" spans="2:32" ht="18.75" customHeight="1" x14ac:dyDescent="0.2">
      <c r="B257" s="151"/>
      <c r="C257" s="152"/>
      <c r="D257" s="152"/>
      <c r="E257" s="153"/>
      <c r="F257" s="151"/>
      <c r="G257" s="152"/>
      <c r="H257" s="152"/>
      <c r="I257" s="153"/>
      <c r="J257" s="155" t="s">
        <v>1094</v>
      </c>
      <c r="K257" s="155"/>
      <c r="L257" s="155"/>
      <c r="M257" s="155"/>
      <c r="N257" s="155"/>
      <c r="O257" s="155"/>
      <c r="P257" s="120" t="s">
        <v>25176</v>
      </c>
      <c r="Q257" s="120"/>
      <c r="R257" s="120"/>
      <c r="S257" s="120"/>
      <c r="T257" s="120"/>
      <c r="U257" s="120"/>
      <c r="V257" s="120"/>
      <c r="W257" s="120"/>
      <c r="X257" s="120"/>
      <c r="Y257" s="120"/>
      <c r="Z257" s="267"/>
      <c r="AA257" s="268"/>
      <c r="AB257" s="269"/>
      <c r="AC257" s="267"/>
      <c r="AD257" s="268"/>
      <c r="AE257" s="268"/>
      <c r="AF257" s="269"/>
    </row>
    <row r="258" spans="2:32" ht="15.75" customHeight="1" x14ac:dyDescent="0.2">
      <c r="B258" s="148" t="s">
        <v>25177</v>
      </c>
      <c r="C258" s="149"/>
      <c r="D258" s="149"/>
      <c r="E258" s="150"/>
      <c r="F258" s="148" t="s">
        <v>25185</v>
      </c>
      <c r="G258" s="149"/>
      <c r="H258" s="149"/>
      <c r="I258" s="150"/>
      <c r="J258" s="156" t="s">
        <v>2036</v>
      </c>
      <c r="K258" s="156"/>
      <c r="L258" s="156"/>
      <c r="M258" s="156"/>
      <c r="N258" s="156"/>
      <c r="O258" s="156"/>
      <c r="P258" s="120" t="s">
        <v>22117</v>
      </c>
      <c r="Q258" s="120"/>
      <c r="R258" s="120"/>
      <c r="S258" s="120"/>
      <c r="T258" s="120"/>
      <c r="U258" s="120"/>
      <c r="V258" s="120"/>
      <c r="W258" s="120"/>
      <c r="X258" s="120"/>
      <c r="Y258" s="120"/>
      <c r="Z258" s="261"/>
      <c r="AA258" s="262"/>
      <c r="AB258" s="263"/>
      <c r="AC258" s="261" t="s">
        <v>2078</v>
      </c>
      <c r="AD258" s="262"/>
      <c r="AE258" s="262"/>
      <c r="AF258" s="263"/>
    </row>
    <row r="259" spans="2:32" ht="15.75" customHeight="1" x14ac:dyDescent="0.2">
      <c r="B259" s="148"/>
      <c r="C259" s="149"/>
      <c r="D259" s="149"/>
      <c r="E259" s="150"/>
      <c r="F259" s="148"/>
      <c r="G259" s="149"/>
      <c r="H259" s="149"/>
      <c r="I259" s="150"/>
      <c r="J259" s="154" t="s">
        <v>325</v>
      </c>
      <c r="K259" s="154"/>
      <c r="L259" s="154"/>
      <c r="M259" s="154"/>
      <c r="N259" s="154"/>
      <c r="O259" s="154"/>
      <c r="P259" s="120" t="s">
        <v>25174</v>
      </c>
      <c r="Q259" s="120"/>
      <c r="R259" s="120"/>
      <c r="S259" s="120"/>
      <c r="T259" s="120"/>
      <c r="U259" s="120"/>
      <c r="V259" s="120"/>
      <c r="W259" s="120"/>
      <c r="X259" s="120"/>
      <c r="Y259" s="120"/>
      <c r="Z259" s="264"/>
      <c r="AA259" s="265"/>
      <c r="AB259" s="266"/>
      <c r="AC259" s="264"/>
      <c r="AD259" s="265"/>
      <c r="AE259" s="265"/>
      <c r="AF259" s="266"/>
    </row>
    <row r="260" spans="2:32" ht="15.75" hidden="1" customHeight="1" x14ac:dyDescent="0.2">
      <c r="B260" s="148"/>
      <c r="C260" s="149"/>
      <c r="D260" s="149"/>
      <c r="E260" s="150"/>
      <c r="F260" s="148"/>
      <c r="G260" s="149"/>
      <c r="H260" s="149"/>
      <c r="I260" s="150"/>
      <c r="J260" s="156" t="s">
        <v>22201</v>
      </c>
      <c r="K260" s="156"/>
      <c r="L260" s="156"/>
      <c r="M260" s="156"/>
      <c r="N260" s="156"/>
      <c r="O260" s="156"/>
      <c r="P260" s="101" t="s">
        <v>22183</v>
      </c>
      <c r="Q260" s="102"/>
      <c r="R260" s="102"/>
      <c r="S260" s="102"/>
      <c r="T260" s="102"/>
      <c r="U260" s="102"/>
      <c r="V260" s="102"/>
      <c r="W260" s="102"/>
      <c r="X260" s="102"/>
      <c r="Y260" s="103"/>
      <c r="Z260" s="264"/>
      <c r="AA260" s="265"/>
      <c r="AB260" s="266"/>
      <c r="AC260" s="264"/>
      <c r="AD260" s="265"/>
      <c r="AE260" s="265"/>
      <c r="AF260" s="266"/>
    </row>
    <row r="261" spans="2:32" ht="15.75" customHeight="1" x14ac:dyDescent="0.2">
      <c r="B261" s="151"/>
      <c r="C261" s="152"/>
      <c r="D261" s="152"/>
      <c r="E261" s="153"/>
      <c r="F261" s="151"/>
      <c r="G261" s="152"/>
      <c r="H261" s="152"/>
      <c r="I261" s="153"/>
      <c r="J261" s="155" t="s">
        <v>1094</v>
      </c>
      <c r="K261" s="155"/>
      <c r="L261" s="155"/>
      <c r="M261" s="155"/>
      <c r="N261" s="155"/>
      <c r="O261" s="155"/>
      <c r="P261" s="120" t="s">
        <v>25178</v>
      </c>
      <c r="Q261" s="120"/>
      <c r="R261" s="120"/>
      <c r="S261" s="120"/>
      <c r="T261" s="120"/>
      <c r="U261" s="120"/>
      <c r="V261" s="120"/>
      <c r="W261" s="120"/>
      <c r="X261" s="120"/>
      <c r="Y261" s="120"/>
      <c r="Z261" s="267"/>
      <c r="AA261" s="268"/>
      <c r="AB261" s="269"/>
      <c r="AC261" s="267"/>
      <c r="AD261" s="268"/>
      <c r="AE261" s="268"/>
      <c r="AF261" s="269"/>
    </row>
    <row r="262" spans="2:32" ht="15.75" customHeight="1" x14ac:dyDescent="0.2">
      <c r="B262" s="148" t="s">
        <v>25179</v>
      </c>
      <c r="C262" s="149"/>
      <c r="D262" s="149"/>
      <c r="E262" s="150"/>
      <c r="F262" s="148" t="s">
        <v>25180</v>
      </c>
      <c r="G262" s="149"/>
      <c r="H262" s="149"/>
      <c r="I262" s="150"/>
      <c r="J262" s="156" t="s">
        <v>2036</v>
      </c>
      <c r="K262" s="156"/>
      <c r="L262" s="156"/>
      <c r="M262" s="156"/>
      <c r="N262" s="156"/>
      <c r="O262" s="156"/>
      <c r="P262" s="120" t="s">
        <v>22117</v>
      </c>
      <c r="Q262" s="120"/>
      <c r="R262" s="120"/>
      <c r="S262" s="120"/>
      <c r="T262" s="120"/>
      <c r="U262" s="120"/>
      <c r="V262" s="120"/>
      <c r="W262" s="120"/>
      <c r="X262" s="120"/>
      <c r="Y262" s="120"/>
      <c r="Z262" s="261"/>
      <c r="AA262" s="262"/>
      <c r="AB262" s="263"/>
      <c r="AC262" s="261" t="s">
        <v>2078</v>
      </c>
      <c r="AD262" s="262"/>
      <c r="AE262" s="262"/>
      <c r="AF262" s="263"/>
    </row>
    <row r="263" spans="2:32" ht="18.75" customHeight="1" x14ac:dyDescent="0.2">
      <c r="B263" s="148"/>
      <c r="C263" s="149"/>
      <c r="D263" s="149"/>
      <c r="E263" s="150"/>
      <c r="F263" s="148"/>
      <c r="G263" s="149"/>
      <c r="H263" s="149"/>
      <c r="I263" s="150"/>
      <c r="J263" s="154" t="s">
        <v>325</v>
      </c>
      <c r="K263" s="154"/>
      <c r="L263" s="154"/>
      <c r="M263" s="154"/>
      <c r="N263" s="154"/>
      <c r="O263" s="154"/>
      <c r="P263" s="120" t="s">
        <v>25186</v>
      </c>
      <c r="Q263" s="120"/>
      <c r="R263" s="120"/>
      <c r="S263" s="120"/>
      <c r="T263" s="120"/>
      <c r="U263" s="120"/>
      <c r="V263" s="120"/>
      <c r="W263" s="120"/>
      <c r="X263" s="120"/>
      <c r="Y263" s="120"/>
      <c r="Z263" s="264"/>
      <c r="AA263" s="265"/>
      <c r="AB263" s="266"/>
      <c r="AC263" s="264"/>
      <c r="AD263" s="265"/>
      <c r="AE263" s="265"/>
      <c r="AF263" s="266"/>
    </row>
    <row r="264" spans="2:32" ht="18.75" hidden="1" customHeight="1" x14ac:dyDescent="0.2">
      <c r="B264" s="148"/>
      <c r="C264" s="149"/>
      <c r="D264" s="149"/>
      <c r="E264" s="150"/>
      <c r="F264" s="148"/>
      <c r="G264" s="149"/>
      <c r="H264" s="149"/>
      <c r="I264" s="150"/>
      <c r="J264" s="156" t="s">
        <v>22201</v>
      </c>
      <c r="K264" s="156"/>
      <c r="L264" s="156"/>
      <c r="M264" s="156"/>
      <c r="N264" s="156"/>
      <c r="O264" s="156"/>
      <c r="P264" s="101" t="s">
        <v>22183</v>
      </c>
      <c r="Q264" s="102"/>
      <c r="R264" s="102"/>
      <c r="S264" s="102"/>
      <c r="T264" s="102"/>
      <c r="U264" s="102"/>
      <c r="V264" s="102"/>
      <c r="W264" s="102"/>
      <c r="X264" s="102"/>
      <c r="Y264" s="103"/>
      <c r="Z264" s="264"/>
      <c r="AA264" s="265"/>
      <c r="AB264" s="266"/>
      <c r="AC264" s="264"/>
      <c r="AD264" s="265"/>
      <c r="AE264" s="265"/>
      <c r="AF264" s="266"/>
    </row>
    <row r="265" spans="2:32" ht="18.75" customHeight="1" x14ac:dyDescent="0.2">
      <c r="B265" s="151"/>
      <c r="C265" s="152"/>
      <c r="D265" s="152"/>
      <c r="E265" s="153"/>
      <c r="F265" s="151"/>
      <c r="G265" s="152"/>
      <c r="H265" s="152"/>
      <c r="I265" s="153"/>
      <c r="J265" s="155" t="s">
        <v>1094</v>
      </c>
      <c r="K265" s="155"/>
      <c r="L265" s="155"/>
      <c r="M265" s="155"/>
      <c r="N265" s="155"/>
      <c r="O265" s="155"/>
      <c r="P265" s="120" t="s">
        <v>25181</v>
      </c>
      <c r="Q265" s="120"/>
      <c r="R265" s="120"/>
      <c r="S265" s="120"/>
      <c r="T265" s="120"/>
      <c r="U265" s="120"/>
      <c r="V265" s="120"/>
      <c r="W265" s="120"/>
      <c r="X265" s="120"/>
      <c r="Y265" s="120"/>
      <c r="Z265" s="267"/>
      <c r="AA265" s="268"/>
      <c r="AB265" s="269"/>
      <c r="AC265" s="267"/>
      <c r="AD265" s="268"/>
      <c r="AE265" s="268"/>
      <c r="AF265" s="269"/>
    </row>
    <row r="266" spans="2:32" ht="15.75" customHeight="1" x14ac:dyDescent="0.2">
      <c r="B266" s="148" t="s">
        <v>25187</v>
      </c>
      <c r="C266" s="149"/>
      <c r="D266" s="149"/>
      <c r="E266" s="150"/>
      <c r="F266" s="148" t="s">
        <v>25182</v>
      </c>
      <c r="G266" s="149"/>
      <c r="H266" s="149"/>
      <c r="I266" s="150"/>
      <c r="J266" s="156" t="s">
        <v>2036</v>
      </c>
      <c r="K266" s="156"/>
      <c r="L266" s="156"/>
      <c r="M266" s="156"/>
      <c r="N266" s="156"/>
      <c r="O266" s="156"/>
      <c r="P266" s="120" t="s">
        <v>22117</v>
      </c>
      <c r="Q266" s="120"/>
      <c r="R266" s="120"/>
      <c r="S266" s="120"/>
      <c r="T266" s="120"/>
      <c r="U266" s="120"/>
      <c r="V266" s="120"/>
      <c r="W266" s="120"/>
      <c r="X266" s="120"/>
      <c r="Y266" s="120"/>
      <c r="Z266" s="261"/>
      <c r="AA266" s="262"/>
      <c r="AB266" s="263"/>
      <c r="AC266" s="261" t="s">
        <v>2078</v>
      </c>
      <c r="AD266" s="262"/>
      <c r="AE266" s="262"/>
      <c r="AF266" s="263"/>
    </row>
    <row r="267" spans="2:32" ht="15.75" x14ac:dyDescent="0.2">
      <c r="B267" s="148"/>
      <c r="C267" s="149"/>
      <c r="D267" s="149"/>
      <c r="E267" s="150"/>
      <c r="F267" s="148"/>
      <c r="G267" s="149"/>
      <c r="H267" s="149"/>
      <c r="I267" s="150"/>
      <c r="J267" s="154" t="s">
        <v>325</v>
      </c>
      <c r="K267" s="154"/>
      <c r="L267" s="154"/>
      <c r="M267" s="154"/>
      <c r="N267" s="154"/>
      <c r="O267" s="154"/>
      <c r="P267" s="120" t="s">
        <v>25186</v>
      </c>
      <c r="Q267" s="120"/>
      <c r="R267" s="120"/>
      <c r="S267" s="120"/>
      <c r="T267" s="120"/>
      <c r="U267" s="120"/>
      <c r="V267" s="120"/>
      <c r="W267" s="120"/>
      <c r="X267" s="120"/>
      <c r="Y267" s="120"/>
      <c r="Z267" s="264"/>
      <c r="AA267" s="265"/>
      <c r="AB267" s="266"/>
      <c r="AC267" s="264"/>
      <c r="AD267" s="265"/>
      <c r="AE267" s="265"/>
      <c r="AF267" s="266"/>
    </row>
    <row r="268" spans="2:32" ht="15.75" hidden="1" customHeight="1" x14ac:dyDescent="0.2">
      <c r="B268" s="148"/>
      <c r="C268" s="149"/>
      <c r="D268" s="149"/>
      <c r="E268" s="150"/>
      <c r="F268" s="148"/>
      <c r="G268" s="149"/>
      <c r="H268" s="149"/>
      <c r="I268" s="150"/>
      <c r="J268" s="156" t="s">
        <v>22201</v>
      </c>
      <c r="K268" s="156"/>
      <c r="L268" s="156"/>
      <c r="M268" s="156"/>
      <c r="N268" s="156"/>
      <c r="O268" s="156"/>
      <c r="P268" s="101" t="s">
        <v>22183</v>
      </c>
      <c r="Q268" s="102"/>
      <c r="R268" s="102"/>
      <c r="S268" s="102"/>
      <c r="T268" s="102"/>
      <c r="U268" s="102"/>
      <c r="V268" s="102"/>
      <c r="W268" s="102"/>
      <c r="X268" s="102"/>
      <c r="Y268" s="103"/>
      <c r="Z268" s="264"/>
      <c r="AA268" s="265"/>
      <c r="AB268" s="266"/>
      <c r="AC268" s="264"/>
      <c r="AD268" s="265"/>
      <c r="AE268" s="265"/>
      <c r="AF268" s="266"/>
    </row>
    <row r="269" spans="2:32" ht="15.75" customHeight="1" x14ac:dyDescent="0.2">
      <c r="B269" s="151"/>
      <c r="C269" s="152"/>
      <c r="D269" s="152"/>
      <c r="E269" s="153"/>
      <c r="F269" s="151"/>
      <c r="G269" s="152"/>
      <c r="H269" s="152"/>
      <c r="I269" s="153"/>
      <c r="J269" s="155" t="s">
        <v>1094</v>
      </c>
      <c r="K269" s="155"/>
      <c r="L269" s="155"/>
      <c r="M269" s="155"/>
      <c r="N269" s="155"/>
      <c r="O269" s="155"/>
      <c r="P269" s="120" t="s">
        <v>25203</v>
      </c>
      <c r="Q269" s="120"/>
      <c r="R269" s="120"/>
      <c r="S269" s="120"/>
      <c r="T269" s="120"/>
      <c r="U269" s="120"/>
      <c r="V269" s="120"/>
      <c r="W269" s="120"/>
      <c r="X269" s="120"/>
      <c r="Y269" s="120"/>
      <c r="Z269" s="267"/>
      <c r="AA269" s="268"/>
      <c r="AB269" s="269"/>
      <c r="AC269" s="267"/>
      <c r="AD269" s="268"/>
      <c r="AE269" s="268"/>
      <c r="AF269" s="269"/>
    </row>
    <row r="270" spans="2:32" ht="15.75" customHeight="1" x14ac:dyDescent="0.2">
      <c r="B270" s="148" t="s">
        <v>25188</v>
      </c>
      <c r="C270" s="149"/>
      <c r="D270" s="149"/>
      <c r="E270" s="150"/>
      <c r="F270" s="148" t="s">
        <v>25190</v>
      </c>
      <c r="G270" s="149"/>
      <c r="H270" s="149"/>
      <c r="I270" s="150"/>
      <c r="J270" s="156" t="s">
        <v>2036</v>
      </c>
      <c r="K270" s="156"/>
      <c r="L270" s="156"/>
      <c r="M270" s="156"/>
      <c r="N270" s="156"/>
      <c r="O270" s="156"/>
      <c r="P270" s="120" t="s">
        <v>22117</v>
      </c>
      <c r="Q270" s="120"/>
      <c r="R270" s="120"/>
      <c r="S270" s="120"/>
      <c r="T270" s="120"/>
      <c r="U270" s="120"/>
      <c r="V270" s="120"/>
      <c r="W270" s="120"/>
      <c r="X270" s="120"/>
      <c r="Y270" s="120"/>
      <c r="Z270" s="261"/>
      <c r="AA270" s="262"/>
      <c r="AB270" s="263"/>
      <c r="AC270" s="261" t="s">
        <v>2078</v>
      </c>
      <c r="AD270" s="262"/>
      <c r="AE270" s="262"/>
      <c r="AF270" s="263"/>
    </row>
    <row r="271" spans="2:32" ht="18.75" customHeight="1" x14ac:dyDescent="0.2">
      <c r="B271" s="148"/>
      <c r="C271" s="149"/>
      <c r="D271" s="149"/>
      <c r="E271" s="150"/>
      <c r="F271" s="148"/>
      <c r="G271" s="149"/>
      <c r="H271" s="149"/>
      <c r="I271" s="150"/>
      <c r="J271" s="154" t="s">
        <v>325</v>
      </c>
      <c r="K271" s="154"/>
      <c r="L271" s="154"/>
      <c r="M271" s="154"/>
      <c r="N271" s="154"/>
      <c r="O271" s="154"/>
      <c r="P271" s="120" t="s">
        <v>16211</v>
      </c>
      <c r="Q271" s="120"/>
      <c r="R271" s="120"/>
      <c r="S271" s="120"/>
      <c r="T271" s="120"/>
      <c r="U271" s="120"/>
      <c r="V271" s="120"/>
      <c r="W271" s="120"/>
      <c r="X271" s="120"/>
      <c r="Y271" s="120"/>
      <c r="Z271" s="264"/>
      <c r="AA271" s="265"/>
      <c r="AB271" s="266"/>
      <c r="AC271" s="264"/>
      <c r="AD271" s="265"/>
      <c r="AE271" s="265"/>
      <c r="AF271" s="266"/>
    </row>
    <row r="272" spans="2:32" ht="18.75" hidden="1" customHeight="1" x14ac:dyDescent="0.2">
      <c r="B272" s="148"/>
      <c r="C272" s="149"/>
      <c r="D272" s="149"/>
      <c r="E272" s="150"/>
      <c r="F272" s="148"/>
      <c r="G272" s="149"/>
      <c r="H272" s="149"/>
      <c r="I272" s="150"/>
      <c r="J272" s="156" t="s">
        <v>22201</v>
      </c>
      <c r="K272" s="156"/>
      <c r="L272" s="156"/>
      <c r="M272" s="156"/>
      <c r="N272" s="156"/>
      <c r="O272" s="156"/>
      <c r="P272" s="101" t="s">
        <v>22183</v>
      </c>
      <c r="Q272" s="102"/>
      <c r="R272" s="102"/>
      <c r="S272" s="102"/>
      <c r="T272" s="102"/>
      <c r="U272" s="102"/>
      <c r="V272" s="102"/>
      <c r="W272" s="102"/>
      <c r="X272" s="102"/>
      <c r="Y272" s="103"/>
      <c r="Z272" s="264"/>
      <c r="AA272" s="265"/>
      <c r="AB272" s="266"/>
      <c r="AC272" s="264"/>
      <c r="AD272" s="265"/>
      <c r="AE272" s="265"/>
      <c r="AF272" s="266"/>
    </row>
    <row r="273" spans="2:32" ht="18.75" customHeight="1" x14ac:dyDescent="0.2">
      <c r="B273" s="151"/>
      <c r="C273" s="152"/>
      <c r="D273" s="152"/>
      <c r="E273" s="153"/>
      <c r="F273" s="151"/>
      <c r="G273" s="152"/>
      <c r="H273" s="152"/>
      <c r="I273" s="153"/>
      <c r="J273" s="155" t="s">
        <v>1094</v>
      </c>
      <c r="K273" s="155"/>
      <c r="L273" s="155"/>
      <c r="M273" s="155"/>
      <c r="N273" s="155"/>
      <c r="O273" s="155"/>
      <c r="P273" s="120" t="s">
        <v>25189</v>
      </c>
      <c r="Q273" s="120"/>
      <c r="R273" s="120"/>
      <c r="S273" s="120"/>
      <c r="T273" s="120"/>
      <c r="U273" s="120"/>
      <c r="V273" s="120"/>
      <c r="W273" s="120"/>
      <c r="X273" s="120"/>
      <c r="Y273" s="120"/>
      <c r="Z273" s="267"/>
      <c r="AA273" s="268"/>
      <c r="AB273" s="269"/>
      <c r="AC273" s="267"/>
      <c r="AD273" s="268"/>
      <c r="AE273" s="268"/>
      <c r="AF273" s="269"/>
    </row>
    <row r="274" spans="2:32" ht="15.75" customHeight="1" x14ac:dyDescent="0.2">
      <c r="B274" s="148" t="s">
        <v>25205</v>
      </c>
      <c r="C274" s="149"/>
      <c r="D274" s="149"/>
      <c r="E274" s="150"/>
      <c r="F274" s="148"/>
      <c r="G274" s="149"/>
      <c r="H274" s="149"/>
      <c r="I274" s="150"/>
      <c r="J274" s="156" t="s">
        <v>2036</v>
      </c>
      <c r="K274" s="156"/>
      <c r="L274" s="156"/>
      <c r="M274" s="156"/>
      <c r="N274" s="156"/>
      <c r="O274" s="156"/>
      <c r="P274" s="120" t="s">
        <v>22117</v>
      </c>
      <c r="Q274" s="120"/>
      <c r="R274" s="120"/>
      <c r="S274" s="120"/>
      <c r="T274" s="120"/>
      <c r="U274" s="120"/>
      <c r="V274" s="120"/>
      <c r="W274" s="120"/>
      <c r="X274" s="120"/>
      <c r="Y274" s="120"/>
      <c r="Z274" s="261"/>
      <c r="AA274" s="262"/>
      <c r="AB274" s="263"/>
      <c r="AC274" s="261" t="s">
        <v>2078</v>
      </c>
      <c r="AD274" s="262"/>
      <c r="AE274" s="262"/>
      <c r="AF274" s="263"/>
    </row>
    <row r="275" spans="2:32" ht="15.75" x14ac:dyDescent="0.2">
      <c r="B275" s="148"/>
      <c r="C275" s="149"/>
      <c r="D275" s="149"/>
      <c r="E275" s="150"/>
      <c r="F275" s="148"/>
      <c r="G275" s="149"/>
      <c r="H275" s="149"/>
      <c r="I275" s="150"/>
      <c r="J275" s="154" t="s">
        <v>325</v>
      </c>
      <c r="K275" s="154"/>
      <c r="L275" s="154"/>
      <c r="M275" s="154"/>
      <c r="N275" s="154"/>
      <c r="O275" s="154"/>
      <c r="P275" s="120" t="s">
        <v>25204</v>
      </c>
      <c r="Q275" s="120"/>
      <c r="R275" s="120"/>
      <c r="S275" s="120"/>
      <c r="T275" s="120"/>
      <c r="U275" s="120"/>
      <c r="V275" s="120"/>
      <c r="W275" s="120"/>
      <c r="X275" s="120"/>
      <c r="Y275" s="120"/>
      <c r="Z275" s="264"/>
      <c r="AA275" s="265"/>
      <c r="AB275" s="266"/>
      <c r="AC275" s="264"/>
      <c r="AD275" s="265"/>
      <c r="AE275" s="265"/>
      <c r="AF275" s="266"/>
    </row>
    <row r="276" spans="2:32" ht="15.75" hidden="1" customHeight="1" x14ac:dyDescent="0.2">
      <c r="B276" s="148"/>
      <c r="C276" s="149"/>
      <c r="D276" s="149"/>
      <c r="E276" s="150"/>
      <c r="F276" s="148"/>
      <c r="G276" s="149"/>
      <c r="H276" s="149"/>
      <c r="I276" s="150"/>
      <c r="J276" s="156" t="s">
        <v>22201</v>
      </c>
      <c r="K276" s="156"/>
      <c r="L276" s="156"/>
      <c r="M276" s="156"/>
      <c r="N276" s="156"/>
      <c r="O276" s="156"/>
      <c r="P276" s="101" t="s">
        <v>22183</v>
      </c>
      <c r="Q276" s="102"/>
      <c r="R276" s="102"/>
      <c r="S276" s="102"/>
      <c r="T276" s="102"/>
      <c r="U276" s="102"/>
      <c r="V276" s="102"/>
      <c r="W276" s="102"/>
      <c r="X276" s="102"/>
      <c r="Y276" s="103"/>
      <c r="Z276" s="264"/>
      <c r="AA276" s="265"/>
      <c r="AB276" s="266"/>
      <c r="AC276" s="264"/>
      <c r="AD276" s="265"/>
      <c r="AE276" s="265"/>
      <c r="AF276" s="266"/>
    </row>
    <row r="277" spans="2:32" ht="15.75" customHeight="1" x14ac:dyDescent="0.2">
      <c r="B277" s="151"/>
      <c r="C277" s="152"/>
      <c r="D277" s="152"/>
      <c r="E277" s="153"/>
      <c r="F277" s="151"/>
      <c r="G277" s="152"/>
      <c r="H277" s="152"/>
      <c r="I277" s="153"/>
      <c r="J277" s="155" t="s">
        <v>1094</v>
      </c>
      <c r="K277" s="155"/>
      <c r="L277" s="155"/>
      <c r="M277" s="155"/>
      <c r="N277" s="155"/>
      <c r="O277" s="155"/>
      <c r="P277" s="120" t="s">
        <v>25206</v>
      </c>
      <c r="Q277" s="120"/>
      <c r="R277" s="120"/>
      <c r="S277" s="120"/>
      <c r="T277" s="120"/>
      <c r="U277" s="120"/>
      <c r="V277" s="120"/>
      <c r="W277" s="120"/>
      <c r="X277" s="120"/>
      <c r="Y277" s="120"/>
      <c r="Z277" s="267"/>
      <c r="AA277" s="268"/>
      <c r="AB277" s="269"/>
      <c r="AC277" s="267"/>
      <c r="AD277" s="268"/>
      <c r="AE277" s="268"/>
      <c r="AF277" s="269"/>
    </row>
    <row r="278" spans="2:32" ht="15.75" customHeight="1" x14ac:dyDescent="0.2">
      <c r="B278" s="148" t="s">
        <v>2079</v>
      </c>
      <c r="C278" s="149"/>
      <c r="D278" s="149"/>
      <c r="E278" s="150"/>
      <c r="F278" s="148" t="s">
        <v>2079</v>
      </c>
      <c r="G278" s="149"/>
      <c r="H278" s="149"/>
      <c r="I278" s="150"/>
      <c r="J278" s="156" t="s">
        <v>2036</v>
      </c>
      <c r="K278" s="156"/>
      <c r="L278" s="156"/>
      <c r="M278" s="156"/>
      <c r="N278" s="156"/>
      <c r="O278" s="156"/>
      <c r="P278" s="120"/>
      <c r="Q278" s="120"/>
      <c r="R278" s="120"/>
      <c r="S278" s="120"/>
      <c r="T278" s="120"/>
      <c r="U278" s="120"/>
      <c r="V278" s="120"/>
      <c r="W278" s="120"/>
      <c r="X278" s="120"/>
      <c r="Y278" s="120"/>
      <c r="Z278" s="261"/>
      <c r="AA278" s="262"/>
      <c r="AB278" s="263"/>
      <c r="AC278" s="261" t="s">
        <v>2078</v>
      </c>
      <c r="AD278" s="262"/>
      <c r="AE278" s="262"/>
      <c r="AF278" s="263"/>
    </row>
    <row r="279" spans="2:32" ht="18.75" customHeight="1" x14ac:dyDescent="0.2">
      <c r="B279" s="148"/>
      <c r="C279" s="149"/>
      <c r="D279" s="149"/>
      <c r="E279" s="150"/>
      <c r="F279" s="148"/>
      <c r="G279" s="149"/>
      <c r="H279" s="149"/>
      <c r="I279" s="150"/>
      <c r="J279" s="154" t="s">
        <v>325</v>
      </c>
      <c r="K279" s="154"/>
      <c r="L279" s="154"/>
      <c r="M279" s="154"/>
      <c r="N279" s="154"/>
      <c r="O279" s="154"/>
      <c r="P279" s="120"/>
      <c r="Q279" s="120"/>
      <c r="R279" s="120"/>
      <c r="S279" s="120"/>
      <c r="T279" s="120"/>
      <c r="U279" s="120"/>
      <c r="V279" s="120"/>
      <c r="W279" s="120"/>
      <c r="X279" s="120"/>
      <c r="Y279" s="120"/>
      <c r="Z279" s="264"/>
      <c r="AA279" s="265"/>
      <c r="AB279" s="266"/>
      <c r="AC279" s="264"/>
      <c r="AD279" s="265"/>
      <c r="AE279" s="265"/>
      <c r="AF279" s="266"/>
    </row>
    <row r="280" spans="2:32" ht="18.75" hidden="1" customHeight="1" x14ac:dyDescent="0.2">
      <c r="B280" s="148"/>
      <c r="C280" s="149"/>
      <c r="D280" s="149"/>
      <c r="E280" s="150"/>
      <c r="F280" s="148"/>
      <c r="G280" s="149"/>
      <c r="H280" s="149"/>
      <c r="I280" s="150"/>
      <c r="J280" s="156" t="s">
        <v>22201</v>
      </c>
      <c r="K280" s="156"/>
      <c r="L280" s="156"/>
      <c r="M280" s="156"/>
      <c r="N280" s="156"/>
      <c r="O280" s="156"/>
      <c r="P280" s="101" t="s">
        <v>22183</v>
      </c>
      <c r="Q280" s="102"/>
      <c r="R280" s="102"/>
      <c r="S280" s="102"/>
      <c r="T280" s="102"/>
      <c r="U280" s="102"/>
      <c r="V280" s="102"/>
      <c r="W280" s="102"/>
      <c r="X280" s="102"/>
      <c r="Y280" s="103"/>
      <c r="Z280" s="264"/>
      <c r="AA280" s="265"/>
      <c r="AB280" s="266"/>
      <c r="AC280" s="264"/>
      <c r="AD280" s="265"/>
      <c r="AE280" s="265"/>
      <c r="AF280" s="266"/>
    </row>
    <row r="281" spans="2:32" ht="18.75" customHeight="1" x14ac:dyDescent="0.2">
      <c r="B281" s="151"/>
      <c r="C281" s="152"/>
      <c r="D281" s="152"/>
      <c r="E281" s="153"/>
      <c r="F281" s="151"/>
      <c r="G281" s="152"/>
      <c r="H281" s="152"/>
      <c r="I281" s="153"/>
      <c r="J281" s="155" t="s">
        <v>1094</v>
      </c>
      <c r="K281" s="155"/>
      <c r="L281" s="155"/>
      <c r="M281" s="155"/>
      <c r="N281" s="155"/>
      <c r="O281" s="155"/>
      <c r="P281" s="120"/>
      <c r="Q281" s="120"/>
      <c r="R281" s="120"/>
      <c r="S281" s="120"/>
      <c r="T281" s="120"/>
      <c r="U281" s="120"/>
      <c r="V281" s="120"/>
      <c r="W281" s="120"/>
      <c r="X281" s="120"/>
      <c r="Y281" s="120"/>
      <c r="Z281" s="267"/>
      <c r="AA281" s="268"/>
      <c r="AB281" s="269"/>
      <c r="AC281" s="267"/>
      <c r="AD281" s="268"/>
      <c r="AE281" s="268"/>
      <c r="AF281" s="269"/>
    </row>
    <row r="282" spans="2:32" ht="15.75" customHeight="1" x14ac:dyDescent="0.2">
      <c r="B282" s="148" t="s">
        <v>2079</v>
      </c>
      <c r="C282" s="149"/>
      <c r="D282" s="149"/>
      <c r="E282" s="150"/>
      <c r="F282" s="148" t="s">
        <v>2079</v>
      </c>
      <c r="G282" s="149"/>
      <c r="H282" s="149"/>
      <c r="I282" s="150"/>
      <c r="J282" s="156" t="s">
        <v>2036</v>
      </c>
      <c r="K282" s="156"/>
      <c r="L282" s="156"/>
      <c r="M282" s="156"/>
      <c r="N282" s="156"/>
      <c r="O282" s="156"/>
      <c r="P282" s="120"/>
      <c r="Q282" s="120"/>
      <c r="R282" s="120"/>
      <c r="S282" s="120"/>
      <c r="T282" s="120"/>
      <c r="U282" s="120"/>
      <c r="V282" s="120"/>
      <c r="W282" s="120"/>
      <c r="X282" s="120"/>
      <c r="Y282" s="120"/>
      <c r="Z282" s="261"/>
      <c r="AA282" s="262"/>
      <c r="AB282" s="263"/>
      <c r="AC282" s="261" t="s">
        <v>2078</v>
      </c>
      <c r="AD282" s="262"/>
      <c r="AE282" s="262"/>
      <c r="AF282" s="263"/>
    </row>
    <row r="283" spans="2:32" ht="18.75" customHeight="1" x14ac:dyDescent="0.2">
      <c r="B283" s="148"/>
      <c r="C283" s="149"/>
      <c r="D283" s="149"/>
      <c r="E283" s="150"/>
      <c r="F283" s="148"/>
      <c r="G283" s="149"/>
      <c r="H283" s="149"/>
      <c r="I283" s="150"/>
      <c r="J283" s="154" t="s">
        <v>325</v>
      </c>
      <c r="K283" s="154"/>
      <c r="L283" s="154"/>
      <c r="M283" s="154"/>
      <c r="N283" s="154"/>
      <c r="O283" s="154"/>
      <c r="P283" s="120"/>
      <c r="Q283" s="120"/>
      <c r="R283" s="120"/>
      <c r="S283" s="120"/>
      <c r="T283" s="120"/>
      <c r="U283" s="120"/>
      <c r="V283" s="120"/>
      <c r="W283" s="120"/>
      <c r="X283" s="120"/>
      <c r="Y283" s="120"/>
      <c r="Z283" s="264"/>
      <c r="AA283" s="265"/>
      <c r="AB283" s="266"/>
      <c r="AC283" s="264"/>
      <c r="AD283" s="265"/>
      <c r="AE283" s="265"/>
      <c r="AF283" s="266"/>
    </row>
    <row r="284" spans="2:32" ht="18.75" hidden="1" customHeight="1" x14ac:dyDescent="0.2">
      <c r="B284" s="148"/>
      <c r="C284" s="149"/>
      <c r="D284" s="149"/>
      <c r="E284" s="150"/>
      <c r="F284" s="148"/>
      <c r="G284" s="149"/>
      <c r="H284" s="149"/>
      <c r="I284" s="150"/>
      <c r="J284" s="156" t="s">
        <v>22201</v>
      </c>
      <c r="K284" s="156"/>
      <c r="L284" s="156"/>
      <c r="M284" s="156"/>
      <c r="N284" s="156"/>
      <c r="O284" s="156"/>
      <c r="P284" s="101" t="s">
        <v>22183</v>
      </c>
      <c r="Q284" s="102"/>
      <c r="R284" s="102"/>
      <c r="S284" s="102"/>
      <c r="T284" s="102"/>
      <c r="U284" s="102"/>
      <c r="V284" s="102"/>
      <c r="W284" s="102"/>
      <c r="X284" s="102"/>
      <c r="Y284" s="103"/>
      <c r="Z284" s="264"/>
      <c r="AA284" s="265"/>
      <c r="AB284" s="266"/>
      <c r="AC284" s="264"/>
      <c r="AD284" s="265"/>
      <c r="AE284" s="265"/>
      <c r="AF284" s="266"/>
    </row>
    <row r="285" spans="2:32" ht="15.75" customHeight="1" x14ac:dyDescent="0.2">
      <c r="B285" s="151"/>
      <c r="C285" s="152"/>
      <c r="D285" s="152"/>
      <c r="E285" s="153"/>
      <c r="F285" s="151"/>
      <c r="G285" s="152"/>
      <c r="H285" s="152"/>
      <c r="I285" s="153"/>
      <c r="J285" s="155" t="s">
        <v>1094</v>
      </c>
      <c r="K285" s="155"/>
      <c r="L285" s="155"/>
      <c r="M285" s="155"/>
      <c r="N285" s="155"/>
      <c r="O285" s="155"/>
      <c r="P285" s="120"/>
      <c r="Q285" s="120"/>
      <c r="R285" s="120"/>
      <c r="S285" s="120"/>
      <c r="T285" s="120"/>
      <c r="U285" s="120"/>
      <c r="V285" s="120"/>
      <c r="W285" s="120"/>
      <c r="X285" s="120"/>
      <c r="Y285" s="120"/>
      <c r="Z285" s="267"/>
      <c r="AA285" s="268"/>
      <c r="AB285" s="269"/>
      <c r="AC285" s="267"/>
      <c r="AD285" s="268"/>
      <c r="AE285" s="268"/>
      <c r="AF285" s="269"/>
    </row>
    <row r="286" spans="2:32" ht="15.75" customHeight="1" x14ac:dyDescent="0.2">
      <c r="B286" s="148" t="s">
        <v>2079</v>
      </c>
      <c r="C286" s="149"/>
      <c r="D286" s="149"/>
      <c r="E286" s="150"/>
      <c r="F286" s="148" t="s">
        <v>2079</v>
      </c>
      <c r="G286" s="149"/>
      <c r="H286" s="149"/>
      <c r="I286" s="150"/>
      <c r="J286" s="156" t="s">
        <v>2036</v>
      </c>
      <c r="K286" s="156"/>
      <c r="L286" s="156"/>
      <c r="M286" s="156"/>
      <c r="N286" s="156"/>
      <c r="O286" s="156"/>
      <c r="P286" s="120"/>
      <c r="Q286" s="120"/>
      <c r="R286" s="120"/>
      <c r="S286" s="120"/>
      <c r="T286" s="120"/>
      <c r="U286" s="120"/>
      <c r="V286" s="120"/>
      <c r="W286" s="120"/>
      <c r="X286" s="120"/>
      <c r="Y286" s="120"/>
      <c r="Z286" s="261"/>
      <c r="AA286" s="262"/>
      <c r="AB286" s="263"/>
      <c r="AC286" s="261" t="s">
        <v>2078</v>
      </c>
      <c r="AD286" s="262"/>
      <c r="AE286" s="262"/>
      <c r="AF286" s="263"/>
    </row>
    <row r="287" spans="2:32" ht="18.75" customHeight="1" x14ac:dyDescent="0.2">
      <c r="B287" s="148"/>
      <c r="C287" s="149"/>
      <c r="D287" s="149"/>
      <c r="E287" s="150"/>
      <c r="F287" s="148"/>
      <c r="G287" s="149"/>
      <c r="H287" s="149"/>
      <c r="I287" s="150"/>
      <c r="J287" s="154" t="s">
        <v>325</v>
      </c>
      <c r="K287" s="154"/>
      <c r="L287" s="154"/>
      <c r="M287" s="154"/>
      <c r="N287" s="154"/>
      <c r="O287" s="154"/>
      <c r="P287" s="120"/>
      <c r="Q287" s="120"/>
      <c r="R287" s="120"/>
      <c r="S287" s="120"/>
      <c r="T287" s="120"/>
      <c r="U287" s="120"/>
      <c r="V287" s="120"/>
      <c r="W287" s="120"/>
      <c r="X287" s="120"/>
      <c r="Y287" s="120"/>
      <c r="Z287" s="264"/>
      <c r="AA287" s="265"/>
      <c r="AB287" s="266"/>
      <c r="AC287" s="264"/>
      <c r="AD287" s="265"/>
      <c r="AE287" s="265"/>
      <c r="AF287" s="266"/>
    </row>
    <row r="288" spans="2:32" ht="18.75" hidden="1" customHeight="1" x14ac:dyDescent="0.2">
      <c r="B288" s="148"/>
      <c r="C288" s="149"/>
      <c r="D288" s="149"/>
      <c r="E288" s="150"/>
      <c r="F288" s="148"/>
      <c r="G288" s="149"/>
      <c r="H288" s="149"/>
      <c r="I288" s="150"/>
      <c r="J288" s="156" t="s">
        <v>22201</v>
      </c>
      <c r="K288" s="156"/>
      <c r="L288" s="156"/>
      <c r="M288" s="156"/>
      <c r="N288" s="156"/>
      <c r="O288" s="156"/>
      <c r="P288" s="101" t="s">
        <v>22183</v>
      </c>
      <c r="Q288" s="102"/>
      <c r="R288" s="102"/>
      <c r="S288" s="102"/>
      <c r="T288" s="102"/>
      <c r="U288" s="102"/>
      <c r="V288" s="102"/>
      <c r="W288" s="102"/>
      <c r="X288" s="102"/>
      <c r="Y288" s="103"/>
      <c r="Z288" s="264"/>
      <c r="AA288" s="265"/>
      <c r="AB288" s="266"/>
      <c r="AC288" s="264"/>
      <c r="AD288" s="265"/>
      <c r="AE288" s="265"/>
      <c r="AF288" s="266"/>
    </row>
    <row r="289" spans="2:32" ht="15.75" customHeight="1" x14ac:dyDescent="0.2">
      <c r="B289" s="151"/>
      <c r="C289" s="152"/>
      <c r="D289" s="152"/>
      <c r="E289" s="153"/>
      <c r="F289" s="151"/>
      <c r="G289" s="152"/>
      <c r="H289" s="152"/>
      <c r="I289" s="153"/>
      <c r="J289" s="155" t="s">
        <v>1094</v>
      </c>
      <c r="K289" s="155"/>
      <c r="L289" s="155"/>
      <c r="M289" s="155"/>
      <c r="N289" s="155"/>
      <c r="O289" s="155"/>
      <c r="P289" s="120"/>
      <c r="Q289" s="120"/>
      <c r="R289" s="120"/>
      <c r="S289" s="120"/>
      <c r="T289" s="120"/>
      <c r="U289" s="120"/>
      <c r="V289" s="120"/>
      <c r="W289" s="120"/>
      <c r="X289" s="120"/>
      <c r="Y289" s="120"/>
      <c r="Z289" s="267"/>
      <c r="AA289" s="268"/>
      <c r="AB289" s="269"/>
      <c r="AC289" s="267"/>
      <c r="AD289" s="268"/>
      <c r="AE289" s="268"/>
      <c r="AF289" s="269"/>
    </row>
    <row r="290" spans="2:32" ht="15.75" customHeight="1" x14ac:dyDescent="0.2">
      <c r="B290" s="148" t="s">
        <v>2079</v>
      </c>
      <c r="C290" s="149"/>
      <c r="D290" s="149"/>
      <c r="E290" s="150"/>
      <c r="F290" s="148" t="s">
        <v>2079</v>
      </c>
      <c r="G290" s="149"/>
      <c r="H290" s="149"/>
      <c r="I290" s="150"/>
      <c r="J290" s="156" t="s">
        <v>2036</v>
      </c>
      <c r="K290" s="156"/>
      <c r="L290" s="156"/>
      <c r="M290" s="156"/>
      <c r="N290" s="156"/>
      <c r="O290" s="156"/>
      <c r="P290" s="120"/>
      <c r="Q290" s="120"/>
      <c r="R290" s="120"/>
      <c r="S290" s="120"/>
      <c r="T290" s="120"/>
      <c r="U290" s="120"/>
      <c r="V290" s="120"/>
      <c r="W290" s="120"/>
      <c r="X290" s="120"/>
      <c r="Y290" s="120"/>
      <c r="Z290" s="261"/>
      <c r="AA290" s="262"/>
      <c r="AB290" s="263"/>
      <c r="AC290" s="261" t="s">
        <v>2078</v>
      </c>
      <c r="AD290" s="262"/>
      <c r="AE290" s="262"/>
      <c r="AF290" s="263"/>
    </row>
    <row r="291" spans="2:32" ht="18.75" customHeight="1" x14ac:dyDescent="0.2">
      <c r="B291" s="148"/>
      <c r="C291" s="149"/>
      <c r="D291" s="149"/>
      <c r="E291" s="150"/>
      <c r="F291" s="148"/>
      <c r="G291" s="149"/>
      <c r="H291" s="149"/>
      <c r="I291" s="150"/>
      <c r="J291" s="154" t="s">
        <v>325</v>
      </c>
      <c r="K291" s="154"/>
      <c r="L291" s="154"/>
      <c r="M291" s="154"/>
      <c r="N291" s="154"/>
      <c r="O291" s="154"/>
      <c r="P291" s="120"/>
      <c r="Q291" s="120"/>
      <c r="R291" s="120"/>
      <c r="S291" s="120"/>
      <c r="T291" s="120"/>
      <c r="U291" s="120"/>
      <c r="V291" s="120"/>
      <c r="W291" s="120"/>
      <c r="X291" s="120"/>
      <c r="Y291" s="120"/>
      <c r="Z291" s="264"/>
      <c r="AA291" s="265"/>
      <c r="AB291" s="266"/>
      <c r="AC291" s="264"/>
      <c r="AD291" s="265"/>
      <c r="AE291" s="265"/>
      <c r="AF291" s="266"/>
    </row>
    <row r="292" spans="2:32" ht="18.75" hidden="1" customHeight="1" x14ac:dyDescent="0.2">
      <c r="B292" s="148"/>
      <c r="C292" s="149"/>
      <c r="D292" s="149"/>
      <c r="E292" s="150"/>
      <c r="F292" s="148"/>
      <c r="G292" s="149"/>
      <c r="H292" s="149"/>
      <c r="I292" s="150"/>
      <c r="J292" s="156" t="s">
        <v>22201</v>
      </c>
      <c r="K292" s="156"/>
      <c r="L292" s="156"/>
      <c r="M292" s="156"/>
      <c r="N292" s="156"/>
      <c r="O292" s="156"/>
      <c r="P292" s="101" t="s">
        <v>22183</v>
      </c>
      <c r="Q292" s="102"/>
      <c r="R292" s="102"/>
      <c r="S292" s="102"/>
      <c r="T292" s="102"/>
      <c r="U292" s="102"/>
      <c r="V292" s="102"/>
      <c r="W292" s="102"/>
      <c r="X292" s="102"/>
      <c r="Y292" s="103"/>
      <c r="Z292" s="264"/>
      <c r="AA292" s="265"/>
      <c r="AB292" s="266"/>
      <c r="AC292" s="264"/>
      <c r="AD292" s="265"/>
      <c r="AE292" s="265"/>
      <c r="AF292" s="266"/>
    </row>
    <row r="293" spans="2:32" ht="15.75" customHeight="1" x14ac:dyDescent="0.2">
      <c r="B293" s="151"/>
      <c r="C293" s="152"/>
      <c r="D293" s="152"/>
      <c r="E293" s="153"/>
      <c r="F293" s="151"/>
      <c r="G293" s="152"/>
      <c r="H293" s="152"/>
      <c r="I293" s="153"/>
      <c r="J293" s="155" t="s">
        <v>1094</v>
      </c>
      <c r="K293" s="155"/>
      <c r="L293" s="155"/>
      <c r="M293" s="155"/>
      <c r="N293" s="155"/>
      <c r="O293" s="155"/>
      <c r="P293" s="120"/>
      <c r="Q293" s="120"/>
      <c r="R293" s="120"/>
      <c r="S293" s="120"/>
      <c r="T293" s="120"/>
      <c r="U293" s="120"/>
      <c r="V293" s="120"/>
      <c r="W293" s="120"/>
      <c r="X293" s="120"/>
      <c r="Y293" s="120"/>
      <c r="Z293" s="267"/>
      <c r="AA293" s="268"/>
      <c r="AB293" s="269"/>
      <c r="AC293" s="267"/>
      <c r="AD293" s="268"/>
      <c r="AE293" s="268"/>
      <c r="AF293" s="269"/>
    </row>
    <row r="294" spans="2:32" ht="15.75" customHeight="1" x14ac:dyDescent="0.2">
      <c r="B294" s="148" t="s">
        <v>2079</v>
      </c>
      <c r="C294" s="149"/>
      <c r="D294" s="149"/>
      <c r="E294" s="150"/>
      <c r="F294" s="148" t="s">
        <v>2079</v>
      </c>
      <c r="G294" s="149"/>
      <c r="H294" s="149"/>
      <c r="I294" s="150"/>
      <c r="J294" s="156" t="s">
        <v>2036</v>
      </c>
      <c r="K294" s="156"/>
      <c r="L294" s="156"/>
      <c r="M294" s="156"/>
      <c r="N294" s="156"/>
      <c r="O294" s="156"/>
      <c r="P294" s="120"/>
      <c r="Q294" s="120"/>
      <c r="R294" s="120"/>
      <c r="S294" s="120"/>
      <c r="T294" s="120"/>
      <c r="U294" s="120"/>
      <c r="V294" s="120"/>
      <c r="W294" s="120"/>
      <c r="X294" s="120"/>
      <c r="Y294" s="120"/>
      <c r="Z294" s="261"/>
      <c r="AA294" s="262"/>
      <c r="AB294" s="263"/>
      <c r="AC294" s="261" t="s">
        <v>2078</v>
      </c>
      <c r="AD294" s="262"/>
      <c r="AE294" s="262"/>
      <c r="AF294" s="263"/>
    </row>
    <row r="295" spans="2:32" ht="18.75" customHeight="1" x14ac:dyDescent="0.2">
      <c r="B295" s="148"/>
      <c r="C295" s="149"/>
      <c r="D295" s="149"/>
      <c r="E295" s="150"/>
      <c r="F295" s="148"/>
      <c r="G295" s="149"/>
      <c r="H295" s="149"/>
      <c r="I295" s="150"/>
      <c r="J295" s="154" t="s">
        <v>325</v>
      </c>
      <c r="K295" s="154"/>
      <c r="L295" s="154"/>
      <c r="M295" s="154"/>
      <c r="N295" s="154"/>
      <c r="O295" s="154"/>
      <c r="P295" s="120"/>
      <c r="Q295" s="120"/>
      <c r="R295" s="120"/>
      <c r="S295" s="120"/>
      <c r="T295" s="120"/>
      <c r="U295" s="120"/>
      <c r="V295" s="120"/>
      <c r="W295" s="120"/>
      <c r="X295" s="120"/>
      <c r="Y295" s="120"/>
      <c r="Z295" s="264"/>
      <c r="AA295" s="265"/>
      <c r="AB295" s="266"/>
      <c r="AC295" s="264"/>
      <c r="AD295" s="265"/>
      <c r="AE295" s="265"/>
      <c r="AF295" s="266"/>
    </row>
    <row r="296" spans="2:32" ht="18.75" hidden="1" customHeight="1" x14ac:dyDescent="0.2">
      <c r="B296" s="148"/>
      <c r="C296" s="149"/>
      <c r="D296" s="149"/>
      <c r="E296" s="150"/>
      <c r="F296" s="148"/>
      <c r="G296" s="149"/>
      <c r="H296" s="149"/>
      <c r="I296" s="150"/>
      <c r="J296" s="156" t="s">
        <v>22201</v>
      </c>
      <c r="K296" s="156"/>
      <c r="L296" s="156"/>
      <c r="M296" s="156"/>
      <c r="N296" s="156"/>
      <c r="O296" s="156"/>
      <c r="P296" s="101" t="s">
        <v>22183</v>
      </c>
      <c r="Q296" s="102"/>
      <c r="R296" s="102"/>
      <c r="S296" s="102"/>
      <c r="T296" s="102"/>
      <c r="U296" s="102"/>
      <c r="V296" s="102"/>
      <c r="W296" s="102"/>
      <c r="X296" s="102"/>
      <c r="Y296" s="103"/>
      <c r="Z296" s="264"/>
      <c r="AA296" s="265"/>
      <c r="AB296" s="266"/>
      <c r="AC296" s="264"/>
      <c r="AD296" s="265"/>
      <c r="AE296" s="265"/>
      <c r="AF296" s="266"/>
    </row>
    <row r="297" spans="2:32" ht="15.75" customHeight="1" x14ac:dyDescent="0.2">
      <c r="B297" s="151"/>
      <c r="C297" s="152"/>
      <c r="D297" s="152"/>
      <c r="E297" s="153"/>
      <c r="F297" s="151"/>
      <c r="G297" s="152"/>
      <c r="H297" s="152"/>
      <c r="I297" s="153"/>
      <c r="J297" s="155" t="s">
        <v>1094</v>
      </c>
      <c r="K297" s="155"/>
      <c r="L297" s="155"/>
      <c r="M297" s="155"/>
      <c r="N297" s="155"/>
      <c r="O297" s="155"/>
      <c r="P297" s="120"/>
      <c r="Q297" s="120"/>
      <c r="R297" s="120"/>
      <c r="S297" s="120"/>
      <c r="T297" s="120"/>
      <c r="U297" s="120"/>
      <c r="V297" s="120"/>
      <c r="W297" s="120"/>
      <c r="X297" s="120"/>
      <c r="Y297" s="120"/>
      <c r="Z297" s="267"/>
      <c r="AA297" s="268"/>
      <c r="AB297" s="269"/>
      <c r="AC297" s="267"/>
      <c r="AD297" s="268"/>
      <c r="AE297" s="268"/>
      <c r="AF297" s="269"/>
    </row>
    <row r="298" spans="2:32" ht="15.75" customHeight="1" x14ac:dyDescent="0.2">
      <c r="B298" s="148" t="s">
        <v>2079</v>
      </c>
      <c r="C298" s="149"/>
      <c r="D298" s="149"/>
      <c r="E298" s="150"/>
      <c r="F298" s="148" t="s">
        <v>2079</v>
      </c>
      <c r="G298" s="149"/>
      <c r="H298" s="149"/>
      <c r="I298" s="150"/>
      <c r="J298" s="156" t="s">
        <v>2036</v>
      </c>
      <c r="K298" s="156"/>
      <c r="L298" s="156"/>
      <c r="M298" s="156"/>
      <c r="N298" s="156"/>
      <c r="O298" s="156"/>
      <c r="P298" s="120"/>
      <c r="Q298" s="120"/>
      <c r="R298" s="120"/>
      <c r="S298" s="120"/>
      <c r="T298" s="120"/>
      <c r="U298" s="120"/>
      <c r="V298" s="120"/>
      <c r="W298" s="120"/>
      <c r="X298" s="120"/>
      <c r="Y298" s="120"/>
      <c r="Z298" s="261"/>
      <c r="AA298" s="262"/>
      <c r="AB298" s="263"/>
      <c r="AC298" s="261" t="s">
        <v>2078</v>
      </c>
      <c r="AD298" s="262"/>
      <c r="AE298" s="262"/>
      <c r="AF298" s="263"/>
    </row>
    <row r="299" spans="2:32" ht="18.75" customHeight="1" x14ac:dyDescent="0.2">
      <c r="B299" s="148"/>
      <c r="C299" s="149"/>
      <c r="D299" s="149"/>
      <c r="E299" s="150"/>
      <c r="F299" s="148"/>
      <c r="G299" s="149"/>
      <c r="H299" s="149"/>
      <c r="I299" s="150"/>
      <c r="J299" s="154" t="s">
        <v>325</v>
      </c>
      <c r="K299" s="154"/>
      <c r="L299" s="154"/>
      <c r="M299" s="154"/>
      <c r="N299" s="154"/>
      <c r="O299" s="154"/>
      <c r="P299" s="120"/>
      <c r="Q299" s="120"/>
      <c r="R299" s="120"/>
      <c r="S299" s="120"/>
      <c r="T299" s="120"/>
      <c r="U299" s="120"/>
      <c r="V299" s="120"/>
      <c r="W299" s="120"/>
      <c r="X299" s="120"/>
      <c r="Y299" s="120"/>
      <c r="Z299" s="264"/>
      <c r="AA299" s="265"/>
      <c r="AB299" s="266"/>
      <c r="AC299" s="264"/>
      <c r="AD299" s="265"/>
      <c r="AE299" s="265"/>
      <c r="AF299" s="266"/>
    </row>
    <row r="300" spans="2:32" ht="18.75" hidden="1" customHeight="1" x14ac:dyDescent="0.2">
      <c r="B300" s="148"/>
      <c r="C300" s="149"/>
      <c r="D300" s="149"/>
      <c r="E300" s="150"/>
      <c r="F300" s="148"/>
      <c r="G300" s="149"/>
      <c r="H300" s="149"/>
      <c r="I300" s="150"/>
      <c r="J300" s="156" t="s">
        <v>22201</v>
      </c>
      <c r="K300" s="156"/>
      <c r="L300" s="156"/>
      <c r="M300" s="156"/>
      <c r="N300" s="156"/>
      <c r="O300" s="156"/>
      <c r="P300" s="101" t="s">
        <v>22183</v>
      </c>
      <c r="Q300" s="102"/>
      <c r="R300" s="102"/>
      <c r="S300" s="102"/>
      <c r="T300" s="102"/>
      <c r="U300" s="102"/>
      <c r="V300" s="102"/>
      <c r="W300" s="102"/>
      <c r="X300" s="102"/>
      <c r="Y300" s="103"/>
      <c r="Z300" s="264"/>
      <c r="AA300" s="265"/>
      <c r="AB300" s="266"/>
      <c r="AC300" s="264"/>
      <c r="AD300" s="265"/>
      <c r="AE300" s="265"/>
      <c r="AF300" s="266"/>
    </row>
    <row r="301" spans="2:32" ht="15.75" customHeight="1" x14ac:dyDescent="0.2">
      <c r="B301" s="151"/>
      <c r="C301" s="152"/>
      <c r="D301" s="152"/>
      <c r="E301" s="153"/>
      <c r="F301" s="151"/>
      <c r="G301" s="152"/>
      <c r="H301" s="152"/>
      <c r="I301" s="153"/>
      <c r="J301" s="155" t="s">
        <v>1094</v>
      </c>
      <c r="K301" s="155"/>
      <c r="L301" s="155"/>
      <c r="M301" s="155"/>
      <c r="N301" s="155"/>
      <c r="O301" s="155"/>
      <c r="P301" s="120"/>
      <c r="Q301" s="120"/>
      <c r="R301" s="120"/>
      <c r="S301" s="120"/>
      <c r="T301" s="120"/>
      <c r="U301" s="120"/>
      <c r="V301" s="120"/>
      <c r="W301" s="120"/>
      <c r="X301" s="120"/>
      <c r="Y301" s="120"/>
      <c r="Z301" s="267"/>
      <c r="AA301" s="268"/>
      <c r="AB301" s="269"/>
      <c r="AC301" s="267"/>
      <c r="AD301" s="268"/>
      <c r="AE301" s="268"/>
      <c r="AF301" s="269"/>
    </row>
    <row r="302" spans="2:32" ht="15.75" customHeight="1" x14ac:dyDescent="0.2">
      <c r="B302" s="148" t="s">
        <v>2079</v>
      </c>
      <c r="C302" s="149"/>
      <c r="D302" s="149"/>
      <c r="E302" s="150"/>
      <c r="F302" s="148" t="s">
        <v>2079</v>
      </c>
      <c r="G302" s="149"/>
      <c r="H302" s="149"/>
      <c r="I302" s="150"/>
      <c r="J302" s="156" t="s">
        <v>2036</v>
      </c>
      <c r="K302" s="156"/>
      <c r="L302" s="156"/>
      <c r="M302" s="156"/>
      <c r="N302" s="156"/>
      <c r="O302" s="156"/>
      <c r="P302" s="120"/>
      <c r="Q302" s="120"/>
      <c r="R302" s="120"/>
      <c r="S302" s="120"/>
      <c r="T302" s="120"/>
      <c r="U302" s="120"/>
      <c r="V302" s="120"/>
      <c r="W302" s="120"/>
      <c r="X302" s="120"/>
      <c r="Y302" s="120"/>
      <c r="Z302" s="261"/>
      <c r="AA302" s="262"/>
      <c r="AB302" s="263"/>
      <c r="AC302" s="261" t="s">
        <v>2078</v>
      </c>
      <c r="AD302" s="262"/>
      <c r="AE302" s="262"/>
      <c r="AF302" s="263"/>
    </row>
    <row r="303" spans="2:32" ht="18.75" customHeight="1" x14ac:dyDescent="0.2">
      <c r="B303" s="148"/>
      <c r="C303" s="149"/>
      <c r="D303" s="149"/>
      <c r="E303" s="150"/>
      <c r="F303" s="148"/>
      <c r="G303" s="149"/>
      <c r="H303" s="149"/>
      <c r="I303" s="150"/>
      <c r="J303" s="154" t="s">
        <v>325</v>
      </c>
      <c r="K303" s="154"/>
      <c r="L303" s="154"/>
      <c r="M303" s="154"/>
      <c r="N303" s="154"/>
      <c r="O303" s="154"/>
      <c r="P303" s="120"/>
      <c r="Q303" s="120"/>
      <c r="R303" s="120"/>
      <c r="S303" s="120"/>
      <c r="T303" s="120"/>
      <c r="U303" s="120"/>
      <c r="V303" s="120"/>
      <c r="W303" s="120"/>
      <c r="X303" s="120"/>
      <c r="Y303" s="120"/>
      <c r="Z303" s="264"/>
      <c r="AA303" s="265"/>
      <c r="AB303" s="266"/>
      <c r="AC303" s="264"/>
      <c r="AD303" s="265"/>
      <c r="AE303" s="265"/>
      <c r="AF303" s="266"/>
    </row>
    <row r="304" spans="2:32" ht="18.75" hidden="1" customHeight="1" x14ac:dyDescent="0.2">
      <c r="B304" s="148"/>
      <c r="C304" s="149"/>
      <c r="D304" s="149"/>
      <c r="E304" s="150"/>
      <c r="F304" s="148"/>
      <c r="G304" s="149"/>
      <c r="H304" s="149"/>
      <c r="I304" s="150"/>
      <c r="J304" s="156" t="s">
        <v>22201</v>
      </c>
      <c r="K304" s="156"/>
      <c r="L304" s="156"/>
      <c r="M304" s="156"/>
      <c r="N304" s="156"/>
      <c r="O304" s="156"/>
      <c r="P304" s="101" t="s">
        <v>22183</v>
      </c>
      <c r="Q304" s="102"/>
      <c r="R304" s="102"/>
      <c r="S304" s="102"/>
      <c r="T304" s="102"/>
      <c r="U304" s="102"/>
      <c r="V304" s="102"/>
      <c r="W304" s="102"/>
      <c r="X304" s="102"/>
      <c r="Y304" s="103"/>
      <c r="Z304" s="264"/>
      <c r="AA304" s="265"/>
      <c r="AB304" s="266"/>
      <c r="AC304" s="264"/>
      <c r="AD304" s="265"/>
      <c r="AE304" s="265"/>
      <c r="AF304" s="266"/>
    </row>
    <row r="305" spans="2:32" ht="15.75" customHeight="1" x14ac:dyDescent="0.2">
      <c r="B305" s="151"/>
      <c r="C305" s="152"/>
      <c r="D305" s="152"/>
      <c r="E305" s="153"/>
      <c r="F305" s="151"/>
      <c r="G305" s="152"/>
      <c r="H305" s="152"/>
      <c r="I305" s="153"/>
      <c r="J305" s="155" t="s">
        <v>1094</v>
      </c>
      <c r="K305" s="155"/>
      <c r="L305" s="155"/>
      <c r="M305" s="155"/>
      <c r="N305" s="155"/>
      <c r="O305" s="155"/>
      <c r="P305" s="120"/>
      <c r="Q305" s="120"/>
      <c r="R305" s="120"/>
      <c r="S305" s="120"/>
      <c r="T305" s="120"/>
      <c r="U305" s="120"/>
      <c r="V305" s="120"/>
      <c r="W305" s="120"/>
      <c r="X305" s="120"/>
      <c r="Y305" s="120"/>
      <c r="Z305" s="267"/>
      <c r="AA305" s="268"/>
      <c r="AB305" s="269"/>
      <c r="AC305" s="267"/>
      <c r="AD305" s="268"/>
      <c r="AE305" s="268"/>
      <c r="AF305" s="269"/>
    </row>
    <row r="306" spans="2:32" ht="15.75" customHeight="1" x14ac:dyDescent="0.2">
      <c r="B306" s="148" t="s">
        <v>2079</v>
      </c>
      <c r="C306" s="149"/>
      <c r="D306" s="149"/>
      <c r="E306" s="150"/>
      <c r="F306" s="148" t="s">
        <v>2079</v>
      </c>
      <c r="G306" s="149"/>
      <c r="H306" s="149"/>
      <c r="I306" s="150"/>
      <c r="J306" s="156" t="s">
        <v>2036</v>
      </c>
      <c r="K306" s="156"/>
      <c r="L306" s="156"/>
      <c r="M306" s="156"/>
      <c r="N306" s="156"/>
      <c r="O306" s="156"/>
      <c r="P306" s="120"/>
      <c r="Q306" s="120"/>
      <c r="R306" s="120"/>
      <c r="S306" s="120"/>
      <c r="T306" s="120"/>
      <c r="U306" s="120"/>
      <c r="V306" s="120"/>
      <c r="W306" s="120"/>
      <c r="X306" s="120"/>
      <c r="Y306" s="120"/>
      <c r="Z306" s="261"/>
      <c r="AA306" s="262"/>
      <c r="AB306" s="263"/>
      <c r="AC306" s="261" t="s">
        <v>2078</v>
      </c>
      <c r="AD306" s="262"/>
      <c r="AE306" s="262"/>
      <c r="AF306" s="263"/>
    </row>
    <row r="307" spans="2:32" ht="18.75" customHeight="1" x14ac:dyDescent="0.2">
      <c r="B307" s="148"/>
      <c r="C307" s="149"/>
      <c r="D307" s="149"/>
      <c r="E307" s="150"/>
      <c r="F307" s="148"/>
      <c r="G307" s="149"/>
      <c r="H307" s="149"/>
      <c r="I307" s="150"/>
      <c r="J307" s="154" t="s">
        <v>325</v>
      </c>
      <c r="K307" s="154"/>
      <c r="L307" s="154"/>
      <c r="M307" s="154"/>
      <c r="N307" s="154"/>
      <c r="O307" s="154"/>
      <c r="P307" s="120"/>
      <c r="Q307" s="120"/>
      <c r="R307" s="120"/>
      <c r="S307" s="120"/>
      <c r="T307" s="120"/>
      <c r="U307" s="120"/>
      <c r="V307" s="120"/>
      <c r="W307" s="120"/>
      <c r="X307" s="120"/>
      <c r="Y307" s="120"/>
      <c r="Z307" s="264"/>
      <c r="AA307" s="265"/>
      <c r="AB307" s="266"/>
      <c r="AC307" s="264"/>
      <c r="AD307" s="265"/>
      <c r="AE307" s="265"/>
      <c r="AF307" s="266"/>
    </row>
    <row r="308" spans="2:32" ht="18.75" hidden="1" customHeight="1" x14ac:dyDescent="0.2">
      <c r="B308" s="148"/>
      <c r="C308" s="149"/>
      <c r="D308" s="149"/>
      <c r="E308" s="150"/>
      <c r="F308" s="148"/>
      <c r="G308" s="149"/>
      <c r="H308" s="149"/>
      <c r="I308" s="150"/>
      <c r="J308" s="156" t="s">
        <v>22201</v>
      </c>
      <c r="K308" s="156"/>
      <c r="L308" s="156"/>
      <c r="M308" s="156"/>
      <c r="N308" s="156"/>
      <c r="O308" s="156"/>
      <c r="P308" s="101" t="s">
        <v>22183</v>
      </c>
      <c r="Q308" s="102"/>
      <c r="R308" s="102"/>
      <c r="S308" s="102"/>
      <c r="T308" s="102"/>
      <c r="U308" s="102"/>
      <c r="V308" s="102"/>
      <c r="W308" s="102"/>
      <c r="X308" s="102"/>
      <c r="Y308" s="103"/>
      <c r="Z308" s="264"/>
      <c r="AA308" s="265"/>
      <c r="AB308" s="266"/>
      <c r="AC308" s="264"/>
      <c r="AD308" s="265"/>
      <c r="AE308" s="265"/>
      <c r="AF308" s="266"/>
    </row>
    <row r="309" spans="2:32" ht="15.75" customHeight="1" x14ac:dyDescent="0.2">
      <c r="B309" s="151"/>
      <c r="C309" s="152"/>
      <c r="D309" s="152"/>
      <c r="E309" s="153"/>
      <c r="F309" s="151"/>
      <c r="G309" s="152"/>
      <c r="H309" s="152"/>
      <c r="I309" s="153"/>
      <c r="J309" s="155" t="s">
        <v>1094</v>
      </c>
      <c r="K309" s="155"/>
      <c r="L309" s="155"/>
      <c r="M309" s="155"/>
      <c r="N309" s="155"/>
      <c r="O309" s="155"/>
      <c r="P309" s="120"/>
      <c r="Q309" s="120"/>
      <c r="R309" s="120"/>
      <c r="S309" s="120"/>
      <c r="T309" s="120"/>
      <c r="U309" s="120"/>
      <c r="V309" s="120"/>
      <c r="W309" s="120"/>
      <c r="X309" s="120"/>
      <c r="Y309" s="120"/>
      <c r="Z309" s="267"/>
      <c r="AA309" s="268"/>
      <c r="AB309" s="269"/>
      <c r="AC309" s="267"/>
      <c r="AD309" s="268"/>
      <c r="AE309" s="268"/>
      <c r="AF309" s="269"/>
    </row>
    <row r="310" spans="2:32" ht="15.75" customHeight="1" x14ac:dyDescent="0.2">
      <c r="B310" s="148" t="s">
        <v>2079</v>
      </c>
      <c r="C310" s="149"/>
      <c r="D310" s="149"/>
      <c r="E310" s="150"/>
      <c r="F310" s="148" t="s">
        <v>2079</v>
      </c>
      <c r="G310" s="149"/>
      <c r="H310" s="149"/>
      <c r="I310" s="150"/>
      <c r="J310" s="156" t="s">
        <v>2036</v>
      </c>
      <c r="K310" s="156"/>
      <c r="L310" s="156"/>
      <c r="M310" s="156"/>
      <c r="N310" s="156"/>
      <c r="O310" s="156"/>
      <c r="P310" s="120"/>
      <c r="Q310" s="120"/>
      <c r="R310" s="120"/>
      <c r="S310" s="120"/>
      <c r="T310" s="120"/>
      <c r="U310" s="120"/>
      <c r="V310" s="120"/>
      <c r="W310" s="120"/>
      <c r="X310" s="120"/>
      <c r="Y310" s="120"/>
      <c r="Z310" s="261"/>
      <c r="AA310" s="262"/>
      <c r="AB310" s="263"/>
      <c r="AC310" s="261" t="s">
        <v>2078</v>
      </c>
      <c r="AD310" s="262"/>
      <c r="AE310" s="262"/>
      <c r="AF310" s="263"/>
    </row>
    <row r="311" spans="2:32" ht="18.75" customHeight="1" x14ac:dyDescent="0.2">
      <c r="B311" s="148"/>
      <c r="C311" s="149"/>
      <c r="D311" s="149"/>
      <c r="E311" s="150"/>
      <c r="F311" s="148"/>
      <c r="G311" s="149"/>
      <c r="H311" s="149"/>
      <c r="I311" s="150"/>
      <c r="J311" s="154" t="s">
        <v>325</v>
      </c>
      <c r="K311" s="154"/>
      <c r="L311" s="154"/>
      <c r="M311" s="154"/>
      <c r="N311" s="154"/>
      <c r="O311" s="154"/>
      <c r="P311" s="120"/>
      <c r="Q311" s="120"/>
      <c r="R311" s="120"/>
      <c r="S311" s="120"/>
      <c r="T311" s="120"/>
      <c r="U311" s="120"/>
      <c r="V311" s="120"/>
      <c r="W311" s="120"/>
      <c r="X311" s="120"/>
      <c r="Y311" s="120"/>
      <c r="Z311" s="264"/>
      <c r="AA311" s="265"/>
      <c r="AB311" s="266"/>
      <c r="AC311" s="264"/>
      <c r="AD311" s="265"/>
      <c r="AE311" s="265"/>
      <c r="AF311" s="266"/>
    </row>
    <row r="312" spans="2:32" ht="18.75" hidden="1" customHeight="1" x14ac:dyDescent="0.2">
      <c r="B312" s="148"/>
      <c r="C312" s="149"/>
      <c r="D312" s="149"/>
      <c r="E312" s="150"/>
      <c r="F312" s="148"/>
      <c r="G312" s="149"/>
      <c r="H312" s="149"/>
      <c r="I312" s="150"/>
      <c r="J312" s="156" t="s">
        <v>22201</v>
      </c>
      <c r="K312" s="156"/>
      <c r="L312" s="156"/>
      <c r="M312" s="156"/>
      <c r="N312" s="156"/>
      <c r="O312" s="156"/>
      <c r="P312" s="101" t="s">
        <v>22183</v>
      </c>
      <c r="Q312" s="102"/>
      <c r="R312" s="102"/>
      <c r="S312" s="102"/>
      <c r="T312" s="102"/>
      <c r="U312" s="102"/>
      <c r="V312" s="102"/>
      <c r="W312" s="102"/>
      <c r="X312" s="102"/>
      <c r="Y312" s="103"/>
      <c r="Z312" s="264"/>
      <c r="AA312" s="265"/>
      <c r="AB312" s="266"/>
      <c r="AC312" s="264"/>
      <c r="AD312" s="265"/>
      <c r="AE312" s="265"/>
      <c r="AF312" s="266"/>
    </row>
    <row r="313" spans="2:32" ht="15.75" customHeight="1" x14ac:dyDescent="0.2">
      <c r="B313" s="151"/>
      <c r="C313" s="152"/>
      <c r="D313" s="152"/>
      <c r="E313" s="153"/>
      <c r="F313" s="151"/>
      <c r="G313" s="152"/>
      <c r="H313" s="152"/>
      <c r="I313" s="153"/>
      <c r="J313" s="155" t="s">
        <v>1094</v>
      </c>
      <c r="K313" s="155"/>
      <c r="L313" s="155"/>
      <c r="M313" s="155"/>
      <c r="N313" s="155"/>
      <c r="O313" s="155"/>
      <c r="P313" s="120"/>
      <c r="Q313" s="120"/>
      <c r="R313" s="120"/>
      <c r="S313" s="120"/>
      <c r="T313" s="120"/>
      <c r="U313" s="120"/>
      <c r="V313" s="120"/>
      <c r="W313" s="120"/>
      <c r="X313" s="120"/>
      <c r="Y313" s="120"/>
      <c r="Z313" s="267"/>
      <c r="AA313" s="268"/>
      <c r="AB313" s="269"/>
      <c r="AC313" s="267"/>
      <c r="AD313" s="268"/>
      <c r="AE313" s="268"/>
      <c r="AF313" s="269"/>
    </row>
    <row r="314" spans="2:32" ht="15.75" customHeight="1" x14ac:dyDescent="0.2">
      <c r="B314" s="148" t="s">
        <v>2079</v>
      </c>
      <c r="C314" s="149"/>
      <c r="D314" s="149"/>
      <c r="E314" s="150"/>
      <c r="F314" s="148" t="s">
        <v>2079</v>
      </c>
      <c r="G314" s="149"/>
      <c r="H314" s="149"/>
      <c r="I314" s="150"/>
      <c r="J314" s="156" t="s">
        <v>2036</v>
      </c>
      <c r="K314" s="156"/>
      <c r="L314" s="156"/>
      <c r="M314" s="156"/>
      <c r="N314" s="156"/>
      <c r="O314" s="156"/>
      <c r="P314" s="120"/>
      <c r="Q314" s="120"/>
      <c r="R314" s="120"/>
      <c r="S314" s="120"/>
      <c r="T314" s="120"/>
      <c r="U314" s="120"/>
      <c r="V314" s="120"/>
      <c r="W314" s="120"/>
      <c r="X314" s="120"/>
      <c r="Y314" s="120"/>
      <c r="Z314" s="261"/>
      <c r="AA314" s="262"/>
      <c r="AB314" s="263"/>
      <c r="AC314" s="261" t="s">
        <v>2078</v>
      </c>
      <c r="AD314" s="262"/>
      <c r="AE314" s="262"/>
      <c r="AF314" s="263"/>
    </row>
    <row r="315" spans="2:32" ht="18.75" customHeight="1" x14ac:dyDescent="0.2">
      <c r="B315" s="148"/>
      <c r="C315" s="149"/>
      <c r="D315" s="149"/>
      <c r="E315" s="150"/>
      <c r="F315" s="148"/>
      <c r="G315" s="149"/>
      <c r="H315" s="149"/>
      <c r="I315" s="150"/>
      <c r="J315" s="154" t="s">
        <v>325</v>
      </c>
      <c r="K315" s="154"/>
      <c r="L315" s="154"/>
      <c r="M315" s="154"/>
      <c r="N315" s="154"/>
      <c r="O315" s="154"/>
      <c r="P315" s="120"/>
      <c r="Q315" s="120"/>
      <c r="R315" s="120"/>
      <c r="S315" s="120"/>
      <c r="T315" s="120"/>
      <c r="U315" s="120"/>
      <c r="V315" s="120"/>
      <c r="W315" s="120"/>
      <c r="X315" s="120"/>
      <c r="Y315" s="120"/>
      <c r="Z315" s="264"/>
      <c r="AA315" s="265"/>
      <c r="AB315" s="266"/>
      <c r="AC315" s="264"/>
      <c r="AD315" s="265"/>
      <c r="AE315" s="265"/>
      <c r="AF315" s="266"/>
    </row>
    <row r="316" spans="2:32" ht="18.75" hidden="1" customHeight="1" x14ac:dyDescent="0.2">
      <c r="B316" s="148"/>
      <c r="C316" s="149"/>
      <c r="D316" s="149"/>
      <c r="E316" s="150"/>
      <c r="F316" s="148"/>
      <c r="G316" s="149"/>
      <c r="H316" s="149"/>
      <c r="I316" s="150"/>
      <c r="J316" s="156" t="s">
        <v>22201</v>
      </c>
      <c r="K316" s="156"/>
      <c r="L316" s="156"/>
      <c r="M316" s="156"/>
      <c r="N316" s="156"/>
      <c r="O316" s="156"/>
      <c r="P316" s="101" t="s">
        <v>22183</v>
      </c>
      <c r="Q316" s="102"/>
      <c r="R316" s="102"/>
      <c r="S316" s="102"/>
      <c r="T316" s="102"/>
      <c r="U316" s="102"/>
      <c r="V316" s="102"/>
      <c r="W316" s="102"/>
      <c r="X316" s="102"/>
      <c r="Y316" s="103"/>
      <c r="Z316" s="264"/>
      <c r="AA316" s="265"/>
      <c r="AB316" s="266"/>
      <c r="AC316" s="264"/>
      <c r="AD316" s="265"/>
      <c r="AE316" s="265"/>
      <c r="AF316" s="266"/>
    </row>
    <row r="317" spans="2:32" ht="15.75" customHeight="1" x14ac:dyDescent="0.2">
      <c r="B317" s="151"/>
      <c r="C317" s="152"/>
      <c r="D317" s="152"/>
      <c r="E317" s="153"/>
      <c r="F317" s="151"/>
      <c r="G317" s="152"/>
      <c r="H317" s="152"/>
      <c r="I317" s="153"/>
      <c r="J317" s="155" t="s">
        <v>1094</v>
      </c>
      <c r="K317" s="155"/>
      <c r="L317" s="155"/>
      <c r="M317" s="155"/>
      <c r="N317" s="155"/>
      <c r="O317" s="155"/>
      <c r="P317" s="120"/>
      <c r="Q317" s="120"/>
      <c r="R317" s="120"/>
      <c r="S317" s="120"/>
      <c r="T317" s="120"/>
      <c r="U317" s="120"/>
      <c r="V317" s="120"/>
      <c r="W317" s="120"/>
      <c r="X317" s="120"/>
      <c r="Y317" s="120"/>
      <c r="Z317" s="267"/>
      <c r="AA317" s="268"/>
      <c r="AB317" s="269"/>
      <c r="AC317" s="267"/>
      <c r="AD317" s="268"/>
      <c r="AE317" s="268"/>
      <c r="AF317" s="269"/>
    </row>
    <row r="318" spans="2:32" ht="15.75" customHeight="1" x14ac:dyDescent="0.2">
      <c r="B318" s="148" t="s">
        <v>2079</v>
      </c>
      <c r="C318" s="149"/>
      <c r="D318" s="149"/>
      <c r="E318" s="150"/>
      <c r="F318" s="148" t="s">
        <v>2079</v>
      </c>
      <c r="G318" s="149"/>
      <c r="H318" s="149"/>
      <c r="I318" s="150"/>
      <c r="J318" s="156" t="s">
        <v>2036</v>
      </c>
      <c r="K318" s="156"/>
      <c r="L318" s="156"/>
      <c r="M318" s="156"/>
      <c r="N318" s="156"/>
      <c r="O318" s="156"/>
      <c r="P318" s="120"/>
      <c r="Q318" s="120"/>
      <c r="R318" s="120"/>
      <c r="S318" s="120"/>
      <c r="T318" s="120"/>
      <c r="U318" s="120"/>
      <c r="V318" s="120"/>
      <c r="W318" s="120"/>
      <c r="X318" s="120"/>
      <c r="Y318" s="120"/>
      <c r="Z318" s="261"/>
      <c r="AA318" s="262"/>
      <c r="AB318" s="263"/>
      <c r="AC318" s="261" t="s">
        <v>2078</v>
      </c>
      <c r="AD318" s="262"/>
      <c r="AE318" s="262"/>
      <c r="AF318" s="263"/>
    </row>
    <row r="319" spans="2:32" ht="18.75" customHeight="1" x14ac:dyDescent="0.2">
      <c r="B319" s="148"/>
      <c r="C319" s="149"/>
      <c r="D319" s="149"/>
      <c r="E319" s="150"/>
      <c r="F319" s="148"/>
      <c r="G319" s="149"/>
      <c r="H319" s="149"/>
      <c r="I319" s="150"/>
      <c r="J319" s="154" t="s">
        <v>325</v>
      </c>
      <c r="K319" s="154"/>
      <c r="L319" s="154"/>
      <c r="M319" s="154"/>
      <c r="N319" s="154"/>
      <c r="O319" s="154"/>
      <c r="P319" s="120"/>
      <c r="Q319" s="120"/>
      <c r="R319" s="120"/>
      <c r="S319" s="120"/>
      <c r="T319" s="120"/>
      <c r="U319" s="120"/>
      <c r="V319" s="120"/>
      <c r="W319" s="120"/>
      <c r="X319" s="120"/>
      <c r="Y319" s="120"/>
      <c r="Z319" s="264"/>
      <c r="AA319" s="265"/>
      <c r="AB319" s="266"/>
      <c r="AC319" s="264"/>
      <c r="AD319" s="265"/>
      <c r="AE319" s="265"/>
      <c r="AF319" s="266"/>
    </row>
    <row r="320" spans="2:32" ht="18.75" hidden="1" customHeight="1" x14ac:dyDescent="0.2">
      <c r="B320" s="148"/>
      <c r="C320" s="149"/>
      <c r="D320" s="149"/>
      <c r="E320" s="150"/>
      <c r="F320" s="148"/>
      <c r="G320" s="149"/>
      <c r="H320" s="149"/>
      <c r="I320" s="150"/>
      <c r="J320" s="156" t="s">
        <v>22201</v>
      </c>
      <c r="K320" s="156"/>
      <c r="L320" s="156"/>
      <c r="M320" s="156"/>
      <c r="N320" s="156"/>
      <c r="O320" s="156"/>
      <c r="P320" s="101" t="s">
        <v>22183</v>
      </c>
      <c r="Q320" s="102"/>
      <c r="R320" s="102"/>
      <c r="S320" s="102"/>
      <c r="T320" s="102"/>
      <c r="U320" s="102"/>
      <c r="V320" s="102"/>
      <c r="W320" s="102"/>
      <c r="X320" s="102"/>
      <c r="Y320" s="103"/>
      <c r="Z320" s="264"/>
      <c r="AA320" s="265"/>
      <c r="AB320" s="266"/>
      <c r="AC320" s="264"/>
      <c r="AD320" s="265"/>
      <c r="AE320" s="265"/>
      <c r="AF320" s="266"/>
    </row>
    <row r="321" spans="2:32" ht="15.75" customHeight="1" x14ac:dyDescent="0.2">
      <c r="B321" s="151"/>
      <c r="C321" s="152"/>
      <c r="D321" s="152"/>
      <c r="E321" s="153"/>
      <c r="F321" s="151"/>
      <c r="G321" s="152"/>
      <c r="H321" s="152"/>
      <c r="I321" s="153"/>
      <c r="J321" s="155" t="s">
        <v>1094</v>
      </c>
      <c r="K321" s="155"/>
      <c r="L321" s="155"/>
      <c r="M321" s="155"/>
      <c r="N321" s="155"/>
      <c r="O321" s="155"/>
      <c r="P321" s="120"/>
      <c r="Q321" s="120"/>
      <c r="R321" s="120"/>
      <c r="S321" s="120"/>
      <c r="T321" s="120"/>
      <c r="U321" s="120"/>
      <c r="V321" s="120"/>
      <c r="W321" s="120"/>
      <c r="X321" s="120"/>
      <c r="Y321" s="120"/>
      <c r="Z321" s="267"/>
      <c r="AA321" s="268"/>
      <c r="AB321" s="269"/>
      <c r="AC321" s="267"/>
      <c r="AD321" s="268"/>
      <c r="AE321" s="268"/>
      <c r="AF321" s="269"/>
    </row>
    <row r="322" spans="2:32" ht="15.75" customHeight="1" x14ac:dyDescent="0.2">
      <c r="B322" s="148" t="s">
        <v>2079</v>
      </c>
      <c r="C322" s="149"/>
      <c r="D322" s="149"/>
      <c r="E322" s="150"/>
      <c r="F322" s="148" t="s">
        <v>2079</v>
      </c>
      <c r="G322" s="149"/>
      <c r="H322" s="149"/>
      <c r="I322" s="150"/>
      <c r="J322" s="156" t="s">
        <v>2036</v>
      </c>
      <c r="K322" s="156"/>
      <c r="L322" s="156"/>
      <c r="M322" s="156"/>
      <c r="N322" s="156"/>
      <c r="O322" s="156"/>
      <c r="P322" s="120"/>
      <c r="Q322" s="120"/>
      <c r="R322" s="120"/>
      <c r="S322" s="120"/>
      <c r="T322" s="120"/>
      <c r="U322" s="120"/>
      <c r="V322" s="120"/>
      <c r="W322" s="120"/>
      <c r="X322" s="120"/>
      <c r="Y322" s="120"/>
      <c r="Z322" s="261"/>
      <c r="AA322" s="262"/>
      <c r="AB322" s="263"/>
      <c r="AC322" s="261" t="s">
        <v>2078</v>
      </c>
      <c r="AD322" s="262"/>
      <c r="AE322" s="262"/>
      <c r="AF322" s="263"/>
    </row>
    <row r="323" spans="2:32" ht="18.75" customHeight="1" x14ac:dyDescent="0.2">
      <c r="B323" s="148"/>
      <c r="C323" s="149"/>
      <c r="D323" s="149"/>
      <c r="E323" s="150"/>
      <c r="F323" s="148"/>
      <c r="G323" s="149"/>
      <c r="H323" s="149"/>
      <c r="I323" s="150"/>
      <c r="J323" s="154" t="s">
        <v>325</v>
      </c>
      <c r="K323" s="154"/>
      <c r="L323" s="154"/>
      <c r="M323" s="154"/>
      <c r="N323" s="154"/>
      <c r="O323" s="154"/>
      <c r="P323" s="120"/>
      <c r="Q323" s="120"/>
      <c r="R323" s="120"/>
      <c r="S323" s="120"/>
      <c r="T323" s="120"/>
      <c r="U323" s="120"/>
      <c r="V323" s="120"/>
      <c r="W323" s="120"/>
      <c r="X323" s="120"/>
      <c r="Y323" s="120"/>
      <c r="Z323" s="264"/>
      <c r="AA323" s="265"/>
      <c r="AB323" s="266"/>
      <c r="AC323" s="264"/>
      <c r="AD323" s="265"/>
      <c r="AE323" s="265"/>
      <c r="AF323" s="266"/>
    </row>
    <row r="324" spans="2:32" ht="18.75" hidden="1" customHeight="1" x14ac:dyDescent="0.2">
      <c r="B324" s="148"/>
      <c r="C324" s="149"/>
      <c r="D324" s="149"/>
      <c r="E324" s="150"/>
      <c r="F324" s="148"/>
      <c r="G324" s="149"/>
      <c r="H324" s="149"/>
      <c r="I324" s="150"/>
      <c r="J324" s="156" t="s">
        <v>22201</v>
      </c>
      <c r="K324" s="156"/>
      <c r="L324" s="156"/>
      <c r="M324" s="156"/>
      <c r="N324" s="156"/>
      <c r="O324" s="156"/>
      <c r="P324" s="101" t="s">
        <v>22183</v>
      </c>
      <c r="Q324" s="102"/>
      <c r="R324" s="102"/>
      <c r="S324" s="102"/>
      <c r="T324" s="102"/>
      <c r="U324" s="102"/>
      <c r="V324" s="102"/>
      <c r="W324" s="102"/>
      <c r="X324" s="102"/>
      <c r="Y324" s="103"/>
      <c r="Z324" s="264"/>
      <c r="AA324" s="265"/>
      <c r="AB324" s="266"/>
      <c r="AC324" s="264"/>
      <c r="AD324" s="265"/>
      <c r="AE324" s="265"/>
      <c r="AF324" s="266"/>
    </row>
    <row r="325" spans="2:32" ht="15.75" customHeight="1" x14ac:dyDescent="0.2">
      <c r="B325" s="151"/>
      <c r="C325" s="152"/>
      <c r="D325" s="152"/>
      <c r="E325" s="153"/>
      <c r="F325" s="151"/>
      <c r="G325" s="152"/>
      <c r="H325" s="152"/>
      <c r="I325" s="153"/>
      <c r="J325" s="155" t="s">
        <v>1094</v>
      </c>
      <c r="K325" s="155"/>
      <c r="L325" s="155"/>
      <c r="M325" s="155"/>
      <c r="N325" s="155"/>
      <c r="O325" s="155"/>
      <c r="P325" s="120"/>
      <c r="Q325" s="120"/>
      <c r="R325" s="120"/>
      <c r="S325" s="120"/>
      <c r="T325" s="120"/>
      <c r="U325" s="120"/>
      <c r="V325" s="120"/>
      <c r="W325" s="120"/>
      <c r="X325" s="120"/>
      <c r="Y325" s="120"/>
      <c r="Z325" s="267"/>
      <c r="AA325" s="268"/>
      <c r="AB325" s="269"/>
      <c r="AC325" s="267"/>
      <c r="AD325" s="268"/>
      <c r="AE325" s="268"/>
      <c r="AF325" s="269"/>
    </row>
    <row r="326" spans="2:32" ht="15.75" customHeight="1" x14ac:dyDescent="0.2">
      <c r="B326" s="148" t="s">
        <v>2079</v>
      </c>
      <c r="C326" s="149"/>
      <c r="D326" s="149"/>
      <c r="E326" s="150"/>
      <c r="F326" s="148" t="s">
        <v>2079</v>
      </c>
      <c r="G326" s="149"/>
      <c r="H326" s="149"/>
      <c r="I326" s="150"/>
      <c r="J326" s="156" t="s">
        <v>2036</v>
      </c>
      <c r="K326" s="156"/>
      <c r="L326" s="156"/>
      <c r="M326" s="156"/>
      <c r="N326" s="156"/>
      <c r="O326" s="156"/>
      <c r="P326" s="120"/>
      <c r="Q326" s="120"/>
      <c r="R326" s="120"/>
      <c r="S326" s="120"/>
      <c r="T326" s="120"/>
      <c r="U326" s="120"/>
      <c r="V326" s="120"/>
      <c r="W326" s="120"/>
      <c r="X326" s="120"/>
      <c r="Y326" s="120"/>
      <c r="Z326" s="261"/>
      <c r="AA326" s="262"/>
      <c r="AB326" s="263"/>
      <c r="AC326" s="261" t="s">
        <v>2078</v>
      </c>
      <c r="AD326" s="262"/>
      <c r="AE326" s="262"/>
      <c r="AF326" s="263"/>
    </row>
    <row r="327" spans="2:32" ht="18.75" customHeight="1" x14ac:dyDescent="0.2">
      <c r="B327" s="148"/>
      <c r="C327" s="149"/>
      <c r="D327" s="149"/>
      <c r="E327" s="150"/>
      <c r="F327" s="148"/>
      <c r="G327" s="149"/>
      <c r="H327" s="149"/>
      <c r="I327" s="150"/>
      <c r="J327" s="154" t="s">
        <v>325</v>
      </c>
      <c r="K327" s="154"/>
      <c r="L327" s="154"/>
      <c r="M327" s="154"/>
      <c r="N327" s="154"/>
      <c r="O327" s="154"/>
      <c r="P327" s="120"/>
      <c r="Q327" s="120"/>
      <c r="R327" s="120"/>
      <c r="S327" s="120"/>
      <c r="T327" s="120"/>
      <c r="U327" s="120"/>
      <c r="V327" s="120"/>
      <c r="W327" s="120"/>
      <c r="X327" s="120"/>
      <c r="Y327" s="120"/>
      <c r="Z327" s="264"/>
      <c r="AA327" s="265"/>
      <c r="AB327" s="266"/>
      <c r="AC327" s="264"/>
      <c r="AD327" s="265"/>
      <c r="AE327" s="265"/>
      <c r="AF327" s="266"/>
    </row>
    <row r="328" spans="2:32" ht="18.75" hidden="1" customHeight="1" x14ac:dyDescent="0.2">
      <c r="B328" s="148"/>
      <c r="C328" s="149"/>
      <c r="D328" s="149"/>
      <c r="E328" s="150"/>
      <c r="F328" s="148"/>
      <c r="G328" s="149"/>
      <c r="H328" s="149"/>
      <c r="I328" s="150"/>
      <c r="J328" s="156" t="s">
        <v>22201</v>
      </c>
      <c r="K328" s="156"/>
      <c r="L328" s="156"/>
      <c r="M328" s="156"/>
      <c r="N328" s="156"/>
      <c r="O328" s="156"/>
      <c r="P328" s="101" t="s">
        <v>22183</v>
      </c>
      <c r="Q328" s="102"/>
      <c r="R328" s="102"/>
      <c r="S328" s="102"/>
      <c r="T328" s="102"/>
      <c r="U328" s="102"/>
      <c r="V328" s="102"/>
      <c r="W328" s="102"/>
      <c r="X328" s="102"/>
      <c r="Y328" s="103"/>
      <c r="Z328" s="264"/>
      <c r="AA328" s="265"/>
      <c r="AB328" s="266"/>
      <c r="AC328" s="264"/>
      <c r="AD328" s="265"/>
      <c r="AE328" s="265"/>
      <c r="AF328" s="266"/>
    </row>
    <row r="329" spans="2:32" ht="15.75" customHeight="1" x14ac:dyDescent="0.2">
      <c r="B329" s="151"/>
      <c r="C329" s="152"/>
      <c r="D329" s="152"/>
      <c r="E329" s="153"/>
      <c r="F329" s="151"/>
      <c r="G329" s="152"/>
      <c r="H329" s="152"/>
      <c r="I329" s="153"/>
      <c r="J329" s="155" t="s">
        <v>1094</v>
      </c>
      <c r="K329" s="155"/>
      <c r="L329" s="155"/>
      <c r="M329" s="155"/>
      <c r="N329" s="155"/>
      <c r="O329" s="155"/>
      <c r="P329" s="120"/>
      <c r="Q329" s="120"/>
      <c r="R329" s="120"/>
      <c r="S329" s="120"/>
      <c r="T329" s="120"/>
      <c r="U329" s="120"/>
      <c r="V329" s="120"/>
      <c r="W329" s="120"/>
      <c r="X329" s="120"/>
      <c r="Y329" s="120"/>
      <c r="Z329" s="267"/>
      <c r="AA329" s="268"/>
      <c r="AB329" s="269"/>
      <c r="AC329" s="267"/>
      <c r="AD329" s="268"/>
      <c r="AE329" s="268"/>
      <c r="AF329" s="269"/>
    </row>
    <row r="330" spans="2:32" ht="15.75" customHeight="1" x14ac:dyDescent="0.2">
      <c r="B330" s="148" t="s">
        <v>2079</v>
      </c>
      <c r="C330" s="149"/>
      <c r="D330" s="149"/>
      <c r="E330" s="150"/>
      <c r="F330" s="148" t="s">
        <v>2079</v>
      </c>
      <c r="G330" s="149"/>
      <c r="H330" s="149"/>
      <c r="I330" s="150"/>
      <c r="J330" s="156" t="s">
        <v>2036</v>
      </c>
      <c r="K330" s="156"/>
      <c r="L330" s="156"/>
      <c r="M330" s="156"/>
      <c r="N330" s="156"/>
      <c r="O330" s="156"/>
      <c r="P330" s="120"/>
      <c r="Q330" s="120"/>
      <c r="R330" s="120"/>
      <c r="S330" s="120"/>
      <c r="T330" s="120"/>
      <c r="U330" s="120"/>
      <c r="V330" s="120"/>
      <c r="W330" s="120"/>
      <c r="X330" s="120"/>
      <c r="Y330" s="120"/>
      <c r="Z330" s="261"/>
      <c r="AA330" s="262"/>
      <c r="AB330" s="263"/>
      <c r="AC330" s="261" t="s">
        <v>2078</v>
      </c>
      <c r="AD330" s="262"/>
      <c r="AE330" s="262"/>
      <c r="AF330" s="263"/>
    </row>
    <row r="331" spans="2:32" ht="18.75" customHeight="1" x14ac:dyDescent="0.2">
      <c r="B331" s="148"/>
      <c r="C331" s="149"/>
      <c r="D331" s="149"/>
      <c r="E331" s="150"/>
      <c r="F331" s="148"/>
      <c r="G331" s="149"/>
      <c r="H331" s="149"/>
      <c r="I331" s="150"/>
      <c r="J331" s="154" t="s">
        <v>325</v>
      </c>
      <c r="K331" s="154"/>
      <c r="L331" s="154"/>
      <c r="M331" s="154"/>
      <c r="N331" s="154"/>
      <c r="O331" s="154"/>
      <c r="P331" s="120"/>
      <c r="Q331" s="120"/>
      <c r="R331" s="120"/>
      <c r="S331" s="120"/>
      <c r="T331" s="120"/>
      <c r="U331" s="120"/>
      <c r="V331" s="120"/>
      <c r="W331" s="120"/>
      <c r="X331" s="120"/>
      <c r="Y331" s="120"/>
      <c r="Z331" s="264"/>
      <c r="AA331" s="265"/>
      <c r="AB331" s="266"/>
      <c r="AC331" s="264"/>
      <c r="AD331" s="265"/>
      <c r="AE331" s="265"/>
      <c r="AF331" s="266"/>
    </row>
    <row r="332" spans="2:32" ht="18.75" hidden="1" customHeight="1" x14ac:dyDescent="0.2">
      <c r="B332" s="148"/>
      <c r="C332" s="149"/>
      <c r="D332" s="149"/>
      <c r="E332" s="150"/>
      <c r="F332" s="148"/>
      <c r="G332" s="149"/>
      <c r="H332" s="149"/>
      <c r="I332" s="150"/>
      <c r="J332" s="156" t="s">
        <v>22201</v>
      </c>
      <c r="K332" s="156"/>
      <c r="L332" s="156"/>
      <c r="M332" s="156"/>
      <c r="N332" s="156"/>
      <c r="O332" s="156"/>
      <c r="P332" s="101" t="s">
        <v>22183</v>
      </c>
      <c r="Q332" s="102"/>
      <c r="R332" s="102"/>
      <c r="S332" s="102"/>
      <c r="T332" s="102"/>
      <c r="U332" s="102"/>
      <c r="V332" s="102"/>
      <c r="W332" s="102"/>
      <c r="X332" s="102"/>
      <c r="Y332" s="103"/>
      <c r="Z332" s="264"/>
      <c r="AA332" s="265"/>
      <c r="AB332" s="266"/>
      <c r="AC332" s="264"/>
      <c r="AD332" s="265"/>
      <c r="AE332" s="265"/>
      <c r="AF332" s="266"/>
    </row>
    <row r="333" spans="2:32" ht="15.75" customHeight="1" x14ac:dyDescent="0.2">
      <c r="B333" s="151"/>
      <c r="C333" s="152"/>
      <c r="D333" s="152"/>
      <c r="E333" s="153"/>
      <c r="F333" s="151"/>
      <c r="G333" s="152"/>
      <c r="H333" s="152"/>
      <c r="I333" s="153"/>
      <c r="J333" s="155" t="s">
        <v>1094</v>
      </c>
      <c r="K333" s="155"/>
      <c r="L333" s="155"/>
      <c r="M333" s="155"/>
      <c r="N333" s="155"/>
      <c r="O333" s="155"/>
      <c r="P333" s="120"/>
      <c r="Q333" s="120"/>
      <c r="R333" s="120"/>
      <c r="S333" s="120"/>
      <c r="T333" s="120"/>
      <c r="U333" s="120"/>
      <c r="V333" s="120"/>
      <c r="W333" s="120"/>
      <c r="X333" s="120"/>
      <c r="Y333" s="120"/>
      <c r="Z333" s="267"/>
      <c r="AA333" s="268"/>
      <c r="AB333" s="269"/>
      <c r="AC333" s="267"/>
      <c r="AD333" s="268"/>
      <c r="AE333" s="268"/>
      <c r="AF333" s="269"/>
    </row>
    <row r="334" spans="2:32" ht="15.75" customHeight="1" x14ac:dyDescent="0.2">
      <c r="B334" s="148" t="s">
        <v>2079</v>
      </c>
      <c r="C334" s="149"/>
      <c r="D334" s="149"/>
      <c r="E334" s="150"/>
      <c r="F334" s="148" t="s">
        <v>2079</v>
      </c>
      <c r="G334" s="149"/>
      <c r="H334" s="149"/>
      <c r="I334" s="150"/>
      <c r="J334" s="156" t="s">
        <v>2036</v>
      </c>
      <c r="K334" s="156"/>
      <c r="L334" s="156"/>
      <c r="M334" s="156"/>
      <c r="N334" s="156"/>
      <c r="O334" s="156"/>
      <c r="P334" s="120"/>
      <c r="Q334" s="120"/>
      <c r="R334" s="120"/>
      <c r="S334" s="120"/>
      <c r="T334" s="120"/>
      <c r="U334" s="120"/>
      <c r="V334" s="120"/>
      <c r="W334" s="120"/>
      <c r="X334" s="120"/>
      <c r="Y334" s="120"/>
      <c r="Z334" s="261"/>
      <c r="AA334" s="262"/>
      <c r="AB334" s="263"/>
      <c r="AC334" s="261" t="s">
        <v>2078</v>
      </c>
      <c r="AD334" s="262"/>
      <c r="AE334" s="262"/>
      <c r="AF334" s="263"/>
    </row>
    <row r="335" spans="2:32" ht="18.75" customHeight="1" x14ac:dyDescent="0.2">
      <c r="B335" s="148"/>
      <c r="C335" s="149"/>
      <c r="D335" s="149"/>
      <c r="E335" s="150"/>
      <c r="F335" s="148"/>
      <c r="G335" s="149"/>
      <c r="H335" s="149"/>
      <c r="I335" s="150"/>
      <c r="J335" s="154" t="s">
        <v>325</v>
      </c>
      <c r="K335" s="154"/>
      <c r="L335" s="154"/>
      <c r="M335" s="154"/>
      <c r="N335" s="154"/>
      <c r="O335" s="154"/>
      <c r="P335" s="120"/>
      <c r="Q335" s="120"/>
      <c r="R335" s="120"/>
      <c r="S335" s="120"/>
      <c r="T335" s="120"/>
      <c r="U335" s="120"/>
      <c r="V335" s="120"/>
      <c r="W335" s="120"/>
      <c r="X335" s="120"/>
      <c r="Y335" s="120"/>
      <c r="Z335" s="264"/>
      <c r="AA335" s="265"/>
      <c r="AB335" s="266"/>
      <c r="AC335" s="264"/>
      <c r="AD335" s="265"/>
      <c r="AE335" s="265"/>
      <c r="AF335" s="266"/>
    </row>
    <row r="336" spans="2:32" ht="18.75" hidden="1" customHeight="1" x14ac:dyDescent="0.2">
      <c r="B336" s="148"/>
      <c r="C336" s="149"/>
      <c r="D336" s="149"/>
      <c r="E336" s="150"/>
      <c r="F336" s="148"/>
      <c r="G336" s="149"/>
      <c r="H336" s="149"/>
      <c r="I336" s="150"/>
      <c r="J336" s="156" t="s">
        <v>22201</v>
      </c>
      <c r="K336" s="156"/>
      <c r="L336" s="156"/>
      <c r="M336" s="156"/>
      <c r="N336" s="156"/>
      <c r="O336" s="156"/>
      <c r="P336" s="101" t="s">
        <v>22183</v>
      </c>
      <c r="Q336" s="102"/>
      <c r="R336" s="102"/>
      <c r="S336" s="102"/>
      <c r="T336" s="102"/>
      <c r="U336" s="102"/>
      <c r="V336" s="102"/>
      <c r="W336" s="102"/>
      <c r="X336" s="102"/>
      <c r="Y336" s="103"/>
      <c r="Z336" s="264"/>
      <c r="AA336" s="265"/>
      <c r="AB336" s="266"/>
      <c r="AC336" s="264"/>
      <c r="AD336" s="265"/>
      <c r="AE336" s="265"/>
      <c r="AF336" s="266"/>
    </row>
    <row r="337" spans="2:32" ht="15.75" customHeight="1" x14ac:dyDescent="0.2">
      <c r="B337" s="151"/>
      <c r="C337" s="152"/>
      <c r="D337" s="152"/>
      <c r="E337" s="153"/>
      <c r="F337" s="151"/>
      <c r="G337" s="152"/>
      <c r="H337" s="152"/>
      <c r="I337" s="153"/>
      <c r="J337" s="155" t="s">
        <v>1094</v>
      </c>
      <c r="K337" s="155"/>
      <c r="L337" s="155"/>
      <c r="M337" s="155"/>
      <c r="N337" s="155"/>
      <c r="O337" s="155"/>
      <c r="P337" s="120"/>
      <c r="Q337" s="120"/>
      <c r="R337" s="120"/>
      <c r="S337" s="120"/>
      <c r="T337" s="120"/>
      <c r="U337" s="120"/>
      <c r="V337" s="120"/>
      <c r="W337" s="120"/>
      <c r="X337" s="120"/>
      <c r="Y337" s="120"/>
      <c r="Z337" s="267"/>
      <c r="AA337" s="268"/>
      <c r="AB337" s="269"/>
      <c r="AC337" s="267"/>
      <c r="AD337" s="268"/>
      <c r="AE337" s="268"/>
      <c r="AF337" s="269"/>
    </row>
    <row r="338" spans="2:32" ht="15.75" customHeight="1" x14ac:dyDescent="0.2">
      <c r="B338" s="148" t="s">
        <v>2079</v>
      </c>
      <c r="C338" s="149"/>
      <c r="D338" s="149"/>
      <c r="E338" s="150"/>
      <c r="F338" s="148" t="s">
        <v>2079</v>
      </c>
      <c r="G338" s="149"/>
      <c r="H338" s="149"/>
      <c r="I338" s="150"/>
      <c r="J338" s="156" t="s">
        <v>2036</v>
      </c>
      <c r="K338" s="156"/>
      <c r="L338" s="156"/>
      <c r="M338" s="156"/>
      <c r="N338" s="156"/>
      <c r="O338" s="156"/>
      <c r="P338" s="120"/>
      <c r="Q338" s="120"/>
      <c r="R338" s="120"/>
      <c r="S338" s="120"/>
      <c r="T338" s="120"/>
      <c r="U338" s="120"/>
      <c r="V338" s="120"/>
      <c r="W338" s="120"/>
      <c r="X338" s="120"/>
      <c r="Y338" s="120"/>
      <c r="Z338" s="261"/>
      <c r="AA338" s="262"/>
      <c r="AB338" s="263"/>
      <c r="AC338" s="261" t="s">
        <v>2078</v>
      </c>
      <c r="AD338" s="262"/>
      <c r="AE338" s="262"/>
      <c r="AF338" s="263"/>
    </row>
    <row r="339" spans="2:32" ht="18.75" customHeight="1" x14ac:dyDescent="0.2">
      <c r="B339" s="148"/>
      <c r="C339" s="149"/>
      <c r="D339" s="149"/>
      <c r="E339" s="150"/>
      <c r="F339" s="148"/>
      <c r="G339" s="149"/>
      <c r="H339" s="149"/>
      <c r="I339" s="150"/>
      <c r="J339" s="154" t="s">
        <v>325</v>
      </c>
      <c r="K339" s="154"/>
      <c r="L339" s="154"/>
      <c r="M339" s="154"/>
      <c r="N339" s="154"/>
      <c r="O339" s="154"/>
      <c r="P339" s="120"/>
      <c r="Q339" s="120"/>
      <c r="R339" s="120"/>
      <c r="S339" s="120"/>
      <c r="T339" s="120"/>
      <c r="U339" s="120"/>
      <c r="V339" s="120"/>
      <c r="W339" s="120"/>
      <c r="X339" s="120"/>
      <c r="Y339" s="120"/>
      <c r="Z339" s="264"/>
      <c r="AA339" s="265"/>
      <c r="AB339" s="266"/>
      <c r="AC339" s="264"/>
      <c r="AD339" s="265"/>
      <c r="AE339" s="265"/>
      <c r="AF339" s="266"/>
    </row>
    <row r="340" spans="2:32" ht="18.75" hidden="1" customHeight="1" x14ac:dyDescent="0.2">
      <c r="B340" s="148"/>
      <c r="C340" s="149"/>
      <c r="D340" s="149"/>
      <c r="E340" s="150"/>
      <c r="F340" s="148"/>
      <c r="G340" s="149"/>
      <c r="H340" s="149"/>
      <c r="I340" s="150"/>
      <c r="J340" s="156" t="s">
        <v>22201</v>
      </c>
      <c r="K340" s="156"/>
      <c r="L340" s="156"/>
      <c r="M340" s="156"/>
      <c r="N340" s="156"/>
      <c r="O340" s="156"/>
      <c r="P340" s="101" t="s">
        <v>22183</v>
      </c>
      <c r="Q340" s="102"/>
      <c r="R340" s="102"/>
      <c r="S340" s="102"/>
      <c r="T340" s="102"/>
      <c r="U340" s="102"/>
      <c r="V340" s="102"/>
      <c r="W340" s="102"/>
      <c r="X340" s="102"/>
      <c r="Y340" s="103"/>
      <c r="Z340" s="264"/>
      <c r="AA340" s="265"/>
      <c r="AB340" s="266"/>
      <c r="AC340" s="264"/>
      <c r="AD340" s="265"/>
      <c r="AE340" s="265"/>
      <c r="AF340" s="266"/>
    </row>
    <row r="341" spans="2:32" ht="15.75" customHeight="1" x14ac:dyDescent="0.2">
      <c r="B341" s="151"/>
      <c r="C341" s="152"/>
      <c r="D341" s="152"/>
      <c r="E341" s="153"/>
      <c r="F341" s="151"/>
      <c r="G341" s="152"/>
      <c r="H341" s="152"/>
      <c r="I341" s="153"/>
      <c r="J341" s="155" t="s">
        <v>1094</v>
      </c>
      <c r="K341" s="155"/>
      <c r="L341" s="155"/>
      <c r="M341" s="155"/>
      <c r="N341" s="155"/>
      <c r="O341" s="155"/>
      <c r="P341" s="120"/>
      <c r="Q341" s="120"/>
      <c r="R341" s="120"/>
      <c r="S341" s="120"/>
      <c r="T341" s="120"/>
      <c r="U341" s="120"/>
      <c r="V341" s="120"/>
      <c r="W341" s="120"/>
      <c r="X341" s="120"/>
      <c r="Y341" s="120"/>
      <c r="Z341" s="267"/>
      <c r="AA341" s="268"/>
      <c r="AB341" s="269"/>
      <c r="AC341" s="267"/>
      <c r="AD341" s="268"/>
      <c r="AE341" s="268"/>
      <c r="AF341" s="269"/>
    </row>
    <row r="342" spans="2:32" ht="15.75" customHeight="1" x14ac:dyDescent="0.2">
      <c r="B342" s="148" t="s">
        <v>2079</v>
      </c>
      <c r="C342" s="149"/>
      <c r="D342" s="149"/>
      <c r="E342" s="150"/>
      <c r="F342" s="148" t="s">
        <v>2079</v>
      </c>
      <c r="G342" s="149"/>
      <c r="H342" s="149"/>
      <c r="I342" s="150"/>
      <c r="J342" s="156" t="s">
        <v>2036</v>
      </c>
      <c r="K342" s="156"/>
      <c r="L342" s="156"/>
      <c r="M342" s="156"/>
      <c r="N342" s="156"/>
      <c r="O342" s="156"/>
      <c r="P342" s="120"/>
      <c r="Q342" s="120"/>
      <c r="R342" s="120"/>
      <c r="S342" s="120"/>
      <c r="T342" s="120"/>
      <c r="U342" s="120"/>
      <c r="V342" s="120"/>
      <c r="W342" s="120"/>
      <c r="X342" s="120"/>
      <c r="Y342" s="120"/>
      <c r="Z342" s="261"/>
      <c r="AA342" s="262"/>
      <c r="AB342" s="263"/>
      <c r="AC342" s="261" t="s">
        <v>2078</v>
      </c>
      <c r="AD342" s="262"/>
      <c r="AE342" s="262"/>
      <c r="AF342" s="263"/>
    </row>
    <row r="343" spans="2:32" ht="18.75" customHeight="1" x14ac:dyDescent="0.2">
      <c r="B343" s="148"/>
      <c r="C343" s="149"/>
      <c r="D343" s="149"/>
      <c r="E343" s="150"/>
      <c r="F343" s="148"/>
      <c r="G343" s="149"/>
      <c r="H343" s="149"/>
      <c r="I343" s="150"/>
      <c r="J343" s="154" t="s">
        <v>325</v>
      </c>
      <c r="K343" s="154"/>
      <c r="L343" s="154"/>
      <c r="M343" s="154"/>
      <c r="N343" s="154"/>
      <c r="O343" s="154"/>
      <c r="P343" s="120"/>
      <c r="Q343" s="120"/>
      <c r="R343" s="120"/>
      <c r="S343" s="120"/>
      <c r="T343" s="120"/>
      <c r="U343" s="120"/>
      <c r="V343" s="120"/>
      <c r="W343" s="120"/>
      <c r="X343" s="120"/>
      <c r="Y343" s="120"/>
      <c r="Z343" s="264"/>
      <c r="AA343" s="265"/>
      <c r="AB343" s="266"/>
      <c r="AC343" s="264"/>
      <c r="AD343" s="265"/>
      <c r="AE343" s="265"/>
      <c r="AF343" s="266"/>
    </row>
    <row r="344" spans="2:32" ht="18.75" hidden="1" customHeight="1" x14ac:dyDescent="0.2">
      <c r="B344" s="148"/>
      <c r="C344" s="149"/>
      <c r="D344" s="149"/>
      <c r="E344" s="150"/>
      <c r="F344" s="148"/>
      <c r="G344" s="149"/>
      <c r="H344" s="149"/>
      <c r="I344" s="150"/>
      <c r="J344" s="156" t="s">
        <v>22201</v>
      </c>
      <c r="K344" s="156"/>
      <c r="L344" s="156"/>
      <c r="M344" s="156"/>
      <c r="N344" s="156"/>
      <c r="O344" s="156"/>
      <c r="P344" s="101" t="s">
        <v>22183</v>
      </c>
      <c r="Q344" s="102"/>
      <c r="R344" s="102"/>
      <c r="S344" s="102"/>
      <c r="T344" s="102"/>
      <c r="U344" s="102"/>
      <c r="V344" s="102"/>
      <c r="W344" s="102"/>
      <c r="X344" s="102"/>
      <c r="Y344" s="103"/>
      <c r="Z344" s="264"/>
      <c r="AA344" s="265"/>
      <c r="AB344" s="266"/>
      <c r="AC344" s="264"/>
      <c r="AD344" s="265"/>
      <c r="AE344" s="265"/>
      <c r="AF344" s="266"/>
    </row>
    <row r="345" spans="2:32" ht="15.75" customHeight="1" x14ac:dyDescent="0.2">
      <c r="B345" s="151"/>
      <c r="C345" s="152"/>
      <c r="D345" s="152"/>
      <c r="E345" s="153"/>
      <c r="F345" s="151"/>
      <c r="G345" s="152"/>
      <c r="H345" s="152"/>
      <c r="I345" s="153"/>
      <c r="J345" s="155" t="s">
        <v>1094</v>
      </c>
      <c r="K345" s="155"/>
      <c r="L345" s="155"/>
      <c r="M345" s="155"/>
      <c r="N345" s="155"/>
      <c r="O345" s="155"/>
      <c r="P345" s="120"/>
      <c r="Q345" s="120"/>
      <c r="R345" s="120"/>
      <c r="S345" s="120"/>
      <c r="T345" s="120"/>
      <c r="U345" s="120"/>
      <c r="V345" s="120"/>
      <c r="W345" s="120"/>
      <c r="X345" s="120"/>
      <c r="Y345" s="120"/>
      <c r="Z345" s="267"/>
      <c r="AA345" s="268"/>
      <c r="AB345" s="269"/>
      <c r="AC345" s="267"/>
      <c r="AD345" s="268"/>
      <c r="AE345" s="268"/>
      <c r="AF345" s="269"/>
    </row>
    <row r="346" spans="2:32" ht="15.75" customHeight="1" x14ac:dyDescent="0.2">
      <c r="B346" s="148" t="s">
        <v>2079</v>
      </c>
      <c r="C346" s="149"/>
      <c r="D346" s="149"/>
      <c r="E346" s="150"/>
      <c r="F346" s="148" t="s">
        <v>2079</v>
      </c>
      <c r="G346" s="149"/>
      <c r="H346" s="149"/>
      <c r="I346" s="150"/>
      <c r="J346" s="156" t="s">
        <v>2036</v>
      </c>
      <c r="K346" s="156"/>
      <c r="L346" s="156"/>
      <c r="M346" s="156"/>
      <c r="N346" s="156"/>
      <c r="O346" s="156"/>
      <c r="P346" s="120"/>
      <c r="Q346" s="120"/>
      <c r="R346" s="120"/>
      <c r="S346" s="120"/>
      <c r="T346" s="120"/>
      <c r="U346" s="120"/>
      <c r="V346" s="120"/>
      <c r="W346" s="120"/>
      <c r="X346" s="120"/>
      <c r="Y346" s="120"/>
      <c r="Z346" s="261"/>
      <c r="AA346" s="262"/>
      <c r="AB346" s="263"/>
      <c r="AC346" s="261" t="s">
        <v>2078</v>
      </c>
      <c r="AD346" s="262"/>
      <c r="AE346" s="262"/>
      <c r="AF346" s="263"/>
    </row>
    <row r="347" spans="2:32" ht="18.75" customHeight="1" x14ac:dyDescent="0.2">
      <c r="B347" s="148"/>
      <c r="C347" s="149"/>
      <c r="D347" s="149"/>
      <c r="E347" s="150"/>
      <c r="F347" s="148"/>
      <c r="G347" s="149"/>
      <c r="H347" s="149"/>
      <c r="I347" s="150"/>
      <c r="J347" s="154" t="s">
        <v>325</v>
      </c>
      <c r="K347" s="154"/>
      <c r="L347" s="154"/>
      <c r="M347" s="154"/>
      <c r="N347" s="154"/>
      <c r="O347" s="154"/>
      <c r="P347" s="120"/>
      <c r="Q347" s="120"/>
      <c r="R347" s="120"/>
      <c r="S347" s="120"/>
      <c r="T347" s="120"/>
      <c r="U347" s="120"/>
      <c r="V347" s="120"/>
      <c r="W347" s="120"/>
      <c r="X347" s="120"/>
      <c r="Y347" s="120"/>
      <c r="Z347" s="264"/>
      <c r="AA347" s="265"/>
      <c r="AB347" s="266"/>
      <c r="AC347" s="264"/>
      <c r="AD347" s="265"/>
      <c r="AE347" s="265"/>
      <c r="AF347" s="266"/>
    </row>
    <row r="348" spans="2:32" ht="18.75" hidden="1" customHeight="1" x14ac:dyDescent="0.2">
      <c r="B348" s="148"/>
      <c r="C348" s="149"/>
      <c r="D348" s="149"/>
      <c r="E348" s="150"/>
      <c r="F348" s="148"/>
      <c r="G348" s="149"/>
      <c r="H348" s="149"/>
      <c r="I348" s="150"/>
      <c r="J348" s="156" t="s">
        <v>22201</v>
      </c>
      <c r="K348" s="156"/>
      <c r="L348" s="156"/>
      <c r="M348" s="156"/>
      <c r="N348" s="156"/>
      <c r="O348" s="156"/>
      <c r="P348" s="101" t="s">
        <v>22183</v>
      </c>
      <c r="Q348" s="102"/>
      <c r="R348" s="102"/>
      <c r="S348" s="102"/>
      <c r="T348" s="102"/>
      <c r="U348" s="102"/>
      <c r="V348" s="102"/>
      <c r="W348" s="102"/>
      <c r="X348" s="102"/>
      <c r="Y348" s="103"/>
      <c r="Z348" s="264"/>
      <c r="AA348" s="265"/>
      <c r="AB348" s="266"/>
      <c r="AC348" s="264"/>
      <c r="AD348" s="265"/>
      <c r="AE348" s="265"/>
      <c r="AF348" s="266"/>
    </row>
    <row r="349" spans="2:32" ht="15.75" customHeight="1" x14ac:dyDescent="0.2">
      <c r="B349" s="151"/>
      <c r="C349" s="152"/>
      <c r="D349" s="152"/>
      <c r="E349" s="153"/>
      <c r="F349" s="151"/>
      <c r="G349" s="152"/>
      <c r="H349" s="152"/>
      <c r="I349" s="153"/>
      <c r="J349" s="155" t="s">
        <v>1094</v>
      </c>
      <c r="K349" s="155"/>
      <c r="L349" s="155"/>
      <c r="M349" s="155"/>
      <c r="N349" s="155"/>
      <c r="O349" s="155"/>
      <c r="P349" s="120"/>
      <c r="Q349" s="120"/>
      <c r="R349" s="120"/>
      <c r="S349" s="120"/>
      <c r="T349" s="120"/>
      <c r="U349" s="120"/>
      <c r="V349" s="120"/>
      <c r="W349" s="120"/>
      <c r="X349" s="120"/>
      <c r="Y349" s="120"/>
      <c r="Z349" s="267"/>
      <c r="AA349" s="268"/>
      <c r="AB349" s="269"/>
      <c r="AC349" s="267"/>
      <c r="AD349" s="268"/>
      <c r="AE349" s="268"/>
      <c r="AF349" s="269"/>
    </row>
    <row r="350" spans="2:32" ht="15.75" customHeight="1" x14ac:dyDescent="0.2">
      <c r="B350" s="148" t="s">
        <v>2079</v>
      </c>
      <c r="C350" s="149"/>
      <c r="D350" s="149"/>
      <c r="E350" s="150"/>
      <c r="F350" s="148" t="s">
        <v>2079</v>
      </c>
      <c r="G350" s="149"/>
      <c r="H350" s="149"/>
      <c r="I350" s="150"/>
      <c r="J350" s="156" t="s">
        <v>2036</v>
      </c>
      <c r="K350" s="156"/>
      <c r="L350" s="156"/>
      <c r="M350" s="156"/>
      <c r="N350" s="156"/>
      <c r="O350" s="156"/>
      <c r="P350" s="120"/>
      <c r="Q350" s="120"/>
      <c r="R350" s="120"/>
      <c r="S350" s="120"/>
      <c r="T350" s="120"/>
      <c r="U350" s="120"/>
      <c r="V350" s="120"/>
      <c r="W350" s="120"/>
      <c r="X350" s="120"/>
      <c r="Y350" s="120"/>
      <c r="Z350" s="261"/>
      <c r="AA350" s="262"/>
      <c r="AB350" s="263"/>
      <c r="AC350" s="261" t="s">
        <v>2078</v>
      </c>
      <c r="AD350" s="262"/>
      <c r="AE350" s="262"/>
      <c r="AF350" s="263"/>
    </row>
    <row r="351" spans="2:32" ht="18.75" customHeight="1" x14ac:dyDescent="0.2">
      <c r="B351" s="148"/>
      <c r="C351" s="149"/>
      <c r="D351" s="149"/>
      <c r="E351" s="150"/>
      <c r="F351" s="148"/>
      <c r="G351" s="149"/>
      <c r="H351" s="149"/>
      <c r="I351" s="150"/>
      <c r="J351" s="154" t="s">
        <v>325</v>
      </c>
      <c r="K351" s="154"/>
      <c r="L351" s="154"/>
      <c r="M351" s="154"/>
      <c r="N351" s="154"/>
      <c r="O351" s="154"/>
      <c r="P351" s="120"/>
      <c r="Q351" s="120"/>
      <c r="R351" s="120"/>
      <c r="S351" s="120"/>
      <c r="T351" s="120"/>
      <c r="U351" s="120"/>
      <c r="V351" s="120"/>
      <c r="W351" s="120"/>
      <c r="X351" s="120"/>
      <c r="Y351" s="120"/>
      <c r="Z351" s="264"/>
      <c r="AA351" s="265"/>
      <c r="AB351" s="266"/>
      <c r="AC351" s="264"/>
      <c r="AD351" s="265"/>
      <c r="AE351" s="265"/>
      <c r="AF351" s="266"/>
    </row>
    <row r="352" spans="2:32" ht="18.75" hidden="1" customHeight="1" x14ac:dyDescent="0.2">
      <c r="B352" s="148"/>
      <c r="C352" s="149"/>
      <c r="D352" s="149"/>
      <c r="E352" s="150"/>
      <c r="F352" s="148"/>
      <c r="G352" s="149"/>
      <c r="H352" s="149"/>
      <c r="I352" s="150"/>
      <c r="J352" s="156" t="s">
        <v>22201</v>
      </c>
      <c r="K352" s="156"/>
      <c r="L352" s="156"/>
      <c r="M352" s="156"/>
      <c r="N352" s="156"/>
      <c r="O352" s="156"/>
      <c r="P352" s="101" t="s">
        <v>22183</v>
      </c>
      <c r="Q352" s="102"/>
      <c r="R352" s="102"/>
      <c r="S352" s="102"/>
      <c r="T352" s="102"/>
      <c r="U352" s="102"/>
      <c r="V352" s="102"/>
      <c r="W352" s="102"/>
      <c r="X352" s="102"/>
      <c r="Y352" s="103"/>
      <c r="Z352" s="264"/>
      <c r="AA352" s="265"/>
      <c r="AB352" s="266"/>
      <c r="AC352" s="264"/>
      <c r="AD352" s="265"/>
      <c r="AE352" s="265"/>
      <c r="AF352" s="266"/>
    </row>
    <row r="353" spans="2:32" ht="15.75" customHeight="1" x14ac:dyDescent="0.2">
      <c r="B353" s="151"/>
      <c r="C353" s="152"/>
      <c r="D353" s="152"/>
      <c r="E353" s="153"/>
      <c r="F353" s="151"/>
      <c r="G353" s="152"/>
      <c r="H353" s="152"/>
      <c r="I353" s="153"/>
      <c r="J353" s="155" t="s">
        <v>1094</v>
      </c>
      <c r="K353" s="155"/>
      <c r="L353" s="155"/>
      <c r="M353" s="155"/>
      <c r="N353" s="155"/>
      <c r="O353" s="155"/>
      <c r="P353" s="120"/>
      <c r="Q353" s="120"/>
      <c r="R353" s="120"/>
      <c r="S353" s="120"/>
      <c r="T353" s="120"/>
      <c r="U353" s="120"/>
      <c r="V353" s="120"/>
      <c r="W353" s="120"/>
      <c r="X353" s="120"/>
      <c r="Y353" s="120"/>
      <c r="Z353" s="267"/>
      <c r="AA353" s="268"/>
      <c r="AB353" s="269"/>
      <c r="AC353" s="267"/>
      <c r="AD353" s="268"/>
      <c r="AE353" s="268"/>
      <c r="AF353" s="269"/>
    </row>
    <row r="354" spans="2:32" ht="23.25" customHeight="1" x14ac:dyDescent="0.2">
      <c r="B354" s="274" t="s">
        <v>24864</v>
      </c>
      <c r="C354" s="274"/>
      <c r="D354" s="274"/>
      <c r="E354" s="274"/>
      <c r="F354" s="274"/>
      <c r="G354" s="274"/>
      <c r="H354" s="274"/>
      <c r="I354" s="274"/>
      <c r="J354" s="274"/>
      <c r="K354" s="274"/>
      <c r="L354" s="274"/>
      <c r="M354" s="274"/>
      <c r="N354" s="274"/>
      <c r="O354" s="274"/>
      <c r="P354" s="274"/>
      <c r="Q354" s="274"/>
      <c r="R354" s="274"/>
      <c r="S354" s="274"/>
      <c r="T354" s="274"/>
      <c r="U354" s="274"/>
      <c r="V354" s="274"/>
      <c r="W354" s="274"/>
      <c r="X354" s="274"/>
      <c r="Y354" s="274"/>
      <c r="Z354" s="274"/>
      <c r="AA354" s="274"/>
      <c r="AB354" s="274"/>
      <c r="AC354" s="274"/>
      <c r="AD354" s="274"/>
      <c r="AE354" s="274"/>
      <c r="AF354" s="274"/>
    </row>
    <row r="355" spans="2:32" ht="62.25" customHeight="1" x14ac:dyDescent="0.2">
      <c r="B355" s="182" t="s">
        <v>322</v>
      </c>
      <c r="C355" s="184"/>
      <c r="D355" s="184"/>
      <c r="E355" s="184"/>
      <c r="F355" s="184"/>
      <c r="G355" s="184"/>
      <c r="H355" s="184"/>
      <c r="I355" s="184"/>
      <c r="J355" s="182" t="s">
        <v>22187</v>
      </c>
      <c r="K355" s="184"/>
      <c r="L355" s="184"/>
      <c r="M355" s="184"/>
      <c r="N355" s="184"/>
      <c r="O355" s="184"/>
      <c r="P355" s="184"/>
      <c r="Q355" s="184"/>
      <c r="R355" s="184"/>
      <c r="S355" s="184"/>
      <c r="T355" s="184"/>
      <c r="U355" s="184"/>
      <c r="V355" s="184"/>
      <c r="W355" s="184"/>
      <c r="X355" s="184"/>
      <c r="Y355" s="184"/>
      <c r="Z355" s="184"/>
      <c r="AA355" s="184"/>
      <c r="AB355" s="184"/>
      <c r="AC355" s="184"/>
      <c r="AD355" s="184"/>
      <c r="AE355" s="184"/>
      <c r="AF355" s="183"/>
    </row>
    <row r="356" spans="2:32" ht="15.75" customHeight="1" x14ac:dyDescent="0.2">
      <c r="B356" s="157" t="s">
        <v>2079</v>
      </c>
      <c r="C356" s="157"/>
      <c r="D356" s="157"/>
      <c r="E356" s="157"/>
      <c r="F356" s="158" t="s">
        <v>2079</v>
      </c>
      <c r="G356" s="159"/>
      <c r="H356" s="159"/>
      <c r="I356" s="160"/>
      <c r="J356" s="155" t="s">
        <v>2036</v>
      </c>
      <c r="K356" s="155"/>
      <c r="L356" s="155"/>
      <c r="M356" s="155"/>
      <c r="N356" s="155"/>
      <c r="O356" s="155"/>
      <c r="P356" s="101"/>
      <c r="Q356" s="102"/>
      <c r="R356" s="102"/>
      <c r="S356" s="102"/>
      <c r="T356" s="102"/>
      <c r="U356" s="102"/>
      <c r="V356" s="102"/>
      <c r="W356" s="102"/>
      <c r="X356" s="102"/>
      <c r="Y356" s="102"/>
      <c r="Z356" s="102"/>
      <c r="AA356" s="102"/>
      <c r="AB356" s="102"/>
      <c r="AC356" s="102"/>
      <c r="AD356" s="102"/>
      <c r="AE356" s="102"/>
      <c r="AF356" s="103"/>
    </row>
    <row r="357" spans="2:32" ht="18.75" customHeight="1" x14ac:dyDescent="0.2">
      <c r="B357" s="157"/>
      <c r="C357" s="157"/>
      <c r="D357" s="157"/>
      <c r="E357" s="157"/>
      <c r="F357" s="148"/>
      <c r="G357" s="149"/>
      <c r="H357" s="149"/>
      <c r="I357" s="150"/>
      <c r="J357" s="161" t="s">
        <v>22185</v>
      </c>
      <c r="K357" s="161"/>
      <c r="L357" s="161"/>
      <c r="M357" s="161"/>
      <c r="N357" s="161"/>
      <c r="O357" s="161"/>
      <c r="P357" s="101"/>
      <c r="Q357" s="102"/>
      <c r="R357" s="102"/>
      <c r="S357" s="102"/>
      <c r="T357" s="102"/>
      <c r="U357" s="102"/>
      <c r="V357" s="102"/>
      <c r="W357" s="102"/>
      <c r="X357" s="102"/>
      <c r="Y357" s="102"/>
      <c r="Z357" s="102"/>
      <c r="AA357" s="102"/>
      <c r="AB357" s="102"/>
      <c r="AC357" s="102"/>
      <c r="AD357" s="102"/>
      <c r="AE357" s="102"/>
      <c r="AF357" s="103"/>
    </row>
    <row r="358" spans="2:32" ht="15.75" customHeight="1" x14ac:dyDescent="0.2">
      <c r="B358" s="157" t="s">
        <v>2079</v>
      </c>
      <c r="C358" s="157"/>
      <c r="D358" s="157"/>
      <c r="E358" s="157"/>
      <c r="F358" s="158" t="s">
        <v>2079</v>
      </c>
      <c r="G358" s="159"/>
      <c r="H358" s="159"/>
      <c r="I358" s="160"/>
      <c r="J358" s="155" t="s">
        <v>2036</v>
      </c>
      <c r="K358" s="155"/>
      <c r="L358" s="155"/>
      <c r="M358" s="155"/>
      <c r="N358" s="155"/>
      <c r="O358" s="155"/>
      <c r="P358" s="101"/>
      <c r="Q358" s="102"/>
      <c r="R358" s="102"/>
      <c r="S358" s="102"/>
      <c r="T358" s="102"/>
      <c r="U358" s="102"/>
      <c r="V358" s="102"/>
      <c r="W358" s="102"/>
      <c r="X358" s="102"/>
      <c r="Y358" s="102"/>
      <c r="Z358" s="102"/>
      <c r="AA358" s="102"/>
      <c r="AB358" s="102"/>
      <c r="AC358" s="102"/>
      <c r="AD358" s="102"/>
      <c r="AE358" s="102"/>
      <c r="AF358" s="103"/>
    </row>
    <row r="359" spans="2:32" ht="18.75" customHeight="1" x14ac:dyDescent="0.2">
      <c r="B359" s="157"/>
      <c r="C359" s="157"/>
      <c r="D359" s="157"/>
      <c r="E359" s="157"/>
      <c r="F359" s="148"/>
      <c r="G359" s="149"/>
      <c r="H359" s="149"/>
      <c r="I359" s="150"/>
      <c r="J359" s="161" t="s">
        <v>22185</v>
      </c>
      <c r="K359" s="161"/>
      <c r="L359" s="161"/>
      <c r="M359" s="161"/>
      <c r="N359" s="161"/>
      <c r="O359" s="161"/>
      <c r="P359" s="101"/>
      <c r="Q359" s="102"/>
      <c r="R359" s="102"/>
      <c r="S359" s="102"/>
      <c r="T359" s="102"/>
      <c r="U359" s="102"/>
      <c r="V359" s="102"/>
      <c r="W359" s="102"/>
      <c r="X359" s="102"/>
      <c r="Y359" s="102"/>
      <c r="Z359" s="102"/>
      <c r="AA359" s="102"/>
      <c r="AB359" s="102"/>
      <c r="AC359" s="102"/>
      <c r="AD359" s="102"/>
      <c r="AE359" s="102"/>
      <c r="AF359" s="103"/>
    </row>
    <row r="360" spans="2:32" ht="15.75" customHeight="1" x14ac:dyDescent="0.2">
      <c r="B360" s="157" t="s">
        <v>2079</v>
      </c>
      <c r="C360" s="157"/>
      <c r="D360" s="157"/>
      <c r="E360" s="157"/>
      <c r="F360" s="158" t="s">
        <v>2079</v>
      </c>
      <c r="G360" s="159"/>
      <c r="H360" s="159"/>
      <c r="I360" s="160"/>
      <c r="J360" s="155" t="s">
        <v>2036</v>
      </c>
      <c r="K360" s="155"/>
      <c r="L360" s="155"/>
      <c r="M360" s="155"/>
      <c r="N360" s="155"/>
      <c r="O360" s="155"/>
      <c r="P360" s="101"/>
      <c r="Q360" s="102"/>
      <c r="R360" s="102"/>
      <c r="S360" s="102"/>
      <c r="T360" s="102"/>
      <c r="U360" s="102"/>
      <c r="V360" s="102"/>
      <c r="W360" s="102"/>
      <c r="X360" s="102"/>
      <c r="Y360" s="102"/>
      <c r="Z360" s="102"/>
      <c r="AA360" s="102"/>
      <c r="AB360" s="102"/>
      <c r="AC360" s="102"/>
      <c r="AD360" s="102"/>
      <c r="AE360" s="102"/>
      <c r="AF360" s="103"/>
    </row>
    <row r="361" spans="2:32" ht="18.75" customHeight="1" x14ac:dyDescent="0.2">
      <c r="B361" s="157"/>
      <c r="C361" s="157"/>
      <c r="D361" s="157"/>
      <c r="E361" s="157"/>
      <c r="F361" s="148"/>
      <c r="G361" s="149"/>
      <c r="H361" s="149"/>
      <c r="I361" s="150"/>
      <c r="J361" s="161" t="s">
        <v>22185</v>
      </c>
      <c r="K361" s="161"/>
      <c r="L361" s="161"/>
      <c r="M361" s="161"/>
      <c r="N361" s="161"/>
      <c r="O361" s="161"/>
      <c r="P361" s="101"/>
      <c r="Q361" s="102"/>
      <c r="R361" s="102"/>
      <c r="S361" s="102"/>
      <c r="T361" s="102"/>
      <c r="U361" s="102"/>
      <c r="V361" s="102"/>
      <c r="W361" s="102"/>
      <c r="X361" s="102"/>
      <c r="Y361" s="102"/>
      <c r="Z361" s="102"/>
      <c r="AA361" s="102"/>
      <c r="AB361" s="102"/>
      <c r="AC361" s="102"/>
      <c r="AD361" s="102"/>
      <c r="AE361" s="102"/>
      <c r="AF361" s="103"/>
    </row>
    <row r="362" spans="2:32" ht="15.75" customHeight="1" x14ac:dyDescent="0.2">
      <c r="B362" s="157" t="s">
        <v>2079</v>
      </c>
      <c r="C362" s="157"/>
      <c r="D362" s="157"/>
      <c r="E362" s="157"/>
      <c r="F362" s="158" t="s">
        <v>2079</v>
      </c>
      <c r="G362" s="159"/>
      <c r="H362" s="159"/>
      <c r="I362" s="160"/>
      <c r="J362" s="155" t="s">
        <v>2036</v>
      </c>
      <c r="K362" s="155"/>
      <c r="L362" s="155"/>
      <c r="M362" s="155"/>
      <c r="N362" s="155"/>
      <c r="O362" s="155"/>
      <c r="P362" s="101"/>
      <c r="Q362" s="102"/>
      <c r="R362" s="102"/>
      <c r="S362" s="102"/>
      <c r="T362" s="102"/>
      <c r="U362" s="102"/>
      <c r="V362" s="102"/>
      <c r="W362" s="102"/>
      <c r="X362" s="102"/>
      <c r="Y362" s="102"/>
      <c r="Z362" s="102"/>
      <c r="AA362" s="102"/>
      <c r="AB362" s="102"/>
      <c r="AC362" s="102"/>
      <c r="AD362" s="102"/>
      <c r="AE362" s="102"/>
      <c r="AF362" s="103"/>
    </row>
    <row r="363" spans="2:32" ht="18.75" customHeight="1" x14ac:dyDescent="0.2">
      <c r="B363" s="157"/>
      <c r="C363" s="157"/>
      <c r="D363" s="157"/>
      <c r="E363" s="157"/>
      <c r="F363" s="148"/>
      <c r="G363" s="149"/>
      <c r="H363" s="149"/>
      <c r="I363" s="150"/>
      <c r="J363" s="161" t="s">
        <v>22185</v>
      </c>
      <c r="K363" s="161"/>
      <c r="L363" s="161"/>
      <c r="M363" s="161"/>
      <c r="N363" s="161"/>
      <c r="O363" s="161"/>
      <c r="P363" s="101"/>
      <c r="Q363" s="102"/>
      <c r="R363" s="102"/>
      <c r="S363" s="102"/>
      <c r="T363" s="102"/>
      <c r="U363" s="102"/>
      <c r="V363" s="102"/>
      <c r="W363" s="102"/>
      <c r="X363" s="102"/>
      <c r="Y363" s="102"/>
      <c r="Z363" s="102"/>
      <c r="AA363" s="102"/>
      <c r="AB363" s="102"/>
      <c r="AC363" s="102"/>
      <c r="AD363" s="102"/>
      <c r="AE363" s="102"/>
      <c r="AF363" s="103"/>
    </row>
    <row r="364" spans="2:32" ht="15.75" customHeight="1" x14ac:dyDescent="0.2">
      <c r="B364" s="157" t="s">
        <v>2079</v>
      </c>
      <c r="C364" s="157"/>
      <c r="D364" s="157"/>
      <c r="E364" s="157"/>
      <c r="F364" s="158" t="s">
        <v>2079</v>
      </c>
      <c r="G364" s="159"/>
      <c r="H364" s="159"/>
      <c r="I364" s="160"/>
      <c r="J364" s="155" t="s">
        <v>2036</v>
      </c>
      <c r="K364" s="155"/>
      <c r="L364" s="155"/>
      <c r="M364" s="155"/>
      <c r="N364" s="155"/>
      <c r="O364" s="155"/>
      <c r="P364" s="101"/>
      <c r="Q364" s="102"/>
      <c r="R364" s="102"/>
      <c r="S364" s="102"/>
      <c r="T364" s="102"/>
      <c r="U364" s="102"/>
      <c r="V364" s="102"/>
      <c r="W364" s="102"/>
      <c r="X364" s="102"/>
      <c r="Y364" s="102"/>
      <c r="Z364" s="102"/>
      <c r="AA364" s="102"/>
      <c r="AB364" s="102"/>
      <c r="AC364" s="102"/>
      <c r="AD364" s="102"/>
      <c r="AE364" s="102"/>
      <c r="AF364" s="103"/>
    </row>
    <row r="365" spans="2:32" ht="18.75" customHeight="1" x14ac:dyDescent="0.2">
      <c r="B365" s="157"/>
      <c r="C365" s="157"/>
      <c r="D365" s="157"/>
      <c r="E365" s="157"/>
      <c r="F365" s="148"/>
      <c r="G365" s="149"/>
      <c r="H365" s="149"/>
      <c r="I365" s="150"/>
      <c r="J365" s="161" t="s">
        <v>22185</v>
      </c>
      <c r="K365" s="161"/>
      <c r="L365" s="161"/>
      <c r="M365" s="161"/>
      <c r="N365" s="161"/>
      <c r="O365" s="161"/>
      <c r="P365" s="101"/>
      <c r="Q365" s="102"/>
      <c r="R365" s="102"/>
      <c r="S365" s="102"/>
      <c r="T365" s="102"/>
      <c r="U365" s="102"/>
      <c r="V365" s="102"/>
      <c r="W365" s="102"/>
      <c r="X365" s="102"/>
      <c r="Y365" s="102"/>
      <c r="Z365" s="102"/>
      <c r="AA365" s="102"/>
      <c r="AB365" s="102"/>
      <c r="AC365" s="102"/>
      <c r="AD365" s="102"/>
      <c r="AE365" s="102"/>
      <c r="AF365" s="103"/>
    </row>
    <row r="366" spans="2:32" ht="15.75" customHeight="1" x14ac:dyDescent="0.2">
      <c r="B366" s="157" t="s">
        <v>2079</v>
      </c>
      <c r="C366" s="157"/>
      <c r="D366" s="157"/>
      <c r="E366" s="157"/>
      <c r="F366" s="158" t="s">
        <v>2079</v>
      </c>
      <c r="G366" s="159"/>
      <c r="H366" s="159"/>
      <c r="I366" s="160"/>
      <c r="J366" s="155" t="s">
        <v>2036</v>
      </c>
      <c r="K366" s="155"/>
      <c r="L366" s="155"/>
      <c r="M366" s="155"/>
      <c r="N366" s="155"/>
      <c r="O366" s="155"/>
      <c r="P366" s="101"/>
      <c r="Q366" s="102"/>
      <c r="R366" s="102"/>
      <c r="S366" s="102"/>
      <c r="T366" s="102"/>
      <c r="U366" s="102"/>
      <c r="V366" s="102"/>
      <c r="W366" s="102"/>
      <c r="X366" s="102"/>
      <c r="Y366" s="102"/>
      <c r="Z366" s="102"/>
      <c r="AA366" s="102"/>
      <c r="AB366" s="102"/>
      <c r="AC366" s="102"/>
      <c r="AD366" s="102"/>
      <c r="AE366" s="102"/>
      <c r="AF366" s="103"/>
    </row>
    <row r="367" spans="2:32" ht="18.75" customHeight="1" x14ac:dyDescent="0.2">
      <c r="B367" s="157"/>
      <c r="C367" s="157"/>
      <c r="D367" s="157"/>
      <c r="E367" s="157"/>
      <c r="F367" s="148"/>
      <c r="G367" s="149"/>
      <c r="H367" s="149"/>
      <c r="I367" s="150"/>
      <c r="J367" s="161" t="s">
        <v>22185</v>
      </c>
      <c r="K367" s="161"/>
      <c r="L367" s="161"/>
      <c r="M367" s="161"/>
      <c r="N367" s="161"/>
      <c r="O367" s="161"/>
      <c r="P367" s="101"/>
      <c r="Q367" s="102"/>
      <c r="R367" s="102"/>
      <c r="S367" s="102"/>
      <c r="T367" s="102"/>
      <c r="U367" s="102"/>
      <c r="V367" s="102"/>
      <c r="W367" s="102"/>
      <c r="X367" s="102"/>
      <c r="Y367" s="102"/>
      <c r="Z367" s="102"/>
      <c r="AA367" s="102"/>
      <c r="AB367" s="102"/>
      <c r="AC367" s="102"/>
      <c r="AD367" s="102"/>
      <c r="AE367" s="102"/>
      <c r="AF367" s="103"/>
    </row>
    <row r="368" spans="2:32" ht="15.75" customHeight="1" x14ac:dyDescent="0.2">
      <c r="B368" s="157" t="s">
        <v>2079</v>
      </c>
      <c r="C368" s="157"/>
      <c r="D368" s="157"/>
      <c r="E368" s="157"/>
      <c r="F368" s="158" t="s">
        <v>2079</v>
      </c>
      <c r="G368" s="159"/>
      <c r="H368" s="159"/>
      <c r="I368" s="160"/>
      <c r="J368" s="155" t="s">
        <v>2036</v>
      </c>
      <c r="K368" s="155"/>
      <c r="L368" s="155"/>
      <c r="M368" s="155"/>
      <c r="N368" s="155"/>
      <c r="O368" s="155"/>
      <c r="P368" s="101"/>
      <c r="Q368" s="102"/>
      <c r="R368" s="102"/>
      <c r="S368" s="102"/>
      <c r="T368" s="102"/>
      <c r="U368" s="102"/>
      <c r="V368" s="102"/>
      <c r="W368" s="102"/>
      <c r="X368" s="102"/>
      <c r="Y368" s="102"/>
      <c r="Z368" s="102"/>
      <c r="AA368" s="102"/>
      <c r="AB368" s="102"/>
      <c r="AC368" s="102"/>
      <c r="AD368" s="102"/>
      <c r="AE368" s="102"/>
      <c r="AF368" s="103"/>
    </row>
    <row r="369" spans="2:32" ht="18.75" customHeight="1" x14ac:dyDescent="0.2">
      <c r="B369" s="157"/>
      <c r="C369" s="157"/>
      <c r="D369" s="157"/>
      <c r="E369" s="157"/>
      <c r="F369" s="148"/>
      <c r="G369" s="149"/>
      <c r="H369" s="149"/>
      <c r="I369" s="150"/>
      <c r="J369" s="161" t="s">
        <v>22185</v>
      </c>
      <c r="K369" s="161"/>
      <c r="L369" s="161"/>
      <c r="M369" s="161"/>
      <c r="N369" s="161"/>
      <c r="O369" s="161"/>
      <c r="P369" s="101"/>
      <c r="Q369" s="102"/>
      <c r="R369" s="102"/>
      <c r="S369" s="102"/>
      <c r="T369" s="102"/>
      <c r="U369" s="102"/>
      <c r="V369" s="102"/>
      <c r="W369" s="102"/>
      <c r="X369" s="102"/>
      <c r="Y369" s="102"/>
      <c r="Z369" s="102"/>
      <c r="AA369" s="102"/>
      <c r="AB369" s="102"/>
      <c r="AC369" s="102"/>
      <c r="AD369" s="102"/>
      <c r="AE369" s="102"/>
      <c r="AF369" s="103"/>
    </row>
    <row r="370" spans="2:32" ht="15.75" customHeight="1" x14ac:dyDescent="0.2">
      <c r="B370" s="157" t="s">
        <v>2079</v>
      </c>
      <c r="C370" s="157"/>
      <c r="D370" s="157"/>
      <c r="E370" s="157"/>
      <c r="F370" s="158" t="s">
        <v>2079</v>
      </c>
      <c r="G370" s="159"/>
      <c r="H370" s="159"/>
      <c r="I370" s="160"/>
      <c r="J370" s="155" t="s">
        <v>2036</v>
      </c>
      <c r="K370" s="155"/>
      <c r="L370" s="155"/>
      <c r="M370" s="155"/>
      <c r="N370" s="155"/>
      <c r="O370" s="155"/>
      <c r="P370" s="101"/>
      <c r="Q370" s="102"/>
      <c r="R370" s="102"/>
      <c r="S370" s="102"/>
      <c r="T370" s="102"/>
      <c r="U370" s="102"/>
      <c r="V370" s="102"/>
      <c r="W370" s="102"/>
      <c r="X370" s="102"/>
      <c r="Y370" s="102"/>
      <c r="Z370" s="102"/>
      <c r="AA370" s="102"/>
      <c r="AB370" s="102"/>
      <c r="AC370" s="102"/>
      <c r="AD370" s="102"/>
      <c r="AE370" s="102"/>
      <c r="AF370" s="103"/>
    </row>
    <row r="371" spans="2:32" ht="18.75" customHeight="1" x14ac:dyDescent="0.2">
      <c r="B371" s="157"/>
      <c r="C371" s="157"/>
      <c r="D371" s="157"/>
      <c r="E371" s="157"/>
      <c r="F371" s="148"/>
      <c r="G371" s="149"/>
      <c r="H371" s="149"/>
      <c r="I371" s="150"/>
      <c r="J371" s="161" t="s">
        <v>22185</v>
      </c>
      <c r="K371" s="161"/>
      <c r="L371" s="161"/>
      <c r="M371" s="161"/>
      <c r="N371" s="161"/>
      <c r="O371" s="161"/>
      <c r="P371" s="101"/>
      <c r="Q371" s="102"/>
      <c r="R371" s="102"/>
      <c r="S371" s="102"/>
      <c r="T371" s="102"/>
      <c r="U371" s="102"/>
      <c r="V371" s="102"/>
      <c r="W371" s="102"/>
      <c r="X371" s="102"/>
      <c r="Y371" s="102"/>
      <c r="Z371" s="102"/>
      <c r="AA371" s="102"/>
      <c r="AB371" s="102"/>
      <c r="AC371" s="102"/>
      <c r="AD371" s="102"/>
      <c r="AE371" s="102"/>
      <c r="AF371" s="103"/>
    </row>
    <row r="372" spans="2:32" ht="15.75" customHeight="1" x14ac:dyDescent="0.2">
      <c r="B372" s="157" t="s">
        <v>2079</v>
      </c>
      <c r="C372" s="157"/>
      <c r="D372" s="157"/>
      <c r="E372" s="157"/>
      <c r="F372" s="158" t="s">
        <v>2079</v>
      </c>
      <c r="G372" s="159"/>
      <c r="H372" s="159"/>
      <c r="I372" s="160"/>
      <c r="J372" s="155" t="s">
        <v>2036</v>
      </c>
      <c r="K372" s="155"/>
      <c r="L372" s="155"/>
      <c r="M372" s="155"/>
      <c r="N372" s="155"/>
      <c r="O372" s="155"/>
      <c r="P372" s="101"/>
      <c r="Q372" s="102"/>
      <c r="R372" s="102"/>
      <c r="S372" s="102"/>
      <c r="T372" s="102"/>
      <c r="U372" s="102"/>
      <c r="V372" s="102"/>
      <c r="W372" s="102"/>
      <c r="X372" s="102"/>
      <c r="Y372" s="102"/>
      <c r="Z372" s="102"/>
      <c r="AA372" s="102"/>
      <c r="AB372" s="102"/>
      <c r="AC372" s="102"/>
      <c r="AD372" s="102"/>
      <c r="AE372" s="102"/>
      <c r="AF372" s="103"/>
    </row>
    <row r="373" spans="2:32" ht="18.75" customHeight="1" x14ac:dyDescent="0.2">
      <c r="B373" s="157"/>
      <c r="C373" s="157"/>
      <c r="D373" s="157"/>
      <c r="E373" s="157"/>
      <c r="F373" s="148"/>
      <c r="G373" s="149"/>
      <c r="H373" s="149"/>
      <c r="I373" s="150"/>
      <c r="J373" s="161" t="s">
        <v>22185</v>
      </c>
      <c r="K373" s="161"/>
      <c r="L373" s="161"/>
      <c r="M373" s="161"/>
      <c r="N373" s="161"/>
      <c r="O373" s="161"/>
      <c r="P373" s="101"/>
      <c r="Q373" s="102"/>
      <c r="R373" s="102"/>
      <c r="S373" s="102"/>
      <c r="T373" s="102"/>
      <c r="U373" s="102"/>
      <c r="V373" s="102"/>
      <c r="W373" s="102"/>
      <c r="X373" s="102"/>
      <c r="Y373" s="102"/>
      <c r="Z373" s="102"/>
      <c r="AA373" s="102"/>
      <c r="AB373" s="102"/>
      <c r="AC373" s="102"/>
      <c r="AD373" s="102"/>
      <c r="AE373" s="102"/>
      <c r="AF373" s="103"/>
    </row>
    <row r="374" spans="2:32" ht="15.75" customHeight="1" x14ac:dyDescent="0.2">
      <c r="B374" s="157" t="s">
        <v>2079</v>
      </c>
      <c r="C374" s="157"/>
      <c r="D374" s="157"/>
      <c r="E374" s="157"/>
      <c r="F374" s="158" t="s">
        <v>2079</v>
      </c>
      <c r="G374" s="159"/>
      <c r="H374" s="159"/>
      <c r="I374" s="160"/>
      <c r="J374" s="155" t="s">
        <v>2036</v>
      </c>
      <c r="K374" s="155"/>
      <c r="L374" s="155"/>
      <c r="M374" s="155"/>
      <c r="N374" s="155"/>
      <c r="O374" s="155"/>
      <c r="P374" s="101"/>
      <c r="Q374" s="102"/>
      <c r="R374" s="102"/>
      <c r="S374" s="102"/>
      <c r="T374" s="102"/>
      <c r="U374" s="102"/>
      <c r="V374" s="102"/>
      <c r="W374" s="102"/>
      <c r="X374" s="102"/>
      <c r="Y374" s="102"/>
      <c r="Z374" s="102"/>
      <c r="AA374" s="102"/>
      <c r="AB374" s="102"/>
      <c r="AC374" s="102"/>
      <c r="AD374" s="102"/>
      <c r="AE374" s="102"/>
      <c r="AF374" s="103"/>
    </row>
    <row r="375" spans="2:32" ht="18.75" customHeight="1" x14ac:dyDescent="0.2">
      <c r="B375" s="157"/>
      <c r="C375" s="157"/>
      <c r="D375" s="157"/>
      <c r="E375" s="157"/>
      <c r="F375" s="148"/>
      <c r="G375" s="149"/>
      <c r="H375" s="149"/>
      <c r="I375" s="150"/>
      <c r="J375" s="161" t="s">
        <v>22185</v>
      </c>
      <c r="K375" s="161"/>
      <c r="L375" s="161"/>
      <c r="M375" s="161"/>
      <c r="N375" s="161"/>
      <c r="O375" s="161"/>
      <c r="P375" s="101"/>
      <c r="Q375" s="102"/>
      <c r="R375" s="102"/>
      <c r="S375" s="102"/>
      <c r="T375" s="102"/>
      <c r="U375" s="102"/>
      <c r="V375" s="102"/>
      <c r="W375" s="102"/>
      <c r="X375" s="102"/>
      <c r="Y375" s="102"/>
      <c r="Z375" s="102"/>
      <c r="AA375" s="102"/>
      <c r="AB375" s="102"/>
      <c r="AC375" s="102"/>
      <c r="AD375" s="102"/>
      <c r="AE375" s="102"/>
      <c r="AF375" s="103"/>
    </row>
    <row r="376" spans="2:32" ht="15.75" customHeight="1" x14ac:dyDescent="0.2">
      <c r="B376" s="157" t="s">
        <v>2079</v>
      </c>
      <c r="C376" s="157"/>
      <c r="D376" s="157"/>
      <c r="E376" s="157"/>
      <c r="F376" s="158" t="s">
        <v>2079</v>
      </c>
      <c r="G376" s="159"/>
      <c r="H376" s="159"/>
      <c r="I376" s="160"/>
      <c r="J376" s="155" t="s">
        <v>2036</v>
      </c>
      <c r="K376" s="155"/>
      <c r="L376" s="155"/>
      <c r="M376" s="155"/>
      <c r="N376" s="155"/>
      <c r="O376" s="155"/>
      <c r="P376" s="101"/>
      <c r="Q376" s="102"/>
      <c r="R376" s="102"/>
      <c r="S376" s="102"/>
      <c r="T376" s="102"/>
      <c r="U376" s="102"/>
      <c r="V376" s="102"/>
      <c r="W376" s="102"/>
      <c r="X376" s="102"/>
      <c r="Y376" s="102"/>
      <c r="Z376" s="102"/>
      <c r="AA376" s="102"/>
      <c r="AB376" s="102"/>
      <c r="AC376" s="102"/>
      <c r="AD376" s="102"/>
      <c r="AE376" s="102"/>
      <c r="AF376" s="103"/>
    </row>
    <row r="377" spans="2:32" ht="18.75" customHeight="1" x14ac:dyDescent="0.2">
      <c r="B377" s="157"/>
      <c r="C377" s="157"/>
      <c r="D377" s="157"/>
      <c r="E377" s="157"/>
      <c r="F377" s="148"/>
      <c r="G377" s="149"/>
      <c r="H377" s="149"/>
      <c r="I377" s="150"/>
      <c r="J377" s="161" t="s">
        <v>22185</v>
      </c>
      <c r="K377" s="161"/>
      <c r="L377" s="161"/>
      <c r="M377" s="161"/>
      <c r="N377" s="161"/>
      <c r="O377" s="161"/>
      <c r="P377" s="101"/>
      <c r="Q377" s="102"/>
      <c r="R377" s="102"/>
      <c r="S377" s="102"/>
      <c r="T377" s="102"/>
      <c r="U377" s="102"/>
      <c r="V377" s="102"/>
      <c r="W377" s="102"/>
      <c r="X377" s="102"/>
      <c r="Y377" s="102"/>
      <c r="Z377" s="102"/>
      <c r="AA377" s="102"/>
      <c r="AB377" s="102"/>
      <c r="AC377" s="102"/>
      <c r="AD377" s="102"/>
      <c r="AE377" s="102"/>
      <c r="AF377" s="103"/>
    </row>
    <row r="378" spans="2:32" ht="15.75" customHeight="1" x14ac:dyDescent="0.2">
      <c r="B378" s="157" t="s">
        <v>2079</v>
      </c>
      <c r="C378" s="157"/>
      <c r="D378" s="157"/>
      <c r="E378" s="157"/>
      <c r="F378" s="158" t="s">
        <v>2079</v>
      </c>
      <c r="G378" s="159"/>
      <c r="H378" s="159"/>
      <c r="I378" s="160"/>
      <c r="J378" s="155" t="s">
        <v>2036</v>
      </c>
      <c r="K378" s="155"/>
      <c r="L378" s="155"/>
      <c r="M378" s="155"/>
      <c r="N378" s="155"/>
      <c r="O378" s="155"/>
      <c r="P378" s="101"/>
      <c r="Q378" s="102"/>
      <c r="R378" s="102"/>
      <c r="S378" s="102"/>
      <c r="T378" s="102"/>
      <c r="U378" s="102"/>
      <c r="V378" s="102"/>
      <c r="W378" s="102"/>
      <c r="X378" s="102"/>
      <c r="Y378" s="102"/>
      <c r="Z378" s="102"/>
      <c r="AA378" s="102"/>
      <c r="AB378" s="102"/>
      <c r="AC378" s="102"/>
      <c r="AD378" s="102"/>
      <c r="AE378" s="102"/>
      <c r="AF378" s="103"/>
    </row>
    <row r="379" spans="2:32" ht="18.75" customHeight="1" x14ac:dyDescent="0.2">
      <c r="B379" s="157"/>
      <c r="C379" s="157"/>
      <c r="D379" s="157"/>
      <c r="E379" s="157"/>
      <c r="F379" s="148"/>
      <c r="G379" s="149"/>
      <c r="H379" s="149"/>
      <c r="I379" s="150"/>
      <c r="J379" s="161" t="s">
        <v>22185</v>
      </c>
      <c r="K379" s="161"/>
      <c r="L379" s="161"/>
      <c r="M379" s="161"/>
      <c r="N379" s="161"/>
      <c r="O379" s="161"/>
      <c r="P379" s="101"/>
      <c r="Q379" s="102"/>
      <c r="R379" s="102"/>
      <c r="S379" s="102"/>
      <c r="T379" s="102"/>
      <c r="U379" s="102"/>
      <c r="V379" s="102"/>
      <c r="W379" s="102"/>
      <c r="X379" s="102"/>
      <c r="Y379" s="102"/>
      <c r="Z379" s="102"/>
      <c r="AA379" s="102"/>
      <c r="AB379" s="102"/>
      <c r="AC379" s="102"/>
      <c r="AD379" s="102"/>
      <c r="AE379" s="102"/>
      <c r="AF379" s="103"/>
    </row>
    <row r="380" spans="2:32" ht="15.75" customHeight="1" x14ac:dyDescent="0.2">
      <c r="B380" s="157" t="s">
        <v>2079</v>
      </c>
      <c r="C380" s="157"/>
      <c r="D380" s="157"/>
      <c r="E380" s="157"/>
      <c r="F380" s="158" t="s">
        <v>2079</v>
      </c>
      <c r="G380" s="159"/>
      <c r="H380" s="159"/>
      <c r="I380" s="160"/>
      <c r="J380" s="155" t="s">
        <v>2036</v>
      </c>
      <c r="K380" s="155"/>
      <c r="L380" s="155"/>
      <c r="M380" s="155"/>
      <c r="N380" s="155"/>
      <c r="O380" s="155"/>
      <c r="P380" s="101"/>
      <c r="Q380" s="102"/>
      <c r="R380" s="102"/>
      <c r="S380" s="102"/>
      <c r="T380" s="102"/>
      <c r="U380" s="102"/>
      <c r="V380" s="102"/>
      <c r="W380" s="102"/>
      <c r="X380" s="102"/>
      <c r="Y380" s="102"/>
      <c r="Z380" s="102"/>
      <c r="AA380" s="102"/>
      <c r="AB380" s="102"/>
      <c r="AC380" s="102"/>
      <c r="AD380" s="102"/>
      <c r="AE380" s="102"/>
      <c r="AF380" s="103"/>
    </row>
    <row r="381" spans="2:32" ht="18.75" customHeight="1" x14ac:dyDescent="0.2">
      <c r="B381" s="157"/>
      <c r="C381" s="157"/>
      <c r="D381" s="157"/>
      <c r="E381" s="157"/>
      <c r="F381" s="148"/>
      <c r="G381" s="149"/>
      <c r="H381" s="149"/>
      <c r="I381" s="150"/>
      <c r="J381" s="161" t="s">
        <v>22185</v>
      </c>
      <c r="K381" s="161"/>
      <c r="L381" s="161"/>
      <c r="M381" s="161"/>
      <c r="N381" s="161"/>
      <c r="O381" s="161"/>
      <c r="P381" s="101"/>
      <c r="Q381" s="102"/>
      <c r="R381" s="102"/>
      <c r="S381" s="102"/>
      <c r="T381" s="102"/>
      <c r="U381" s="102"/>
      <c r="V381" s="102"/>
      <c r="W381" s="102"/>
      <c r="X381" s="102"/>
      <c r="Y381" s="102"/>
      <c r="Z381" s="102"/>
      <c r="AA381" s="102"/>
      <c r="AB381" s="102"/>
      <c r="AC381" s="102"/>
      <c r="AD381" s="102"/>
      <c r="AE381" s="102"/>
      <c r="AF381" s="103"/>
    </row>
    <row r="382" spans="2:32" ht="15.75" customHeight="1" x14ac:dyDescent="0.2">
      <c r="B382" s="157" t="s">
        <v>2079</v>
      </c>
      <c r="C382" s="157"/>
      <c r="D382" s="157"/>
      <c r="E382" s="157"/>
      <c r="F382" s="158" t="s">
        <v>2079</v>
      </c>
      <c r="G382" s="159"/>
      <c r="H382" s="159"/>
      <c r="I382" s="160"/>
      <c r="J382" s="155" t="s">
        <v>2036</v>
      </c>
      <c r="K382" s="155"/>
      <c r="L382" s="155"/>
      <c r="M382" s="155"/>
      <c r="N382" s="155"/>
      <c r="O382" s="155"/>
      <c r="P382" s="101"/>
      <c r="Q382" s="102"/>
      <c r="R382" s="102"/>
      <c r="S382" s="102"/>
      <c r="T382" s="102"/>
      <c r="U382" s="102"/>
      <c r="V382" s="102"/>
      <c r="W382" s="102"/>
      <c r="X382" s="102"/>
      <c r="Y382" s="102"/>
      <c r="Z382" s="102"/>
      <c r="AA382" s="102"/>
      <c r="AB382" s="102"/>
      <c r="AC382" s="102"/>
      <c r="AD382" s="102"/>
      <c r="AE382" s="102"/>
      <c r="AF382" s="103"/>
    </row>
    <row r="383" spans="2:32" ht="18.75" customHeight="1" x14ac:dyDescent="0.2">
      <c r="B383" s="157"/>
      <c r="C383" s="157"/>
      <c r="D383" s="157"/>
      <c r="E383" s="157"/>
      <c r="F383" s="148"/>
      <c r="G383" s="149"/>
      <c r="H383" s="149"/>
      <c r="I383" s="150"/>
      <c r="J383" s="161" t="s">
        <v>22185</v>
      </c>
      <c r="K383" s="161"/>
      <c r="L383" s="161"/>
      <c r="M383" s="161"/>
      <c r="N383" s="161"/>
      <c r="O383" s="161"/>
      <c r="P383" s="101"/>
      <c r="Q383" s="102"/>
      <c r="R383" s="102"/>
      <c r="S383" s="102"/>
      <c r="T383" s="102"/>
      <c r="U383" s="102"/>
      <c r="V383" s="102"/>
      <c r="W383" s="102"/>
      <c r="X383" s="102"/>
      <c r="Y383" s="102"/>
      <c r="Z383" s="102"/>
      <c r="AA383" s="102"/>
      <c r="AB383" s="102"/>
      <c r="AC383" s="102"/>
      <c r="AD383" s="102"/>
      <c r="AE383" s="102"/>
      <c r="AF383" s="103"/>
    </row>
    <row r="384" spans="2:32" ht="13.5" customHeight="1" x14ac:dyDescent="0.25">
      <c r="B384" s="224"/>
      <c r="C384" s="224"/>
      <c r="D384" s="224"/>
      <c r="E384" s="224"/>
      <c r="F384" s="224"/>
      <c r="G384" s="224"/>
      <c r="H384" s="224"/>
      <c r="I384" s="224"/>
      <c r="J384" s="224"/>
      <c r="K384" s="224"/>
      <c r="L384" s="224"/>
      <c r="M384" s="224"/>
      <c r="N384" s="224"/>
      <c r="O384" s="224"/>
      <c r="P384" s="224"/>
      <c r="Q384" s="224"/>
      <c r="R384" s="224"/>
      <c r="S384" s="224"/>
      <c r="T384" s="224"/>
      <c r="U384" s="224"/>
      <c r="V384" s="224"/>
      <c r="W384" s="224"/>
      <c r="X384" s="224"/>
      <c r="Y384" s="224"/>
      <c r="Z384" s="224"/>
      <c r="AA384" s="224"/>
      <c r="AB384" s="224"/>
      <c r="AC384" s="224"/>
      <c r="AD384" s="224"/>
      <c r="AE384" s="224"/>
      <c r="AF384" s="224"/>
    </row>
    <row r="385" spans="2:51" ht="16.5" x14ac:dyDescent="0.2">
      <c r="B385" s="288" t="s">
        <v>172</v>
      </c>
      <c r="C385" s="288"/>
      <c r="D385" s="288"/>
      <c r="E385" s="288"/>
      <c r="F385" s="288"/>
      <c r="G385" s="288"/>
      <c r="H385" s="288"/>
      <c r="I385" s="288"/>
      <c r="J385" s="288"/>
      <c r="K385" s="288"/>
      <c r="L385" s="288"/>
      <c r="M385" s="288"/>
      <c r="N385" s="288"/>
      <c r="O385" s="288"/>
      <c r="P385" s="288"/>
      <c r="Q385" s="288"/>
      <c r="R385" s="288"/>
      <c r="S385" s="288"/>
      <c r="T385" s="288"/>
      <c r="U385" s="288"/>
      <c r="V385" s="288"/>
      <c r="W385" s="288"/>
      <c r="X385" s="288"/>
      <c r="Y385" s="288"/>
      <c r="Z385" s="288"/>
      <c r="AA385" s="288"/>
      <c r="AB385" s="288"/>
      <c r="AC385" s="288"/>
      <c r="AD385" s="288"/>
      <c r="AE385" s="288"/>
      <c r="AF385" s="288"/>
    </row>
    <row r="386" spans="2:51" ht="54" customHeight="1" x14ac:dyDescent="0.2">
      <c r="B386" s="289" t="s">
        <v>326</v>
      </c>
      <c r="C386" s="290"/>
      <c r="D386" s="290"/>
      <c r="E386" s="290"/>
      <c r="F386" s="290"/>
      <c r="G386" s="290"/>
      <c r="H386" s="290"/>
      <c r="I386" s="290"/>
      <c r="J386" s="290"/>
      <c r="K386" s="290"/>
      <c r="L386" s="290"/>
      <c r="M386" s="290"/>
      <c r="N386" s="290"/>
      <c r="O386" s="290"/>
      <c r="P386" s="290"/>
      <c r="Q386" s="290"/>
      <c r="R386" s="290"/>
      <c r="S386" s="290"/>
      <c r="T386" s="290"/>
      <c r="U386" s="290"/>
      <c r="V386" s="290"/>
      <c r="W386" s="290"/>
      <c r="X386" s="290"/>
      <c r="Y386" s="290"/>
      <c r="Z386" s="290"/>
      <c r="AA386" s="290"/>
      <c r="AB386" s="290"/>
      <c r="AC386" s="290"/>
      <c r="AD386" s="290"/>
      <c r="AE386" s="290"/>
      <c r="AF386" s="291"/>
    </row>
    <row r="387" spans="2:51" ht="72.75" customHeight="1" x14ac:dyDescent="0.2">
      <c r="B387" s="292" t="s">
        <v>17</v>
      </c>
      <c r="C387" s="293"/>
      <c r="D387" s="293"/>
      <c r="E387" s="293"/>
      <c r="F387" s="293"/>
      <c r="G387" s="293"/>
      <c r="H387" s="293"/>
      <c r="I387" s="293"/>
      <c r="J387" s="293"/>
      <c r="K387" s="293"/>
      <c r="L387" s="293"/>
      <c r="M387" s="293"/>
      <c r="N387" s="293"/>
      <c r="O387" s="293"/>
      <c r="P387" s="293"/>
      <c r="Q387" s="293"/>
      <c r="R387" s="293"/>
      <c r="S387" s="293"/>
      <c r="T387" s="293"/>
      <c r="U387" s="293"/>
      <c r="V387" s="293"/>
      <c r="W387" s="293"/>
      <c r="X387" s="293"/>
      <c r="Y387" s="293"/>
      <c r="Z387" s="293"/>
      <c r="AA387" s="293"/>
      <c r="AB387" s="293"/>
      <c r="AC387" s="293"/>
      <c r="AD387" s="293"/>
      <c r="AE387" s="293"/>
      <c r="AF387" s="294"/>
    </row>
    <row r="388" spans="2:51" ht="34.5" customHeight="1" x14ac:dyDescent="0.2">
      <c r="B388" s="289" t="s">
        <v>173</v>
      </c>
      <c r="C388" s="290"/>
      <c r="D388" s="290"/>
      <c r="E388" s="290"/>
      <c r="F388" s="290"/>
      <c r="G388" s="290"/>
      <c r="H388" s="290"/>
      <c r="I388" s="290"/>
      <c r="J388" s="290"/>
      <c r="K388" s="290"/>
      <c r="L388" s="290"/>
      <c r="M388" s="290"/>
      <c r="N388" s="290"/>
      <c r="O388" s="290"/>
      <c r="P388" s="290"/>
      <c r="Q388" s="290"/>
      <c r="R388" s="290"/>
      <c r="S388" s="290"/>
      <c r="T388" s="290"/>
      <c r="U388" s="290"/>
      <c r="V388" s="290"/>
      <c r="W388" s="290"/>
      <c r="X388" s="290"/>
      <c r="Y388" s="290"/>
      <c r="Z388" s="290"/>
      <c r="AA388" s="290"/>
      <c r="AB388" s="290"/>
      <c r="AC388" s="290"/>
      <c r="AD388" s="290"/>
      <c r="AE388" s="290"/>
      <c r="AF388" s="291"/>
    </row>
    <row r="389" spans="2:51" ht="77.25" customHeight="1" x14ac:dyDescent="0.2">
      <c r="B389" s="292" t="s">
        <v>17</v>
      </c>
      <c r="C389" s="293"/>
      <c r="D389" s="293"/>
      <c r="E389" s="293"/>
      <c r="F389" s="293"/>
      <c r="G389" s="293"/>
      <c r="H389" s="293"/>
      <c r="I389" s="293"/>
      <c r="J389" s="293"/>
      <c r="K389" s="293"/>
      <c r="L389" s="293"/>
      <c r="M389" s="293"/>
      <c r="N389" s="293"/>
      <c r="O389" s="293"/>
      <c r="P389" s="293"/>
      <c r="Q389" s="293"/>
      <c r="R389" s="293"/>
      <c r="S389" s="293"/>
      <c r="T389" s="293"/>
      <c r="U389" s="293"/>
      <c r="V389" s="293"/>
      <c r="W389" s="293"/>
      <c r="X389" s="293"/>
      <c r="Y389" s="293"/>
      <c r="Z389" s="293"/>
      <c r="AA389" s="293"/>
      <c r="AB389" s="293"/>
      <c r="AC389" s="293"/>
      <c r="AD389" s="293"/>
      <c r="AE389" s="293"/>
      <c r="AF389" s="294"/>
    </row>
    <row r="390" spans="2:51" ht="19.5" hidden="1" customHeight="1" x14ac:dyDescent="0.2">
      <c r="B390" s="298" t="s">
        <v>174</v>
      </c>
      <c r="C390" s="299"/>
      <c r="D390" s="299"/>
      <c r="E390" s="299"/>
      <c r="F390" s="299"/>
      <c r="G390" s="299"/>
      <c r="H390" s="299"/>
      <c r="I390" s="299"/>
      <c r="J390" s="299"/>
      <c r="K390" s="299"/>
      <c r="L390" s="299"/>
      <c r="M390" s="299"/>
      <c r="N390" s="299"/>
      <c r="O390" s="299"/>
      <c r="P390" s="299"/>
      <c r="Q390" s="299"/>
      <c r="R390" s="299"/>
      <c r="S390" s="299"/>
      <c r="T390" s="299"/>
      <c r="U390" s="299"/>
      <c r="V390" s="299"/>
      <c r="W390" s="299"/>
      <c r="X390" s="299"/>
      <c r="Y390" s="299"/>
      <c r="Z390" s="299"/>
      <c r="AA390" s="299"/>
      <c r="AB390" s="299"/>
      <c r="AC390" s="299"/>
      <c r="AD390" s="299"/>
      <c r="AE390" s="299"/>
      <c r="AF390" s="300"/>
    </row>
    <row r="391" spans="2:51" s="79" customFormat="1" ht="77.25" hidden="1" customHeight="1" x14ac:dyDescent="0.2">
      <c r="B391" s="297"/>
      <c r="C391" s="297"/>
      <c r="D391" s="297"/>
      <c r="E391" s="297"/>
      <c r="F391" s="297"/>
      <c r="G391" s="297"/>
      <c r="H391" s="297"/>
      <c r="I391" s="297"/>
      <c r="J391" s="297"/>
      <c r="K391" s="297"/>
      <c r="L391" s="297"/>
      <c r="M391" s="297"/>
      <c r="N391" s="297"/>
      <c r="O391" s="297"/>
      <c r="P391" s="297"/>
      <c r="Q391" s="297"/>
      <c r="R391" s="297"/>
      <c r="S391" s="297"/>
      <c r="T391" s="297"/>
      <c r="U391" s="297"/>
      <c r="V391" s="297"/>
      <c r="W391" s="297"/>
      <c r="X391" s="297"/>
      <c r="Y391" s="297"/>
      <c r="Z391" s="297"/>
      <c r="AA391" s="297"/>
      <c r="AB391" s="297"/>
      <c r="AC391" s="297"/>
      <c r="AD391" s="297"/>
      <c r="AE391" s="297"/>
      <c r="AF391" s="297"/>
      <c r="AH391" s="65"/>
      <c r="AI391" s="65"/>
      <c r="AJ391" s="65"/>
      <c r="AK391" s="65"/>
      <c r="AL391" s="65"/>
      <c r="AM391" s="65"/>
      <c r="AN391" s="65"/>
      <c r="AO391" s="65"/>
      <c r="AP391" s="65"/>
      <c r="AQ391" s="65"/>
      <c r="AR391" s="65"/>
      <c r="AS391" s="65"/>
      <c r="AT391" s="65"/>
      <c r="AU391" s="65"/>
      <c r="AV391" s="65"/>
      <c r="AW391" s="65"/>
      <c r="AX391" s="65"/>
      <c r="AY391" s="65"/>
    </row>
    <row r="392" spans="2:51" ht="66.75" hidden="1" customHeight="1" x14ac:dyDescent="0.2">
      <c r="B392" s="292"/>
      <c r="C392" s="293"/>
      <c r="D392" s="293"/>
      <c r="E392" s="293"/>
      <c r="F392" s="293"/>
      <c r="G392" s="293"/>
      <c r="H392" s="293"/>
      <c r="I392" s="293"/>
      <c r="J392" s="293"/>
      <c r="K392" s="293"/>
      <c r="L392" s="293"/>
      <c r="M392" s="293"/>
      <c r="N392" s="293"/>
      <c r="O392" s="293"/>
      <c r="P392" s="293"/>
      <c r="Q392" s="293"/>
      <c r="R392" s="293"/>
      <c r="S392" s="293"/>
      <c r="T392" s="293"/>
      <c r="U392" s="293"/>
      <c r="V392" s="293"/>
      <c r="W392" s="293"/>
      <c r="X392" s="293"/>
      <c r="Y392" s="293"/>
      <c r="Z392" s="293"/>
      <c r="AA392" s="293"/>
      <c r="AB392" s="293"/>
      <c r="AC392" s="293"/>
      <c r="AD392" s="293"/>
      <c r="AE392" s="293"/>
      <c r="AF392" s="294"/>
    </row>
    <row r="393" spans="2:51" ht="16.5" x14ac:dyDescent="0.2">
      <c r="B393" s="296" t="s">
        <v>177</v>
      </c>
      <c r="C393" s="296"/>
      <c r="D393" s="296"/>
      <c r="E393" s="296"/>
      <c r="F393" s="296"/>
      <c r="G393" s="296"/>
      <c r="H393" s="296"/>
      <c r="I393" s="296"/>
      <c r="J393" s="296"/>
      <c r="K393" s="296"/>
      <c r="L393" s="296"/>
      <c r="M393" s="296"/>
      <c r="N393" s="296"/>
      <c r="O393" s="296"/>
      <c r="P393" s="296"/>
      <c r="Q393" s="296"/>
      <c r="R393" s="296"/>
      <c r="S393" s="296"/>
      <c r="T393" s="296"/>
      <c r="U393" s="296"/>
      <c r="V393" s="296"/>
      <c r="W393" s="296"/>
      <c r="X393" s="296"/>
      <c r="Y393" s="296"/>
      <c r="Z393" s="296"/>
      <c r="AA393" s="296"/>
      <c r="AB393" s="296"/>
      <c r="AC393" s="296"/>
      <c r="AD393" s="296"/>
      <c r="AE393" s="296"/>
      <c r="AF393" s="296"/>
    </row>
    <row r="394" spans="2:51" ht="16.5" x14ac:dyDescent="0.2">
      <c r="B394" s="288" t="s">
        <v>178</v>
      </c>
      <c r="C394" s="288"/>
      <c r="D394" s="288"/>
      <c r="E394" s="288"/>
      <c r="F394" s="288"/>
      <c r="G394" s="288"/>
      <c r="H394" s="288"/>
      <c r="I394" s="288"/>
      <c r="J394" s="288"/>
      <c r="K394" s="288"/>
      <c r="L394" s="288"/>
      <c r="M394" s="288"/>
      <c r="N394" s="288"/>
      <c r="O394" s="288"/>
      <c r="P394" s="288"/>
      <c r="Q394" s="288"/>
      <c r="R394" s="288"/>
      <c r="S394" s="288"/>
      <c r="T394" s="288"/>
      <c r="U394" s="288"/>
      <c r="V394" s="288"/>
      <c r="W394" s="288"/>
      <c r="X394" s="288"/>
      <c r="Y394" s="288"/>
      <c r="Z394" s="288"/>
      <c r="AA394" s="288"/>
      <c r="AB394" s="288"/>
      <c r="AC394" s="288"/>
      <c r="AD394" s="288"/>
      <c r="AE394" s="288"/>
      <c r="AF394" s="288"/>
    </row>
    <row r="395" spans="2:51" ht="47.25" customHeight="1" x14ac:dyDescent="0.2">
      <c r="B395" s="295" t="s">
        <v>327</v>
      </c>
      <c r="C395" s="295"/>
      <c r="D395" s="295"/>
      <c r="E395" s="295"/>
      <c r="F395" s="295" t="s">
        <v>175</v>
      </c>
      <c r="G395" s="295"/>
      <c r="H395" s="295"/>
      <c r="I395" s="295"/>
      <c r="J395" s="295"/>
      <c r="K395" s="295"/>
      <c r="L395" s="225" t="s">
        <v>0</v>
      </c>
      <c r="M395" s="226"/>
      <c r="N395" s="182" t="s">
        <v>328</v>
      </c>
      <c r="O395" s="184"/>
      <c r="P395" s="184"/>
      <c r="Q395" s="184"/>
      <c r="R395" s="184"/>
      <c r="S395" s="184"/>
      <c r="T395" s="184"/>
      <c r="U395" s="184"/>
      <c r="V395" s="184"/>
      <c r="W395" s="184"/>
      <c r="X395" s="184"/>
      <c r="Y395" s="184"/>
      <c r="Z395" s="184"/>
      <c r="AA395" s="184"/>
      <c r="AB395" s="184"/>
      <c r="AC395" s="184"/>
      <c r="AD395" s="184"/>
      <c r="AE395" s="184"/>
      <c r="AF395" s="183"/>
    </row>
    <row r="396" spans="2:51" ht="15.75" customHeight="1" x14ac:dyDescent="0.2">
      <c r="B396" s="133" t="s">
        <v>25099</v>
      </c>
      <c r="C396" s="134"/>
      <c r="D396" s="134"/>
      <c r="E396" s="135"/>
      <c r="F396" s="133" t="s">
        <v>25100</v>
      </c>
      <c r="G396" s="134"/>
      <c r="H396" s="134"/>
      <c r="I396" s="134"/>
      <c r="J396" s="134"/>
      <c r="K396" s="135"/>
      <c r="L396" s="139" t="s">
        <v>25101</v>
      </c>
      <c r="M396" s="140"/>
      <c r="N396" s="130" t="s">
        <v>342</v>
      </c>
      <c r="O396" s="131"/>
      <c r="P396" s="131"/>
      <c r="Q396" s="131"/>
      <c r="R396" s="131"/>
      <c r="S396" s="131"/>
      <c r="T396" s="131"/>
      <c r="U396" s="132"/>
      <c r="V396" s="101" t="s">
        <v>25062</v>
      </c>
      <c r="W396" s="102"/>
      <c r="X396" s="102"/>
      <c r="Y396" s="102"/>
      <c r="Z396" s="102"/>
      <c r="AA396" s="102"/>
      <c r="AB396" s="102"/>
      <c r="AC396" s="102"/>
      <c r="AD396" s="102"/>
      <c r="AE396" s="102"/>
      <c r="AF396" s="103"/>
    </row>
    <row r="397" spans="2:51" ht="15.75" customHeight="1" x14ac:dyDescent="0.2">
      <c r="B397" s="133"/>
      <c r="C397" s="134"/>
      <c r="D397" s="134"/>
      <c r="E397" s="135"/>
      <c r="F397" s="133"/>
      <c r="G397" s="134"/>
      <c r="H397" s="134"/>
      <c r="I397" s="134"/>
      <c r="J397" s="134"/>
      <c r="K397" s="135"/>
      <c r="L397" s="141"/>
      <c r="M397" s="142"/>
      <c r="N397" s="130" t="s">
        <v>1091</v>
      </c>
      <c r="O397" s="131"/>
      <c r="P397" s="131"/>
      <c r="Q397" s="131"/>
      <c r="R397" s="131"/>
      <c r="S397" s="131"/>
      <c r="T397" s="131"/>
      <c r="U397" s="132"/>
      <c r="V397" s="101" t="s">
        <v>25191</v>
      </c>
      <c r="W397" s="102"/>
      <c r="X397" s="102"/>
      <c r="Y397" s="102"/>
      <c r="Z397" s="102"/>
      <c r="AA397" s="102"/>
      <c r="AB397" s="102"/>
      <c r="AC397" s="102"/>
      <c r="AD397" s="102"/>
      <c r="AE397" s="102"/>
      <c r="AF397" s="103"/>
    </row>
    <row r="398" spans="2:51" ht="15.75" x14ac:dyDescent="0.2">
      <c r="B398" s="133"/>
      <c r="C398" s="134"/>
      <c r="D398" s="134"/>
      <c r="E398" s="135"/>
      <c r="F398" s="133"/>
      <c r="G398" s="134"/>
      <c r="H398" s="134"/>
      <c r="I398" s="134"/>
      <c r="J398" s="134"/>
      <c r="K398" s="135"/>
      <c r="L398" s="141"/>
      <c r="M398" s="142"/>
      <c r="N398" s="130" t="s">
        <v>22190</v>
      </c>
      <c r="O398" s="131"/>
      <c r="P398" s="131"/>
      <c r="Q398" s="131"/>
      <c r="R398" s="131"/>
      <c r="S398" s="131"/>
      <c r="T398" s="131"/>
      <c r="U398" s="132"/>
      <c r="V398" s="101" t="s">
        <v>25192</v>
      </c>
      <c r="W398" s="102"/>
      <c r="X398" s="102"/>
      <c r="Y398" s="102"/>
      <c r="Z398" s="102"/>
      <c r="AA398" s="102"/>
      <c r="AB398" s="102"/>
      <c r="AC398" s="102"/>
      <c r="AD398" s="102"/>
      <c r="AE398" s="102"/>
      <c r="AF398" s="103"/>
    </row>
    <row r="399" spans="2:51" ht="17.25" customHeight="1" x14ac:dyDescent="0.2">
      <c r="B399" s="133"/>
      <c r="C399" s="134"/>
      <c r="D399" s="134"/>
      <c r="E399" s="135"/>
      <c r="F399" s="133"/>
      <c r="G399" s="134"/>
      <c r="H399" s="134"/>
      <c r="I399" s="134"/>
      <c r="J399" s="134"/>
      <c r="K399" s="135"/>
      <c r="L399" s="141"/>
      <c r="M399" s="142"/>
      <c r="N399" s="130" t="s">
        <v>22198</v>
      </c>
      <c r="O399" s="131"/>
      <c r="P399" s="131"/>
      <c r="Q399" s="131"/>
      <c r="R399" s="131"/>
      <c r="S399" s="131"/>
      <c r="T399" s="131"/>
      <c r="U399" s="132"/>
      <c r="V399" s="101" t="s">
        <v>25193</v>
      </c>
      <c r="W399" s="102"/>
      <c r="X399" s="102"/>
      <c r="Y399" s="102"/>
      <c r="Z399" s="102"/>
      <c r="AA399" s="102"/>
      <c r="AB399" s="102"/>
      <c r="AC399" s="102"/>
      <c r="AD399" s="102"/>
      <c r="AE399" s="102"/>
      <c r="AF399" s="103"/>
    </row>
    <row r="400" spans="2:51" ht="15.75" x14ac:dyDescent="0.2">
      <c r="B400" s="133"/>
      <c r="C400" s="134"/>
      <c r="D400" s="134"/>
      <c r="E400" s="135"/>
      <c r="F400" s="133"/>
      <c r="G400" s="134"/>
      <c r="H400" s="134"/>
      <c r="I400" s="134"/>
      <c r="J400" s="134"/>
      <c r="K400" s="135"/>
      <c r="L400" s="141"/>
      <c r="M400" s="142"/>
      <c r="N400" s="130" t="s">
        <v>329</v>
      </c>
      <c r="O400" s="131"/>
      <c r="P400" s="131"/>
      <c r="Q400" s="131"/>
      <c r="R400" s="131"/>
      <c r="S400" s="131"/>
      <c r="T400" s="131"/>
      <c r="U400" s="132"/>
      <c r="V400" s="101" t="s">
        <v>25194</v>
      </c>
      <c r="W400" s="102"/>
      <c r="X400" s="102"/>
      <c r="Y400" s="102"/>
      <c r="Z400" s="102"/>
      <c r="AA400" s="102"/>
      <c r="AB400" s="102"/>
      <c r="AC400" s="102"/>
      <c r="AD400" s="102"/>
      <c r="AE400" s="102"/>
      <c r="AF400" s="103"/>
    </row>
    <row r="401" spans="2:32" ht="15.75" x14ac:dyDescent="0.2">
      <c r="B401" s="133"/>
      <c r="C401" s="134"/>
      <c r="D401" s="134"/>
      <c r="E401" s="135"/>
      <c r="F401" s="133"/>
      <c r="G401" s="134"/>
      <c r="H401" s="134"/>
      <c r="I401" s="134"/>
      <c r="J401" s="134"/>
      <c r="K401" s="135"/>
      <c r="L401" s="141"/>
      <c r="M401" s="142"/>
      <c r="N401" s="130" t="s">
        <v>22202</v>
      </c>
      <c r="O401" s="131"/>
      <c r="P401" s="131"/>
      <c r="Q401" s="131"/>
      <c r="R401" s="131"/>
      <c r="S401" s="131"/>
      <c r="T401" s="131"/>
      <c r="U401" s="132"/>
      <c r="V401" s="101" t="s">
        <v>17</v>
      </c>
      <c r="W401" s="102"/>
      <c r="X401" s="102"/>
      <c r="Y401" s="102"/>
      <c r="Z401" s="102"/>
      <c r="AA401" s="102"/>
      <c r="AB401" s="102"/>
      <c r="AC401" s="102"/>
      <c r="AD401" s="102"/>
      <c r="AE401" s="102"/>
      <c r="AF401" s="103"/>
    </row>
    <row r="402" spans="2:32" ht="15.75" x14ac:dyDescent="0.2">
      <c r="B402" s="133"/>
      <c r="C402" s="134"/>
      <c r="D402" s="134"/>
      <c r="E402" s="135"/>
      <c r="F402" s="133"/>
      <c r="G402" s="134"/>
      <c r="H402" s="134"/>
      <c r="I402" s="134"/>
      <c r="J402" s="134"/>
      <c r="K402" s="135"/>
      <c r="L402" s="141"/>
      <c r="M402" s="142"/>
      <c r="N402" s="130" t="s">
        <v>22181</v>
      </c>
      <c r="O402" s="131"/>
      <c r="P402" s="131"/>
      <c r="Q402" s="131"/>
      <c r="R402" s="131"/>
      <c r="S402" s="131"/>
      <c r="T402" s="131"/>
      <c r="U402" s="132"/>
      <c r="V402" s="101" t="s">
        <v>17</v>
      </c>
      <c r="W402" s="102"/>
      <c r="X402" s="102"/>
      <c r="Y402" s="102"/>
      <c r="Z402" s="102"/>
      <c r="AA402" s="102"/>
      <c r="AB402" s="102"/>
      <c r="AC402" s="102"/>
      <c r="AD402" s="102"/>
      <c r="AE402" s="102"/>
      <c r="AF402" s="103"/>
    </row>
    <row r="403" spans="2:32" ht="15.75" x14ac:dyDescent="0.2">
      <c r="B403" s="136"/>
      <c r="C403" s="137"/>
      <c r="D403" s="137"/>
      <c r="E403" s="138"/>
      <c r="F403" s="136"/>
      <c r="G403" s="137"/>
      <c r="H403" s="137"/>
      <c r="I403" s="137"/>
      <c r="J403" s="137"/>
      <c r="K403" s="138"/>
      <c r="L403" s="143"/>
      <c r="M403" s="144"/>
      <c r="N403" s="145" t="s">
        <v>22189</v>
      </c>
      <c r="O403" s="146"/>
      <c r="P403" s="146"/>
      <c r="Q403" s="146"/>
      <c r="R403" s="146"/>
      <c r="S403" s="146"/>
      <c r="T403" s="146"/>
      <c r="U403" s="147"/>
      <c r="V403" s="101" t="s">
        <v>25102</v>
      </c>
      <c r="W403" s="102"/>
      <c r="X403" s="102"/>
      <c r="Y403" s="102"/>
      <c r="Z403" s="102"/>
      <c r="AA403" s="102"/>
      <c r="AB403" s="102"/>
      <c r="AC403" s="102"/>
      <c r="AD403" s="102"/>
      <c r="AE403" s="102"/>
      <c r="AF403" s="103"/>
    </row>
    <row r="404" spans="2:32" ht="15.75" customHeight="1" x14ac:dyDescent="0.2">
      <c r="B404" s="133" t="s">
        <v>25103</v>
      </c>
      <c r="C404" s="134"/>
      <c r="D404" s="134"/>
      <c r="E404" s="135"/>
      <c r="F404" s="133" t="s">
        <v>25104</v>
      </c>
      <c r="G404" s="134"/>
      <c r="H404" s="134"/>
      <c r="I404" s="134"/>
      <c r="J404" s="134"/>
      <c r="K404" s="135"/>
      <c r="L404" s="139" t="s">
        <v>25105</v>
      </c>
      <c r="M404" s="140"/>
      <c r="N404" s="130" t="s">
        <v>342</v>
      </c>
      <c r="O404" s="131"/>
      <c r="P404" s="131"/>
      <c r="Q404" s="131"/>
      <c r="R404" s="131"/>
      <c r="S404" s="131"/>
      <c r="T404" s="131"/>
      <c r="U404" s="132"/>
      <c r="V404" s="101" t="s">
        <v>25106</v>
      </c>
      <c r="W404" s="102"/>
      <c r="X404" s="102"/>
      <c r="Y404" s="102"/>
      <c r="Z404" s="102"/>
      <c r="AA404" s="102"/>
      <c r="AB404" s="102"/>
      <c r="AC404" s="102"/>
      <c r="AD404" s="102"/>
      <c r="AE404" s="102"/>
      <c r="AF404" s="103"/>
    </row>
    <row r="405" spans="2:32" ht="15.75" customHeight="1" x14ac:dyDescent="0.2">
      <c r="B405" s="133"/>
      <c r="C405" s="134"/>
      <c r="D405" s="134"/>
      <c r="E405" s="135"/>
      <c r="F405" s="133"/>
      <c r="G405" s="134"/>
      <c r="H405" s="134"/>
      <c r="I405" s="134"/>
      <c r="J405" s="134"/>
      <c r="K405" s="135"/>
      <c r="L405" s="141"/>
      <c r="M405" s="142"/>
      <c r="N405" s="130" t="s">
        <v>1091</v>
      </c>
      <c r="O405" s="131"/>
      <c r="P405" s="131"/>
      <c r="Q405" s="131"/>
      <c r="R405" s="131"/>
      <c r="S405" s="131"/>
      <c r="T405" s="131"/>
      <c r="U405" s="132"/>
      <c r="V405" s="101" t="s">
        <v>25113</v>
      </c>
      <c r="W405" s="102"/>
      <c r="X405" s="102"/>
      <c r="Y405" s="102"/>
      <c r="Z405" s="102"/>
      <c r="AA405" s="102"/>
      <c r="AB405" s="102"/>
      <c r="AC405" s="102"/>
      <c r="AD405" s="102"/>
      <c r="AE405" s="102"/>
      <c r="AF405" s="103"/>
    </row>
    <row r="406" spans="2:32" ht="15.75" x14ac:dyDescent="0.2">
      <c r="B406" s="133"/>
      <c r="C406" s="134"/>
      <c r="D406" s="134"/>
      <c r="E406" s="135"/>
      <c r="F406" s="133"/>
      <c r="G406" s="134"/>
      <c r="H406" s="134"/>
      <c r="I406" s="134"/>
      <c r="J406" s="134"/>
      <c r="K406" s="135"/>
      <c r="L406" s="141"/>
      <c r="M406" s="142"/>
      <c r="N406" s="130" t="s">
        <v>22190</v>
      </c>
      <c r="O406" s="131"/>
      <c r="P406" s="131"/>
      <c r="Q406" s="131"/>
      <c r="R406" s="131"/>
      <c r="S406" s="131"/>
      <c r="T406" s="131"/>
      <c r="U406" s="132"/>
      <c r="V406" s="101" t="s">
        <v>17</v>
      </c>
      <c r="W406" s="102"/>
      <c r="X406" s="102"/>
      <c r="Y406" s="102"/>
      <c r="Z406" s="102"/>
      <c r="AA406" s="102"/>
      <c r="AB406" s="102"/>
      <c r="AC406" s="102"/>
      <c r="AD406" s="102"/>
      <c r="AE406" s="102"/>
      <c r="AF406" s="103"/>
    </row>
    <row r="407" spans="2:32" ht="15.75" x14ac:dyDescent="0.2">
      <c r="B407" s="133"/>
      <c r="C407" s="134"/>
      <c r="D407" s="134"/>
      <c r="E407" s="135"/>
      <c r="F407" s="133"/>
      <c r="G407" s="134"/>
      <c r="H407" s="134"/>
      <c r="I407" s="134"/>
      <c r="J407" s="134"/>
      <c r="K407" s="135"/>
      <c r="L407" s="141"/>
      <c r="M407" s="142"/>
      <c r="N407" s="130" t="s">
        <v>22198</v>
      </c>
      <c r="O407" s="131"/>
      <c r="P407" s="131"/>
      <c r="Q407" s="131"/>
      <c r="R407" s="131"/>
      <c r="S407" s="131"/>
      <c r="T407" s="131"/>
      <c r="U407" s="132"/>
      <c r="V407" s="101" t="s">
        <v>17</v>
      </c>
      <c r="W407" s="102"/>
      <c r="X407" s="102"/>
      <c r="Y407" s="102"/>
      <c r="Z407" s="102"/>
      <c r="AA407" s="102"/>
      <c r="AB407" s="102"/>
      <c r="AC407" s="102"/>
      <c r="AD407" s="102"/>
      <c r="AE407" s="102"/>
      <c r="AF407" s="103"/>
    </row>
    <row r="408" spans="2:32" ht="15.75" x14ac:dyDescent="0.2">
      <c r="B408" s="133"/>
      <c r="C408" s="134"/>
      <c r="D408" s="134"/>
      <c r="E408" s="135"/>
      <c r="F408" s="133"/>
      <c r="G408" s="134"/>
      <c r="H408" s="134"/>
      <c r="I408" s="134"/>
      <c r="J408" s="134"/>
      <c r="K408" s="135"/>
      <c r="L408" s="141"/>
      <c r="M408" s="142"/>
      <c r="N408" s="130" t="s">
        <v>329</v>
      </c>
      <c r="O408" s="131"/>
      <c r="P408" s="131"/>
      <c r="Q408" s="131"/>
      <c r="R408" s="131"/>
      <c r="S408" s="131"/>
      <c r="T408" s="131"/>
      <c r="U408" s="132"/>
      <c r="V408" s="101" t="s">
        <v>25107</v>
      </c>
      <c r="W408" s="102"/>
      <c r="X408" s="102"/>
      <c r="Y408" s="102"/>
      <c r="Z408" s="102"/>
      <c r="AA408" s="102"/>
      <c r="AB408" s="102"/>
      <c r="AC408" s="102"/>
      <c r="AD408" s="102"/>
      <c r="AE408" s="102"/>
      <c r="AF408" s="103"/>
    </row>
    <row r="409" spans="2:32" ht="15.75" x14ac:dyDescent="0.2">
      <c r="B409" s="133"/>
      <c r="C409" s="134"/>
      <c r="D409" s="134"/>
      <c r="E409" s="135"/>
      <c r="F409" s="133"/>
      <c r="G409" s="134"/>
      <c r="H409" s="134"/>
      <c r="I409" s="134"/>
      <c r="J409" s="134"/>
      <c r="K409" s="135"/>
      <c r="L409" s="141"/>
      <c r="M409" s="142"/>
      <c r="N409" s="130" t="s">
        <v>22202</v>
      </c>
      <c r="O409" s="131"/>
      <c r="P409" s="131"/>
      <c r="Q409" s="131"/>
      <c r="R409" s="131"/>
      <c r="S409" s="131"/>
      <c r="T409" s="131"/>
      <c r="U409" s="132"/>
      <c r="V409" s="101" t="s">
        <v>17</v>
      </c>
      <c r="W409" s="102"/>
      <c r="X409" s="102"/>
      <c r="Y409" s="102"/>
      <c r="Z409" s="102"/>
      <c r="AA409" s="102"/>
      <c r="AB409" s="102"/>
      <c r="AC409" s="102"/>
      <c r="AD409" s="102"/>
      <c r="AE409" s="102"/>
      <c r="AF409" s="103"/>
    </row>
    <row r="410" spans="2:32" ht="15.75" x14ac:dyDescent="0.2">
      <c r="B410" s="133"/>
      <c r="C410" s="134"/>
      <c r="D410" s="134"/>
      <c r="E410" s="135"/>
      <c r="F410" s="133"/>
      <c r="G410" s="134"/>
      <c r="H410" s="134"/>
      <c r="I410" s="134"/>
      <c r="J410" s="134"/>
      <c r="K410" s="135"/>
      <c r="L410" s="141"/>
      <c r="M410" s="142"/>
      <c r="N410" s="130" t="s">
        <v>22181</v>
      </c>
      <c r="O410" s="131"/>
      <c r="P410" s="131"/>
      <c r="Q410" s="131"/>
      <c r="R410" s="131"/>
      <c r="S410" s="131"/>
      <c r="T410" s="131"/>
      <c r="U410" s="132"/>
      <c r="V410" s="101" t="s">
        <v>17</v>
      </c>
      <c r="W410" s="102"/>
      <c r="X410" s="102"/>
      <c r="Y410" s="102"/>
      <c r="Z410" s="102"/>
      <c r="AA410" s="102"/>
      <c r="AB410" s="102"/>
      <c r="AC410" s="102"/>
      <c r="AD410" s="102"/>
      <c r="AE410" s="102"/>
      <c r="AF410" s="103"/>
    </row>
    <row r="411" spans="2:32" ht="15.75" x14ac:dyDescent="0.2">
      <c r="B411" s="136"/>
      <c r="C411" s="137"/>
      <c r="D411" s="137"/>
      <c r="E411" s="138"/>
      <c r="F411" s="136"/>
      <c r="G411" s="137"/>
      <c r="H411" s="137"/>
      <c r="I411" s="137"/>
      <c r="J411" s="137"/>
      <c r="K411" s="138"/>
      <c r="L411" s="143"/>
      <c r="M411" s="144"/>
      <c r="N411" s="145" t="s">
        <v>22189</v>
      </c>
      <c r="O411" s="146"/>
      <c r="P411" s="146"/>
      <c r="Q411" s="146"/>
      <c r="R411" s="146"/>
      <c r="S411" s="146"/>
      <c r="T411" s="146"/>
      <c r="U411" s="147"/>
      <c r="V411" s="101" t="s">
        <v>25108</v>
      </c>
      <c r="W411" s="102"/>
      <c r="X411" s="102"/>
      <c r="Y411" s="102"/>
      <c r="Z411" s="102"/>
      <c r="AA411" s="102"/>
      <c r="AB411" s="102"/>
      <c r="AC411" s="102"/>
      <c r="AD411" s="102"/>
      <c r="AE411" s="102"/>
      <c r="AF411" s="103"/>
    </row>
    <row r="412" spans="2:32" ht="15.75" customHeight="1" x14ac:dyDescent="0.2">
      <c r="B412" s="133" t="s">
        <v>25109</v>
      </c>
      <c r="C412" s="134"/>
      <c r="D412" s="134"/>
      <c r="E412" s="135"/>
      <c r="F412" s="133" t="s">
        <v>25110</v>
      </c>
      <c r="G412" s="134"/>
      <c r="H412" s="134"/>
      <c r="I412" s="134"/>
      <c r="J412" s="134"/>
      <c r="K412" s="135"/>
      <c r="L412" s="139" t="s">
        <v>25111</v>
      </c>
      <c r="M412" s="140"/>
      <c r="N412" s="130" t="s">
        <v>342</v>
      </c>
      <c r="O412" s="131"/>
      <c r="P412" s="131"/>
      <c r="Q412" s="131"/>
      <c r="R412" s="131"/>
      <c r="S412" s="131"/>
      <c r="T412" s="131"/>
      <c r="U412" s="132"/>
      <c r="V412" s="101" t="s">
        <v>25112</v>
      </c>
      <c r="W412" s="102"/>
      <c r="X412" s="102"/>
      <c r="Y412" s="102"/>
      <c r="Z412" s="102"/>
      <c r="AA412" s="102"/>
      <c r="AB412" s="102"/>
      <c r="AC412" s="102"/>
      <c r="AD412" s="102"/>
      <c r="AE412" s="102"/>
      <c r="AF412" s="103"/>
    </row>
    <row r="413" spans="2:32" ht="15.75" customHeight="1" x14ac:dyDescent="0.2">
      <c r="B413" s="133"/>
      <c r="C413" s="134"/>
      <c r="D413" s="134"/>
      <c r="E413" s="135"/>
      <c r="F413" s="133"/>
      <c r="G413" s="134"/>
      <c r="H413" s="134"/>
      <c r="I413" s="134"/>
      <c r="J413" s="134"/>
      <c r="K413" s="135"/>
      <c r="L413" s="141"/>
      <c r="M413" s="142"/>
      <c r="N413" s="130" t="s">
        <v>1091</v>
      </c>
      <c r="O413" s="131"/>
      <c r="P413" s="131"/>
      <c r="Q413" s="131"/>
      <c r="R413" s="131"/>
      <c r="S413" s="131"/>
      <c r="T413" s="131"/>
      <c r="U413" s="132"/>
      <c r="V413" s="101" t="s">
        <v>25113</v>
      </c>
      <c r="W413" s="102"/>
      <c r="X413" s="102"/>
      <c r="Y413" s="102"/>
      <c r="Z413" s="102"/>
      <c r="AA413" s="102"/>
      <c r="AB413" s="102"/>
      <c r="AC413" s="102"/>
      <c r="AD413" s="102"/>
      <c r="AE413" s="102"/>
      <c r="AF413" s="103"/>
    </row>
    <row r="414" spans="2:32" ht="15.75" x14ac:dyDescent="0.2">
      <c r="B414" s="133"/>
      <c r="C414" s="134"/>
      <c r="D414" s="134"/>
      <c r="E414" s="135"/>
      <c r="F414" s="133"/>
      <c r="G414" s="134"/>
      <c r="H414" s="134"/>
      <c r="I414" s="134"/>
      <c r="J414" s="134"/>
      <c r="K414" s="135"/>
      <c r="L414" s="141"/>
      <c r="M414" s="142"/>
      <c r="N414" s="130" t="s">
        <v>22190</v>
      </c>
      <c r="O414" s="131"/>
      <c r="P414" s="131"/>
      <c r="Q414" s="131"/>
      <c r="R414" s="131"/>
      <c r="S414" s="131"/>
      <c r="T414" s="131"/>
      <c r="U414" s="132"/>
      <c r="V414" s="101" t="s">
        <v>17</v>
      </c>
      <c r="W414" s="102"/>
      <c r="X414" s="102"/>
      <c r="Y414" s="102"/>
      <c r="Z414" s="102"/>
      <c r="AA414" s="102"/>
      <c r="AB414" s="102"/>
      <c r="AC414" s="102"/>
      <c r="AD414" s="102"/>
      <c r="AE414" s="102"/>
      <c r="AF414" s="103"/>
    </row>
    <row r="415" spans="2:32" ht="15.75" x14ac:dyDescent="0.2">
      <c r="B415" s="133"/>
      <c r="C415" s="134"/>
      <c r="D415" s="134"/>
      <c r="E415" s="135"/>
      <c r="F415" s="133"/>
      <c r="G415" s="134"/>
      <c r="H415" s="134"/>
      <c r="I415" s="134"/>
      <c r="J415" s="134"/>
      <c r="K415" s="135"/>
      <c r="L415" s="141"/>
      <c r="M415" s="142"/>
      <c r="N415" s="130" t="s">
        <v>22198</v>
      </c>
      <c r="O415" s="131"/>
      <c r="P415" s="131"/>
      <c r="Q415" s="131"/>
      <c r="R415" s="131"/>
      <c r="S415" s="131"/>
      <c r="T415" s="131"/>
      <c r="U415" s="132"/>
      <c r="V415" s="101" t="s">
        <v>17</v>
      </c>
      <c r="W415" s="102"/>
      <c r="X415" s="102"/>
      <c r="Y415" s="102"/>
      <c r="Z415" s="102"/>
      <c r="AA415" s="102"/>
      <c r="AB415" s="102"/>
      <c r="AC415" s="102"/>
      <c r="AD415" s="102"/>
      <c r="AE415" s="102"/>
      <c r="AF415" s="103"/>
    </row>
    <row r="416" spans="2:32" ht="15.75" x14ac:dyDescent="0.2">
      <c r="B416" s="133"/>
      <c r="C416" s="134"/>
      <c r="D416" s="134"/>
      <c r="E416" s="135"/>
      <c r="F416" s="133"/>
      <c r="G416" s="134"/>
      <c r="H416" s="134"/>
      <c r="I416" s="134"/>
      <c r="J416" s="134"/>
      <c r="K416" s="135"/>
      <c r="L416" s="141"/>
      <c r="M416" s="142"/>
      <c r="N416" s="130" t="s">
        <v>329</v>
      </c>
      <c r="O416" s="131"/>
      <c r="P416" s="131"/>
      <c r="Q416" s="131"/>
      <c r="R416" s="131"/>
      <c r="S416" s="131"/>
      <c r="T416" s="131"/>
      <c r="U416" s="132"/>
      <c r="V416" s="101" t="s">
        <v>25114</v>
      </c>
      <c r="W416" s="102"/>
      <c r="X416" s="102"/>
      <c r="Y416" s="102"/>
      <c r="Z416" s="102"/>
      <c r="AA416" s="102"/>
      <c r="AB416" s="102"/>
      <c r="AC416" s="102"/>
      <c r="AD416" s="102"/>
      <c r="AE416" s="102"/>
      <c r="AF416" s="103"/>
    </row>
    <row r="417" spans="2:32" ht="15.75" x14ac:dyDescent="0.2">
      <c r="B417" s="133"/>
      <c r="C417" s="134"/>
      <c r="D417" s="134"/>
      <c r="E417" s="135"/>
      <c r="F417" s="133"/>
      <c r="G417" s="134"/>
      <c r="H417" s="134"/>
      <c r="I417" s="134"/>
      <c r="J417" s="134"/>
      <c r="K417" s="135"/>
      <c r="L417" s="141"/>
      <c r="M417" s="142"/>
      <c r="N417" s="130" t="s">
        <v>22202</v>
      </c>
      <c r="O417" s="131"/>
      <c r="P417" s="131"/>
      <c r="Q417" s="131"/>
      <c r="R417" s="131"/>
      <c r="S417" s="131"/>
      <c r="T417" s="131"/>
      <c r="U417" s="132"/>
      <c r="V417" s="101" t="s">
        <v>17</v>
      </c>
      <c r="W417" s="102"/>
      <c r="X417" s="102"/>
      <c r="Y417" s="102"/>
      <c r="Z417" s="102"/>
      <c r="AA417" s="102"/>
      <c r="AB417" s="102"/>
      <c r="AC417" s="102"/>
      <c r="AD417" s="102"/>
      <c r="AE417" s="102"/>
      <c r="AF417" s="103"/>
    </row>
    <row r="418" spans="2:32" ht="15.75" x14ac:dyDescent="0.2">
      <c r="B418" s="133"/>
      <c r="C418" s="134"/>
      <c r="D418" s="134"/>
      <c r="E418" s="135"/>
      <c r="F418" s="133"/>
      <c r="G418" s="134"/>
      <c r="H418" s="134"/>
      <c r="I418" s="134"/>
      <c r="J418" s="134"/>
      <c r="K418" s="135"/>
      <c r="L418" s="141"/>
      <c r="M418" s="142"/>
      <c r="N418" s="130" t="s">
        <v>22181</v>
      </c>
      <c r="O418" s="131"/>
      <c r="P418" s="131"/>
      <c r="Q418" s="131"/>
      <c r="R418" s="131"/>
      <c r="S418" s="131"/>
      <c r="T418" s="131"/>
      <c r="U418" s="132"/>
      <c r="V418" s="101" t="s">
        <v>17</v>
      </c>
      <c r="W418" s="102"/>
      <c r="X418" s="102"/>
      <c r="Y418" s="102"/>
      <c r="Z418" s="102"/>
      <c r="AA418" s="102"/>
      <c r="AB418" s="102"/>
      <c r="AC418" s="102"/>
      <c r="AD418" s="102"/>
      <c r="AE418" s="102"/>
      <c r="AF418" s="103"/>
    </row>
    <row r="419" spans="2:32" ht="15.75" x14ac:dyDescent="0.2">
      <c r="B419" s="136"/>
      <c r="C419" s="137"/>
      <c r="D419" s="137"/>
      <c r="E419" s="138"/>
      <c r="F419" s="136"/>
      <c r="G419" s="137"/>
      <c r="H419" s="137"/>
      <c r="I419" s="137"/>
      <c r="J419" s="137"/>
      <c r="K419" s="138"/>
      <c r="L419" s="143"/>
      <c r="M419" s="144"/>
      <c r="N419" s="145" t="s">
        <v>22189</v>
      </c>
      <c r="O419" s="146"/>
      <c r="P419" s="146"/>
      <c r="Q419" s="146"/>
      <c r="R419" s="146"/>
      <c r="S419" s="146"/>
      <c r="T419" s="146"/>
      <c r="U419" s="147"/>
      <c r="V419" s="101"/>
      <c r="W419" s="102"/>
      <c r="X419" s="102"/>
      <c r="Y419" s="102"/>
      <c r="Z419" s="102"/>
      <c r="AA419" s="102"/>
      <c r="AB419" s="102"/>
      <c r="AC419" s="102"/>
      <c r="AD419" s="102"/>
      <c r="AE419" s="102"/>
      <c r="AF419" s="103"/>
    </row>
    <row r="420" spans="2:32" ht="15.75" x14ac:dyDescent="0.2">
      <c r="B420" s="133" t="s">
        <v>25115</v>
      </c>
      <c r="C420" s="134"/>
      <c r="D420" s="134"/>
      <c r="E420" s="135"/>
      <c r="F420" s="133" t="s">
        <v>25116</v>
      </c>
      <c r="G420" s="134"/>
      <c r="H420" s="134"/>
      <c r="I420" s="134"/>
      <c r="J420" s="134"/>
      <c r="K420" s="135"/>
      <c r="L420" s="139" t="s">
        <v>25098</v>
      </c>
      <c r="M420" s="140"/>
      <c r="N420" s="130" t="s">
        <v>342</v>
      </c>
      <c r="O420" s="131"/>
      <c r="P420" s="131"/>
      <c r="Q420" s="131"/>
      <c r="R420" s="131"/>
      <c r="S420" s="131"/>
      <c r="T420" s="131"/>
      <c r="U420" s="132"/>
      <c r="V420" s="101" t="s">
        <v>25062</v>
      </c>
      <c r="W420" s="102"/>
      <c r="X420" s="102"/>
      <c r="Y420" s="102"/>
      <c r="Z420" s="102"/>
      <c r="AA420" s="102"/>
      <c r="AB420" s="102"/>
      <c r="AC420" s="102"/>
      <c r="AD420" s="102"/>
      <c r="AE420" s="102"/>
      <c r="AF420" s="103"/>
    </row>
    <row r="421" spans="2:32" ht="15.75" x14ac:dyDescent="0.2">
      <c r="B421" s="133"/>
      <c r="C421" s="134"/>
      <c r="D421" s="134"/>
      <c r="E421" s="135"/>
      <c r="F421" s="133"/>
      <c r="G421" s="134"/>
      <c r="H421" s="134"/>
      <c r="I421" s="134"/>
      <c r="J421" s="134"/>
      <c r="K421" s="135"/>
      <c r="L421" s="141"/>
      <c r="M421" s="142"/>
      <c r="N421" s="130" t="s">
        <v>1091</v>
      </c>
      <c r="O421" s="131"/>
      <c r="P421" s="131"/>
      <c r="Q421" s="131"/>
      <c r="R421" s="131"/>
      <c r="S421" s="131"/>
      <c r="T421" s="131"/>
      <c r="U421" s="132"/>
      <c r="V421" s="101" t="s">
        <v>25113</v>
      </c>
      <c r="W421" s="102"/>
      <c r="X421" s="102"/>
      <c r="Y421" s="102"/>
      <c r="Z421" s="102"/>
      <c r="AA421" s="102"/>
      <c r="AB421" s="102"/>
      <c r="AC421" s="102"/>
      <c r="AD421" s="102"/>
      <c r="AE421" s="102"/>
      <c r="AF421" s="103"/>
    </row>
    <row r="422" spans="2:32" ht="15.75" x14ac:dyDescent="0.2">
      <c r="B422" s="133"/>
      <c r="C422" s="134"/>
      <c r="D422" s="134"/>
      <c r="E422" s="135"/>
      <c r="F422" s="133"/>
      <c r="G422" s="134"/>
      <c r="H422" s="134"/>
      <c r="I422" s="134"/>
      <c r="J422" s="134"/>
      <c r="K422" s="135"/>
      <c r="L422" s="141"/>
      <c r="M422" s="142"/>
      <c r="N422" s="130" t="s">
        <v>22190</v>
      </c>
      <c r="O422" s="131"/>
      <c r="P422" s="131"/>
      <c r="Q422" s="131"/>
      <c r="R422" s="131"/>
      <c r="S422" s="131"/>
      <c r="T422" s="131"/>
      <c r="U422" s="132"/>
      <c r="V422" s="101" t="s">
        <v>17</v>
      </c>
      <c r="W422" s="102"/>
      <c r="X422" s="102"/>
      <c r="Y422" s="102"/>
      <c r="Z422" s="102"/>
      <c r="AA422" s="102"/>
      <c r="AB422" s="102"/>
      <c r="AC422" s="102"/>
      <c r="AD422" s="102"/>
      <c r="AE422" s="102"/>
      <c r="AF422" s="103"/>
    </row>
    <row r="423" spans="2:32" ht="15.75" x14ac:dyDescent="0.2">
      <c r="B423" s="133"/>
      <c r="C423" s="134"/>
      <c r="D423" s="134"/>
      <c r="E423" s="135"/>
      <c r="F423" s="133"/>
      <c r="G423" s="134"/>
      <c r="H423" s="134"/>
      <c r="I423" s="134"/>
      <c r="J423" s="134"/>
      <c r="K423" s="135"/>
      <c r="L423" s="141"/>
      <c r="M423" s="142"/>
      <c r="N423" s="130" t="s">
        <v>22198</v>
      </c>
      <c r="O423" s="131"/>
      <c r="P423" s="131"/>
      <c r="Q423" s="131"/>
      <c r="R423" s="131"/>
      <c r="S423" s="131"/>
      <c r="T423" s="131"/>
      <c r="U423" s="132"/>
      <c r="V423" s="101" t="s">
        <v>17</v>
      </c>
      <c r="W423" s="102"/>
      <c r="X423" s="102"/>
      <c r="Y423" s="102"/>
      <c r="Z423" s="102"/>
      <c r="AA423" s="102"/>
      <c r="AB423" s="102"/>
      <c r="AC423" s="102"/>
      <c r="AD423" s="102"/>
      <c r="AE423" s="102"/>
      <c r="AF423" s="103"/>
    </row>
    <row r="424" spans="2:32" ht="15.75" x14ac:dyDescent="0.2">
      <c r="B424" s="133"/>
      <c r="C424" s="134"/>
      <c r="D424" s="134"/>
      <c r="E424" s="135"/>
      <c r="F424" s="133"/>
      <c r="G424" s="134"/>
      <c r="H424" s="134"/>
      <c r="I424" s="134"/>
      <c r="J424" s="134"/>
      <c r="K424" s="135"/>
      <c r="L424" s="141"/>
      <c r="M424" s="142"/>
      <c r="N424" s="130" t="s">
        <v>329</v>
      </c>
      <c r="O424" s="131"/>
      <c r="P424" s="131"/>
      <c r="Q424" s="131"/>
      <c r="R424" s="131"/>
      <c r="S424" s="131"/>
      <c r="T424" s="131"/>
      <c r="U424" s="132"/>
      <c r="V424" s="101" t="s">
        <v>25114</v>
      </c>
      <c r="W424" s="102"/>
      <c r="X424" s="102"/>
      <c r="Y424" s="102"/>
      <c r="Z424" s="102"/>
      <c r="AA424" s="102"/>
      <c r="AB424" s="102"/>
      <c r="AC424" s="102"/>
      <c r="AD424" s="102"/>
      <c r="AE424" s="102"/>
      <c r="AF424" s="103"/>
    </row>
    <row r="425" spans="2:32" ht="15.75" x14ac:dyDescent="0.2">
      <c r="B425" s="133"/>
      <c r="C425" s="134"/>
      <c r="D425" s="134"/>
      <c r="E425" s="135"/>
      <c r="F425" s="133"/>
      <c r="G425" s="134"/>
      <c r="H425" s="134"/>
      <c r="I425" s="134"/>
      <c r="J425" s="134"/>
      <c r="K425" s="135"/>
      <c r="L425" s="141"/>
      <c r="M425" s="142"/>
      <c r="N425" s="130" t="s">
        <v>22202</v>
      </c>
      <c r="O425" s="131"/>
      <c r="P425" s="131"/>
      <c r="Q425" s="131"/>
      <c r="R425" s="131"/>
      <c r="S425" s="131"/>
      <c r="T425" s="131"/>
      <c r="U425" s="132"/>
      <c r="V425" s="101" t="s">
        <v>17</v>
      </c>
      <c r="W425" s="102"/>
      <c r="X425" s="102"/>
      <c r="Y425" s="102"/>
      <c r="Z425" s="102"/>
      <c r="AA425" s="102"/>
      <c r="AB425" s="102"/>
      <c r="AC425" s="102"/>
      <c r="AD425" s="102"/>
      <c r="AE425" s="102"/>
      <c r="AF425" s="103"/>
    </row>
    <row r="426" spans="2:32" ht="15.75" x14ac:dyDescent="0.2">
      <c r="B426" s="133"/>
      <c r="C426" s="134"/>
      <c r="D426" s="134"/>
      <c r="E426" s="135"/>
      <c r="F426" s="133"/>
      <c r="G426" s="134"/>
      <c r="H426" s="134"/>
      <c r="I426" s="134"/>
      <c r="J426" s="134"/>
      <c r="K426" s="135"/>
      <c r="L426" s="141"/>
      <c r="M426" s="142"/>
      <c r="N426" s="130" t="s">
        <v>22181</v>
      </c>
      <c r="O426" s="131"/>
      <c r="P426" s="131"/>
      <c r="Q426" s="131"/>
      <c r="R426" s="131"/>
      <c r="S426" s="131"/>
      <c r="T426" s="131"/>
      <c r="U426" s="132"/>
      <c r="V426" s="101" t="s">
        <v>17</v>
      </c>
      <c r="W426" s="102"/>
      <c r="X426" s="102"/>
      <c r="Y426" s="102"/>
      <c r="Z426" s="102"/>
      <c r="AA426" s="102"/>
      <c r="AB426" s="102"/>
      <c r="AC426" s="102"/>
      <c r="AD426" s="102"/>
      <c r="AE426" s="102"/>
      <c r="AF426" s="103"/>
    </row>
    <row r="427" spans="2:32" ht="15.75" x14ac:dyDescent="0.2">
      <c r="B427" s="136"/>
      <c r="C427" s="137"/>
      <c r="D427" s="137"/>
      <c r="E427" s="138"/>
      <c r="F427" s="136"/>
      <c r="G427" s="137"/>
      <c r="H427" s="137"/>
      <c r="I427" s="137"/>
      <c r="J427" s="137"/>
      <c r="K427" s="138"/>
      <c r="L427" s="143"/>
      <c r="M427" s="144"/>
      <c r="N427" s="145" t="s">
        <v>22189</v>
      </c>
      <c r="O427" s="146"/>
      <c r="P427" s="146"/>
      <c r="Q427" s="146"/>
      <c r="R427" s="146"/>
      <c r="S427" s="146"/>
      <c r="T427" s="146"/>
      <c r="U427" s="147"/>
      <c r="V427" s="101"/>
      <c r="W427" s="102"/>
      <c r="X427" s="102"/>
      <c r="Y427" s="102"/>
      <c r="Z427" s="102"/>
      <c r="AA427" s="102"/>
      <c r="AB427" s="102"/>
      <c r="AC427" s="102"/>
      <c r="AD427" s="102"/>
      <c r="AE427" s="102"/>
      <c r="AF427" s="103"/>
    </row>
    <row r="428" spans="2:32" ht="15.75" x14ac:dyDescent="0.2">
      <c r="B428" s="133" t="s">
        <v>25117</v>
      </c>
      <c r="C428" s="134"/>
      <c r="D428" s="134"/>
      <c r="E428" s="135"/>
      <c r="F428" s="133" t="s">
        <v>25118</v>
      </c>
      <c r="G428" s="134"/>
      <c r="H428" s="134"/>
      <c r="I428" s="134"/>
      <c r="J428" s="134"/>
      <c r="K428" s="135"/>
      <c r="L428" s="139" t="s">
        <v>25119</v>
      </c>
      <c r="M428" s="140"/>
      <c r="N428" s="130" t="s">
        <v>342</v>
      </c>
      <c r="O428" s="131"/>
      <c r="P428" s="131"/>
      <c r="Q428" s="131"/>
      <c r="R428" s="131"/>
      <c r="S428" s="131"/>
      <c r="T428" s="131"/>
      <c r="U428" s="132"/>
      <c r="V428" s="101" t="s">
        <v>25062</v>
      </c>
      <c r="W428" s="102"/>
      <c r="X428" s="102"/>
      <c r="Y428" s="102"/>
      <c r="Z428" s="102"/>
      <c r="AA428" s="102"/>
      <c r="AB428" s="102"/>
      <c r="AC428" s="102"/>
      <c r="AD428" s="102"/>
      <c r="AE428" s="102"/>
      <c r="AF428" s="103"/>
    </row>
    <row r="429" spans="2:32" ht="15.75" customHeight="1" x14ac:dyDescent="0.2">
      <c r="B429" s="133"/>
      <c r="C429" s="134"/>
      <c r="D429" s="134"/>
      <c r="E429" s="135"/>
      <c r="F429" s="133"/>
      <c r="G429" s="134"/>
      <c r="H429" s="134"/>
      <c r="I429" s="134"/>
      <c r="J429" s="134"/>
      <c r="K429" s="135"/>
      <c r="L429" s="141"/>
      <c r="M429" s="142"/>
      <c r="N429" s="130" t="s">
        <v>1091</v>
      </c>
      <c r="O429" s="131"/>
      <c r="P429" s="131"/>
      <c r="Q429" s="131"/>
      <c r="R429" s="131"/>
      <c r="S429" s="131"/>
      <c r="T429" s="131"/>
      <c r="U429" s="132"/>
      <c r="V429" s="101" t="s">
        <v>25120</v>
      </c>
      <c r="W429" s="102"/>
      <c r="X429" s="102"/>
      <c r="Y429" s="102"/>
      <c r="Z429" s="102"/>
      <c r="AA429" s="102"/>
      <c r="AB429" s="102"/>
      <c r="AC429" s="102"/>
      <c r="AD429" s="102"/>
      <c r="AE429" s="102"/>
      <c r="AF429" s="103"/>
    </row>
    <row r="430" spans="2:32" ht="15.75" x14ac:dyDescent="0.2">
      <c r="B430" s="133"/>
      <c r="C430" s="134"/>
      <c r="D430" s="134"/>
      <c r="E430" s="135"/>
      <c r="F430" s="133"/>
      <c r="G430" s="134"/>
      <c r="H430" s="134"/>
      <c r="I430" s="134"/>
      <c r="J430" s="134"/>
      <c r="K430" s="135"/>
      <c r="L430" s="141"/>
      <c r="M430" s="142"/>
      <c r="N430" s="130" t="s">
        <v>22190</v>
      </c>
      <c r="O430" s="131"/>
      <c r="P430" s="131"/>
      <c r="Q430" s="131"/>
      <c r="R430" s="131"/>
      <c r="S430" s="131"/>
      <c r="T430" s="131"/>
      <c r="U430" s="132"/>
      <c r="V430" s="101" t="s">
        <v>17</v>
      </c>
      <c r="W430" s="102"/>
      <c r="X430" s="102"/>
      <c r="Y430" s="102"/>
      <c r="Z430" s="102"/>
      <c r="AA430" s="102"/>
      <c r="AB430" s="102"/>
      <c r="AC430" s="102"/>
      <c r="AD430" s="102"/>
      <c r="AE430" s="102"/>
      <c r="AF430" s="103"/>
    </row>
    <row r="431" spans="2:32" ht="15.75" x14ac:dyDescent="0.2">
      <c r="B431" s="133"/>
      <c r="C431" s="134"/>
      <c r="D431" s="134"/>
      <c r="E431" s="135"/>
      <c r="F431" s="133"/>
      <c r="G431" s="134"/>
      <c r="H431" s="134"/>
      <c r="I431" s="134"/>
      <c r="J431" s="134"/>
      <c r="K431" s="135"/>
      <c r="L431" s="141"/>
      <c r="M431" s="142"/>
      <c r="N431" s="130" t="s">
        <v>22198</v>
      </c>
      <c r="O431" s="131"/>
      <c r="P431" s="131"/>
      <c r="Q431" s="131"/>
      <c r="R431" s="131"/>
      <c r="S431" s="131"/>
      <c r="T431" s="131"/>
      <c r="U431" s="132"/>
      <c r="V431" s="101" t="s">
        <v>17</v>
      </c>
      <c r="W431" s="102"/>
      <c r="X431" s="102"/>
      <c r="Y431" s="102"/>
      <c r="Z431" s="102"/>
      <c r="AA431" s="102"/>
      <c r="AB431" s="102"/>
      <c r="AC431" s="102"/>
      <c r="AD431" s="102"/>
      <c r="AE431" s="102"/>
      <c r="AF431" s="103"/>
    </row>
    <row r="432" spans="2:32" ht="15.75" x14ac:dyDescent="0.2">
      <c r="B432" s="133"/>
      <c r="C432" s="134"/>
      <c r="D432" s="134"/>
      <c r="E432" s="135"/>
      <c r="F432" s="133"/>
      <c r="G432" s="134"/>
      <c r="H432" s="134"/>
      <c r="I432" s="134"/>
      <c r="J432" s="134"/>
      <c r="K432" s="135"/>
      <c r="L432" s="141"/>
      <c r="M432" s="142"/>
      <c r="N432" s="130" t="s">
        <v>329</v>
      </c>
      <c r="O432" s="131"/>
      <c r="P432" s="131"/>
      <c r="Q432" s="131"/>
      <c r="R432" s="131"/>
      <c r="S432" s="131"/>
      <c r="T432" s="131"/>
      <c r="U432" s="132"/>
      <c r="V432" s="101" t="s">
        <v>25114</v>
      </c>
      <c r="W432" s="102"/>
      <c r="X432" s="102"/>
      <c r="Y432" s="102"/>
      <c r="Z432" s="102"/>
      <c r="AA432" s="102"/>
      <c r="AB432" s="102"/>
      <c r="AC432" s="102"/>
      <c r="AD432" s="102"/>
      <c r="AE432" s="102"/>
      <c r="AF432" s="103"/>
    </row>
    <row r="433" spans="2:32" ht="15.75" x14ac:dyDescent="0.2">
      <c r="B433" s="133"/>
      <c r="C433" s="134"/>
      <c r="D433" s="134"/>
      <c r="E433" s="135"/>
      <c r="F433" s="133"/>
      <c r="G433" s="134"/>
      <c r="H433" s="134"/>
      <c r="I433" s="134"/>
      <c r="J433" s="134"/>
      <c r="K433" s="135"/>
      <c r="L433" s="141"/>
      <c r="M433" s="142"/>
      <c r="N433" s="130" t="s">
        <v>22202</v>
      </c>
      <c r="O433" s="131"/>
      <c r="P433" s="131"/>
      <c r="Q433" s="131"/>
      <c r="R433" s="131"/>
      <c r="S433" s="131"/>
      <c r="T433" s="131"/>
      <c r="U433" s="132"/>
      <c r="V433" s="101" t="s">
        <v>17</v>
      </c>
      <c r="W433" s="102"/>
      <c r="X433" s="102"/>
      <c r="Y433" s="102"/>
      <c r="Z433" s="102"/>
      <c r="AA433" s="102"/>
      <c r="AB433" s="102"/>
      <c r="AC433" s="102"/>
      <c r="AD433" s="102"/>
      <c r="AE433" s="102"/>
      <c r="AF433" s="103"/>
    </row>
    <row r="434" spans="2:32" ht="15.75" x14ac:dyDescent="0.2">
      <c r="B434" s="133"/>
      <c r="C434" s="134"/>
      <c r="D434" s="134"/>
      <c r="E434" s="135"/>
      <c r="F434" s="133"/>
      <c r="G434" s="134"/>
      <c r="H434" s="134"/>
      <c r="I434" s="134"/>
      <c r="J434" s="134"/>
      <c r="K434" s="135"/>
      <c r="L434" s="141"/>
      <c r="M434" s="142"/>
      <c r="N434" s="130" t="s">
        <v>22181</v>
      </c>
      <c r="O434" s="131"/>
      <c r="P434" s="131"/>
      <c r="Q434" s="131"/>
      <c r="R434" s="131"/>
      <c r="S434" s="131"/>
      <c r="T434" s="131"/>
      <c r="U434" s="132"/>
      <c r="V434" s="101" t="s">
        <v>25195</v>
      </c>
      <c r="W434" s="102"/>
      <c r="X434" s="102"/>
      <c r="Y434" s="102"/>
      <c r="Z434" s="102"/>
      <c r="AA434" s="102"/>
      <c r="AB434" s="102"/>
      <c r="AC434" s="102"/>
      <c r="AD434" s="102"/>
      <c r="AE434" s="102"/>
      <c r="AF434" s="103"/>
    </row>
    <row r="435" spans="2:32" ht="15.75" x14ac:dyDescent="0.2">
      <c r="B435" s="136"/>
      <c r="C435" s="137"/>
      <c r="D435" s="137"/>
      <c r="E435" s="138"/>
      <c r="F435" s="136"/>
      <c r="G435" s="137"/>
      <c r="H435" s="137"/>
      <c r="I435" s="137"/>
      <c r="J435" s="137"/>
      <c r="K435" s="138"/>
      <c r="L435" s="143"/>
      <c r="M435" s="144"/>
      <c r="N435" s="145" t="s">
        <v>22189</v>
      </c>
      <c r="O435" s="146"/>
      <c r="P435" s="146"/>
      <c r="Q435" s="146"/>
      <c r="R435" s="146"/>
      <c r="S435" s="146"/>
      <c r="T435" s="146"/>
      <c r="U435" s="147"/>
      <c r="V435" s="101"/>
      <c r="W435" s="102"/>
      <c r="X435" s="102"/>
      <c r="Y435" s="102"/>
      <c r="Z435" s="102"/>
      <c r="AA435" s="102"/>
      <c r="AB435" s="102"/>
      <c r="AC435" s="102"/>
      <c r="AD435" s="102"/>
      <c r="AE435" s="102"/>
      <c r="AF435" s="103"/>
    </row>
    <row r="436" spans="2:32" ht="15.75" customHeight="1" x14ac:dyDescent="0.2">
      <c r="B436" s="133" t="s">
        <v>25121</v>
      </c>
      <c r="C436" s="134"/>
      <c r="D436" s="134"/>
      <c r="E436" s="135"/>
      <c r="F436" s="133" t="s">
        <v>25122</v>
      </c>
      <c r="G436" s="134"/>
      <c r="H436" s="134"/>
      <c r="I436" s="134"/>
      <c r="J436" s="134"/>
      <c r="K436" s="135"/>
      <c r="L436" s="139" t="s">
        <v>25123</v>
      </c>
      <c r="M436" s="140"/>
      <c r="N436" s="130" t="s">
        <v>342</v>
      </c>
      <c r="O436" s="131"/>
      <c r="P436" s="131"/>
      <c r="Q436" s="131"/>
      <c r="R436" s="131"/>
      <c r="S436" s="131"/>
      <c r="T436" s="131"/>
      <c r="U436" s="132"/>
      <c r="V436" s="101" t="s">
        <v>25062</v>
      </c>
      <c r="W436" s="102"/>
      <c r="X436" s="102"/>
      <c r="Y436" s="102"/>
      <c r="Z436" s="102"/>
      <c r="AA436" s="102"/>
      <c r="AB436" s="102"/>
      <c r="AC436" s="102"/>
      <c r="AD436" s="102"/>
      <c r="AE436" s="102"/>
      <c r="AF436" s="103"/>
    </row>
    <row r="437" spans="2:32" ht="15.75" customHeight="1" x14ac:dyDescent="0.2">
      <c r="B437" s="133"/>
      <c r="C437" s="134"/>
      <c r="D437" s="134"/>
      <c r="E437" s="135"/>
      <c r="F437" s="133"/>
      <c r="G437" s="134"/>
      <c r="H437" s="134"/>
      <c r="I437" s="134"/>
      <c r="J437" s="134"/>
      <c r="K437" s="135"/>
      <c r="L437" s="141"/>
      <c r="M437" s="142"/>
      <c r="N437" s="130" t="s">
        <v>1091</v>
      </c>
      <c r="O437" s="131"/>
      <c r="P437" s="131"/>
      <c r="Q437" s="131"/>
      <c r="R437" s="131"/>
      <c r="S437" s="131"/>
      <c r="T437" s="131"/>
      <c r="U437" s="132"/>
      <c r="V437" s="101" t="s">
        <v>25113</v>
      </c>
      <c r="W437" s="102"/>
      <c r="X437" s="102"/>
      <c r="Y437" s="102"/>
      <c r="Z437" s="102"/>
      <c r="AA437" s="102"/>
      <c r="AB437" s="102"/>
      <c r="AC437" s="102"/>
      <c r="AD437" s="102"/>
      <c r="AE437" s="102"/>
      <c r="AF437" s="103"/>
    </row>
    <row r="438" spans="2:32" ht="15.75" x14ac:dyDescent="0.2">
      <c r="B438" s="133"/>
      <c r="C438" s="134"/>
      <c r="D438" s="134"/>
      <c r="E438" s="135"/>
      <c r="F438" s="133"/>
      <c r="G438" s="134"/>
      <c r="H438" s="134"/>
      <c r="I438" s="134"/>
      <c r="J438" s="134"/>
      <c r="K438" s="135"/>
      <c r="L438" s="141"/>
      <c r="M438" s="142"/>
      <c r="N438" s="130" t="s">
        <v>22190</v>
      </c>
      <c r="O438" s="131"/>
      <c r="P438" s="131"/>
      <c r="Q438" s="131"/>
      <c r="R438" s="131"/>
      <c r="S438" s="131"/>
      <c r="T438" s="131"/>
      <c r="U438" s="132"/>
      <c r="V438" s="101" t="s">
        <v>17</v>
      </c>
      <c r="W438" s="102"/>
      <c r="X438" s="102"/>
      <c r="Y438" s="102"/>
      <c r="Z438" s="102"/>
      <c r="AA438" s="102"/>
      <c r="AB438" s="102"/>
      <c r="AC438" s="102"/>
      <c r="AD438" s="102"/>
      <c r="AE438" s="102"/>
      <c r="AF438" s="103"/>
    </row>
    <row r="439" spans="2:32" ht="15.75" x14ac:dyDescent="0.2">
      <c r="B439" s="133"/>
      <c r="C439" s="134"/>
      <c r="D439" s="134"/>
      <c r="E439" s="135"/>
      <c r="F439" s="133"/>
      <c r="G439" s="134"/>
      <c r="H439" s="134"/>
      <c r="I439" s="134"/>
      <c r="J439" s="134"/>
      <c r="K439" s="135"/>
      <c r="L439" s="141"/>
      <c r="M439" s="142"/>
      <c r="N439" s="130" t="s">
        <v>22198</v>
      </c>
      <c r="O439" s="131"/>
      <c r="P439" s="131"/>
      <c r="Q439" s="131"/>
      <c r="R439" s="131"/>
      <c r="S439" s="131"/>
      <c r="T439" s="131"/>
      <c r="U439" s="132"/>
      <c r="V439" s="101" t="s">
        <v>17</v>
      </c>
      <c r="W439" s="102"/>
      <c r="X439" s="102"/>
      <c r="Y439" s="102"/>
      <c r="Z439" s="102"/>
      <c r="AA439" s="102"/>
      <c r="AB439" s="102"/>
      <c r="AC439" s="102"/>
      <c r="AD439" s="102"/>
      <c r="AE439" s="102"/>
      <c r="AF439" s="103"/>
    </row>
    <row r="440" spans="2:32" ht="15.75" x14ac:dyDescent="0.2">
      <c r="B440" s="133"/>
      <c r="C440" s="134"/>
      <c r="D440" s="134"/>
      <c r="E440" s="135"/>
      <c r="F440" s="133"/>
      <c r="G440" s="134"/>
      <c r="H440" s="134"/>
      <c r="I440" s="134"/>
      <c r="J440" s="134"/>
      <c r="K440" s="135"/>
      <c r="L440" s="141"/>
      <c r="M440" s="142"/>
      <c r="N440" s="130" t="s">
        <v>329</v>
      </c>
      <c r="O440" s="131"/>
      <c r="P440" s="131"/>
      <c r="Q440" s="131"/>
      <c r="R440" s="131"/>
      <c r="S440" s="131"/>
      <c r="T440" s="131"/>
      <c r="U440" s="132"/>
      <c r="V440" s="101" t="s">
        <v>25124</v>
      </c>
      <c r="W440" s="102"/>
      <c r="X440" s="102"/>
      <c r="Y440" s="102"/>
      <c r="Z440" s="102"/>
      <c r="AA440" s="102"/>
      <c r="AB440" s="102"/>
      <c r="AC440" s="102"/>
      <c r="AD440" s="102"/>
      <c r="AE440" s="102"/>
      <c r="AF440" s="103"/>
    </row>
    <row r="441" spans="2:32" ht="15.75" x14ac:dyDescent="0.2">
      <c r="B441" s="133"/>
      <c r="C441" s="134"/>
      <c r="D441" s="134"/>
      <c r="E441" s="135"/>
      <c r="F441" s="133"/>
      <c r="G441" s="134"/>
      <c r="H441" s="134"/>
      <c r="I441" s="134"/>
      <c r="J441" s="134"/>
      <c r="K441" s="135"/>
      <c r="L441" s="141"/>
      <c r="M441" s="142"/>
      <c r="N441" s="130" t="s">
        <v>22202</v>
      </c>
      <c r="O441" s="131"/>
      <c r="P441" s="131"/>
      <c r="Q441" s="131"/>
      <c r="R441" s="131"/>
      <c r="S441" s="131"/>
      <c r="T441" s="131"/>
      <c r="U441" s="132"/>
      <c r="V441" s="101" t="s">
        <v>17</v>
      </c>
      <c r="W441" s="102"/>
      <c r="X441" s="102"/>
      <c r="Y441" s="102"/>
      <c r="Z441" s="102"/>
      <c r="AA441" s="102"/>
      <c r="AB441" s="102"/>
      <c r="AC441" s="102"/>
      <c r="AD441" s="102"/>
      <c r="AE441" s="102"/>
      <c r="AF441" s="103"/>
    </row>
    <row r="442" spans="2:32" ht="15.75" x14ac:dyDescent="0.2">
      <c r="B442" s="133"/>
      <c r="C442" s="134"/>
      <c r="D442" s="134"/>
      <c r="E442" s="135"/>
      <c r="F442" s="133"/>
      <c r="G442" s="134"/>
      <c r="H442" s="134"/>
      <c r="I442" s="134"/>
      <c r="J442" s="134"/>
      <c r="K442" s="135"/>
      <c r="L442" s="141"/>
      <c r="M442" s="142"/>
      <c r="N442" s="130" t="s">
        <v>22181</v>
      </c>
      <c r="O442" s="131"/>
      <c r="P442" s="131"/>
      <c r="Q442" s="131"/>
      <c r="R442" s="131"/>
      <c r="S442" s="131"/>
      <c r="T442" s="131"/>
      <c r="U442" s="132"/>
      <c r="V442" s="101" t="s">
        <v>17</v>
      </c>
      <c r="W442" s="102"/>
      <c r="X442" s="102"/>
      <c r="Y442" s="102"/>
      <c r="Z442" s="102"/>
      <c r="AA442" s="102"/>
      <c r="AB442" s="102"/>
      <c r="AC442" s="102"/>
      <c r="AD442" s="102"/>
      <c r="AE442" s="102"/>
      <c r="AF442" s="103"/>
    </row>
    <row r="443" spans="2:32" ht="15.75" x14ac:dyDescent="0.2">
      <c r="B443" s="136"/>
      <c r="C443" s="137"/>
      <c r="D443" s="137"/>
      <c r="E443" s="138"/>
      <c r="F443" s="136"/>
      <c r="G443" s="137"/>
      <c r="H443" s="137"/>
      <c r="I443" s="137"/>
      <c r="J443" s="137"/>
      <c r="K443" s="138"/>
      <c r="L443" s="143"/>
      <c r="M443" s="144"/>
      <c r="N443" s="145" t="s">
        <v>22189</v>
      </c>
      <c r="O443" s="146"/>
      <c r="P443" s="146"/>
      <c r="Q443" s="146"/>
      <c r="R443" s="146"/>
      <c r="S443" s="146"/>
      <c r="T443" s="146"/>
      <c r="U443" s="147"/>
      <c r="V443" s="101"/>
      <c r="W443" s="102"/>
      <c r="X443" s="102"/>
      <c r="Y443" s="102"/>
      <c r="Z443" s="102"/>
      <c r="AA443" s="102"/>
      <c r="AB443" s="102"/>
      <c r="AC443" s="102"/>
      <c r="AD443" s="102"/>
      <c r="AE443" s="102"/>
      <c r="AF443" s="103"/>
    </row>
    <row r="444" spans="2:32" ht="15.75" customHeight="1" x14ac:dyDescent="0.2">
      <c r="B444" s="133" t="s">
        <v>25125</v>
      </c>
      <c r="C444" s="134"/>
      <c r="D444" s="134"/>
      <c r="E444" s="135"/>
      <c r="F444" s="133" t="s">
        <v>25126</v>
      </c>
      <c r="G444" s="134"/>
      <c r="H444" s="134"/>
      <c r="I444" s="134"/>
      <c r="J444" s="134"/>
      <c r="K444" s="135"/>
      <c r="L444" s="139" t="s">
        <v>25127</v>
      </c>
      <c r="M444" s="140"/>
      <c r="N444" s="130" t="s">
        <v>342</v>
      </c>
      <c r="O444" s="131"/>
      <c r="P444" s="131"/>
      <c r="Q444" s="131"/>
      <c r="R444" s="131"/>
      <c r="S444" s="131"/>
      <c r="T444" s="131"/>
      <c r="U444" s="132"/>
      <c r="V444" s="101" t="s">
        <v>25062</v>
      </c>
      <c r="W444" s="102"/>
      <c r="X444" s="102"/>
      <c r="Y444" s="102"/>
      <c r="Z444" s="102"/>
      <c r="AA444" s="102"/>
      <c r="AB444" s="102"/>
      <c r="AC444" s="102"/>
      <c r="AD444" s="102"/>
      <c r="AE444" s="102"/>
      <c r="AF444" s="103"/>
    </row>
    <row r="445" spans="2:32" ht="15.75" customHeight="1" x14ac:dyDescent="0.2">
      <c r="B445" s="133"/>
      <c r="C445" s="134"/>
      <c r="D445" s="134"/>
      <c r="E445" s="135"/>
      <c r="F445" s="133"/>
      <c r="G445" s="134"/>
      <c r="H445" s="134"/>
      <c r="I445" s="134"/>
      <c r="J445" s="134"/>
      <c r="K445" s="135"/>
      <c r="L445" s="141"/>
      <c r="M445" s="142"/>
      <c r="N445" s="130" t="s">
        <v>1091</v>
      </c>
      <c r="O445" s="131"/>
      <c r="P445" s="131"/>
      <c r="Q445" s="131"/>
      <c r="R445" s="131"/>
      <c r="S445" s="131"/>
      <c r="T445" s="131"/>
      <c r="U445" s="132"/>
      <c r="V445" s="101" t="s">
        <v>25120</v>
      </c>
      <c r="W445" s="102"/>
      <c r="X445" s="102"/>
      <c r="Y445" s="102"/>
      <c r="Z445" s="102"/>
      <c r="AA445" s="102"/>
      <c r="AB445" s="102"/>
      <c r="AC445" s="102"/>
      <c r="AD445" s="102"/>
      <c r="AE445" s="102"/>
      <c r="AF445" s="103"/>
    </row>
    <row r="446" spans="2:32" ht="15.75" x14ac:dyDescent="0.2">
      <c r="B446" s="133"/>
      <c r="C446" s="134"/>
      <c r="D446" s="134"/>
      <c r="E446" s="135"/>
      <c r="F446" s="133"/>
      <c r="G446" s="134"/>
      <c r="H446" s="134"/>
      <c r="I446" s="134"/>
      <c r="J446" s="134"/>
      <c r="K446" s="135"/>
      <c r="L446" s="141"/>
      <c r="M446" s="142"/>
      <c r="N446" s="130" t="s">
        <v>22190</v>
      </c>
      <c r="O446" s="131"/>
      <c r="P446" s="131"/>
      <c r="Q446" s="131"/>
      <c r="R446" s="131"/>
      <c r="S446" s="131"/>
      <c r="T446" s="131"/>
      <c r="U446" s="132"/>
      <c r="V446" s="101" t="s">
        <v>17</v>
      </c>
      <c r="W446" s="102"/>
      <c r="X446" s="102"/>
      <c r="Y446" s="102"/>
      <c r="Z446" s="102"/>
      <c r="AA446" s="102"/>
      <c r="AB446" s="102"/>
      <c r="AC446" s="102"/>
      <c r="AD446" s="102"/>
      <c r="AE446" s="102"/>
      <c r="AF446" s="103"/>
    </row>
    <row r="447" spans="2:32" ht="15.75" x14ac:dyDescent="0.2">
      <c r="B447" s="133"/>
      <c r="C447" s="134"/>
      <c r="D447" s="134"/>
      <c r="E447" s="135"/>
      <c r="F447" s="133"/>
      <c r="G447" s="134"/>
      <c r="H447" s="134"/>
      <c r="I447" s="134"/>
      <c r="J447" s="134"/>
      <c r="K447" s="135"/>
      <c r="L447" s="141"/>
      <c r="M447" s="142"/>
      <c r="N447" s="130" t="s">
        <v>22198</v>
      </c>
      <c r="O447" s="131"/>
      <c r="P447" s="131"/>
      <c r="Q447" s="131"/>
      <c r="R447" s="131"/>
      <c r="S447" s="131"/>
      <c r="T447" s="131"/>
      <c r="U447" s="132"/>
      <c r="V447" s="101" t="s">
        <v>17</v>
      </c>
      <c r="W447" s="102"/>
      <c r="X447" s="102"/>
      <c r="Y447" s="102"/>
      <c r="Z447" s="102"/>
      <c r="AA447" s="102"/>
      <c r="AB447" s="102"/>
      <c r="AC447" s="102"/>
      <c r="AD447" s="102"/>
      <c r="AE447" s="102"/>
      <c r="AF447" s="103"/>
    </row>
    <row r="448" spans="2:32" ht="15.75" x14ac:dyDescent="0.2">
      <c r="B448" s="133"/>
      <c r="C448" s="134"/>
      <c r="D448" s="134"/>
      <c r="E448" s="135"/>
      <c r="F448" s="133"/>
      <c r="G448" s="134"/>
      <c r="H448" s="134"/>
      <c r="I448" s="134"/>
      <c r="J448" s="134"/>
      <c r="K448" s="135"/>
      <c r="L448" s="141"/>
      <c r="M448" s="142"/>
      <c r="N448" s="130" t="s">
        <v>329</v>
      </c>
      <c r="O448" s="131"/>
      <c r="P448" s="131"/>
      <c r="Q448" s="131"/>
      <c r="R448" s="131"/>
      <c r="S448" s="131"/>
      <c r="T448" s="131"/>
      <c r="U448" s="132"/>
      <c r="V448" s="101" t="s">
        <v>25128</v>
      </c>
      <c r="W448" s="102"/>
      <c r="X448" s="102"/>
      <c r="Y448" s="102"/>
      <c r="Z448" s="102"/>
      <c r="AA448" s="102"/>
      <c r="AB448" s="102"/>
      <c r="AC448" s="102"/>
      <c r="AD448" s="102"/>
      <c r="AE448" s="102"/>
      <c r="AF448" s="103"/>
    </row>
    <row r="449" spans="2:32" ht="15.75" x14ac:dyDescent="0.2">
      <c r="B449" s="133"/>
      <c r="C449" s="134"/>
      <c r="D449" s="134"/>
      <c r="E449" s="135"/>
      <c r="F449" s="133"/>
      <c r="G449" s="134"/>
      <c r="H449" s="134"/>
      <c r="I449" s="134"/>
      <c r="J449" s="134"/>
      <c r="K449" s="135"/>
      <c r="L449" s="141"/>
      <c r="M449" s="142"/>
      <c r="N449" s="130" t="s">
        <v>22202</v>
      </c>
      <c r="O449" s="131"/>
      <c r="P449" s="131"/>
      <c r="Q449" s="131"/>
      <c r="R449" s="131"/>
      <c r="S449" s="131"/>
      <c r="T449" s="131"/>
      <c r="U449" s="132"/>
      <c r="V449" s="101" t="s">
        <v>17</v>
      </c>
      <c r="W449" s="102"/>
      <c r="X449" s="102"/>
      <c r="Y449" s="102"/>
      <c r="Z449" s="102"/>
      <c r="AA449" s="102"/>
      <c r="AB449" s="102"/>
      <c r="AC449" s="102"/>
      <c r="AD449" s="102"/>
      <c r="AE449" s="102"/>
      <c r="AF449" s="103"/>
    </row>
    <row r="450" spans="2:32" ht="15.75" x14ac:dyDescent="0.2">
      <c r="B450" s="133"/>
      <c r="C450" s="134"/>
      <c r="D450" s="134"/>
      <c r="E450" s="135"/>
      <c r="F450" s="133"/>
      <c r="G450" s="134"/>
      <c r="H450" s="134"/>
      <c r="I450" s="134"/>
      <c r="J450" s="134"/>
      <c r="K450" s="135"/>
      <c r="L450" s="141"/>
      <c r="M450" s="142"/>
      <c r="N450" s="130" t="s">
        <v>22181</v>
      </c>
      <c r="O450" s="131"/>
      <c r="P450" s="131"/>
      <c r="Q450" s="131"/>
      <c r="R450" s="131"/>
      <c r="S450" s="131"/>
      <c r="T450" s="131"/>
      <c r="U450" s="132"/>
      <c r="V450" s="101" t="s">
        <v>17</v>
      </c>
      <c r="W450" s="102"/>
      <c r="X450" s="102"/>
      <c r="Y450" s="102"/>
      <c r="Z450" s="102"/>
      <c r="AA450" s="102"/>
      <c r="AB450" s="102"/>
      <c r="AC450" s="102"/>
      <c r="AD450" s="102"/>
      <c r="AE450" s="102"/>
      <c r="AF450" s="103"/>
    </row>
    <row r="451" spans="2:32" ht="15.75" x14ac:dyDescent="0.2">
      <c r="B451" s="136"/>
      <c r="C451" s="137"/>
      <c r="D451" s="137"/>
      <c r="E451" s="138"/>
      <c r="F451" s="136"/>
      <c r="G451" s="137"/>
      <c r="H451" s="137"/>
      <c r="I451" s="137"/>
      <c r="J451" s="137"/>
      <c r="K451" s="138"/>
      <c r="L451" s="143"/>
      <c r="M451" s="144"/>
      <c r="N451" s="145" t="s">
        <v>22189</v>
      </c>
      <c r="O451" s="146"/>
      <c r="P451" s="146"/>
      <c r="Q451" s="146"/>
      <c r="R451" s="146"/>
      <c r="S451" s="146"/>
      <c r="T451" s="146"/>
      <c r="U451" s="147"/>
      <c r="V451" s="101"/>
      <c r="W451" s="102"/>
      <c r="X451" s="102"/>
      <c r="Y451" s="102"/>
      <c r="Z451" s="102"/>
      <c r="AA451" s="102"/>
      <c r="AB451" s="102"/>
      <c r="AC451" s="102"/>
      <c r="AD451" s="102"/>
      <c r="AE451" s="102"/>
      <c r="AF451" s="103"/>
    </row>
    <row r="452" spans="2:32" ht="15.75" customHeight="1" x14ac:dyDescent="0.2">
      <c r="B452" s="133" t="s">
        <v>25129</v>
      </c>
      <c r="C452" s="134"/>
      <c r="D452" s="134"/>
      <c r="E452" s="135"/>
      <c r="F452" s="133" t="s">
        <v>25196</v>
      </c>
      <c r="G452" s="134"/>
      <c r="H452" s="134"/>
      <c r="I452" s="134"/>
      <c r="J452" s="134"/>
      <c r="K452" s="135"/>
      <c r="L452" s="139" t="s">
        <v>25130</v>
      </c>
      <c r="M452" s="140"/>
      <c r="N452" s="130" t="s">
        <v>342</v>
      </c>
      <c r="O452" s="131"/>
      <c r="P452" s="131"/>
      <c r="Q452" s="131"/>
      <c r="R452" s="131"/>
      <c r="S452" s="131"/>
      <c r="T452" s="131"/>
      <c r="U452" s="132"/>
      <c r="V452" s="101" t="s">
        <v>25062</v>
      </c>
      <c r="W452" s="102"/>
      <c r="X452" s="102"/>
      <c r="Y452" s="102"/>
      <c r="Z452" s="102"/>
      <c r="AA452" s="102"/>
      <c r="AB452" s="102"/>
      <c r="AC452" s="102"/>
      <c r="AD452" s="102"/>
      <c r="AE452" s="102"/>
      <c r="AF452" s="103"/>
    </row>
    <row r="453" spans="2:32" ht="15.75" customHeight="1" x14ac:dyDescent="0.2">
      <c r="B453" s="133"/>
      <c r="C453" s="134"/>
      <c r="D453" s="134"/>
      <c r="E453" s="135"/>
      <c r="F453" s="133"/>
      <c r="G453" s="134"/>
      <c r="H453" s="134"/>
      <c r="I453" s="134"/>
      <c r="J453" s="134"/>
      <c r="K453" s="135"/>
      <c r="L453" s="141"/>
      <c r="M453" s="142"/>
      <c r="N453" s="130" t="s">
        <v>1091</v>
      </c>
      <c r="O453" s="131"/>
      <c r="P453" s="131"/>
      <c r="Q453" s="131"/>
      <c r="R453" s="131"/>
      <c r="S453" s="131"/>
      <c r="T453" s="131"/>
      <c r="U453" s="132"/>
      <c r="V453" s="101" t="s">
        <v>25120</v>
      </c>
      <c r="W453" s="102"/>
      <c r="X453" s="102"/>
      <c r="Y453" s="102"/>
      <c r="Z453" s="102"/>
      <c r="AA453" s="102"/>
      <c r="AB453" s="102"/>
      <c r="AC453" s="102"/>
      <c r="AD453" s="102"/>
      <c r="AE453" s="102"/>
      <c r="AF453" s="103"/>
    </row>
    <row r="454" spans="2:32" ht="15.75" x14ac:dyDescent="0.2">
      <c r="B454" s="133"/>
      <c r="C454" s="134"/>
      <c r="D454" s="134"/>
      <c r="E454" s="135"/>
      <c r="F454" s="133"/>
      <c r="G454" s="134"/>
      <c r="H454" s="134"/>
      <c r="I454" s="134"/>
      <c r="J454" s="134"/>
      <c r="K454" s="135"/>
      <c r="L454" s="141"/>
      <c r="M454" s="142"/>
      <c r="N454" s="130" t="s">
        <v>22190</v>
      </c>
      <c r="O454" s="131"/>
      <c r="P454" s="131"/>
      <c r="Q454" s="131"/>
      <c r="R454" s="131"/>
      <c r="S454" s="131"/>
      <c r="T454" s="131"/>
      <c r="U454" s="132"/>
      <c r="V454" s="101" t="s">
        <v>17</v>
      </c>
      <c r="W454" s="102"/>
      <c r="X454" s="102"/>
      <c r="Y454" s="102"/>
      <c r="Z454" s="102"/>
      <c r="AA454" s="102"/>
      <c r="AB454" s="102"/>
      <c r="AC454" s="102"/>
      <c r="AD454" s="102"/>
      <c r="AE454" s="102"/>
      <c r="AF454" s="103"/>
    </row>
    <row r="455" spans="2:32" ht="15.75" x14ac:dyDescent="0.2">
      <c r="B455" s="133"/>
      <c r="C455" s="134"/>
      <c r="D455" s="134"/>
      <c r="E455" s="135"/>
      <c r="F455" s="133"/>
      <c r="G455" s="134"/>
      <c r="H455" s="134"/>
      <c r="I455" s="134"/>
      <c r="J455" s="134"/>
      <c r="K455" s="135"/>
      <c r="L455" s="141"/>
      <c r="M455" s="142"/>
      <c r="N455" s="130" t="s">
        <v>22198</v>
      </c>
      <c r="O455" s="131"/>
      <c r="P455" s="131"/>
      <c r="Q455" s="131"/>
      <c r="R455" s="131"/>
      <c r="S455" s="131"/>
      <c r="T455" s="131"/>
      <c r="U455" s="132"/>
      <c r="V455" s="101" t="s">
        <v>17</v>
      </c>
      <c r="W455" s="102"/>
      <c r="X455" s="102"/>
      <c r="Y455" s="102"/>
      <c r="Z455" s="102"/>
      <c r="AA455" s="102"/>
      <c r="AB455" s="102"/>
      <c r="AC455" s="102"/>
      <c r="AD455" s="102"/>
      <c r="AE455" s="102"/>
      <c r="AF455" s="103"/>
    </row>
    <row r="456" spans="2:32" ht="15.75" x14ac:dyDescent="0.2">
      <c r="B456" s="133"/>
      <c r="C456" s="134"/>
      <c r="D456" s="134"/>
      <c r="E456" s="135"/>
      <c r="F456" s="133"/>
      <c r="G456" s="134"/>
      <c r="H456" s="134"/>
      <c r="I456" s="134"/>
      <c r="J456" s="134"/>
      <c r="K456" s="135"/>
      <c r="L456" s="141"/>
      <c r="M456" s="142"/>
      <c r="N456" s="130" t="s">
        <v>329</v>
      </c>
      <c r="O456" s="131"/>
      <c r="P456" s="131"/>
      <c r="Q456" s="131"/>
      <c r="R456" s="131"/>
      <c r="S456" s="131"/>
      <c r="T456" s="131"/>
      <c r="U456" s="132"/>
      <c r="V456" s="101" t="s">
        <v>25107</v>
      </c>
      <c r="W456" s="102"/>
      <c r="X456" s="102"/>
      <c r="Y456" s="102"/>
      <c r="Z456" s="102"/>
      <c r="AA456" s="102"/>
      <c r="AB456" s="102"/>
      <c r="AC456" s="102"/>
      <c r="AD456" s="102"/>
      <c r="AE456" s="102"/>
      <c r="AF456" s="103"/>
    </row>
    <row r="457" spans="2:32" ht="15.75" x14ac:dyDescent="0.2">
      <c r="B457" s="133"/>
      <c r="C457" s="134"/>
      <c r="D457" s="134"/>
      <c r="E457" s="135"/>
      <c r="F457" s="133"/>
      <c r="G457" s="134"/>
      <c r="H457" s="134"/>
      <c r="I457" s="134"/>
      <c r="J457" s="134"/>
      <c r="K457" s="135"/>
      <c r="L457" s="141"/>
      <c r="M457" s="142"/>
      <c r="N457" s="130" t="s">
        <v>22202</v>
      </c>
      <c r="O457" s="131"/>
      <c r="P457" s="131"/>
      <c r="Q457" s="131"/>
      <c r="R457" s="131"/>
      <c r="S457" s="131"/>
      <c r="T457" s="131"/>
      <c r="U457" s="132"/>
      <c r="V457" s="101" t="s">
        <v>17</v>
      </c>
      <c r="W457" s="102"/>
      <c r="X457" s="102"/>
      <c r="Y457" s="102"/>
      <c r="Z457" s="102"/>
      <c r="AA457" s="102"/>
      <c r="AB457" s="102"/>
      <c r="AC457" s="102"/>
      <c r="AD457" s="102"/>
      <c r="AE457" s="102"/>
      <c r="AF457" s="103"/>
    </row>
    <row r="458" spans="2:32" ht="15.75" x14ac:dyDescent="0.2">
      <c r="B458" s="133"/>
      <c r="C458" s="134"/>
      <c r="D458" s="134"/>
      <c r="E458" s="135"/>
      <c r="F458" s="133"/>
      <c r="G458" s="134"/>
      <c r="H458" s="134"/>
      <c r="I458" s="134"/>
      <c r="J458" s="134"/>
      <c r="K458" s="135"/>
      <c r="L458" s="141"/>
      <c r="M458" s="142"/>
      <c r="N458" s="130" t="s">
        <v>22181</v>
      </c>
      <c r="O458" s="131"/>
      <c r="P458" s="131"/>
      <c r="Q458" s="131"/>
      <c r="R458" s="131"/>
      <c r="S458" s="131"/>
      <c r="T458" s="131"/>
      <c r="U458" s="132"/>
      <c r="V458" s="101" t="s">
        <v>17</v>
      </c>
      <c r="W458" s="102"/>
      <c r="X458" s="102"/>
      <c r="Y458" s="102"/>
      <c r="Z458" s="102"/>
      <c r="AA458" s="102"/>
      <c r="AB458" s="102"/>
      <c r="AC458" s="102"/>
      <c r="AD458" s="102"/>
      <c r="AE458" s="102"/>
      <c r="AF458" s="103"/>
    </row>
    <row r="459" spans="2:32" ht="15.75" x14ac:dyDescent="0.2">
      <c r="B459" s="136"/>
      <c r="C459" s="137"/>
      <c r="D459" s="137"/>
      <c r="E459" s="138"/>
      <c r="F459" s="136"/>
      <c r="G459" s="137"/>
      <c r="H459" s="137"/>
      <c r="I459" s="137"/>
      <c r="J459" s="137"/>
      <c r="K459" s="138"/>
      <c r="L459" s="143"/>
      <c r="M459" s="144"/>
      <c r="N459" s="145" t="s">
        <v>22189</v>
      </c>
      <c r="O459" s="146"/>
      <c r="P459" s="146"/>
      <c r="Q459" s="146"/>
      <c r="R459" s="146"/>
      <c r="S459" s="146"/>
      <c r="T459" s="146"/>
      <c r="U459" s="147"/>
      <c r="V459" s="101"/>
      <c r="W459" s="102"/>
      <c r="X459" s="102"/>
      <c r="Y459" s="102"/>
      <c r="Z459" s="102"/>
      <c r="AA459" s="102"/>
      <c r="AB459" s="102"/>
      <c r="AC459" s="102"/>
      <c r="AD459" s="102"/>
      <c r="AE459" s="102"/>
      <c r="AF459" s="103"/>
    </row>
    <row r="460" spans="2:32" ht="15.75" customHeight="1" x14ac:dyDescent="0.2">
      <c r="B460" s="133" t="s">
        <v>25131</v>
      </c>
      <c r="C460" s="134"/>
      <c r="D460" s="134"/>
      <c r="E460" s="135"/>
      <c r="F460" s="133" t="s">
        <v>25132</v>
      </c>
      <c r="G460" s="134"/>
      <c r="H460" s="134"/>
      <c r="I460" s="134"/>
      <c r="J460" s="134"/>
      <c r="K460" s="135"/>
      <c r="L460" s="139" t="s">
        <v>25130</v>
      </c>
      <c r="M460" s="140"/>
      <c r="N460" s="130" t="s">
        <v>342</v>
      </c>
      <c r="O460" s="131"/>
      <c r="P460" s="131"/>
      <c r="Q460" s="131"/>
      <c r="R460" s="131"/>
      <c r="S460" s="131"/>
      <c r="T460" s="131"/>
      <c r="U460" s="132"/>
      <c r="V460" s="101" t="s">
        <v>25062</v>
      </c>
      <c r="W460" s="102"/>
      <c r="X460" s="102"/>
      <c r="Y460" s="102"/>
      <c r="Z460" s="102"/>
      <c r="AA460" s="102"/>
      <c r="AB460" s="102"/>
      <c r="AC460" s="102"/>
      <c r="AD460" s="102"/>
      <c r="AE460" s="102"/>
      <c r="AF460" s="103"/>
    </row>
    <row r="461" spans="2:32" ht="15.75" customHeight="1" x14ac:dyDescent="0.2">
      <c r="B461" s="133"/>
      <c r="C461" s="134"/>
      <c r="D461" s="134"/>
      <c r="E461" s="135"/>
      <c r="F461" s="133"/>
      <c r="G461" s="134"/>
      <c r="H461" s="134"/>
      <c r="I461" s="134"/>
      <c r="J461" s="134"/>
      <c r="K461" s="135"/>
      <c r="L461" s="141"/>
      <c r="M461" s="142"/>
      <c r="N461" s="130" t="s">
        <v>1091</v>
      </c>
      <c r="O461" s="131"/>
      <c r="P461" s="131"/>
      <c r="Q461" s="131"/>
      <c r="R461" s="131"/>
      <c r="S461" s="131"/>
      <c r="T461" s="131"/>
      <c r="U461" s="132"/>
      <c r="V461" s="101" t="s">
        <v>25120</v>
      </c>
      <c r="W461" s="102"/>
      <c r="X461" s="102"/>
      <c r="Y461" s="102"/>
      <c r="Z461" s="102"/>
      <c r="AA461" s="102"/>
      <c r="AB461" s="102"/>
      <c r="AC461" s="102"/>
      <c r="AD461" s="102"/>
      <c r="AE461" s="102"/>
      <c r="AF461" s="103"/>
    </row>
    <row r="462" spans="2:32" ht="15.75" x14ac:dyDescent="0.2">
      <c r="B462" s="133"/>
      <c r="C462" s="134"/>
      <c r="D462" s="134"/>
      <c r="E462" s="135"/>
      <c r="F462" s="133"/>
      <c r="G462" s="134"/>
      <c r="H462" s="134"/>
      <c r="I462" s="134"/>
      <c r="J462" s="134"/>
      <c r="K462" s="135"/>
      <c r="L462" s="141"/>
      <c r="M462" s="142"/>
      <c r="N462" s="130" t="s">
        <v>22190</v>
      </c>
      <c r="O462" s="131"/>
      <c r="P462" s="131"/>
      <c r="Q462" s="131"/>
      <c r="R462" s="131"/>
      <c r="S462" s="131"/>
      <c r="T462" s="131"/>
      <c r="U462" s="132"/>
      <c r="V462" s="101" t="s">
        <v>17</v>
      </c>
      <c r="W462" s="102"/>
      <c r="X462" s="102"/>
      <c r="Y462" s="102"/>
      <c r="Z462" s="102"/>
      <c r="AA462" s="102"/>
      <c r="AB462" s="102"/>
      <c r="AC462" s="102"/>
      <c r="AD462" s="102"/>
      <c r="AE462" s="102"/>
      <c r="AF462" s="103"/>
    </row>
    <row r="463" spans="2:32" ht="15.75" x14ac:dyDescent="0.2">
      <c r="B463" s="133"/>
      <c r="C463" s="134"/>
      <c r="D463" s="134"/>
      <c r="E463" s="135"/>
      <c r="F463" s="133"/>
      <c r="G463" s="134"/>
      <c r="H463" s="134"/>
      <c r="I463" s="134"/>
      <c r="J463" s="134"/>
      <c r="K463" s="135"/>
      <c r="L463" s="141"/>
      <c r="M463" s="142"/>
      <c r="N463" s="130" t="s">
        <v>22198</v>
      </c>
      <c r="O463" s="131"/>
      <c r="P463" s="131"/>
      <c r="Q463" s="131"/>
      <c r="R463" s="131"/>
      <c r="S463" s="131"/>
      <c r="T463" s="131"/>
      <c r="U463" s="132"/>
      <c r="V463" s="101" t="s">
        <v>17</v>
      </c>
      <c r="W463" s="102"/>
      <c r="X463" s="102"/>
      <c r="Y463" s="102"/>
      <c r="Z463" s="102"/>
      <c r="AA463" s="102"/>
      <c r="AB463" s="102"/>
      <c r="AC463" s="102"/>
      <c r="AD463" s="102"/>
      <c r="AE463" s="102"/>
      <c r="AF463" s="103"/>
    </row>
    <row r="464" spans="2:32" ht="15.75" x14ac:dyDescent="0.2">
      <c r="B464" s="133"/>
      <c r="C464" s="134"/>
      <c r="D464" s="134"/>
      <c r="E464" s="135"/>
      <c r="F464" s="133"/>
      <c r="G464" s="134"/>
      <c r="H464" s="134"/>
      <c r="I464" s="134"/>
      <c r="J464" s="134"/>
      <c r="K464" s="135"/>
      <c r="L464" s="141"/>
      <c r="M464" s="142"/>
      <c r="N464" s="130" t="s">
        <v>329</v>
      </c>
      <c r="O464" s="131"/>
      <c r="P464" s="131"/>
      <c r="Q464" s="131"/>
      <c r="R464" s="131"/>
      <c r="S464" s="131"/>
      <c r="T464" s="131"/>
      <c r="U464" s="132"/>
      <c r="V464" s="101" t="s">
        <v>25107</v>
      </c>
      <c r="W464" s="102"/>
      <c r="X464" s="102"/>
      <c r="Y464" s="102"/>
      <c r="Z464" s="102"/>
      <c r="AA464" s="102"/>
      <c r="AB464" s="102"/>
      <c r="AC464" s="102"/>
      <c r="AD464" s="102"/>
      <c r="AE464" s="102"/>
      <c r="AF464" s="103"/>
    </row>
    <row r="465" spans="2:32" ht="15.75" x14ac:dyDescent="0.2">
      <c r="B465" s="133"/>
      <c r="C465" s="134"/>
      <c r="D465" s="134"/>
      <c r="E465" s="135"/>
      <c r="F465" s="133"/>
      <c r="G465" s="134"/>
      <c r="H465" s="134"/>
      <c r="I465" s="134"/>
      <c r="J465" s="134"/>
      <c r="K465" s="135"/>
      <c r="L465" s="141"/>
      <c r="M465" s="142"/>
      <c r="N465" s="130" t="s">
        <v>22202</v>
      </c>
      <c r="O465" s="131"/>
      <c r="P465" s="131"/>
      <c r="Q465" s="131"/>
      <c r="R465" s="131"/>
      <c r="S465" s="131"/>
      <c r="T465" s="131"/>
      <c r="U465" s="132"/>
      <c r="V465" s="101" t="s">
        <v>17</v>
      </c>
      <c r="W465" s="102"/>
      <c r="X465" s="102"/>
      <c r="Y465" s="102"/>
      <c r="Z465" s="102"/>
      <c r="AA465" s="102"/>
      <c r="AB465" s="102"/>
      <c r="AC465" s="102"/>
      <c r="AD465" s="102"/>
      <c r="AE465" s="102"/>
      <c r="AF465" s="103"/>
    </row>
    <row r="466" spans="2:32" ht="15.75" x14ac:dyDescent="0.2">
      <c r="B466" s="133"/>
      <c r="C466" s="134"/>
      <c r="D466" s="134"/>
      <c r="E466" s="135"/>
      <c r="F466" s="133"/>
      <c r="G466" s="134"/>
      <c r="H466" s="134"/>
      <c r="I466" s="134"/>
      <c r="J466" s="134"/>
      <c r="K466" s="135"/>
      <c r="L466" s="141"/>
      <c r="M466" s="142"/>
      <c r="N466" s="130" t="s">
        <v>22181</v>
      </c>
      <c r="O466" s="131"/>
      <c r="P466" s="131"/>
      <c r="Q466" s="131"/>
      <c r="R466" s="131"/>
      <c r="S466" s="131"/>
      <c r="T466" s="131"/>
      <c r="U466" s="132"/>
      <c r="V466" s="101" t="s">
        <v>17</v>
      </c>
      <c r="W466" s="102"/>
      <c r="X466" s="102"/>
      <c r="Y466" s="102"/>
      <c r="Z466" s="102"/>
      <c r="AA466" s="102"/>
      <c r="AB466" s="102"/>
      <c r="AC466" s="102"/>
      <c r="AD466" s="102"/>
      <c r="AE466" s="102"/>
      <c r="AF466" s="103"/>
    </row>
    <row r="467" spans="2:32" ht="15.75" x14ac:dyDescent="0.2">
      <c r="B467" s="136"/>
      <c r="C467" s="137"/>
      <c r="D467" s="137"/>
      <c r="E467" s="138"/>
      <c r="F467" s="136"/>
      <c r="G467" s="137"/>
      <c r="H467" s="137"/>
      <c r="I467" s="137"/>
      <c r="J467" s="137"/>
      <c r="K467" s="138"/>
      <c r="L467" s="143"/>
      <c r="M467" s="144"/>
      <c r="N467" s="145" t="s">
        <v>22189</v>
      </c>
      <c r="O467" s="146"/>
      <c r="P467" s="146"/>
      <c r="Q467" s="146"/>
      <c r="R467" s="146"/>
      <c r="S467" s="146"/>
      <c r="T467" s="146"/>
      <c r="U467" s="147"/>
      <c r="V467" s="101"/>
      <c r="W467" s="102"/>
      <c r="X467" s="102"/>
      <c r="Y467" s="102"/>
      <c r="Z467" s="102"/>
      <c r="AA467" s="102"/>
      <c r="AB467" s="102"/>
      <c r="AC467" s="102"/>
      <c r="AD467" s="102"/>
      <c r="AE467" s="102"/>
      <c r="AF467" s="103"/>
    </row>
    <row r="468" spans="2:32" ht="15.75" customHeight="1" x14ac:dyDescent="0.2">
      <c r="B468" s="133" t="s">
        <v>25129</v>
      </c>
      <c r="C468" s="134"/>
      <c r="D468" s="134"/>
      <c r="E468" s="135"/>
      <c r="F468" s="133" t="s">
        <v>25133</v>
      </c>
      <c r="G468" s="134"/>
      <c r="H468" s="134"/>
      <c r="I468" s="134"/>
      <c r="J468" s="134"/>
      <c r="K468" s="135"/>
      <c r="L468" s="139" t="s">
        <v>25134</v>
      </c>
      <c r="M468" s="140"/>
      <c r="N468" s="130" t="s">
        <v>342</v>
      </c>
      <c r="O468" s="131"/>
      <c r="P468" s="131"/>
      <c r="Q468" s="131"/>
      <c r="R468" s="131"/>
      <c r="S468" s="131"/>
      <c r="T468" s="131"/>
      <c r="U468" s="132"/>
      <c r="V468" s="101" t="s">
        <v>25062</v>
      </c>
      <c r="W468" s="102"/>
      <c r="X468" s="102"/>
      <c r="Y468" s="102"/>
      <c r="Z468" s="102"/>
      <c r="AA468" s="102"/>
      <c r="AB468" s="102"/>
      <c r="AC468" s="102"/>
      <c r="AD468" s="102"/>
      <c r="AE468" s="102"/>
      <c r="AF468" s="103"/>
    </row>
    <row r="469" spans="2:32" ht="15.75" x14ac:dyDescent="0.2">
      <c r="B469" s="133"/>
      <c r="C469" s="134"/>
      <c r="D469" s="134"/>
      <c r="E469" s="135"/>
      <c r="F469" s="133"/>
      <c r="G469" s="134"/>
      <c r="H469" s="134"/>
      <c r="I469" s="134"/>
      <c r="J469" s="134"/>
      <c r="K469" s="135"/>
      <c r="L469" s="141"/>
      <c r="M469" s="142"/>
      <c r="N469" s="130" t="s">
        <v>1091</v>
      </c>
      <c r="O469" s="131"/>
      <c r="P469" s="131"/>
      <c r="Q469" s="131"/>
      <c r="R469" s="131"/>
      <c r="S469" s="131"/>
      <c r="T469" s="131"/>
      <c r="U469" s="132"/>
      <c r="V469" s="101" t="s">
        <v>25120</v>
      </c>
      <c r="W469" s="102"/>
      <c r="X469" s="102"/>
      <c r="Y469" s="102"/>
      <c r="Z469" s="102"/>
      <c r="AA469" s="102"/>
      <c r="AB469" s="102"/>
      <c r="AC469" s="102"/>
      <c r="AD469" s="102"/>
      <c r="AE469" s="102"/>
      <c r="AF469" s="103"/>
    </row>
    <row r="470" spans="2:32" ht="15.75" x14ac:dyDescent="0.2">
      <c r="B470" s="133"/>
      <c r="C470" s="134"/>
      <c r="D470" s="134"/>
      <c r="E470" s="135"/>
      <c r="F470" s="133"/>
      <c r="G470" s="134"/>
      <c r="H470" s="134"/>
      <c r="I470" s="134"/>
      <c r="J470" s="134"/>
      <c r="K470" s="135"/>
      <c r="L470" s="141"/>
      <c r="M470" s="142"/>
      <c r="N470" s="130" t="s">
        <v>22190</v>
      </c>
      <c r="O470" s="131"/>
      <c r="P470" s="131"/>
      <c r="Q470" s="131"/>
      <c r="R470" s="131"/>
      <c r="S470" s="131"/>
      <c r="T470" s="131"/>
      <c r="U470" s="132"/>
      <c r="V470" s="101" t="s">
        <v>17</v>
      </c>
      <c r="W470" s="102"/>
      <c r="X470" s="102"/>
      <c r="Y470" s="102"/>
      <c r="Z470" s="102"/>
      <c r="AA470" s="102"/>
      <c r="AB470" s="102"/>
      <c r="AC470" s="102"/>
      <c r="AD470" s="102"/>
      <c r="AE470" s="102"/>
      <c r="AF470" s="103"/>
    </row>
    <row r="471" spans="2:32" ht="15.75" x14ac:dyDescent="0.2">
      <c r="B471" s="133"/>
      <c r="C471" s="134"/>
      <c r="D471" s="134"/>
      <c r="E471" s="135"/>
      <c r="F471" s="133"/>
      <c r="G471" s="134"/>
      <c r="H471" s="134"/>
      <c r="I471" s="134"/>
      <c r="J471" s="134"/>
      <c r="K471" s="135"/>
      <c r="L471" s="141"/>
      <c r="M471" s="142"/>
      <c r="N471" s="130" t="s">
        <v>22198</v>
      </c>
      <c r="O471" s="131"/>
      <c r="P471" s="131"/>
      <c r="Q471" s="131"/>
      <c r="R471" s="131"/>
      <c r="S471" s="131"/>
      <c r="T471" s="131"/>
      <c r="U471" s="132"/>
      <c r="V471" s="101" t="s">
        <v>17</v>
      </c>
      <c r="W471" s="102"/>
      <c r="X471" s="102"/>
      <c r="Y471" s="102"/>
      <c r="Z471" s="102"/>
      <c r="AA471" s="102"/>
      <c r="AB471" s="102"/>
      <c r="AC471" s="102"/>
      <c r="AD471" s="102"/>
      <c r="AE471" s="102"/>
      <c r="AF471" s="103"/>
    </row>
    <row r="472" spans="2:32" ht="15.75" x14ac:dyDescent="0.2">
      <c r="B472" s="133"/>
      <c r="C472" s="134"/>
      <c r="D472" s="134"/>
      <c r="E472" s="135"/>
      <c r="F472" s="133"/>
      <c r="G472" s="134"/>
      <c r="H472" s="134"/>
      <c r="I472" s="134"/>
      <c r="J472" s="134"/>
      <c r="K472" s="135"/>
      <c r="L472" s="141"/>
      <c r="M472" s="142"/>
      <c r="N472" s="130" t="s">
        <v>329</v>
      </c>
      <c r="O472" s="131"/>
      <c r="P472" s="131"/>
      <c r="Q472" s="131"/>
      <c r="R472" s="131"/>
      <c r="S472" s="131"/>
      <c r="T472" s="131"/>
      <c r="U472" s="132"/>
      <c r="V472" s="101" t="s">
        <v>25135</v>
      </c>
      <c r="W472" s="102"/>
      <c r="X472" s="102"/>
      <c r="Y472" s="102"/>
      <c r="Z472" s="102"/>
      <c r="AA472" s="102"/>
      <c r="AB472" s="102"/>
      <c r="AC472" s="102"/>
      <c r="AD472" s="102"/>
      <c r="AE472" s="102"/>
      <c r="AF472" s="103"/>
    </row>
    <row r="473" spans="2:32" ht="15.75" x14ac:dyDescent="0.2">
      <c r="B473" s="133"/>
      <c r="C473" s="134"/>
      <c r="D473" s="134"/>
      <c r="E473" s="135"/>
      <c r="F473" s="133"/>
      <c r="G473" s="134"/>
      <c r="H473" s="134"/>
      <c r="I473" s="134"/>
      <c r="J473" s="134"/>
      <c r="K473" s="135"/>
      <c r="L473" s="141"/>
      <c r="M473" s="142"/>
      <c r="N473" s="130" t="s">
        <v>22202</v>
      </c>
      <c r="O473" s="131"/>
      <c r="P473" s="131"/>
      <c r="Q473" s="131"/>
      <c r="R473" s="131"/>
      <c r="S473" s="131"/>
      <c r="T473" s="131"/>
      <c r="U473" s="132"/>
      <c r="V473" s="101" t="s">
        <v>17</v>
      </c>
      <c r="W473" s="102"/>
      <c r="X473" s="102"/>
      <c r="Y473" s="102"/>
      <c r="Z473" s="102"/>
      <c r="AA473" s="102"/>
      <c r="AB473" s="102"/>
      <c r="AC473" s="102"/>
      <c r="AD473" s="102"/>
      <c r="AE473" s="102"/>
      <c r="AF473" s="103"/>
    </row>
    <row r="474" spans="2:32" ht="15.75" x14ac:dyDescent="0.2">
      <c r="B474" s="133"/>
      <c r="C474" s="134"/>
      <c r="D474" s="134"/>
      <c r="E474" s="135"/>
      <c r="F474" s="133"/>
      <c r="G474" s="134"/>
      <c r="H474" s="134"/>
      <c r="I474" s="134"/>
      <c r="J474" s="134"/>
      <c r="K474" s="135"/>
      <c r="L474" s="141"/>
      <c r="M474" s="142"/>
      <c r="N474" s="130" t="s">
        <v>22181</v>
      </c>
      <c r="O474" s="131"/>
      <c r="P474" s="131"/>
      <c r="Q474" s="131"/>
      <c r="R474" s="131"/>
      <c r="S474" s="131"/>
      <c r="T474" s="131"/>
      <c r="U474" s="132"/>
      <c r="V474" s="101" t="s">
        <v>17</v>
      </c>
      <c r="W474" s="102"/>
      <c r="X474" s="102"/>
      <c r="Y474" s="102"/>
      <c r="Z474" s="102"/>
      <c r="AA474" s="102"/>
      <c r="AB474" s="102"/>
      <c r="AC474" s="102"/>
      <c r="AD474" s="102"/>
      <c r="AE474" s="102"/>
      <c r="AF474" s="103"/>
    </row>
    <row r="475" spans="2:32" ht="15.75" x14ac:dyDescent="0.2">
      <c r="B475" s="136"/>
      <c r="C475" s="137"/>
      <c r="D475" s="137"/>
      <c r="E475" s="138"/>
      <c r="F475" s="136"/>
      <c r="G475" s="137"/>
      <c r="H475" s="137"/>
      <c r="I475" s="137"/>
      <c r="J475" s="137"/>
      <c r="K475" s="138"/>
      <c r="L475" s="143"/>
      <c r="M475" s="144"/>
      <c r="N475" s="145" t="s">
        <v>22189</v>
      </c>
      <c r="O475" s="146"/>
      <c r="P475" s="146"/>
      <c r="Q475" s="146"/>
      <c r="R475" s="146"/>
      <c r="S475" s="146"/>
      <c r="T475" s="146"/>
      <c r="U475" s="147"/>
      <c r="V475" s="101"/>
      <c r="W475" s="102"/>
      <c r="X475" s="102"/>
      <c r="Y475" s="102"/>
      <c r="Z475" s="102"/>
      <c r="AA475" s="102"/>
      <c r="AB475" s="102"/>
      <c r="AC475" s="102"/>
      <c r="AD475" s="102"/>
      <c r="AE475" s="102"/>
      <c r="AF475" s="103"/>
    </row>
    <row r="476" spans="2:32" ht="15.75" x14ac:dyDescent="0.2">
      <c r="B476" s="133" t="s">
        <v>25131</v>
      </c>
      <c r="C476" s="134"/>
      <c r="D476" s="134"/>
      <c r="E476" s="135"/>
      <c r="F476" s="133" t="s">
        <v>25136</v>
      </c>
      <c r="G476" s="134"/>
      <c r="H476" s="134"/>
      <c r="I476" s="134"/>
      <c r="J476" s="134"/>
      <c r="K476" s="135"/>
      <c r="L476" s="139" t="s">
        <v>25137</v>
      </c>
      <c r="M476" s="140"/>
      <c r="N476" s="130" t="s">
        <v>342</v>
      </c>
      <c r="O476" s="131"/>
      <c r="P476" s="131"/>
      <c r="Q476" s="131"/>
      <c r="R476" s="131"/>
      <c r="S476" s="131"/>
      <c r="T476" s="131"/>
      <c r="U476" s="132"/>
      <c r="V476" s="101" t="s">
        <v>25062</v>
      </c>
      <c r="W476" s="102"/>
      <c r="X476" s="102"/>
      <c r="Y476" s="102"/>
      <c r="Z476" s="102"/>
      <c r="AA476" s="102"/>
      <c r="AB476" s="102"/>
      <c r="AC476" s="102"/>
      <c r="AD476" s="102"/>
      <c r="AE476" s="102"/>
      <c r="AF476" s="103"/>
    </row>
    <row r="477" spans="2:32" ht="15.75" customHeight="1" x14ac:dyDescent="0.2">
      <c r="B477" s="133"/>
      <c r="C477" s="134"/>
      <c r="D477" s="134"/>
      <c r="E477" s="135"/>
      <c r="F477" s="133"/>
      <c r="G477" s="134"/>
      <c r="H477" s="134"/>
      <c r="I477" s="134"/>
      <c r="J477" s="134"/>
      <c r="K477" s="135"/>
      <c r="L477" s="141"/>
      <c r="M477" s="142"/>
      <c r="N477" s="130" t="s">
        <v>1091</v>
      </c>
      <c r="O477" s="131"/>
      <c r="P477" s="131"/>
      <c r="Q477" s="131"/>
      <c r="R477" s="131"/>
      <c r="S477" s="131"/>
      <c r="T477" s="131"/>
      <c r="U477" s="132"/>
      <c r="V477" s="101" t="s">
        <v>25113</v>
      </c>
      <c r="W477" s="102"/>
      <c r="X477" s="102"/>
      <c r="Y477" s="102"/>
      <c r="Z477" s="102"/>
      <c r="AA477" s="102"/>
      <c r="AB477" s="102"/>
      <c r="AC477" s="102"/>
      <c r="AD477" s="102"/>
      <c r="AE477" s="102"/>
      <c r="AF477" s="103"/>
    </row>
    <row r="478" spans="2:32" ht="15.75" x14ac:dyDescent="0.2">
      <c r="B478" s="133"/>
      <c r="C478" s="134"/>
      <c r="D478" s="134"/>
      <c r="E478" s="135"/>
      <c r="F478" s="133"/>
      <c r="G478" s="134"/>
      <c r="H478" s="134"/>
      <c r="I478" s="134"/>
      <c r="J478" s="134"/>
      <c r="K478" s="135"/>
      <c r="L478" s="141"/>
      <c r="M478" s="142"/>
      <c r="N478" s="130" t="s">
        <v>22190</v>
      </c>
      <c r="O478" s="131"/>
      <c r="P478" s="131"/>
      <c r="Q478" s="131"/>
      <c r="R478" s="131"/>
      <c r="S478" s="131"/>
      <c r="T478" s="131"/>
      <c r="U478" s="132"/>
      <c r="V478" s="101" t="s">
        <v>17</v>
      </c>
      <c r="W478" s="102"/>
      <c r="X478" s="102"/>
      <c r="Y478" s="102"/>
      <c r="Z478" s="102"/>
      <c r="AA478" s="102"/>
      <c r="AB478" s="102"/>
      <c r="AC478" s="102"/>
      <c r="AD478" s="102"/>
      <c r="AE478" s="102"/>
      <c r="AF478" s="103"/>
    </row>
    <row r="479" spans="2:32" ht="15.75" x14ac:dyDescent="0.2">
      <c r="B479" s="133"/>
      <c r="C479" s="134"/>
      <c r="D479" s="134"/>
      <c r="E479" s="135"/>
      <c r="F479" s="133"/>
      <c r="G479" s="134"/>
      <c r="H479" s="134"/>
      <c r="I479" s="134"/>
      <c r="J479" s="134"/>
      <c r="K479" s="135"/>
      <c r="L479" s="141"/>
      <c r="M479" s="142"/>
      <c r="N479" s="130" t="s">
        <v>22198</v>
      </c>
      <c r="O479" s="131"/>
      <c r="P479" s="131"/>
      <c r="Q479" s="131"/>
      <c r="R479" s="131"/>
      <c r="S479" s="131"/>
      <c r="T479" s="131"/>
      <c r="U479" s="132"/>
      <c r="V479" s="101" t="s">
        <v>17</v>
      </c>
      <c r="W479" s="102"/>
      <c r="X479" s="102"/>
      <c r="Y479" s="102"/>
      <c r="Z479" s="102"/>
      <c r="AA479" s="102"/>
      <c r="AB479" s="102"/>
      <c r="AC479" s="102"/>
      <c r="AD479" s="102"/>
      <c r="AE479" s="102"/>
      <c r="AF479" s="103"/>
    </row>
    <row r="480" spans="2:32" ht="15.75" x14ac:dyDescent="0.2">
      <c r="B480" s="133"/>
      <c r="C480" s="134"/>
      <c r="D480" s="134"/>
      <c r="E480" s="135"/>
      <c r="F480" s="133"/>
      <c r="G480" s="134"/>
      <c r="H480" s="134"/>
      <c r="I480" s="134"/>
      <c r="J480" s="134"/>
      <c r="K480" s="135"/>
      <c r="L480" s="141"/>
      <c r="M480" s="142"/>
      <c r="N480" s="130" t="s">
        <v>329</v>
      </c>
      <c r="O480" s="131"/>
      <c r="P480" s="131"/>
      <c r="Q480" s="131"/>
      <c r="R480" s="131"/>
      <c r="S480" s="131"/>
      <c r="T480" s="131"/>
      <c r="U480" s="132"/>
      <c r="V480" s="101" t="s">
        <v>25107</v>
      </c>
      <c r="W480" s="102"/>
      <c r="X480" s="102"/>
      <c r="Y480" s="102"/>
      <c r="Z480" s="102"/>
      <c r="AA480" s="102"/>
      <c r="AB480" s="102"/>
      <c r="AC480" s="102"/>
      <c r="AD480" s="102"/>
      <c r="AE480" s="102"/>
      <c r="AF480" s="103"/>
    </row>
    <row r="481" spans="2:32" ht="15.75" x14ac:dyDescent="0.2">
      <c r="B481" s="133"/>
      <c r="C481" s="134"/>
      <c r="D481" s="134"/>
      <c r="E481" s="135"/>
      <c r="F481" s="133"/>
      <c r="G481" s="134"/>
      <c r="H481" s="134"/>
      <c r="I481" s="134"/>
      <c r="J481" s="134"/>
      <c r="K481" s="135"/>
      <c r="L481" s="141"/>
      <c r="M481" s="142"/>
      <c r="N481" s="130" t="s">
        <v>22202</v>
      </c>
      <c r="O481" s="131"/>
      <c r="P481" s="131"/>
      <c r="Q481" s="131"/>
      <c r="R481" s="131"/>
      <c r="S481" s="131"/>
      <c r="T481" s="131"/>
      <c r="U481" s="132"/>
      <c r="V481" s="101" t="s">
        <v>17</v>
      </c>
      <c r="W481" s="102"/>
      <c r="X481" s="102"/>
      <c r="Y481" s="102"/>
      <c r="Z481" s="102"/>
      <c r="AA481" s="102"/>
      <c r="AB481" s="102"/>
      <c r="AC481" s="102"/>
      <c r="AD481" s="102"/>
      <c r="AE481" s="102"/>
      <c r="AF481" s="103"/>
    </row>
    <row r="482" spans="2:32" ht="15.75" x14ac:dyDescent="0.2">
      <c r="B482" s="133"/>
      <c r="C482" s="134"/>
      <c r="D482" s="134"/>
      <c r="E482" s="135"/>
      <c r="F482" s="133"/>
      <c r="G482" s="134"/>
      <c r="H482" s="134"/>
      <c r="I482" s="134"/>
      <c r="J482" s="134"/>
      <c r="K482" s="135"/>
      <c r="L482" s="141"/>
      <c r="M482" s="142"/>
      <c r="N482" s="130" t="s">
        <v>22181</v>
      </c>
      <c r="O482" s="131"/>
      <c r="P482" s="131"/>
      <c r="Q482" s="131"/>
      <c r="R482" s="131"/>
      <c r="S482" s="131"/>
      <c r="T482" s="131"/>
      <c r="U482" s="132"/>
      <c r="V482" s="101" t="s">
        <v>17</v>
      </c>
      <c r="W482" s="102"/>
      <c r="X482" s="102"/>
      <c r="Y482" s="102"/>
      <c r="Z482" s="102"/>
      <c r="AA482" s="102"/>
      <c r="AB482" s="102"/>
      <c r="AC482" s="102"/>
      <c r="AD482" s="102"/>
      <c r="AE482" s="102"/>
      <c r="AF482" s="103"/>
    </row>
    <row r="483" spans="2:32" ht="15.75" x14ac:dyDescent="0.2">
      <c r="B483" s="136"/>
      <c r="C483" s="137"/>
      <c r="D483" s="137"/>
      <c r="E483" s="138"/>
      <c r="F483" s="136"/>
      <c r="G483" s="137"/>
      <c r="H483" s="137"/>
      <c r="I483" s="137"/>
      <c r="J483" s="137"/>
      <c r="K483" s="138"/>
      <c r="L483" s="143"/>
      <c r="M483" s="144"/>
      <c r="N483" s="145" t="s">
        <v>22189</v>
      </c>
      <c r="O483" s="146"/>
      <c r="P483" s="146"/>
      <c r="Q483" s="146"/>
      <c r="R483" s="146"/>
      <c r="S483" s="146"/>
      <c r="T483" s="146"/>
      <c r="U483" s="147"/>
      <c r="V483" s="101"/>
      <c r="W483" s="102"/>
      <c r="X483" s="102"/>
      <c r="Y483" s="102"/>
      <c r="Z483" s="102"/>
      <c r="AA483" s="102"/>
      <c r="AB483" s="102"/>
      <c r="AC483" s="102"/>
      <c r="AD483" s="102"/>
      <c r="AE483" s="102"/>
      <c r="AF483" s="103"/>
    </row>
    <row r="484" spans="2:32" ht="15.75" x14ac:dyDescent="0.2">
      <c r="B484" s="133"/>
      <c r="C484" s="134"/>
      <c r="D484" s="134"/>
      <c r="E484" s="135"/>
      <c r="F484" s="133"/>
      <c r="G484" s="134"/>
      <c r="H484" s="134"/>
      <c r="I484" s="134"/>
      <c r="J484" s="134"/>
      <c r="K484" s="135"/>
      <c r="L484" s="139"/>
      <c r="M484" s="140"/>
      <c r="N484" s="130" t="s">
        <v>342</v>
      </c>
      <c r="O484" s="131"/>
      <c r="P484" s="131"/>
      <c r="Q484" s="131"/>
      <c r="R484" s="131"/>
      <c r="S484" s="131"/>
      <c r="T484" s="131"/>
      <c r="U484" s="132"/>
      <c r="V484" s="101"/>
      <c r="W484" s="102"/>
      <c r="X484" s="102"/>
      <c r="Y484" s="102"/>
      <c r="Z484" s="102"/>
      <c r="AA484" s="102"/>
      <c r="AB484" s="102"/>
      <c r="AC484" s="102"/>
      <c r="AD484" s="102"/>
      <c r="AE484" s="102"/>
      <c r="AF484" s="103"/>
    </row>
    <row r="485" spans="2:32" ht="15.75" customHeight="1" x14ac:dyDescent="0.2">
      <c r="B485" s="133"/>
      <c r="C485" s="134"/>
      <c r="D485" s="134"/>
      <c r="E485" s="135"/>
      <c r="F485" s="133"/>
      <c r="G485" s="134"/>
      <c r="H485" s="134"/>
      <c r="I485" s="134"/>
      <c r="J485" s="134"/>
      <c r="K485" s="135"/>
      <c r="L485" s="141"/>
      <c r="M485" s="142"/>
      <c r="N485" s="130" t="s">
        <v>1091</v>
      </c>
      <c r="O485" s="131"/>
      <c r="P485" s="131"/>
      <c r="Q485" s="131"/>
      <c r="R485" s="131"/>
      <c r="S485" s="131"/>
      <c r="T485" s="131"/>
      <c r="U485" s="132"/>
      <c r="V485" s="101"/>
      <c r="W485" s="102"/>
      <c r="X485" s="102"/>
      <c r="Y485" s="102"/>
      <c r="Z485" s="102"/>
      <c r="AA485" s="102"/>
      <c r="AB485" s="102"/>
      <c r="AC485" s="102"/>
      <c r="AD485" s="102"/>
      <c r="AE485" s="102"/>
      <c r="AF485" s="103"/>
    </row>
    <row r="486" spans="2:32" ht="15.75" x14ac:dyDescent="0.2">
      <c r="B486" s="133"/>
      <c r="C486" s="134"/>
      <c r="D486" s="134"/>
      <c r="E486" s="135"/>
      <c r="F486" s="133"/>
      <c r="G486" s="134"/>
      <c r="H486" s="134"/>
      <c r="I486" s="134"/>
      <c r="J486" s="134"/>
      <c r="K486" s="135"/>
      <c r="L486" s="141"/>
      <c r="M486" s="142"/>
      <c r="N486" s="130" t="s">
        <v>22190</v>
      </c>
      <c r="O486" s="131"/>
      <c r="P486" s="131"/>
      <c r="Q486" s="131"/>
      <c r="R486" s="131"/>
      <c r="S486" s="131"/>
      <c r="T486" s="131"/>
      <c r="U486" s="132"/>
      <c r="V486" s="101"/>
      <c r="W486" s="102"/>
      <c r="X486" s="102"/>
      <c r="Y486" s="102"/>
      <c r="Z486" s="102"/>
      <c r="AA486" s="102"/>
      <c r="AB486" s="102"/>
      <c r="AC486" s="102"/>
      <c r="AD486" s="102"/>
      <c r="AE486" s="102"/>
      <c r="AF486" s="103"/>
    </row>
    <row r="487" spans="2:32" ht="15.75" x14ac:dyDescent="0.2">
      <c r="B487" s="133"/>
      <c r="C487" s="134"/>
      <c r="D487" s="134"/>
      <c r="E487" s="135"/>
      <c r="F487" s="133"/>
      <c r="G487" s="134"/>
      <c r="H487" s="134"/>
      <c r="I487" s="134"/>
      <c r="J487" s="134"/>
      <c r="K487" s="135"/>
      <c r="L487" s="141"/>
      <c r="M487" s="142"/>
      <c r="N487" s="130" t="s">
        <v>22198</v>
      </c>
      <c r="O487" s="131"/>
      <c r="P487" s="131"/>
      <c r="Q487" s="131"/>
      <c r="R487" s="131"/>
      <c r="S487" s="131"/>
      <c r="T487" s="131"/>
      <c r="U487" s="132"/>
      <c r="V487" s="101"/>
      <c r="W487" s="102"/>
      <c r="X487" s="102"/>
      <c r="Y487" s="102"/>
      <c r="Z487" s="102"/>
      <c r="AA487" s="102"/>
      <c r="AB487" s="102"/>
      <c r="AC487" s="102"/>
      <c r="AD487" s="102"/>
      <c r="AE487" s="102"/>
      <c r="AF487" s="103"/>
    </row>
    <row r="488" spans="2:32" ht="15.75" x14ac:dyDescent="0.2">
      <c r="B488" s="133"/>
      <c r="C488" s="134"/>
      <c r="D488" s="134"/>
      <c r="E488" s="135"/>
      <c r="F488" s="133"/>
      <c r="G488" s="134"/>
      <c r="H488" s="134"/>
      <c r="I488" s="134"/>
      <c r="J488" s="134"/>
      <c r="K488" s="135"/>
      <c r="L488" s="141"/>
      <c r="M488" s="142"/>
      <c r="N488" s="130" t="s">
        <v>329</v>
      </c>
      <c r="O488" s="131"/>
      <c r="P488" s="131"/>
      <c r="Q488" s="131"/>
      <c r="R488" s="131"/>
      <c r="S488" s="131"/>
      <c r="T488" s="131"/>
      <c r="U488" s="132"/>
      <c r="V488" s="101"/>
      <c r="W488" s="102"/>
      <c r="X488" s="102"/>
      <c r="Y488" s="102"/>
      <c r="Z488" s="102"/>
      <c r="AA488" s="102"/>
      <c r="AB488" s="102"/>
      <c r="AC488" s="102"/>
      <c r="AD488" s="102"/>
      <c r="AE488" s="102"/>
      <c r="AF488" s="103"/>
    </row>
    <row r="489" spans="2:32" ht="15.75" customHeight="1" x14ac:dyDescent="0.2">
      <c r="B489" s="133"/>
      <c r="C489" s="134"/>
      <c r="D489" s="134"/>
      <c r="E489" s="135"/>
      <c r="F489" s="133"/>
      <c r="G489" s="134"/>
      <c r="H489" s="134"/>
      <c r="I489" s="134"/>
      <c r="J489" s="134"/>
      <c r="K489" s="135"/>
      <c r="L489" s="141"/>
      <c r="M489" s="142"/>
      <c r="N489" s="130" t="s">
        <v>22202</v>
      </c>
      <c r="O489" s="131"/>
      <c r="P489" s="131"/>
      <c r="Q489" s="131"/>
      <c r="R489" s="131"/>
      <c r="S489" s="131"/>
      <c r="T489" s="131"/>
      <c r="U489" s="132"/>
      <c r="V489" s="101"/>
      <c r="W489" s="102"/>
      <c r="X489" s="102"/>
      <c r="Y489" s="102"/>
      <c r="Z489" s="102"/>
      <c r="AA489" s="102"/>
      <c r="AB489" s="102"/>
      <c r="AC489" s="102"/>
      <c r="AD489" s="102"/>
      <c r="AE489" s="102"/>
      <c r="AF489" s="103"/>
    </row>
    <row r="490" spans="2:32" ht="15.75" x14ac:dyDescent="0.2">
      <c r="B490" s="133"/>
      <c r="C490" s="134"/>
      <c r="D490" s="134"/>
      <c r="E490" s="135"/>
      <c r="F490" s="133"/>
      <c r="G490" s="134"/>
      <c r="H490" s="134"/>
      <c r="I490" s="134"/>
      <c r="J490" s="134"/>
      <c r="K490" s="135"/>
      <c r="L490" s="141"/>
      <c r="M490" s="142"/>
      <c r="N490" s="130" t="s">
        <v>22181</v>
      </c>
      <c r="O490" s="131"/>
      <c r="P490" s="131"/>
      <c r="Q490" s="131"/>
      <c r="R490" s="131"/>
      <c r="S490" s="131"/>
      <c r="T490" s="131"/>
      <c r="U490" s="132"/>
      <c r="V490" s="101"/>
      <c r="W490" s="102"/>
      <c r="X490" s="102"/>
      <c r="Y490" s="102"/>
      <c r="Z490" s="102"/>
      <c r="AA490" s="102"/>
      <c r="AB490" s="102"/>
      <c r="AC490" s="102"/>
      <c r="AD490" s="102"/>
      <c r="AE490" s="102"/>
      <c r="AF490" s="103"/>
    </row>
    <row r="491" spans="2:32" ht="15.75" x14ac:dyDescent="0.2">
      <c r="B491" s="136"/>
      <c r="C491" s="137"/>
      <c r="D491" s="137"/>
      <c r="E491" s="138"/>
      <c r="F491" s="136"/>
      <c r="G491" s="137"/>
      <c r="H491" s="137"/>
      <c r="I491" s="137"/>
      <c r="J491" s="137"/>
      <c r="K491" s="138"/>
      <c r="L491" s="143"/>
      <c r="M491" s="144"/>
      <c r="N491" s="145" t="s">
        <v>22189</v>
      </c>
      <c r="O491" s="146"/>
      <c r="P491" s="146"/>
      <c r="Q491" s="146"/>
      <c r="R491" s="146"/>
      <c r="S491" s="146"/>
      <c r="T491" s="146"/>
      <c r="U491" s="147"/>
      <c r="V491" s="101"/>
      <c r="W491" s="102"/>
      <c r="X491" s="102"/>
      <c r="Y491" s="102"/>
      <c r="Z491" s="102"/>
      <c r="AA491" s="102"/>
      <c r="AB491" s="102"/>
      <c r="AC491" s="102"/>
      <c r="AD491" s="102"/>
      <c r="AE491" s="102"/>
      <c r="AF491" s="103"/>
    </row>
    <row r="492" spans="2:32" ht="15.75" x14ac:dyDescent="0.2">
      <c r="B492" s="133"/>
      <c r="C492" s="134"/>
      <c r="D492" s="134"/>
      <c r="E492" s="135"/>
      <c r="F492" s="133"/>
      <c r="G492" s="134"/>
      <c r="H492" s="134"/>
      <c r="I492" s="134"/>
      <c r="J492" s="134"/>
      <c r="K492" s="135"/>
      <c r="L492" s="139"/>
      <c r="M492" s="140"/>
      <c r="N492" s="130" t="s">
        <v>342</v>
      </c>
      <c r="O492" s="131"/>
      <c r="P492" s="131"/>
      <c r="Q492" s="131"/>
      <c r="R492" s="131"/>
      <c r="S492" s="131"/>
      <c r="T492" s="131"/>
      <c r="U492" s="132"/>
      <c r="V492" s="101"/>
      <c r="W492" s="102"/>
      <c r="X492" s="102"/>
      <c r="Y492" s="102"/>
      <c r="Z492" s="102"/>
      <c r="AA492" s="102"/>
      <c r="AB492" s="102"/>
      <c r="AC492" s="102"/>
      <c r="AD492" s="102"/>
      <c r="AE492" s="102"/>
      <c r="AF492" s="103"/>
    </row>
    <row r="493" spans="2:32" ht="15.75" customHeight="1" x14ac:dyDescent="0.2">
      <c r="B493" s="133"/>
      <c r="C493" s="134"/>
      <c r="D493" s="134"/>
      <c r="E493" s="135"/>
      <c r="F493" s="133"/>
      <c r="G493" s="134"/>
      <c r="H493" s="134"/>
      <c r="I493" s="134"/>
      <c r="J493" s="134"/>
      <c r="K493" s="135"/>
      <c r="L493" s="141"/>
      <c r="M493" s="142"/>
      <c r="N493" s="130" t="s">
        <v>1091</v>
      </c>
      <c r="O493" s="131"/>
      <c r="P493" s="131"/>
      <c r="Q493" s="131"/>
      <c r="R493" s="131"/>
      <c r="S493" s="131"/>
      <c r="T493" s="131"/>
      <c r="U493" s="132"/>
      <c r="V493" s="101"/>
      <c r="W493" s="102"/>
      <c r="X493" s="102"/>
      <c r="Y493" s="102"/>
      <c r="Z493" s="102"/>
      <c r="AA493" s="102"/>
      <c r="AB493" s="102"/>
      <c r="AC493" s="102"/>
      <c r="AD493" s="102"/>
      <c r="AE493" s="102"/>
      <c r="AF493" s="103"/>
    </row>
    <row r="494" spans="2:32" ht="15.75" x14ac:dyDescent="0.2">
      <c r="B494" s="133"/>
      <c r="C494" s="134"/>
      <c r="D494" s="134"/>
      <c r="E494" s="135"/>
      <c r="F494" s="133"/>
      <c r="G494" s="134"/>
      <c r="H494" s="134"/>
      <c r="I494" s="134"/>
      <c r="J494" s="134"/>
      <c r="K494" s="135"/>
      <c r="L494" s="141"/>
      <c r="M494" s="142"/>
      <c r="N494" s="130" t="s">
        <v>22190</v>
      </c>
      <c r="O494" s="131"/>
      <c r="P494" s="131"/>
      <c r="Q494" s="131"/>
      <c r="R494" s="131"/>
      <c r="S494" s="131"/>
      <c r="T494" s="131"/>
      <c r="U494" s="132"/>
      <c r="V494" s="101"/>
      <c r="W494" s="102"/>
      <c r="X494" s="102"/>
      <c r="Y494" s="102"/>
      <c r="Z494" s="102"/>
      <c r="AA494" s="102"/>
      <c r="AB494" s="102"/>
      <c r="AC494" s="102"/>
      <c r="AD494" s="102"/>
      <c r="AE494" s="102"/>
      <c r="AF494" s="103"/>
    </row>
    <row r="495" spans="2:32" ht="15.75" x14ac:dyDescent="0.2">
      <c r="B495" s="133"/>
      <c r="C495" s="134"/>
      <c r="D495" s="134"/>
      <c r="E495" s="135"/>
      <c r="F495" s="133"/>
      <c r="G495" s="134"/>
      <c r="H495" s="134"/>
      <c r="I495" s="134"/>
      <c r="J495" s="134"/>
      <c r="K495" s="135"/>
      <c r="L495" s="141"/>
      <c r="M495" s="142"/>
      <c r="N495" s="130" t="s">
        <v>22198</v>
      </c>
      <c r="O495" s="131"/>
      <c r="P495" s="131"/>
      <c r="Q495" s="131"/>
      <c r="R495" s="131"/>
      <c r="S495" s="131"/>
      <c r="T495" s="131"/>
      <c r="U495" s="132"/>
      <c r="V495" s="101"/>
      <c r="W495" s="102"/>
      <c r="X495" s="102"/>
      <c r="Y495" s="102"/>
      <c r="Z495" s="102"/>
      <c r="AA495" s="102"/>
      <c r="AB495" s="102"/>
      <c r="AC495" s="102"/>
      <c r="AD495" s="102"/>
      <c r="AE495" s="102"/>
      <c r="AF495" s="103"/>
    </row>
    <row r="496" spans="2:32" ht="15.75" x14ac:dyDescent="0.2">
      <c r="B496" s="133"/>
      <c r="C496" s="134"/>
      <c r="D496" s="134"/>
      <c r="E496" s="135"/>
      <c r="F496" s="133"/>
      <c r="G496" s="134"/>
      <c r="H496" s="134"/>
      <c r="I496" s="134"/>
      <c r="J496" s="134"/>
      <c r="K496" s="135"/>
      <c r="L496" s="141"/>
      <c r="M496" s="142"/>
      <c r="N496" s="130" t="s">
        <v>329</v>
      </c>
      <c r="O496" s="131"/>
      <c r="P496" s="131"/>
      <c r="Q496" s="131"/>
      <c r="R496" s="131"/>
      <c r="S496" s="131"/>
      <c r="T496" s="131"/>
      <c r="U496" s="132"/>
      <c r="V496" s="101"/>
      <c r="W496" s="102"/>
      <c r="X496" s="102"/>
      <c r="Y496" s="102"/>
      <c r="Z496" s="102"/>
      <c r="AA496" s="102"/>
      <c r="AB496" s="102"/>
      <c r="AC496" s="102"/>
      <c r="AD496" s="102"/>
      <c r="AE496" s="102"/>
      <c r="AF496" s="103"/>
    </row>
    <row r="497" spans="2:32" ht="15.75" x14ac:dyDescent="0.2">
      <c r="B497" s="133"/>
      <c r="C497" s="134"/>
      <c r="D497" s="134"/>
      <c r="E497" s="135"/>
      <c r="F497" s="133"/>
      <c r="G497" s="134"/>
      <c r="H497" s="134"/>
      <c r="I497" s="134"/>
      <c r="J497" s="134"/>
      <c r="K497" s="135"/>
      <c r="L497" s="141"/>
      <c r="M497" s="142"/>
      <c r="N497" s="130" t="s">
        <v>22202</v>
      </c>
      <c r="O497" s="131"/>
      <c r="P497" s="131"/>
      <c r="Q497" s="131"/>
      <c r="R497" s="131"/>
      <c r="S497" s="131"/>
      <c r="T497" s="131"/>
      <c r="U497" s="132"/>
      <c r="V497" s="101"/>
      <c r="W497" s="102"/>
      <c r="X497" s="102"/>
      <c r="Y497" s="102"/>
      <c r="Z497" s="102"/>
      <c r="AA497" s="102"/>
      <c r="AB497" s="102"/>
      <c r="AC497" s="102"/>
      <c r="AD497" s="102"/>
      <c r="AE497" s="102"/>
      <c r="AF497" s="103"/>
    </row>
    <row r="498" spans="2:32" ht="15.75" x14ac:dyDescent="0.2">
      <c r="B498" s="133"/>
      <c r="C498" s="134"/>
      <c r="D498" s="134"/>
      <c r="E498" s="135"/>
      <c r="F498" s="133"/>
      <c r="G498" s="134"/>
      <c r="H498" s="134"/>
      <c r="I498" s="134"/>
      <c r="J498" s="134"/>
      <c r="K498" s="135"/>
      <c r="L498" s="141"/>
      <c r="M498" s="142"/>
      <c r="N498" s="130" t="s">
        <v>22181</v>
      </c>
      <c r="O498" s="131"/>
      <c r="P498" s="131"/>
      <c r="Q498" s="131"/>
      <c r="R498" s="131"/>
      <c r="S498" s="131"/>
      <c r="T498" s="131"/>
      <c r="U498" s="132"/>
      <c r="V498" s="101"/>
      <c r="W498" s="102"/>
      <c r="X498" s="102"/>
      <c r="Y498" s="102"/>
      <c r="Z498" s="102"/>
      <c r="AA498" s="102"/>
      <c r="AB498" s="102"/>
      <c r="AC498" s="102"/>
      <c r="AD498" s="102"/>
      <c r="AE498" s="102"/>
      <c r="AF498" s="103"/>
    </row>
    <row r="499" spans="2:32" ht="15.75" x14ac:dyDescent="0.2">
      <c r="B499" s="136"/>
      <c r="C499" s="137"/>
      <c r="D499" s="137"/>
      <c r="E499" s="138"/>
      <c r="F499" s="136"/>
      <c r="G499" s="137"/>
      <c r="H499" s="137"/>
      <c r="I499" s="137"/>
      <c r="J499" s="137"/>
      <c r="K499" s="138"/>
      <c r="L499" s="143"/>
      <c r="M499" s="144"/>
      <c r="N499" s="145" t="s">
        <v>22189</v>
      </c>
      <c r="O499" s="146"/>
      <c r="P499" s="146"/>
      <c r="Q499" s="146"/>
      <c r="R499" s="146"/>
      <c r="S499" s="146"/>
      <c r="T499" s="146"/>
      <c r="U499" s="147"/>
      <c r="V499" s="101"/>
      <c r="W499" s="102"/>
      <c r="X499" s="102"/>
      <c r="Y499" s="102"/>
      <c r="Z499" s="102"/>
      <c r="AA499" s="102"/>
      <c r="AB499" s="102"/>
      <c r="AC499" s="102"/>
      <c r="AD499" s="102"/>
      <c r="AE499" s="102"/>
      <c r="AF499" s="103"/>
    </row>
    <row r="500" spans="2:32" ht="15.75" x14ac:dyDescent="0.2">
      <c r="B500" s="133"/>
      <c r="C500" s="134"/>
      <c r="D500" s="134"/>
      <c r="E500" s="135"/>
      <c r="F500" s="133"/>
      <c r="G500" s="134"/>
      <c r="H500" s="134"/>
      <c r="I500" s="134"/>
      <c r="J500" s="134"/>
      <c r="K500" s="135"/>
      <c r="L500" s="139"/>
      <c r="M500" s="140"/>
      <c r="N500" s="130" t="s">
        <v>342</v>
      </c>
      <c r="O500" s="131"/>
      <c r="P500" s="131"/>
      <c r="Q500" s="131"/>
      <c r="R500" s="131"/>
      <c r="S500" s="131"/>
      <c r="T500" s="131"/>
      <c r="U500" s="132"/>
      <c r="V500" s="101"/>
      <c r="W500" s="102"/>
      <c r="X500" s="102"/>
      <c r="Y500" s="102"/>
      <c r="Z500" s="102"/>
      <c r="AA500" s="102"/>
      <c r="AB500" s="102"/>
      <c r="AC500" s="102"/>
      <c r="AD500" s="102"/>
      <c r="AE500" s="102"/>
      <c r="AF500" s="103"/>
    </row>
    <row r="501" spans="2:32" ht="15.75" customHeight="1" x14ac:dyDescent="0.2">
      <c r="B501" s="133"/>
      <c r="C501" s="134"/>
      <c r="D501" s="134"/>
      <c r="E501" s="135"/>
      <c r="F501" s="133"/>
      <c r="G501" s="134"/>
      <c r="H501" s="134"/>
      <c r="I501" s="134"/>
      <c r="J501" s="134"/>
      <c r="K501" s="135"/>
      <c r="L501" s="141"/>
      <c r="M501" s="142"/>
      <c r="N501" s="130" t="s">
        <v>1091</v>
      </c>
      <c r="O501" s="131"/>
      <c r="P501" s="131"/>
      <c r="Q501" s="131"/>
      <c r="R501" s="131"/>
      <c r="S501" s="131"/>
      <c r="T501" s="131"/>
      <c r="U501" s="132"/>
      <c r="V501" s="101"/>
      <c r="W501" s="102"/>
      <c r="X501" s="102"/>
      <c r="Y501" s="102"/>
      <c r="Z501" s="102"/>
      <c r="AA501" s="102"/>
      <c r="AB501" s="102"/>
      <c r="AC501" s="102"/>
      <c r="AD501" s="102"/>
      <c r="AE501" s="102"/>
      <c r="AF501" s="103"/>
    </row>
    <row r="502" spans="2:32" ht="15.75" x14ac:dyDescent="0.2">
      <c r="B502" s="133"/>
      <c r="C502" s="134"/>
      <c r="D502" s="134"/>
      <c r="E502" s="135"/>
      <c r="F502" s="133"/>
      <c r="G502" s="134"/>
      <c r="H502" s="134"/>
      <c r="I502" s="134"/>
      <c r="J502" s="134"/>
      <c r="K502" s="135"/>
      <c r="L502" s="141"/>
      <c r="M502" s="142"/>
      <c r="N502" s="130" t="s">
        <v>22190</v>
      </c>
      <c r="O502" s="131"/>
      <c r="P502" s="131"/>
      <c r="Q502" s="131"/>
      <c r="R502" s="131"/>
      <c r="S502" s="131"/>
      <c r="T502" s="131"/>
      <c r="U502" s="132"/>
      <c r="V502" s="101"/>
      <c r="W502" s="102"/>
      <c r="X502" s="102"/>
      <c r="Y502" s="102"/>
      <c r="Z502" s="102"/>
      <c r="AA502" s="102"/>
      <c r="AB502" s="102"/>
      <c r="AC502" s="102"/>
      <c r="AD502" s="102"/>
      <c r="AE502" s="102"/>
      <c r="AF502" s="103"/>
    </row>
    <row r="503" spans="2:32" ht="15.75" x14ac:dyDescent="0.2">
      <c r="B503" s="133"/>
      <c r="C503" s="134"/>
      <c r="D503" s="134"/>
      <c r="E503" s="135"/>
      <c r="F503" s="133"/>
      <c r="G503" s="134"/>
      <c r="H503" s="134"/>
      <c r="I503" s="134"/>
      <c r="J503" s="134"/>
      <c r="K503" s="135"/>
      <c r="L503" s="141"/>
      <c r="M503" s="142"/>
      <c r="N503" s="130" t="s">
        <v>22198</v>
      </c>
      <c r="O503" s="131"/>
      <c r="P503" s="131"/>
      <c r="Q503" s="131"/>
      <c r="R503" s="131"/>
      <c r="S503" s="131"/>
      <c r="T503" s="131"/>
      <c r="U503" s="132"/>
      <c r="V503" s="101"/>
      <c r="W503" s="102"/>
      <c r="X503" s="102"/>
      <c r="Y503" s="102"/>
      <c r="Z503" s="102"/>
      <c r="AA503" s="102"/>
      <c r="AB503" s="102"/>
      <c r="AC503" s="102"/>
      <c r="AD503" s="102"/>
      <c r="AE503" s="102"/>
      <c r="AF503" s="103"/>
    </row>
    <row r="504" spans="2:32" ht="15.75" x14ac:dyDescent="0.2">
      <c r="B504" s="133"/>
      <c r="C504" s="134"/>
      <c r="D504" s="134"/>
      <c r="E504" s="135"/>
      <c r="F504" s="133"/>
      <c r="G504" s="134"/>
      <c r="H504" s="134"/>
      <c r="I504" s="134"/>
      <c r="J504" s="134"/>
      <c r="K504" s="135"/>
      <c r="L504" s="141"/>
      <c r="M504" s="142"/>
      <c r="N504" s="130" t="s">
        <v>329</v>
      </c>
      <c r="O504" s="131"/>
      <c r="P504" s="131"/>
      <c r="Q504" s="131"/>
      <c r="R504" s="131"/>
      <c r="S504" s="131"/>
      <c r="T504" s="131"/>
      <c r="U504" s="132"/>
      <c r="V504" s="101"/>
      <c r="W504" s="102"/>
      <c r="X504" s="102"/>
      <c r="Y504" s="102"/>
      <c r="Z504" s="102"/>
      <c r="AA504" s="102"/>
      <c r="AB504" s="102"/>
      <c r="AC504" s="102"/>
      <c r="AD504" s="102"/>
      <c r="AE504" s="102"/>
      <c r="AF504" s="103"/>
    </row>
    <row r="505" spans="2:32" ht="15.75" x14ac:dyDescent="0.2">
      <c r="B505" s="133"/>
      <c r="C505" s="134"/>
      <c r="D505" s="134"/>
      <c r="E505" s="135"/>
      <c r="F505" s="133"/>
      <c r="G505" s="134"/>
      <c r="H505" s="134"/>
      <c r="I505" s="134"/>
      <c r="J505" s="134"/>
      <c r="K505" s="135"/>
      <c r="L505" s="141"/>
      <c r="M505" s="142"/>
      <c r="N505" s="130" t="s">
        <v>22202</v>
      </c>
      <c r="O505" s="131"/>
      <c r="P505" s="131"/>
      <c r="Q505" s="131"/>
      <c r="R505" s="131"/>
      <c r="S505" s="131"/>
      <c r="T505" s="131"/>
      <c r="U505" s="132"/>
      <c r="V505" s="101"/>
      <c r="W505" s="102"/>
      <c r="X505" s="102"/>
      <c r="Y505" s="102"/>
      <c r="Z505" s="102"/>
      <c r="AA505" s="102"/>
      <c r="AB505" s="102"/>
      <c r="AC505" s="102"/>
      <c r="AD505" s="102"/>
      <c r="AE505" s="102"/>
      <c r="AF505" s="103"/>
    </row>
    <row r="506" spans="2:32" ht="15.75" x14ac:dyDescent="0.2">
      <c r="B506" s="133"/>
      <c r="C506" s="134"/>
      <c r="D506" s="134"/>
      <c r="E506" s="135"/>
      <c r="F506" s="133"/>
      <c r="G506" s="134"/>
      <c r="H506" s="134"/>
      <c r="I506" s="134"/>
      <c r="J506" s="134"/>
      <c r="K506" s="135"/>
      <c r="L506" s="141"/>
      <c r="M506" s="142"/>
      <c r="N506" s="130" t="s">
        <v>22181</v>
      </c>
      <c r="O506" s="131"/>
      <c r="P506" s="131"/>
      <c r="Q506" s="131"/>
      <c r="R506" s="131"/>
      <c r="S506" s="131"/>
      <c r="T506" s="131"/>
      <c r="U506" s="132"/>
      <c r="V506" s="101"/>
      <c r="W506" s="102"/>
      <c r="X506" s="102"/>
      <c r="Y506" s="102"/>
      <c r="Z506" s="102"/>
      <c r="AA506" s="102"/>
      <c r="AB506" s="102"/>
      <c r="AC506" s="102"/>
      <c r="AD506" s="102"/>
      <c r="AE506" s="102"/>
      <c r="AF506" s="103"/>
    </row>
    <row r="507" spans="2:32" ht="15.75" x14ac:dyDescent="0.2">
      <c r="B507" s="136"/>
      <c r="C507" s="137"/>
      <c r="D507" s="137"/>
      <c r="E507" s="138"/>
      <c r="F507" s="136"/>
      <c r="G507" s="137"/>
      <c r="H507" s="137"/>
      <c r="I507" s="137"/>
      <c r="J507" s="137"/>
      <c r="K507" s="138"/>
      <c r="L507" s="143"/>
      <c r="M507" s="144"/>
      <c r="N507" s="145" t="s">
        <v>22189</v>
      </c>
      <c r="O507" s="146"/>
      <c r="P507" s="146"/>
      <c r="Q507" s="146"/>
      <c r="R507" s="146"/>
      <c r="S507" s="146"/>
      <c r="T507" s="146"/>
      <c r="U507" s="147"/>
      <c r="V507" s="101"/>
      <c r="W507" s="102"/>
      <c r="X507" s="102"/>
      <c r="Y507" s="102"/>
      <c r="Z507" s="102"/>
      <c r="AA507" s="102"/>
      <c r="AB507" s="102"/>
      <c r="AC507" s="102"/>
      <c r="AD507" s="102"/>
      <c r="AE507" s="102"/>
      <c r="AF507" s="103"/>
    </row>
    <row r="508" spans="2:32" ht="15.75" x14ac:dyDescent="0.2">
      <c r="B508" s="133"/>
      <c r="C508" s="134"/>
      <c r="D508" s="134"/>
      <c r="E508" s="135"/>
      <c r="F508" s="133"/>
      <c r="G508" s="134"/>
      <c r="H508" s="134"/>
      <c r="I508" s="134"/>
      <c r="J508" s="134"/>
      <c r="K508" s="135"/>
      <c r="L508" s="139"/>
      <c r="M508" s="140"/>
      <c r="N508" s="130" t="s">
        <v>342</v>
      </c>
      <c r="O508" s="131"/>
      <c r="P508" s="131"/>
      <c r="Q508" s="131"/>
      <c r="R508" s="131"/>
      <c r="S508" s="131"/>
      <c r="T508" s="131"/>
      <c r="U508" s="132"/>
      <c r="V508" s="101"/>
      <c r="W508" s="102"/>
      <c r="X508" s="102"/>
      <c r="Y508" s="102"/>
      <c r="Z508" s="102"/>
      <c r="AA508" s="102"/>
      <c r="AB508" s="102"/>
      <c r="AC508" s="102"/>
      <c r="AD508" s="102"/>
      <c r="AE508" s="102"/>
      <c r="AF508" s="103"/>
    </row>
    <row r="509" spans="2:32" ht="15.75" customHeight="1" x14ac:dyDescent="0.2">
      <c r="B509" s="133"/>
      <c r="C509" s="134"/>
      <c r="D509" s="134"/>
      <c r="E509" s="135"/>
      <c r="F509" s="133"/>
      <c r="G509" s="134"/>
      <c r="H509" s="134"/>
      <c r="I509" s="134"/>
      <c r="J509" s="134"/>
      <c r="K509" s="135"/>
      <c r="L509" s="141"/>
      <c r="M509" s="142"/>
      <c r="N509" s="130" t="s">
        <v>1091</v>
      </c>
      <c r="O509" s="131"/>
      <c r="P509" s="131"/>
      <c r="Q509" s="131"/>
      <c r="R509" s="131"/>
      <c r="S509" s="131"/>
      <c r="T509" s="131"/>
      <c r="U509" s="132"/>
      <c r="V509" s="101"/>
      <c r="W509" s="102"/>
      <c r="X509" s="102"/>
      <c r="Y509" s="102"/>
      <c r="Z509" s="102"/>
      <c r="AA509" s="102"/>
      <c r="AB509" s="102"/>
      <c r="AC509" s="102"/>
      <c r="AD509" s="102"/>
      <c r="AE509" s="102"/>
      <c r="AF509" s="103"/>
    </row>
    <row r="510" spans="2:32" ht="15.75" x14ac:dyDescent="0.2">
      <c r="B510" s="133"/>
      <c r="C510" s="134"/>
      <c r="D510" s="134"/>
      <c r="E510" s="135"/>
      <c r="F510" s="133"/>
      <c r="G510" s="134"/>
      <c r="H510" s="134"/>
      <c r="I510" s="134"/>
      <c r="J510" s="134"/>
      <c r="K510" s="135"/>
      <c r="L510" s="141"/>
      <c r="M510" s="142"/>
      <c r="N510" s="130" t="s">
        <v>22190</v>
      </c>
      <c r="O510" s="131"/>
      <c r="P510" s="131"/>
      <c r="Q510" s="131"/>
      <c r="R510" s="131"/>
      <c r="S510" s="131"/>
      <c r="T510" s="131"/>
      <c r="U510" s="132"/>
      <c r="V510" s="101"/>
      <c r="W510" s="102"/>
      <c r="X510" s="102"/>
      <c r="Y510" s="102"/>
      <c r="Z510" s="102"/>
      <c r="AA510" s="102"/>
      <c r="AB510" s="102"/>
      <c r="AC510" s="102"/>
      <c r="AD510" s="102"/>
      <c r="AE510" s="102"/>
      <c r="AF510" s="103"/>
    </row>
    <row r="511" spans="2:32" ht="15.75" x14ac:dyDescent="0.2">
      <c r="B511" s="133"/>
      <c r="C511" s="134"/>
      <c r="D511" s="134"/>
      <c r="E511" s="135"/>
      <c r="F511" s="133"/>
      <c r="G511" s="134"/>
      <c r="H511" s="134"/>
      <c r="I511" s="134"/>
      <c r="J511" s="134"/>
      <c r="K511" s="135"/>
      <c r="L511" s="141"/>
      <c r="M511" s="142"/>
      <c r="N511" s="130" t="s">
        <v>22198</v>
      </c>
      <c r="O511" s="131"/>
      <c r="P511" s="131"/>
      <c r="Q511" s="131"/>
      <c r="R511" s="131"/>
      <c r="S511" s="131"/>
      <c r="T511" s="131"/>
      <c r="U511" s="132"/>
      <c r="V511" s="101"/>
      <c r="W511" s="102"/>
      <c r="X511" s="102"/>
      <c r="Y511" s="102"/>
      <c r="Z511" s="102"/>
      <c r="AA511" s="102"/>
      <c r="AB511" s="102"/>
      <c r="AC511" s="102"/>
      <c r="AD511" s="102"/>
      <c r="AE511" s="102"/>
      <c r="AF511" s="103"/>
    </row>
    <row r="512" spans="2:32" ht="15.75" x14ac:dyDescent="0.2">
      <c r="B512" s="133"/>
      <c r="C512" s="134"/>
      <c r="D512" s="134"/>
      <c r="E512" s="135"/>
      <c r="F512" s="133"/>
      <c r="G512" s="134"/>
      <c r="H512" s="134"/>
      <c r="I512" s="134"/>
      <c r="J512" s="134"/>
      <c r="K512" s="135"/>
      <c r="L512" s="141"/>
      <c r="M512" s="142"/>
      <c r="N512" s="130" t="s">
        <v>329</v>
      </c>
      <c r="O512" s="131"/>
      <c r="P512" s="131"/>
      <c r="Q512" s="131"/>
      <c r="R512" s="131"/>
      <c r="S512" s="131"/>
      <c r="T512" s="131"/>
      <c r="U512" s="132"/>
      <c r="V512" s="101"/>
      <c r="W512" s="102"/>
      <c r="X512" s="102"/>
      <c r="Y512" s="102"/>
      <c r="Z512" s="102"/>
      <c r="AA512" s="102"/>
      <c r="AB512" s="102"/>
      <c r="AC512" s="102"/>
      <c r="AD512" s="102"/>
      <c r="AE512" s="102"/>
      <c r="AF512" s="103"/>
    </row>
    <row r="513" spans="2:32" ht="15.75" customHeight="1" x14ac:dyDescent="0.2">
      <c r="B513" s="133"/>
      <c r="C513" s="134"/>
      <c r="D513" s="134"/>
      <c r="E513" s="135"/>
      <c r="F513" s="133"/>
      <c r="G513" s="134"/>
      <c r="H513" s="134"/>
      <c r="I513" s="134"/>
      <c r="J513" s="134"/>
      <c r="K513" s="135"/>
      <c r="L513" s="141"/>
      <c r="M513" s="142"/>
      <c r="N513" s="130" t="s">
        <v>22202</v>
      </c>
      <c r="O513" s="131"/>
      <c r="P513" s="131"/>
      <c r="Q513" s="131"/>
      <c r="R513" s="131"/>
      <c r="S513" s="131"/>
      <c r="T513" s="131"/>
      <c r="U513" s="132"/>
      <c r="V513" s="101"/>
      <c r="W513" s="102"/>
      <c r="X513" s="102"/>
      <c r="Y513" s="102"/>
      <c r="Z513" s="102"/>
      <c r="AA513" s="102"/>
      <c r="AB513" s="102"/>
      <c r="AC513" s="102"/>
      <c r="AD513" s="102"/>
      <c r="AE513" s="102"/>
      <c r="AF513" s="103"/>
    </row>
    <row r="514" spans="2:32" ht="15.75" x14ac:dyDescent="0.2">
      <c r="B514" s="133"/>
      <c r="C514" s="134"/>
      <c r="D514" s="134"/>
      <c r="E514" s="135"/>
      <c r="F514" s="133"/>
      <c r="G514" s="134"/>
      <c r="H514" s="134"/>
      <c r="I514" s="134"/>
      <c r="J514" s="134"/>
      <c r="K514" s="135"/>
      <c r="L514" s="141"/>
      <c r="M514" s="142"/>
      <c r="N514" s="130" t="s">
        <v>22181</v>
      </c>
      <c r="O514" s="131"/>
      <c r="P514" s="131"/>
      <c r="Q514" s="131"/>
      <c r="R514" s="131"/>
      <c r="S514" s="131"/>
      <c r="T514" s="131"/>
      <c r="U514" s="132"/>
      <c r="V514" s="101"/>
      <c r="W514" s="102"/>
      <c r="X514" s="102"/>
      <c r="Y514" s="102"/>
      <c r="Z514" s="102"/>
      <c r="AA514" s="102"/>
      <c r="AB514" s="102"/>
      <c r="AC514" s="102"/>
      <c r="AD514" s="102"/>
      <c r="AE514" s="102"/>
      <c r="AF514" s="103"/>
    </row>
    <row r="515" spans="2:32" ht="15.75" x14ac:dyDescent="0.2">
      <c r="B515" s="136"/>
      <c r="C515" s="137"/>
      <c r="D515" s="137"/>
      <c r="E515" s="138"/>
      <c r="F515" s="136"/>
      <c r="G515" s="137"/>
      <c r="H515" s="137"/>
      <c r="I515" s="137"/>
      <c r="J515" s="137"/>
      <c r="K515" s="138"/>
      <c r="L515" s="143"/>
      <c r="M515" s="144"/>
      <c r="N515" s="145" t="s">
        <v>22189</v>
      </c>
      <c r="O515" s="146"/>
      <c r="P515" s="146"/>
      <c r="Q515" s="146"/>
      <c r="R515" s="146"/>
      <c r="S515" s="146"/>
      <c r="T515" s="146"/>
      <c r="U515" s="147"/>
      <c r="V515" s="101"/>
      <c r="W515" s="102"/>
      <c r="X515" s="102"/>
      <c r="Y515" s="102"/>
      <c r="Z515" s="102"/>
      <c r="AA515" s="102"/>
      <c r="AB515" s="102"/>
      <c r="AC515" s="102"/>
      <c r="AD515" s="102"/>
      <c r="AE515" s="102"/>
      <c r="AF515" s="103"/>
    </row>
    <row r="516" spans="2:32" ht="15.75" x14ac:dyDescent="0.2">
      <c r="B516" s="133"/>
      <c r="C516" s="134"/>
      <c r="D516" s="134"/>
      <c r="E516" s="135"/>
      <c r="F516" s="133"/>
      <c r="G516" s="134"/>
      <c r="H516" s="134"/>
      <c r="I516" s="134"/>
      <c r="J516" s="134"/>
      <c r="K516" s="135"/>
      <c r="L516" s="139"/>
      <c r="M516" s="140"/>
      <c r="N516" s="130" t="s">
        <v>342</v>
      </c>
      <c r="O516" s="131"/>
      <c r="P516" s="131"/>
      <c r="Q516" s="131"/>
      <c r="R516" s="131"/>
      <c r="S516" s="131"/>
      <c r="T516" s="131"/>
      <c r="U516" s="132"/>
      <c r="V516" s="101"/>
      <c r="W516" s="102"/>
      <c r="X516" s="102"/>
      <c r="Y516" s="102"/>
      <c r="Z516" s="102"/>
      <c r="AA516" s="102"/>
      <c r="AB516" s="102"/>
      <c r="AC516" s="102"/>
      <c r="AD516" s="102"/>
      <c r="AE516" s="102"/>
      <c r="AF516" s="103"/>
    </row>
    <row r="517" spans="2:32" ht="15.75" x14ac:dyDescent="0.2">
      <c r="B517" s="133"/>
      <c r="C517" s="134"/>
      <c r="D517" s="134"/>
      <c r="E517" s="135"/>
      <c r="F517" s="133"/>
      <c r="G517" s="134"/>
      <c r="H517" s="134"/>
      <c r="I517" s="134"/>
      <c r="J517" s="134"/>
      <c r="K517" s="135"/>
      <c r="L517" s="141"/>
      <c r="M517" s="142"/>
      <c r="N517" s="130" t="s">
        <v>1091</v>
      </c>
      <c r="O517" s="131"/>
      <c r="P517" s="131"/>
      <c r="Q517" s="131"/>
      <c r="R517" s="131"/>
      <c r="S517" s="131"/>
      <c r="T517" s="131"/>
      <c r="U517" s="132"/>
      <c r="V517" s="101"/>
      <c r="W517" s="102"/>
      <c r="X517" s="102"/>
      <c r="Y517" s="102"/>
      <c r="Z517" s="102"/>
      <c r="AA517" s="102"/>
      <c r="AB517" s="102"/>
      <c r="AC517" s="102"/>
      <c r="AD517" s="102"/>
      <c r="AE517" s="102"/>
      <c r="AF517" s="103"/>
    </row>
    <row r="518" spans="2:32" ht="15.75" x14ac:dyDescent="0.2">
      <c r="B518" s="133"/>
      <c r="C518" s="134"/>
      <c r="D518" s="134"/>
      <c r="E518" s="135"/>
      <c r="F518" s="133"/>
      <c r="G518" s="134"/>
      <c r="H518" s="134"/>
      <c r="I518" s="134"/>
      <c r="J518" s="134"/>
      <c r="K518" s="135"/>
      <c r="L518" s="141"/>
      <c r="M518" s="142"/>
      <c r="N518" s="130" t="s">
        <v>22190</v>
      </c>
      <c r="O518" s="131"/>
      <c r="P518" s="131"/>
      <c r="Q518" s="131"/>
      <c r="R518" s="131"/>
      <c r="S518" s="131"/>
      <c r="T518" s="131"/>
      <c r="U518" s="132"/>
      <c r="V518" s="101"/>
      <c r="W518" s="102"/>
      <c r="X518" s="102"/>
      <c r="Y518" s="102"/>
      <c r="Z518" s="102"/>
      <c r="AA518" s="102"/>
      <c r="AB518" s="102"/>
      <c r="AC518" s="102"/>
      <c r="AD518" s="102"/>
      <c r="AE518" s="102"/>
      <c r="AF518" s="103"/>
    </row>
    <row r="519" spans="2:32" ht="15.75" x14ac:dyDescent="0.2">
      <c r="B519" s="133"/>
      <c r="C519" s="134"/>
      <c r="D519" s="134"/>
      <c r="E519" s="135"/>
      <c r="F519" s="133"/>
      <c r="G519" s="134"/>
      <c r="H519" s="134"/>
      <c r="I519" s="134"/>
      <c r="J519" s="134"/>
      <c r="K519" s="135"/>
      <c r="L519" s="141"/>
      <c r="M519" s="142"/>
      <c r="N519" s="130" t="s">
        <v>22198</v>
      </c>
      <c r="O519" s="131"/>
      <c r="P519" s="131"/>
      <c r="Q519" s="131"/>
      <c r="R519" s="131"/>
      <c r="S519" s="131"/>
      <c r="T519" s="131"/>
      <c r="U519" s="132"/>
      <c r="V519" s="101"/>
      <c r="W519" s="102"/>
      <c r="X519" s="102"/>
      <c r="Y519" s="102"/>
      <c r="Z519" s="102"/>
      <c r="AA519" s="102"/>
      <c r="AB519" s="102"/>
      <c r="AC519" s="102"/>
      <c r="AD519" s="102"/>
      <c r="AE519" s="102"/>
      <c r="AF519" s="103"/>
    </row>
    <row r="520" spans="2:32" ht="15.75" x14ac:dyDescent="0.2">
      <c r="B520" s="133"/>
      <c r="C520" s="134"/>
      <c r="D520" s="134"/>
      <c r="E520" s="135"/>
      <c r="F520" s="133"/>
      <c r="G520" s="134"/>
      <c r="H520" s="134"/>
      <c r="I520" s="134"/>
      <c r="J520" s="134"/>
      <c r="K520" s="135"/>
      <c r="L520" s="141"/>
      <c r="M520" s="142"/>
      <c r="N520" s="130" t="s">
        <v>329</v>
      </c>
      <c r="O520" s="131"/>
      <c r="P520" s="131"/>
      <c r="Q520" s="131"/>
      <c r="R520" s="131"/>
      <c r="S520" s="131"/>
      <c r="T520" s="131"/>
      <c r="U520" s="132"/>
      <c r="V520" s="101"/>
      <c r="W520" s="102"/>
      <c r="X520" s="102"/>
      <c r="Y520" s="102"/>
      <c r="Z520" s="102"/>
      <c r="AA520" s="102"/>
      <c r="AB520" s="102"/>
      <c r="AC520" s="102"/>
      <c r="AD520" s="102"/>
      <c r="AE520" s="102"/>
      <c r="AF520" s="103"/>
    </row>
    <row r="521" spans="2:32" ht="15.75" x14ac:dyDescent="0.2">
      <c r="B521" s="133"/>
      <c r="C521" s="134"/>
      <c r="D521" s="134"/>
      <c r="E521" s="135"/>
      <c r="F521" s="133"/>
      <c r="G521" s="134"/>
      <c r="H521" s="134"/>
      <c r="I521" s="134"/>
      <c r="J521" s="134"/>
      <c r="K521" s="135"/>
      <c r="L521" s="141"/>
      <c r="M521" s="142"/>
      <c r="N521" s="130" t="s">
        <v>22202</v>
      </c>
      <c r="O521" s="131"/>
      <c r="P521" s="131"/>
      <c r="Q521" s="131"/>
      <c r="R521" s="131"/>
      <c r="S521" s="131"/>
      <c r="T521" s="131"/>
      <c r="U521" s="132"/>
      <c r="V521" s="101"/>
      <c r="W521" s="102"/>
      <c r="X521" s="102"/>
      <c r="Y521" s="102"/>
      <c r="Z521" s="102"/>
      <c r="AA521" s="102"/>
      <c r="AB521" s="102"/>
      <c r="AC521" s="102"/>
      <c r="AD521" s="102"/>
      <c r="AE521" s="102"/>
      <c r="AF521" s="103"/>
    </row>
    <row r="522" spans="2:32" ht="15.75" x14ac:dyDescent="0.2">
      <c r="B522" s="133"/>
      <c r="C522" s="134"/>
      <c r="D522" s="134"/>
      <c r="E522" s="135"/>
      <c r="F522" s="133"/>
      <c r="G522" s="134"/>
      <c r="H522" s="134"/>
      <c r="I522" s="134"/>
      <c r="J522" s="134"/>
      <c r="K522" s="135"/>
      <c r="L522" s="141"/>
      <c r="M522" s="142"/>
      <c r="N522" s="130" t="s">
        <v>22181</v>
      </c>
      <c r="O522" s="131"/>
      <c r="P522" s="131"/>
      <c r="Q522" s="131"/>
      <c r="R522" s="131"/>
      <c r="S522" s="131"/>
      <c r="T522" s="131"/>
      <c r="U522" s="132"/>
      <c r="V522" s="101"/>
      <c r="W522" s="102"/>
      <c r="X522" s="102"/>
      <c r="Y522" s="102"/>
      <c r="Z522" s="102"/>
      <c r="AA522" s="102"/>
      <c r="AB522" s="102"/>
      <c r="AC522" s="102"/>
      <c r="AD522" s="102"/>
      <c r="AE522" s="102"/>
      <c r="AF522" s="103"/>
    </row>
    <row r="523" spans="2:32" ht="15.75" x14ac:dyDescent="0.2">
      <c r="B523" s="136"/>
      <c r="C523" s="137"/>
      <c r="D523" s="137"/>
      <c r="E523" s="138"/>
      <c r="F523" s="136"/>
      <c r="G523" s="137"/>
      <c r="H523" s="137"/>
      <c r="I523" s="137"/>
      <c r="J523" s="137"/>
      <c r="K523" s="138"/>
      <c r="L523" s="143"/>
      <c r="M523" s="144"/>
      <c r="N523" s="145" t="s">
        <v>22189</v>
      </c>
      <c r="O523" s="146"/>
      <c r="P523" s="146"/>
      <c r="Q523" s="146"/>
      <c r="R523" s="146"/>
      <c r="S523" s="146"/>
      <c r="T523" s="146"/>
      <c r="U523" s="147"/>
      <c r="V523" s="101"/>
      <c r="W523" s="102"/>
      <c r="X523" s="102"/>
      <c r="Y523" s="102"/>
      <c r="Z523" s="102"/>
      <c r="AA523" s="102"/>
      <c r="AB523" s="102"/>
      <c r="AC523" s="102"/>
      <c r="AD523" s="102"/>
      <c r="AE523" s="102"/>
      <c r="AF523" s="103"/>
    </row>
    <row r="524" spans="2:32" ht="15.75" x14ac:dyDescent="0.2">
      <c r="B524" s="133"/>
      <c r="C524" s="134"/>
      <c r="D524" s="134"/>
      <c r="E524" s="135"/>
      <c r="F524" s="133"/>
      <c r="G524" s="134"/>
      <c r="H524" s="134"/>
      <c r="I524" s="134"/>
      <c r="J524" s="134"/>
      <c r="K524" s="135"/>
      <c r="L524" s="139"/>
      <c r="M524" s="140"/>
      <c r="N524" s="130" t="s">
        <v>342</v>
      </c>
      <c r="O524" s="131"/>
      <c r="P524" s="131"/>
      <c r="Q524" s="131"/>
      <c r="R524" s="131"/>
      <c r="S524" s="131"/>
      <c r="T524" s="131"/>
      <c r="U524" s="132"/>
      <c r="V524" s="101"/>
      <c r="W524" s="102"/>
      <c r="X524" s="102"/>
      <c r="Y524" s="102"/>
      <c r="Z524" s="102"/>
      <c r="AA524" s="102"/>
      <c r="AB524" s="102"/>
      <c r="AC524" s="102"/>
      <c r="AD524" s="102"/>
      <c r="AE524" s="102"/>
      <c r="AF524" s="103"/>
    </row>
    <row r="525" spans="2:32" ht="15.75" x14ac:dyDescent="0.2">
      <c r="B525" s="133"/>
      <c r="C525" s="134"/>
      <c r="D525" s="134"/>
      <c r="E525" s="135"/>
      <c r="F525" s="133"/>
      <c r="G525" s="134"/>
      <c r="H525" s="134"/>
      <c r="I525" s="134"/>
      <c r="J525" s="134"/>
      <c r="K525" s="135"/>
      <c r="L525" s="141"/>
      <c r="M525" s="142"/>
      <c r="N525" s="130" t="s">
        <v>1091</v>
      </c>
      <c r="O525" s="131"/>
      <c r="P525" s="131"/>
      <c r="Q525" s="131"/>
      <c r="R525" s="131"/>
      <c r="S525" s="131"/>
      <c r="T525" s="131"/>
      <c r="U525" s="132"/>
      <c r="V525" s="101"/>
      <c r="W525" s="102"/>
      <c r="X525" s="102"/>
      <c r="Y525" s="102"/>
      <c r="Z525" s="102"/>
      <c r="AA525" s="102"/>
      <c r="AB525" s="102"/>
      <c r="AC525" s="102"/>
      <c r="AD525" s="102"/>
      <c r="AE525" s="102"/>
      <c r="AF525" s="103"/>
    </row>
    <row r="526" spans="2:32" ht="15.75" x14ac:dyDescent="0.2">
      <c r="B526" s="133"/>
      <c r="C526" s="134"/>
      <c r="D526" s="134"/>
      <c r="E526" s="135"/>
      <c r="F526" s="133"/>
      <c r="G526" s="134"/>
      <c r="H526" s="134"/>
      <c r="I526" s="134"/>
      <c r="J526" s="134"/>
      <c r="K526" s="135"/>
      <c r="L526" s="141"/>
      <c r="M526" s="142"/>
      <c r="N526" s="130" t="s">
        <v>22190</v>
      </c>
      <c r="O526" s="131"/>
      <c r="P526" s="131"/>
      <c r="Q526" s="131"/>
      <c r="R526" s="131"/>
      <c r="S526" s="131"/>
      <c r="T526" s="131"/>
      <c r="U526" s="132"/>
      <c r="V526" s="101"/>
      <c r="W526" s="102"/>
      <c r="X526" s="102"/>
      <c r="Y526" s="102"/>
      <c r="Z526" s="102"/>
      <c r="AA526" s="102"/>
      <c r="AB526" s="102"/>
      <c r="AC526" s="102"/>
      <c r="AD526" s="102"/>
      <c r="AE526" s="102"/>
      <c r="AF526" s="103"/>
    </row>
    <row r="527" spans="2:32" ht="15.75" x14ac:dyDescent="0.2">
      <c r="B527" s="133"/>
      <c r="C527" s="134"/>
      <c r="D527" s="134"/>
      <c r="E527" s="135"/>
      <c r="F527" s="133"/>
      <c r="G527" s="134"/>
      <c r="H527" s="134"/>
      <c r="I527" s="134"/>
      <c r="J527" s="134"/>
      <c r="K527" s="135"/>
      <c r="L527" s="141"/>
      <c r="M527" s="142"/>
      <c r="N527" s="130" t="s">
        <v>22198</v>
      </c>
      <c r="O527" s="131"/>
      <c r="P527" s="131"/>
      <c r="Q527" s="131"/>
      <c r="R527" s="131"/>
      <c r="S527" s="131"/>
      <c r="T527" s="131"/>
      <c r="U527" s="132"/>
      <c r="V527" s="101"/>
      <c r="W527" s="102"/>
      <c r="X527" s="102"/>
      <c r="Y527" s="102"/>
      <c r="Z527" s="102"/>
      <c r="AA527" s="102"/>
      <c r="AB527" s="102"/>
      <c r="AC527" s="102"/>
      <c r="AD527" s="102"/>
      <c r="AE527" s="102"/>
      <c r="AF527" s="103"/>
    </row>
    <row r="528" spans="2:32" ht="15.75" x14ac:dyDescent="0.2">
      <c r="B528" s="133"/>
      <c r="C528" s="134"/>
      <c r="D528" s="134"/>
      <c r="E528" s="135"/>
      <c r="F528" s="133"/>
      <c r="G528" s="134"/>
      <c r="H528" s="134"/>
      <c r="I528" s="134"/>
      <c r="J528" s="134"/>
      <c r="K528" s="135"/>
      <c r="L528" s="141"/>
      <c r="M528" s="142"/>
      <c r="N528" s="130" t="s">
        <v>329</v>
      </c>
      <c r="O528" s="131"/>
      <c r="P528" s="131"/>
      <c r="Q528" s="131"/>
      <c r="R528" s="131"/>
      <c r="S528" s="131"/>
      <c r="T528" s="131"/>
      <c r="U528" s="132"/>
      <c r="V528" s="101"/>
      <c r="W528" s="102"/>
      <c r="X528" s="102"/>
      <c r="Y528" s="102"/>
      <c r="Z528" s="102"/>
      <c r="AA528" s="102"/>
      <c r="AB528" s="102"/>
      <c r="AC528" s="102"/>
      <c r="AD528" s="102"/>
      <c r="AE528" s="102"/>
      <c r="AF528" s="103"/>
    </row>
    <row r="529" spans="2:32" ht="15.75" x14ac:dyDescent="0.2">
      <c r="B529" s="133"/>
      <c r="C529" s="134"/>
      <c r="D529" s="134"/>
      <c r="E529" s="135"/>
      <c r="F529" s="133"/>
      <c r="G529" s="134"/>
      <c r="H529" s="134"/>
      <c r="I529" s="134"/>
      <c r="J529" s="134"/>
      <c r="K529" s="135"/>
      <c r="L529" s="141"/>
      <c r="M529" s="142"/>
      <c r="N529" s="130" t="s">
        <v>22202</v>
      </c>
      <c r="O529" s="131"/>
      <c r="P529" s="131"/>
      <c r="Q529" s="131"/>
      <c r="R529" s="131"/>
      <c r="S529" s="131"/>
      <c r="T529" s="131"/>
      <c r="U529" s="132"/>
      <c r="V529" s="101"/>
      <c r="W529" s="102"/>
      <c r="X529" s="102"/>
      <c r="Y529" s="102"/>
      <c r="Z529" s="102"/>
      <c r="AA529" s="102"/>
      <c r="AB529" s="102"/>
      <c r="AC529" s="102"/>
      <c r="AD529" s="102"/>
      <c r="AE529" s="102"/>
      <c r="AF529" s="103"/>
    </row>
    <row r="530" spans="2:32" ht="15.75" x14ac:dyDescent="0.2">
      <c r="B530" s="133"/>
      <c r="C530" s="134"/>
      <c r="D530" s="134"/>
      <c r="E530" s="135"/>
      <c r="F530" s="133"/>
      <c r="G530" s="134"/>
      <c r="H530" s="134"/>
      <c r="I530" s="134"/>
      <c r="J530" s="134"/>
      <c r="K530" s="135"/>
      <c r="L530" s="141"/>
      <c r="M530" s="142"/>
      <c r="N530" s="130" t="s">
        <v>22181</v>
      </c>
      <c r="O530" s="131"/>
      <c r="P530" s="131"/>
      <c r="Q530" s="131"/>
      <c r="R530" s="131"/>
      <c r="S530" s="131"/>
      <c r="T530" s="131"/>
      <c r="U530" s="132"/>
      <c r="V530" s="101"/>
      <c r="W530" s="102"/>
      <c r="X530" s="102"/>
      <c r="Y530" s="102"/>
      <c r="Z530" s="102"/>
      <c r="AA530" s="102"/>
      <c r="AB530" s="102"/>
      <c r="AC530" s="102"/>
      <c r="AD530" s="102"/>
      <c r="AE530" s="102"/>
      <c r="AF530" s="103"/>
    </row>
    <row r="531" spans="2:32" ht="15.75" x14ac:dyDescent="0.2">
      <c r="B531" s="136"/>
      <c r="C531" s="137"/>
      <c r="D531" s="137"/>
      <c r="E531" s="138"/>
      <c r="F531" s="136"/>
      <c r="G531" s="137"/>
      <c r="H531" s="137"/>
      <c r="I531" s="137"/>
      <c r="J531" s="137"/>
      <c r="K531" s="138"/>
      <c r="L531" s="143"/>
      <c r="M531" s="144"/>
      <c r="N531" s="145" t="s">
        <v>22189</v>
      </c>
      <c r="O531" s="146"/>
      <c r="P531" s="146"/>
      <c r="Q531" s="146"/>
      <c r="R531" s="146"/>
      <c r="S531" s="146"/>
      <c r="T531" s="146"/>
      <c r="U531" s="147"/>
      <c r="V531" s="101"/>
      <c r="W531" s="102"/>
      <c r="X531" s="102"/>
      <c r="Y531" s="102"/>
      <c r="Z531" s="102"/>
      <c r="AA531" s="102"/>
      <c r="AB531" s="102"/>
      <c r="AC531" s="102"/>
      <c r="AD531" s="102"/>
      <c r="AE531" s="102"/>
      <c r="AF531" s="103"/>
    </row>
    <row r="532" spans="2:32" ht="15.75" x14ac:dyDescent="0.2">
      <c r="B532" s="133"/>
      <c r="C532" s="134"/>
      <c r="D532" s="134"/>
      <c r="E532" s="135"/>
      <c r="F532" s="133"/>
      <c r="G532" s="134"/>
      <c r="H532" s="134"/>
      <c r="I532" s="134"/>
      <c r="J532" s="134"/>
      <c r="K532" s="135"/>
      <c r="L532" s="139"/>
      <c r="M532" s="140"/>
      <c r="N532" s="130" t="s">
        <v>342</v>
      </c>
      <c r="O532" s="131"/>
      <c r="P532" s="131"/>
      <c r="Q532" s="131"/>
      <c r="R532" s="131"/>
      <c r="S532" s="131"/>
      <c r="T532" s="131"/>
      <c r="U532" s="132"/>
      <c r="V532" s="101"/>
      <c r="W532" s="102"/>
      <c r="X532" s="102"/>
      <c r="Y532" s="102"/>
      <c r="Z532" s="102"/>
      <c r="AA532" s="102"/>
      <c r="AB532" s="102"/>
      <c r="AC532" s="102"/>
      <c r="AD532" s="102"/>
      <c r="AE532" s="102"/>
      <c r="AF532" s="103"/>
    </row>
    <row r="533" spans="2:32" ht="15.75" x14ac:dyDescent="0.2">
      <c r="B533" s="133"/>
      <c r="C533" s="134"/>
      <c r="D533" s="134"/>
      <c r="E533" s="135"/>
      <c r="F533" s="133"/>
      <c r="G533" s="134"/>
      <c r="H533" s="134"/>
      <c r="I533" s="134"/>
      <c r="J533" s="134"/>
      <c r="K533" s="135"/>
      <c r="L533" s="141"/>
      <c r="M533" s="142"/>
      <c r="N533" s="130" t="s">
        <v>1091</v>
      </c>
      <c r="O533" s="131"/>
      <c r="P533" s="131"/>
      <c r="Q533" s="131"/>
      <c r="R533" s="131"/>
      <c r="S533" s="131"/>
      <c r="T533" s="131"/>
      <c r="U533" s="132"/>
      <c r="V533" s="101"/>
      <c r="W533" s="102"/>
      <c r="X533" s="102"/>
      <c r="Y533" s="102"/>
      <c r="Z533" s="102"/>
      <c r="AA533" s="102"/>
      <c r="AB533" s="102"/>
      <c r="AC533" s="102"/>
      <c r="AD533" s="102"/>
      <c r="AE533" s="102"/>
      <c r="AF533" s="103"/>
    </row>
    <row r="534" spans="2:32" ht="15.75" x14ac:dyDescent="0.2">
      <c r="B534" s="133"/>
      <c r="C534" s="134"/>
      <c r="D534" s="134"/>
      <c r="E534" s="135"/>
      <c r="F534" s="133"/>
      <c r="G534" s="134"/>
      <c r="H534" s="134"/>
      <c r="I534" s="134"/>
      <c r="J534" s="134"/>
      <c r="K534" s="135"/>
      <c r="L534" s="141"/>
      <c r="M534" s="142"/>
      <c r="N534" s="130" t="s">
        <v>22190</v>
      </c>
      <c r="O534" s="131"/>
      <c r="P534" s="131"/>
      <c r="Q534" s="131"/>
      <c r="R534" s="131"/>
      <c r="S534" s="131"/>
      <c r="T534" s="131"/>
      <c r="U534" s="132"/>
      <c r="V534" s="101"/>
      <c r="W534" s="102"/>
      <c r="X534" s="102"/>
      <c r="Y534" s="102"/>
      <c r="Z534" s="102"/>
      <c r="AA534" s="102"/>
      <c r="AB534" s="102"/>
      <c r="AC534" s="102"/>
      <c r="AD534" s="102"/>
      <c r="AE534" s="102"/>
      <c r="AF534" s="103"/>
    </row>
    <row r="535" spans="2:32" ht="15.75" x14ac:dyDescent="0.2">
      <c r="B535" s="133"/>
      <c r="C535" s="134"/>
      <c r="D535" s="134"/>
      <c r="E535" s="135"/>
      <c r="F535" s="133"/>
      <c r="G535" s="134"/>
      <c r="H535" s="134"/>
      <c r="I535" s="134"/>
      <c r="J535" s="134"/>
      <c r="K535" s="135"/>
      <c r="L535" s="141"/>
      <c r="M535" s="142"/>
      <c r="N535" s="130" t="s">
        <v>22198</v>
      </c>
      <c r="O535" s="131"/>
      <c r="P535" s="131"/>
      <c r="Q535" s="131"/>
      <c r="R535" s="131"/>
      <c r="S535" s="131"/>
      <c r="T535" s="131"/>
      <c r="U535" s="132"/>
      <c r="V535" s="101"/>
      <c r="W535" s="102"/>
      <c r="X535" s="102"/>
      <c r="Y535" s="102"/>
      <c r="Z535" s="102"/>
      <c r="AA535" s="102"/>
      <c r="AB535" s="102"/>
      <c r="AC535" s="102"/>
      <c r="AD535" s="102"/>
      <c r="AE535" s="102"/>
      <c r="AF535" s="103"/>
    </row>
    <row r="536" spans="2:32" ht="15.75" x14ac:dyDescent="0.2">
      <c r="B536" s="133"/>
      <c r="C536" s="134"/>
      <c r="D536" s="134"/>
      <c r="E536" s="135"/>
      <c r="F536" s="133"/>
      <c r="G536" s="134"/>
      <c r="H536" s="134"/>
      <c r="I536" s="134"/>
      <c r="J536" s="134"/>
      <c r="K536" s="135"/>
      <c r="L536" s="141"/>
      <c r="M536" s="142"/>
      <c r="N536" s="130" t="s">
        <v>329</v>
      </c>
      <c r="O536" s="131"/>
      <c r="P536" s="131"/>
      <c r="Q536" s="131"/>
      <c r="R536" s="131"/>
      <c r="S536" s="131"/>
      <c r="T536" s="131"/>
      <c r="U536" s="132"/>
      <c r="V536" s="101"/>
      <c r="W536" s="102"/>
      <c r="X536" s="102"/>
      <c r="Y536" s="102"/>
      <c r="Z536" s="102"/>
      <c r="AA536" s="102"/>
      <c r="AB536" s="102"/>
      <c r="AC536" s="102"/>
      <c r="AD536" s="102"/>
      <c r="AE536" s="102"/>
      <c r="AF536" s="103"/>
    </row>
    <row r="537" spans="2:32" ht="15.75" x14ac:dyDescent="0.2">
      <c r="B537" s="133"/>
      <c r="C537" s="134"/>
      <c r="D537" s="134"/>
      <c r="E537" s="135"/>
      <c r="F537" s="133"/>
      <c r="G537" s="134"/>
      <c r="H537" s="134"/>
      <c r="I537" s="134"/>
      <c r="J537" s="134"/>
      <c r="K537" s="135"/>
      <c r="L537" s="141"/>
      <c r="M537" s="142"/>
      <c r="N537" s="130" t="s">
        <v>22202</v>
      </c>
      <c r="O537" s="131"/>
      <c r="P537" s="131"/>
      <c r="Q537" s="131"/>
      <c r="R537" s="131"/>
      <c r="S537" s="131"/>
      <c r="T537" s="131"/>
      <c r="U537" s="132"/>
      <c r="V537" s="101"/>
      <c r="W537" s="102"/>
      <c r="X537" s="102"/>
      <c r="Y537" s="102"/>
      <c r="Z537" s="102"/>
      <c r="AA537" s="102"/>
      <c r="AB537" s="102"/>
      <c r="AC537" s="102"/>
      <c r="AD537" s="102"/>
      <c r="AE537" s="102"/>
      <c r="AF537" s="103"/>
    </row>
    <row r="538" spans="2:32" ht="15.75" x14ac:dyDescent="0.2">
      <c r="B538" s="133"/>
      <c r="C538" s="134"/>
      <c r="D538" s="134"/>
      <c r="E538" s="135"/>
      <c r="F538" s="133"/>
      <c r="G538" s="134"/>
      <c r="H538" s="134"/>
      <c r="I538" s="134"/>
      <c r="J538" s="134"/>
      <c r="K538" s="135"/>
      <c r="L538" s="141"/>
      <c r="M538" s="142"/>
      <c r="N538" s="130" t="s">
        <v>22181</v>
      </c>
      <c r="O538" s="131"/>
      <c r="P538" s="131"/>
      <c r="Q538" s="131"/>
      <c r="R538" s="131"/>
      <c r="S538" s="131"/>
      <c r="T538" s="131"/>
      <c r="U538" s="132"/>
      <c r="V538" s="101"/>
      <c r="W538" s="102"/>
      <c r="X538" s="102"/>
      <c r="Y538" s="102"/>
      <c r="Z538" s="102"/>
      <c r="AA538" s="102"/>
      <c r="AB538" s="102"/>
      <c r="AC538" s="102"/>
      <c r="AD538" s="102"/>
      <c r="AE538" s="102"/>
      <c r="AF538" s="103"/>
    </row>
    <row r="539" spans="2:32" ht="15.75" x14ac:dyDescent="0.2">
      <c r="B539" s="136"/>
      <c r="C539" s="137"/>
      <c r="D539" s="137"/>
      <c r="E539" s="138"/>
      <c r="F539" s="136"/>
      <c r="G539" s="137"/>
      <c r="H539" s="137"/>
      <c r="I539" s="137"/>
      <c r="J539" s="137"/>
      <c r="K539" s="138"/>
      <c r="L539" s="143"/>
      <c r="M539" s="144"/>
      <c r="N539" s="145" t="s">
        <v>22189</v>
      </c>
      <c r="O539" s="146"/>
      <c r="P539" s="146"/>
      <c r="Q539" s="146"/>
      <c r="R539" s="146"/>
      <c r="S539" s="146"/>
      <c r="T539" s="146"/>
      <c r="U539" s="147"/>
      <c r="V539" s="101"/>
      <c r="W539" s="102"/>
      <c r="X539" s="102"/>
      <c r="Y539" s="102"/>
      <c r="Z539" s="102"/>
      <c r="AA539" s="102"/>
      <c r="AB539" s="102"/>
      <c r="AC539" s="102"/>
      <c r="AD539" s="102"/>
      <c r="AE539" s="102"/>
      <c r="AF539" s="103"/>
    </row>
    <row r="540" spans="2:32" ht="15.75" x14ac:dyDescent="0.2">
      <c r="B540" s="133"/>
      <c r="C540" s="134"/>
      <c r="D540" s="134"/>
      <c r="E540" s="135"/>
      <c r="F540" s="133"/>
      <c r="G540" s="134"/>
      <c r="H540" s="134"/>
      <c r="I540" s="134"/>
      <c r="J540" s="134"/>
      <c r="K540" s="135"/>
      <c r="L540" s="139"/>
      <c r="M540" s="140"/>
      <c r="N540" s="130" t="s">
        <v>342</v>
      </c>
      <c r="O540" s="131"/>
      <c r="P540" s="131"/>
      <c r="Q540" s="131"/>
      <c r="R540" s="131"/>
      <c r="S540" s="131"/>
      <c r="T540" s="131"/>
      <c r="U540" s="132"/>
      <c r="V540" s="101"/>
      <c r="W540" s="102"/>
      <c r="X540" s="102"/>
      <c r="Y540" s="102"/>
      <c r="Z540" s="102"/>
      <c r="AA540" s="102"/>
      <c r="AB540" s="102"/>
      <c r="AC540" s="102"/>
      <c r="AD540" s="102"/>
      <c r="AE540" s="102"/>
      <c r="AF540" s="103"/>
    </row>
    <row r="541" spans="2:32" ht="15.75" x14ac:dyDescent="0.2">
      <c r="B541" s="133"/>
      <c r="C541" s="134"/>
      <c r="D541" s="134"/>
      <c r="E541" s="135"/>
      <c r="F541" s="133"/>
      <c r="G541" s="134"/>
      <c r="H541" s="134"/>
      <c r="I541" s="134"/>
      <c r="J541" s="134"/>
      <c r="K541" s="135"/>
      <c r="L541" s="141"/>
      <c r="M541" s="142"/>
      <c r="N541" s="130" t="s">
        <v>1091</v>
      </c>
      <c r="O541" s="131"/>
      <c r="P541" s="131"/>
      <c r="Q541" s="131"/>
      <c r="R541" s="131"/>
      <c r="S541" s="131"/>
      <c r="T541" s="131"/>
      <c r="U541" s="132"/>
      <c r="V541" s="101"/>
      <c r="W541" s="102"/>
      <c r="X541" s="102"/>
      <c r="Y541" s="102"/>
      <c r="Z541" s="102"/>
      <c r="AA541" s="102"/>
      <c r="AB541" s="102"/>
      <c r="AC541" s="102"/>
      <c r="AD541" s="102"/>
      <c r="AE541" s="102"/>
      <c r="AF541" s="103"/>
    </row>
    <row r="542" spans="2:32" ht="15.75" x14ac:dyDescent="0.2">
      <c r="B542" s="133"/>
      <c r="C542" s="134"/>
      <c r="D542" s="134"/>
      <c r="E542" s="135"/>
      <c r="F542" s="133"/>
      <c r="G542" s="134"/>
      <c r="H542" s="134"/>
      <c r="I542" s="134"/>
      <c r="J542" s="134"/>
      <c r="K542" s="135"/>
      <c r="L542" s="141"/>
      <c r="M542" s="142"/>
      <c r="N542" s="130" t="s">
        <v>22190</v>
      </c>
      <c r="O542" s="131"/>
      <c r="P542" s="131"/>
      <c r="Q542" s="131"/>
      <c r="R542" s="131"/>
      <c r="S542" s="131"/>
      <c r="T542" s="131"/>
      <c r="U542" s="132"/>
      <c r="V542" s="101"/>
      <c r="W542" s="102"/>
      <c r="X542" s="102"/>
      <c r="Y542" s="102"/>
      <c r="Z542" s="102"/>
      <c r="AA542" s="102"/>
      <c r="AB542" s="102"/>
      <c r="AC542" s="102"/>
      <c r="AD542" s="102"/>
      <c r="AE542" s="102"/>
      <c r="AF542" s="103"/>
    </row>
    <row r="543" spans="2:32" ht="15.75" x14ac:dyDescent="0.2">
      <c r="B543" s="133"/>
      <c r="C543" s="134"/>
      <c r="D543" s="134"/>
      <c r="E543" s="135"/>
      <c r="F543" s="133"/>
      <c r="G543" s="134"/>
      <c r="H543" s="134"/>
      <c r="I543" s="134"/>
      <c r="J543" s="134"/>
      <c r="K543" s="135"/>
      <c r="L543" s="141"/>
      <c r="M543" s="142"/>
      <c r="N543" s="130" t="s">
        <v>22198</v>
      </c>
      <c r="O543" s="131"/>
      <c r="P543" s="131"/>
      <c r="Q543" s="131"/>
      <c r="R543" s="131"/>
      <c r="S543" s="131"/>
      <c r="T543" s="131"/>
      <c r="U543" s="132"/>
      <c r="V543" s="101"/>
      <c r="W543" s="102"/>
      <c r="X543" s="102"/>
      <c r="Y543" s="102"/>
      <c r="Z543" s="102"/>
      <c r="AA543" s="102"/>
      <c r="AB543" s="102"/>
      <c r="AC543" s="102"/>
      <c r="AD543" s="102"/>
      <c r="AE543" s="102"/>
      <c r="AF543" s="103"/>
    </row>
    <row r="544" spans="2:32" ht="15.75" x14ac:dyDescent="0.2">
      <c r="B544" s="133"/>
      <c r="C544" s="134"/>
      <c r="D544" s="134"/>
      <c r="E544" s="135"/>
      <c r="F544" s="133"/>
      <c r="G544" s="134"/>
      <c r="H544" s="134"/>
      <c r="I544" s="134"/>
      <c r="J544" s="134"/>
      <c r="K544" s="135"/>
      <c r="L544" s="141"/>
      <c r="M544" s="142"/>
      <c r="N544" s="130" t="s">
        <v>329</v>
      </c>
      <c r="O544" s="131"/>
      <c r="P544" s="131"/>
      <c r="Q544" s="131"/>
      <c r="R544" s="131"/>
      <c r="S544" s="131"/>
      <c r="T544" s="131"/>
      <c r="U544" s="132"/>
      <c r="V544" s="101"/>
      <c r="W544" s="102"/>
      <c r="X544" s="102"/>
      <c r="Y544" s="102"/>
      <c r="Z544" s="102"/>
      <c r="AA544" s="102"/>
      <c r="AB544" s="102"/>
      <c r="AC544" s="102"/>
      <c r="AD544" s="102"/>
      <c r="AE544" s="102"/>
      <c r="AF544" s="103"/>
    </row>
    <row r="545" spans="2:32" ht="15.75" x14ac:dyDescent="0.2">
      <c r="B545" s="133"/>
      <c r="C545" s="134"/>
      <c r="D545" s="134"/>
      <c r="E545" s="135"/>
      <c r="F545" s="133"/>
      <c r="G545" s="134"/>
      <c r="H545" s="134"/>
      <c r="I545" s="134"/>
      <c r="J545" s="134"/>
      <c r="K545" s="135"/>
      <c r="L545" s="141"/>
      <c r="M545" s="142"/>
      <c r="N545" s="130" t="s">
        <v>22202</v>
      </c>
      <c r="O545" s="131"/>
      <c r="P545" s="131"/>
      <c r="Q545" s="131"/>
      <c r="R545" s="131"/>
      <c r="S545" s="131"/>
      <c r="T545" s="131"/>
      <c r="U545" s="132"/>
      <c r="V545" s="101"/>
      <c r="W545" s="102"/>
      <c r="X545" s="102"/>
      <c r="Y545" s="102"/>
      <c r="Z545" s="102"/>
      <c r="AA545" s="102"/>
      <c r="AB545" s="102"/>
      <c r="AC545" s="102"/>
      <c r="AD545" s="102"/>
      <c r="AE545" s="102"/>
      <c r="AF545" s="103"/>
    </row>
    <row r="546" spans="2:32" ht="15.75" x14ac:dyDescent="0.2">
      <c r="B546" s="133"/>
      <c r="C546" s="134"/>
      <c r="D546" s="134"/>
      <c r="E546" s="135"/>
      <c r="F546" s="133"/>
      <c r="G546" s="134"/>
      <c r="H546" s="134"/>
      <c r="I546" s="134"/>
      <c r="J546" s="134"/>
      <c r="K546" s="135"/>
      <c r="L546" s="141"/>
      <c r="M546" s="142"/>
      <c r="N546" s="130" t="s">
        <v>22181</v>
      </c>
      <c r="O546" s="131"/>
      <c r="P546" s="131"/>
      <c r="Q546" s="131"/>
      <c r="R546" s="131"/>
      <c r="S546" s="131"/>
      <c r="T546" s="131"/>
      <c r="U546" s="132"/>
      <c r="V546" s="101"/>
      <c r="W546" s="102"/>
      <c r="X546" s="102"/>
      <c r="Y546" s="102"/>
      <c r="Z546" s="102"/>
      <c r="AA546" s="102"/>
      <c r="AB546" s="102"/>
      <c r="AC546" s="102"/>
      <c r="AD546" s="102"/>
      <c r="AE546" s="102"/>
      <c r="AF546" s="103"/>
    </row>
    <row r="547" spans="2:32" ht="15.75" x14ac:dyDescent="0.2">
      <c r="B547" s="136"/>
      <c r="C547" s="137"/>
      <c r="D547" s="137"/>
      <c r="E547" s="138"/>
      <c r="F547" s="136"/>
      <c r="G547" s="137"/>
      <c r="H547" s="137"/>
      <c r="I547" s="137"/>
      <c r="J547" s="137"/>
      <c r="K547" s="138"/>
      <c r="L547" s="143"/>
      <c r="M547" s="144"/>
      <c r="N547" s="145" t="s">
        <v>22189</v>
      </c>
      <c r="O547" s="146"/>
      <c r="P547" s="146"/>
      <c r="Q547" s="146"/>
      <c r="R547" s="146"/>
      <c r="S547" s="146"/>
      <c r="T547" s="146"/>
      <c r="U547" s="147"/>
      <c r="V547" s="101"/>
      <c r="W547" s="102"/>
      <c r="X547" s="102"/>
      <c r="Y547" s="102"/>
      <c r="Z547" s="102"/>
      <c r="AA547" s="102"/>
      <c r="AB547" s="102"/>
      <c r="AC547" s="102"/>
      <c r="AD547" s="102"/>
      <c r="AE547" s="102"/>
      <c r="AF547" s="103"/>
    </row>
    <row r="548" spans="2:32" ht="15.75" x14ac:dyDescent="0.2">
      <c r="B548" s="133"/>
      <c r="C548" s="134"/>
      <c r="D548" s="134"/>
      <c r="E548" s="135"/>
      <c r="F548" s="133"/>
      <c r="G548" s="134"/>
      <c r="H548" s="134"/>
      <c r="I548" s="134"/>
      <c r="J548" s="134"/>
      <c r="K548" s="135"/>
      <c r="L548" s="139"/>
      <c r="M548" s="140"/>
      <c r="N548" s="130" t="s">
        <v>342</v>
      </c>
      <c r="O548" s="131"/>
      <c r="P548" s="131"/>
      <c r="Q548" s="131"/>
      <c r="R548" s="131"/>
      <c r="S548" s="131"/>
      <c r="T548" s="131"/>
      <c r="U548" s="132"/>
      <c r="V548" s="101"/>
      <c r="W548" s="102"/>
      <c r="X548" s="102"/>
      <c r="Y548" s="102"/>
      <c r="Z548" s="102"/>
      <c r="AA548" s="102"/>
      <c r="AB548" s="102"/>
      <c r="AC548" s="102"/>
      <c r="AD548" s="102"/>
      <c r="AE548" s="102"/>
      <c r="AF548" s="103"/>
    </row>
    <row r="549" spans="2:32" ht="15.75" x14ac:dyDescent="0.2">
      <c r="B549" s="133"/>
      <c r="C549" s="134"/>
      <c r="D549" s="134"/>
      <c r="E549" s="135"/>
      <c r="F549" s="133"/>
      <c r="G549" s="134"/>
      <c r="H549" s="134"/>
      <c r="I549" s="134"/>
      <c r="J549" s="134"/>
      <c r="K549" s="135"/>
      <c r="L549" s="141"/>
      <c r="M549" s="142"/>
      <c r="N549" s="130" t="s">
        <v>1091</v>
      </c>
      <c r="O549" s="131"/>
      <c r="P549" s="131"/>
      <c r="Q549" s="131"/>
      <c r="R549" s="131"/>
      <c r="S549" s="131"/>
      <c r="T549" s="131"/>
      <c r="U549" s="132"/>
      <c r="V549" s="101"/>
      <c r="W549" s="102"/>
      <c r="X549" s="102"/>
      <c r="Y549" s="102"/>
      <c r="Z549" s="102"/>
      <c r="AA549" s="102"/>
      <c r="AB549" s="102"/>
      <c r="AC549" s="102"/>
      <c r="AD549" s="102"/>
      <c r="AE549" s="102"/>
      <c r="AF549" s="103"/>
    </row>
    <row r="550" spans="2:32" ht="15.75" x14ac:dyDescent="0.2">
      <c r="B550" s="133"/>
      <c r="C550" s="134"/>
      <c r="D550" s="134"/>
      <c r="E550" s="135"/>
      <c r="F550" s="133"/>
      <c r="G550" s="134"/>
      <c r="H550" s="134"/>
      <c r="I550" s="134"/>
      <c r="J550" s="134"/>
      <c r="K550" s="135"/>
      <c r="L550" s="141"/>
      <c r="M550" s="142"/>
      <c r="N550" s="130" t="s">
        <v>22190</v>
      </c>
      <c r="O550" s="131"/>
      <c r="P550" s="131"/>
      <c r="Q550" s="131"/>
      <c r="R550" s="131"/>
      <c r="S550" s="131"/>
      <c r="T550" s="131"/>
      <c r="U550" s="132"/>
      <c r="V550" s="101"/>
      <c r="W550" s="102"/>
      <c r="X550" s="102"/>
      <c r="Y550" s="102"/>
      <c r="Z550" s="102"/>
      <c r="AA550" s="102"/>
      <c r="AB550" s="102"/>
      <c r="AC550" s="102"/>
      <c r="AD550" s="102"/>
      <c r="AE550" s="102"/>
      <c r="AF550" s="103"/>
    </row>
    <row r="551" spans="2:32" ht="15.75" x14ac:dyDescent="0.2">
      <c r="B551" s="133"/>
      <c r="C551" s="134"/>
      <c r="D551" s="134"/>
      <c r="E551" s="135"/>
      <c r="F551" s="133"/>
      <c r="G551" s="134"/>
      <c r="H551" s="134"/>
      <c r="I551" s="134"/>
      <c r="J551" s="134"/>
      <c r="K551" s="135"/>
      <c r="L551" s="141"/>
      <c r="M551" s="142"/>
      <c r="N551" s="130" t="s">
        <v>22198</v>
      </c>
      <c r="O551" s="131"/>
      <c r="P551" s="131"/>
      <c r="Q551" s="131"/>
      <c r="R551" s="131"/>
      <c r="S551" s="131"/>
      <c r="T551" s="131"/>
      <c r="U551" s="132"/>
      <c r="V551" s="101"/>
      <c r="W551" s="102"/>
      <c r="X551" s="102"/>
      <c r="Y551" s="102"/>
      <c r="Z551" s="102"/>
      <c r="AA551" s="102"/>
      <c r="AB551" s="102"/>
      <c r="AC551" s="102"/>
      <c r="AD551" s="102"/>
      <c r="AE551" s="102"/>
      <c r="AF551" s="103"/>
    </row>
    <row r="552" spans="2:32" ht="15.75" x14ac:dyDescent="0.2">
      <c r="B552" s="133"/>
      <c r="C552" s="134"/>
      <c r="D552" s="134"/>
      <c r="E552" s="135"/>
      <c r="F552" s="133"/>
      <c r="G552" s="134"/>
      <c r="H552" s="134"/>
      <c r="I552" s="134"/>
      <c r="J552" s="134"/>
      <c r="K552" s="135"/>
      <c r="L552" s="141"/>
      <c r="M552" s="142"/>
      <c r="N552" s="130" t="s">
        <v>329</v>
      </c>
      <c r="O552" s="131"/>
      <c r="P552" s="131"/>
      <c r="Q552" s="131"/>
      <c r="R552" s="131"/>
      <c r="S552" s="131"/>
      <c r="T552" s="131"/>
      <c r="U552" s="132"/>
      <c r="V552" s="101"/>
      <c r="W552" s="102"/>
      <c r="X552" s="102"/>
      <c r="Y552" s="102"/>
      <c r="Z552" s="102"/>
      <c r="AA552" s="102"/>
      <c r="AB552" s="102"/>
      <c r="AC552" s="102"/>
      <c r="AD552" s="102"/>
      <c r="AE552" s="102"/>
      <c r="AF552" s="103"/>
    </row>
    <row r="553" spans="2:32" ht="15.75" x14ac:dyDescent="0.2">
      <c r="B553" s="133"/>
      <c r="C553" s="134"/>
      <c r="D553" s="134"/>
      <c r="E553" s="135"/>
      <c r="F553" s="133"/>
      <c r="G553" s="134"/>
      <c r="H553" s="134"/>
      <c r="I553" s="134"/>
      <c r="J553" s="134"/>
      <c r="K553" s="135"/>
      <c r="L553" s="141"/>
      <c r="M553" s="142"/>
      <c r="N553" s="130" t="s">
        <v>22202</v>
      </c>
      <c r="O553" s="131"/>
      <c r="P553" s="131"/>
      <c r="Q553" s="131"/>
      <c r="R553" s="131"/>
      <c r="S553" s="131"/>
      <c r="T553" s="131"/>
      <c r="U553" s="132"/>
      <c r="V553" s="101"/>
      <c r="W553" s="102"/>
      <c r="X553" s="102"/>
      <c r="Y553" s="102"/>
      <c r="Z553" s="102"/>
      <c r="AA553" s="102"/>
      <c r="AB553" s="102"/>
      <c r="AC553" s="102"/>
      <c r="AD553" s="102"/>
      <c r="AE553" s="102"/>
      <c r="AF553" s="103"/>
    </row>
    <row r="554" spans="2:32" ht="15.75" x14ac:dyDescent="0.2">
      <c r="B554" s="133"/>
      <c r="C554" s="134"/>
      <c r="D554" s="134"/>
      <c r="E554" s="135"/>
      <c r="F554" s="133"/>
      <c r="G554" s="134"/>
      <c r="H554" s="134"/>
      <c r="I554" s="134"/>
      <c r="J554" s="134"/>
      <c r="K554" s="135"/>
      <c r="L554" s="141"/>
      <c r="M554" s="142"/>
      <c r="N554" s="130" t="s">
        <v>22181</v>
      </c>
      <c r="O554" s="131"/>
      <c r="P554" s="131"/>
      <c r="Q554" s="131"/>
      <c r="R554" s="131"/>
      <c r="S554" s="131"/>
      <c r="T554" s="131"/>
      <c r="U554" s="132"/>
      <c r="V554" s="101"/>
      <c r="W554" s="102"/>
      <c r="X554" s="102"/>
      <c r="Y554" s="102"/>
      <c r="Z554" s="102"/>
      <c r="AA554" s="102"/>
      <c r="AB554" s="102"/>
      <c r="AC554" s="102"/>
      <c r="AD554" s="102"/>
      <c r="AE554" s="102"/>
      <c r="AF554" s="103"/>
    </row>
    <row r="555" spans="2:32" ht="15.75" x14ac:dyDescent="0.2">
      <c r="B555" s="136"/>
      <c r="C555" s="137"/>
      <c r="D555" s="137"/>
      <c r="E555" s="138"/>
      <c r="F555" s="136"/>
      <c r="G555" s="137"/>
      <c r="H555" s="137"/>
      <c r="I555" s="137"/>
      <c r="J555" s="137"/>
      <c r="K555" s="138"/>
      <c r="L555" s="143"/>
      <c r="M555" s="144"/>
      <c r="N555" s="145" t="s">
        <v>22189</v>
      </c>
      <c r="O555" s="146"/>
      <c r="P555" s="146"/>
      <c r="Q555" s="146"/>
      <c r="R555" s="146"/>
      <c r="S555" s="146"/>
      <c r="T555" s="146"/>
      <c r="U555" s="147"/>
      <c r="V555" s="101"/>
      <c r="W555" s="102"/>
      <c r="X555" s="102"/>
      <c r="Y555" s="102"/>
      <c r="Z555" s="102"/>
      <c r="AA555" s="102"/>
      <c r="AB555" s="102"/>
      <c r="AC555" s="102"/>
      <c r="AD555" s="102"/>
      <c r="AE555" s="102"/>
      <c r="AF555" s="103"/>
    </row>
    <row r="556" spans="2:32" ht="16.5" x14ac:dyDescent="0.25">
      <c r="B556" s="224"/>
      <c r="C556" s="224"/>
      <c r="D556" s="224"/>
      <c r="E556" s="224"/>
      <c r="F556" s="224"/>
      <c r="G556" s="224"/>
      <c r="H556" s="224"/>
      <c r="I556" s="224"/>
      <c r="J556" s="224"/>
      <c r="K556" s="224"/>
      <c r="L556" s="224"/>
      <c r="M556" s="224"/>
      <c r="N556" s="224"/>
      <c r="O556" s="224"/>
      <c r="P556" s="224"/>
      <c r="Q556" s="224"/>
      <c r="R556" s="224"/>
      <c r="S556" s="224"/>
      <c r="T556" s="224"/>
      <c r="U556" s="224"/>
      <c r="V556" s="224"/>
      <c r="W556" s="224"/>
      <c r="X556" s="224"/>
      <c r="Y556" s="224"/>
      <c r="Z556" s="224"/>
      <c r="AA556" s="224"/>
      <c r="AB556" s="224"/>
      <c r="AC556" s="224"/>
      <c r="AD556" s="224"/>
      <c r="AE556" s="224"/>
      <c r="AF556" s="224"/>
    </row>
    <row r="557" spans="2:32" ht="16.5" x14ac:dyDescent="0.2">
      <c r="B557" s="317" t="s">
        <v>179</v>
      </c>
      <c r="C557" s="317"/>
      <c r="D557" s="317"/>
      <c r="E557" s="317"/>
      <c r="F557" s="317"/>
      <c r="G557" s="317"/>
      <c r="H557" s="317"/>
      <c r="I557" s="317"/>
      <c r="J557" s="317"/>
      <c r="K557" s="317"/>
      <c r="L557" s="317"/>
      <c r="M557" s="317"/>
      <c r="N557" s="317"/>
      <c r="O557" s="317"/>
      <c r="P557" s="317"/>
      <c r="Q557" s="317"/>
      <c r="R557" s="317"/>
      <c r="S557" s="317"/>
      <c r="T557" s="317"/>
      <c r="U557" s="317"/>
      <c r="V557" s="317"/>
      <c r="W557" s="317"/>
      <c r="X557" s="317"/>
      <c r="Y557" s="317"/>
      <c r="Z557" s="317"/>
      <c r="AA557" s="317"/>
      <c r="AB557" s="317"/>
      <c r="AC557" s="317"/>
      <c r="AD557" s="317"/>
      <c r="AE557" s="317"/>
      <c r="AF557" s="317"/>
    </row>
    <row r="558" spans="2:32" ht="47.25" customHeight="1" x14ac:dyDescent="0.2">
      <c r="B558" s="295" t="s">
        <v>327</v>
      </c>
      <c r="C558" s="295"/>
      <c r="D558" s="295"/>
      <c r="E558" s="295"/>
      <c r="F558" s="295" t="s">
        <v>175</v>
      </c>
      <c r="G558" s="295"/>
      <c r="H558" s="295"/>
      <c r="I558" s="295"/>
      <c r="J558" s="295"/>
      <c r="K558" s="295"/>
      <c r="L558" s="225" t="s">
        <v>0</v>
      </c>
      <c r="M558" s="226"/>
      <c r="N558" s="182" t="s">
        <v>328</v>
      </c>
      <c r="O558" s="184"/>
      <c r="P558" s="184"/>
      <c r="Q558" s="184"/>
      <c r="R558" s="184"/>
      <c r="S558" s="184"/>
      <c r="T558" s="184"/>
      <c r="U558" s="184"/>
      <c r="V558" s="184"/>
      <c r="W558" s="184"/>
      <c r="X558" s="184"/>
      <c r="Y558" s="184"/>
      <c r="Z558" s="184"/>
      <c r="AA558" s="184"/>
      <c r="AB558" s="184"/>
      <c r="AC558" s="184"/>
      <c r="AD558" s="184"/>
      <c r="AE558" s="184"/>
      <c r="AF558" s="183"/>
    </row>
    <row r="559" spans="2:32" ht="15.75" customHeight="1" x14ac:dyDescent="0.2">
      <c r="B559" s="133" t="s">
        <v>25138</v>
      </c>
      <c r="C559" s="134"/>
      <c r="D559" s="134"/>
      <c r="E559" s="135"/>
      <c r="F559" s="133" t="s">
        <v>25139</v>
      </c>
      <c r="G559" s="134"/>
      <c r="H559" s="134"/>
      <c r="I559" s="134"/>
      <c r="J559" s="134"/>
      <c r="K559" s="135"/>
      <c r="L559" s="139" t="s">
        <v>25140</v>
      </c>
      <c r="M559" s="140"/>
      <c r="N559" s="130" t="s">
        <v>342</v>
      </c>
      <c r="O559" s="131"/>
      <c r="P559" s="131"/>
      <c r="Q559" s="131"/>
      <c r="R559" s="131"/>
      <c r="S559" s="131"/>
      <c r="T559" s="131"/>
      <c r="U559" s="132"/>
      <c r="V559" s="101" t="s">
        <v>25112</v>
      </c>
      <c r="W559" s="102"/>
      <c r="X559" s="102"/>
      <c r="Y559" s="102"/>
      <c r="Z559" s="102"/>
      <c r="AA559" s="102"/>
      <c r="AB559" s="102"/>
      <c r="AC559" s="102"/>
      <c r="AD559" s="102"/>
      <c r="AE559" s="102"/>
      <c r="AF559" s="103"/>
    </row>
    <row r="560" spans="2:32" ht="15.75" customHeight="1" x14ac:dyDescent="0.2">
      <c r="B560" s="133"/>
      <c r="C560" s="134"/>
      <c r="D560" s="134"/>
      <c r="E560" s="135"/>
      <c r="F560" s="133"/>
      <c r="G560" s="134"/>
      <c r="H560" s="134"/>
      <c r="I560" s="134"/>
      <c r="J560" s="134"/>
      <c r="K560" s="135"/>
      <c r="L560" s="141"/>
      <c r="M560" s="142"/>
      <c r="N560" s="130" t="s">
        <v>1091</v>
      </c>
      <c r="O560" s="131"/>
      <c r="P560" s="131"/>
      <c r="Q560" s="131"/>
      <c r="R560" s="131"/>
      <c r="S560" s="131"/>
      <c r="T560" s="131"/>
      <c r="U560" s="132"/>
      <c r="V560" s="101" t="s">
        <v>25197</v>
      </c>
      <c r="W560" s="102"/>
      <c r="X560" s="102"/>
      <c r="Y560" s="102"/>
      <c r="Z560" s="102"/>
      <c r="AA560" s="102"/>
      <c r="AB560" s="102"/>
      <c r="AC560" s="102"/>
      <c r="AD560" s="102"/>
      <c r="AE560" s="102"/>
      <c r="AF560" s="103"/>
    </row>
    <row r="561" spans="2:32" ht="15.75" x14ac:dyDescent="0.2">
      <c r="B561" s="133"/>
      <c r="C561" s="134"/>
      <c r="D561" s="134"/>
      <c r="E561" s="135"/>
      <c r="F561" s="133"/>
      <c r="G561" s="134"/>
      <c r="H561" s="134"/>
      <c r="I561" s="134"/>
      <c r="J561" s="134"/>
      <c r="K561" s="135"/>
      <c r="L561" s="141"/>
      <c r="M561" s="142"/>
      <c r="N561" s="130" t="s">
        <v>22190</v>
      </c>
      <c r="O561" s="131"/>
      <c r="P561" s="131"/>
      <c r="Q561" s="131"/>
      <c r="R561" s="131"/>
      <c r="S561" s="131"/>
      <c r="T561" s="131"/>
      <c r="U561" s="132"/>
      <c r="V561" s="101" t="s">
        <v>25197</v>
      </c>
      <c r="W561" s="102"/>
      <c r="X561" s="102"/>
      <c r="Y561" s="102"/>
      <c r="Z561" s="102"/>
      <c r="AA561" s="102"/>
      <c r="AB561" s="102"/>
      <c r="AC561" s="102"/>
      <c r="AD561" s="102"/>
      <c r="AE561" s="102"/>
      <c r="AF561" s="103"/>
    </row>
    <row r="562" spans="2:32" ht="17.25" customHeight="1" x14ac:dyDescent="0.2">
      <c r="B562" s="133"/>
      <c r="C562" s="134"/>
      <c r="D562" s="134"/>
      <c r="E562" s="135"/>
      <c r="F562" s="133"/>
      <c r="G562" s="134"/>
      <c r="H562" s="134"/>
      <c r="I562" s="134"/>
      <c r="J562" s="134"/>
      <c r="K562" s="135"/>
      <c r="L562" s="141"/>
      <c r="M562" s="142"/>
      <c r="N562" s="130" t="s">
        <v>22198</v>
      </c>
      <c r="O562" s="131"/>
      <c r="P562" s="131"/>
      <c r="Q562" s="131"/>
      <c r="R562" s="131"/>
      <c r="S562" s="131"/>
      <c r="T562" s="131"/>
      <c r="U562" s="132"/>
      <c r="V562" s="101" t="s">
        <v>17</v>
      </c>
      <c r="W562" s="102"/>
      <c r="X562" s="102"/>
      <c r="Y562" s="102"/>
      <c r="Z562" s="102"/>
      <c r="AA562" s="102"/>
      <c r="AB562" s="102"/>
      <c r="AC562" s="102"/>
      <c r="AD562" s="102"/>
      <c r="AE562" s="102"/>
      <c r="AF562" s="103"/>
    </row>
    <row r="563" spans="2:32" ht="15.75" x14ac:dyDescent="0.2">
      <c r="B563" s="133"/>
      <c r="C563" s="134"/>
      <c r="D563" s="134"/>
      <c r="E563" s="135"/>
      <c r="F563" s="133"/>
      <c r="G563" s="134"/>
      <c r="H563" s="134"/>
      <c r="I563" s="134"/>
      <c r="J563" s="134"/>
      <c r="K563" s="135"/>
      <c r="L563" s="141"/>
      <c r="M563" s="142"/>
      <c r="N563" s="130" t="s">
        <v>329</v>
      </c>
      <c r="O563" s="131"/>
      <c r="P563" s="131"/>
      <c r="Q563" s="131"/>
      <c r="R563" s="131"/>
      <c r="S563" s="131"/>
      <c r="T563" s="131"/>
      <c r="U563" s="132"/>
      <c r="V563" s="101" t="s">
        <v>25141</v>
      </c>
      <c r="W563" s="102"/>
      <c r="X563" s="102"/>
      <c r="Y563" s="102"/>
      <c r="Z563" s="102"/>
      <c r="AA563" s="102"/>
      <c r="AB563" s="102"/>
      <c r="AC563" s="102"/>
      <c r="AD563" s="102"/>
      <c r="AE563" s="102"/>
      <c r="AF563" s="103"/>
    </row>
    <row r="564" spans="2:32" ht="15.75" x14ac:dyDescent="0.2">
      <c r="B564" s="133"/>
      <c r="C564" s="134"/>
      <c r="D564" s="134"/>
      <c r="E564" s="135"/>
      <c r="F564" s="133"/>
      <c r="G564" s="134"/>
      <c r="H564" s="134"/>
      <c r="I564" s="134"/>
      <c r="J564" s="134"/>
      <c r="K564" s="135"/>
      <c r="L564" s="141"/>
      <c r="M564" s="142"/>
      <c r="N564" s="130" t="s">
        <v>22202</v>
      </c>
      <c r="O564" s="131"/>
      <c r="P564" s="131"/>
      <c r="Q564" s="131"/>
      <c r="R564" s="131"/>
      <c r="S564" s="131"/>
      <c r="T564" s="131"/>
      <c r="U564" s="132"/>
      <c r="V564" s="101" t="s">
        <v>17</v>
      </c>
      <c r="W564" s="102"/>
      <c r="X564" s="102"/>
      <c r="Y564" s="102"/>
      <c r="Z564" s="102"/>
      <c r="AA564" s="102"/>
      <c r="AB564" s="102"/>
      <c r="AC564" s="102"/>
      <c r="AD564" s="102"/>
      <c r="AE564" s="102"/>
      <c r="AF564" s="103"/>
    </row>
    <row r="565" spans="2:32" ht="15.75" x14ac:dyDescent="0.2">
      <c r="B565" s="133"/>
      <c r="C565" s="134"/>
      <c r="D565" s="134"/>
      <c r="E565" s="135"/>
      <c r="F565" s="133"/>
      <c r="G565" s="134"/>
      <c r="H565" s="134"/>
      <c r="I565" s="134"/>
      <c r="J565" s="134"/>
      <c r="K565" s="135"/>
      <c r="L565" s="141"/>
      <c r="M565" s="142"/>
      <c r="N565" s="130" t="s">
        <v>22181</v>
      </c>
      <c r="O565" s="131"/>
      <c r="P565" s="131"/>
      <c r="Q565" s="131"/>
      <c r="R565" s="131"/>
      <c r="S565" s="131"/>
      <c r="T565" s="131"/>
      <c r="U565" s="132"/>
      <c r="V565" s="101" t="s">
        <v>17</v>
      </c>
      <c r="W565" s="102"/>
      <c r="X565" s="102"/>
      <c r="Y565" s="102"/>
      <c r="Z565" s="102"/>
      <c r="AA565" s="102"/>
      <c r="AB565" s="102"/>
      <c r="AC565" s="102"/>
      <c r="AD565" s="102"/>
      <c r="AE565" s="102"/>
      <c r="AF565" s="103"/>
    </row>
    <row r="566" spans="2:32" ht="15.75" x14ac:dyDescent="0.2">
      <c r="B566" s="136"/>
      <c r="C566" s="137"/>
      <c r="D566" s="137"/>
      <c r="E566" s="138"/>
      <c r="F566" s="136"/>
      <c r="G566" s="137"/>
      <c r="H566" s="137"/>
      <c r="I566" s="137"/>
      <c r="J566" s="137"/>
      <c r="K566" s="138"/>
      <c r="L566" s="143"/>
      <c r="M566" s="144"/>
      <c r="N566" s="145" t="s">
        <v>22189</v>
      </c>
      <c r="O566" s="146"/>
      <c r="P566" s="146"/>
      <c r="Q566" s="146"/>
      <c r="R566" s="146"/>
      <c r="S566" s="146"/>
      <c r="T566" s="146"/>
      <c r="U566" s="147"/>
      <c r="V566" s="101" t="s">
        <v>25142</v>
      </c>
      <c r="W566" s="102"/>
      <c r="X566" s="102"/>
      <c r="Y566" s="102"/>
      <c r="Z566" s="102"/>
      <c r="AA566" s="102"/>
      <c r="AB566" s="102"/>
      <c r="AC566" s="102"/>
      <c r="AD566" s="102"/>
      <c r="AE566" s="102"/>
      <c r="AF566" s="103"/>
    </row>
    <row r="567" spans="2:32" ht="15.75" customHeight="1" x14ac:dyDescent="0.2">
      <c r="B567" s="133" t="s">
        <v>25143</v>
      </c>
      <c r="C567" s="134"/>
      <c r="D567" s="134"/>
      <c r="E567" s="135"/>
      <c r="F567" s="133" t="s">
        <v>25144</v>
      </c>
      <c r="G567" s="134"/>
      <c r="H567" s="134"/>
      <c r="I567" s="134"/>
      <c r="J567" s="134"/>
      <c r="K567" s="135"/>
      <c r="L567" s="139" t="s">
        <v>25145</v>
      </c>
      <c r="M567" s="140"/>
      <c r="N567" s="130" t="s">
        <v>342</v>
      </c>
      <c r="O567" s="131"/>
      <c r="P567" s="131"/>
      <c r="Q567" s="131"/>
      <c r="R567" s="131"/>
      <c r="S567" s="131"/>
      <c r="T567" s="131"/>
      <c r="U567" s="132"/>
      <c r="V567" s="101" t="s">
        <v>25146</v>
      </c>
      <c r="W567" s="102"/>
      <c r="X567" s="102"/>
      <c r="Y567" s="102"/>
      <c r="Z567" s="102"/>
      <c r="AA567" s="102"/>
      <c r="AB567" s="102"/>
      <c r="AC567" s="102"/>
      <c r="AD567" s="102"/>
      <c r="AE567" s="102"/>
      <c r="AF567" s="103"/>
    </row>
    <row r="568" spans="2:32" ht="15.75" customHeight="1" x14ac:dyDescent="0.2">
      <c r="B568" s="133"/>
      <c r="C568" s="134"/>
      <c r="D568" s="134"/>
      <c r="E568" s="135"/>
      <c r="F568" s="133"/>
      <c r="G568" s="134"/>
      <c r="H568" s="134"/>
      <c r="I568" s="134"/>
      <c r="J568" s="134"/>
      <c r="K568" s="135"/>
      <c r="L568" s="141"/>
      <c r="M568" s="142"/>
      <c r="N568" s="130" t="s">
        <v>1091</v>
      </c>
      <c r="O568" s="131"/>
      <c r="P568" s="131"/>
      <c r="Q568" s="131"/>
      <c r="R568" s="131"/>
      <c r="S568" s="131"/>
      <c r="T568" s="131"/>
      <c r="U568" s="132"/>
      <c r="V568" s="101" t="s">
        <v>25155</v>
      </c>
      <c r="W568" s="102"/>
      <c r="X568" s="102"/>
      <c r="Y568" s="102"/>
      <c r="Z568" s="102"/>
      <c r="AA568" s="102"/>
      <c r="AB568" s="102"/>
      <c r="AC568" s="102"/>
      <c r="AD568" s="102"/>
      <c r="AE568" s="102"/>
      <c r="AF568" s="103"/>
    </row>
    <row r="569" spans="2:32" ht="15.75" x14ac:dyDescent="0.2">
      <c r="B569" s="133"/>
      <c r="C569" s="134"/>
      <c r="D569" s="134"/>
      <c r="E569" s="135"/>
      <c r="F569" s="133"/>
      <c r="G569" s="134"/>
      <c r="H569" s="134"/>
      <c r="I569" s="134"/>
      <c r="J569" s="134"/>
      <c r="K569" s="135"/>
      <c r="L569" s="141"/>
      <c r="M569" s="142"/>
      <c r="N569" s="130" t="s">
        <v>22190</v>
      </c>
      <c r="O569" s="131"/>
      <c r="P569" s="131"/>
      <c r="Q569" s="131"/>
      <c r="R569" s="131"/>
      <c r="S569" s="131"/>
      <c r="T569" s="131"/>
      <c r="U569" s="132"/>
      <c r="V569" s="101" t="s">
        <v>17</v>
      </c>
      <c r="W569" s="102"/>
      <c r="X569" s="102"/>
      <c r="Y569" s="102"/>
      <c r="Z569" s="102"/>
      <c r="AA569" s="102"/>
      <c r="AB569" s="102"/>
      <c r="AC569" s="102"/>
      <c r="AD569" s="102"/>
      <c r="AE569" s="102"/>
      <c r="AF569" s="103"/>
    </row>
    <row r="570" spans="2:32" ht="15.75" x14ac:dyDescent="0.2">
      <c r="B570" s="133"/>
      <c r="C570" s="134"/>
      <c r="D570" s="134"/>
      <c r="E570" s="135"/>
      <c r="F570" s="133"/>
      <c r="G570" s="134"/>
      <c r="H570" s="134"/>
      <c r="I570" s="134"/>
      <c r="J570" s="134"/>
      <c r="K570" s="135"/>
      <c r="L570" s="141"/>
      <c r="M570" s="142"/>
      <c r="N570" s="130" t="s">
        <v>22198</v>
      </c>
      <c r="O570" s="131"/>
      <c r="P570" s="131"/>
      <c r="Q570" s="131"/>
      <c r="R570" s="131"/>
      <c r="S570" s="131"/>
      <c r="T570" s="131"/>
      <c r="U570" s="132"/>
      <c r="V570" s="101" t="s">
        <v>17</v>
      </c>
      <c r="W570" s="102"/>
      <c r="X570" s="102"/>
      <c r="Y570" s="102"/>
      <c r="Z570" s="102"/>
      <c r="AA570" s="102"/>
      <c r="AB570" s="102"/>
      <c r="AC570" s="102"/>
      <c r="AD570" s="102"/>
      <c r="AE570" s="102"/>
      <c r="AF570" s="103"/>
    </row>
    <row r="571" spans="2:32" ht="15.75" x14ac:dyDescent="0.2">
      <c r="B571" s="133"/>
      <c r="C571" s="134"/>
      <c r="D571" s="134"/>
      <c r="E571" s="135"/>
      <c r="F571" s="133"/>
      <c r="G571" s="134"/>
      <c r="H571" s="134"/>
      <c r="I571" s="134"/>
      <c r="J571" s="134"/>
      <c r="K571" s="135"/>
      <c r="L571" s="141"/>
      <c r="M571" s="142"/>
      <c r="N571" s="130" t="s">
        <v>329</v>
      </c>
      <c r="O571" s="131"/>
      <c r="P571" s="131"/>
      <c r="Q571" s="131"/>
      <c r="R571" s="131"/>
      <c r="S571" s="131"/>
      <c r="T571" s="131"/>
      <c r="U571" s="132"/>
      <c r="V571" s="101" t="s">
        <v>25141</v>
      </c>
      <c r="W571" s="102"/>
      <c r="X571" s="102"/>
      <c r="Y571" s="102"/>
      <c r="Z571" s="102"/>
      <c r="AA571" s="102"/>
      <c r="AB571" s="102"/>
      <c r="AC571" s="102"/>
      <c r="AD571" s="102"/>
      <c r="AE571" s="102"/>
      <c r="AF571" s="103"/>
    </row>
    <row r="572" spans="2:32" ht="15.75" x14ac:dyDescent="0.2">
      <c r="B572" s="133"/>
      <c r="C572" s="134"/>
      <c r="D572" s="134"/>
      <c r="E572" s="135"/>
      <c r="F572" s="133"/>
      <c r="G572" s="134"/>
      <c r="H572" s="134"/>
      <c r="I572" s="134"/>
      <c r="J572" s="134"/>
      <c r="K572" s="135"/>
      <c r="L572" s="141"/>
      <c r="M572" s="142"/>
      <c r="N572" s="130" t="s">
        <v>22202</v>
      </c>
      <c r="O572" s="131"/>
      <c r="P572" s="131"/>
      <c r="Q572" s="131"/>
      <c r="R572" s="131"/>
      <c r="S572" s="131"/>
      <c r="T572" s="131"/>
      <c r="U572" s="132"/>
      <c r="V572" s="101" t="s">
        <v>17</v>
      </c>
      <c r="W572" s="102"/>
      <c r="X572" s="102"/>
      <c r="Y572" s="102"/>
      <c r="Z572" s="102"/>
      <c r="AA572" s="102"/>
      <c r="AB572" s="102"/>
      <c r="AC572" s="102"/>
      <c r="AD572" s="102"/>
      <c r="AE572" s="102"/>
      <c r="AF572" s="103"/>
    </row>
    <row r="573" spans="2:32" ht="15.75" x14ac:dyDescent="0.2">
      <c r="B573" s="133"/>
      <c r="C573" s="134"/>
      <c r="D573" s="134"/>
      <c r="E573" s="135"/>
      <c r="F573" s="133"/>
      <c r="G573" s="134"/>
      <c r="H573" s="134"/>
      <c r="I573" s="134"/>
      <c r="J573" s="134"/>
      <c r="K573" s="135"/>
      <c r="L573" s="141"/>
      <c r="M573" s="142"/>
      <c r="N573" s="130" t="s">
        <v>22181</v>
      </c>
      <c r="O573" s="131"/>
      <c r="P573" s="131"/>
      <c r="Q573" s="131"/>
      <c r="R573" s="131"/>
      <c r="S573" s="131"/>
      <c r="T573" s="131"/>
      <c r="U573" s="132"/>
      <c r="V573" s="101" t="s">
        <v>17</v>
      </c>
      <c r="W573" s="102"/>
      <c r="X573" s="102"/>
      <c r="Y573" s="102"/>
      <c r="Z573" s="102"/>
      <c r="AA573" s="102"/>
      <c r="AB573" s="102"/>
      <c r="AC573" s="102"/>
      <c r="AD573" s="102"/>
      <c r="AE573" s="102"/>
      <c r="AF573" s="103"/>
    </row>
    <row r="574" spans="2:32" ht="15.75" x14ac:dyDescent="0.2">
      <c r="B574" s="136"/>
      <c r="C574" s="137"/>
      <c r="D574" s="137"/>
      <c r="E574" s="138"/>
      <c r="F574" s="136"/>
      <c r="G574" s="137"/>
      <c r="H574" s="137"/>
      <c r="I574" s="137"/>
      <c r="J574" s="137"/>
      <c r="K574" s="138"/>
      <c r="L574" s="143"/>
      <c r="M574" s="144"/>
      <c r="N574" s="145" t="s">
        <v>22189</v>
      </c>
      <c r="O574" s="146"/>
      <c r="P574" s="146"/>
      <c r="Q574" s="146"/>
      <c r="R574" s="146"/>
      <c r="S574" s="146"/>
      <c r="T574" s="146"/>
      <c r="U574" s="147"/>
      <c r="V574" s="101" t="s">
        <v>25102</v>
      </c>
      <c r="W574" s="102"/>
      <c r="X574" s="102"/>
      <c r="Y574" s="102"/>
      <c r="Z574" s="102"/>
      <c r="AA574" s="102"/>
      <c r="AB574" s="102"/>
      <c r="AC574" s="102"/>
      <c r="AD574" s="102"/>
      <c r="AE574" s="102"/>
      <c r="AF574" s="103"/>
    </row>
    <row r="575" spans="2:32" ht="15.75" customHeight="1" x14ac:dyDescent="0.2">
      <c r="B575" s="133" t="s">
        <v>25147</v>
      </c>
      <c r="C575" s="134"/>
      <c r="D575" s="134"/>
      <c r="E575" s="135"/>
      <c r="F575" s="133" t="s">
        <v>25148</v>
      </c>
      <c r="G575" s="134"/>
      <c r="H575" s="134"/>
      <c r="I575" s="134"/>
      <c r="J575" s="134"/>
      <c r="K575" s="135"/>
      <c r="L575" s="139" t="s">
        <v>25149</v>
      </c>
      <c r="M575" s="140"/>
      <c r="N575" s="130" t="s">
        <v>342</v>
      </c>
      <c r="O575" s="131"/>
      <c r="P575" s="131"/>
      <c r="Q575" s="131"/>
      <c r="R575" s="131"/>
      <c r="S575" s="131"/>
      <c r="T575" s="131"/>
      <c r="U575" s="132"/>
      <c r="V575" s="101" t="s">
        <v>25112</v>
      </c>
      <c r="W575" s="102"/>
      <c r="X575" s="102"/>
      <c r="Y575" s="102"/>
      <c r="Z575" s="102"/>
      <c r="AA575" s="102"/>
      <c r="AB575" s="102"/>
      <c r="AC575" s="102"/>
      <c r="AD575" s="102"/>
      <c r="AE575" s="102"/>
      <c r="AF575" s="103"/>
    </row>
    <row r="576" spans="2:32" ht="15.75" customHeight="1" x14ac:dyDescent="0.2">
      <c r="B576" s="133"/>
      <c r="C576" s="134"/>
      <c r="D576" s="134"/>
      <c r="E576" s="135"/>
      <c r="F576" s="133"/>
      <c r="G576" s="134"/>
      <c r="H576" s="134"/>
      <c r="I576" s="134"/>
      <c r="J576" s="134"/>
      <c r="K576" s="135"/>
      <c r="L576" s="141"/>
      <c r="M576" s="142"/>
      <c r="N576" s="130" t="s">
        <v>1091</v>
      </c>
      <c r="O576" s="131"/>
      <c r="P576" s="131"/>
      <c r="Q576" s="131"/>
      <c r="R576" s="131"/>
      <c r="S576" s="131"/>
      <c r="T576" s="131"/>
      <c r="U576" s="132"/>
      <c r="V576" s="101" t="s">
        <v>17</v>
      </c>
      <c r="W576" s="102"/>
      <c r="X576" s="102"/>
      <c r="Y576" s="102"/>
      <c r="Z576" s="102"/>
      <c r="AA576" s="102"/>
      <c r="AB576" s="102"/>
      <c r="AC576" s="102"/>
      <c r="AD576" s="102"/>
      <c r="AE576" s="102"/>
      <c r="AF576" s="103"/>
    </row>
    <row r="577" spans="2:32" ht="15.75" x14ac:dyDescent="0.2">
      <c r="B577" s="133"/>
      <c r="C577" s="134"/>
      <c r="D577" s="134"/>
      <c r="E577" s="135"/>
      <c r="F577" s="133"/>
      <c r="G577" s="134"/>
      <c r="H577" s="134"/>
      <c r="I577" s="134"/>
      <c r="J577" s="134"/>
      <c r="K577" s="135"/>
      <c r="L577" s="141"/>
      <c r="M577" s="142"/>
      <c r="N577" s="130" t="s">
        <v>22190</v>
      </c>
      <c r="O577" s="131"/>
      <c r="P577" s="131"/>
      <c r="Q577" s="131"/>
      <c r="R577" s="131"/>
      <c r="S577" s="131"/>
      <c r="T577" s="131"/>
      <c r="U577" s="132"/>
      <c r="V577" s="101" t="s">
        <v>17</v>
      </c>
      <c r="W577" s="102"/>
      <c r="X577" s="102"/>
      <c r="Y577" s="102"/>
      <c r="Z577" s="102"/>
      <c r="AA577" s="102"/>
      <c r="AB577" s="102"/>
      <c r="AC577" s="102"/>
      <c r="AD577" s="102"/>
      <c r="AE577" s="102"/>
      <c r="AF577" s="103"/>
    </row>
    <row r="578" spans="2:32" ht="15.75" x14ac:dyDescent="0.2">
      <c r="B578" s="133"/>
      <c r="C578" s="134"/>
      <c r="D578" s="134"/>
      <c r="E578" s="135"/>
      <c r="F578" s="133"/>
      <c r="G578" s="134"/>
      <c r="H578" s="134"/>
      <c r="I578" s="134"/>
      <c r="J578" s="134"/>
      <c r="K578" s="135"/>
      <c r="L578" s="141"/>
      <c r="M578" s="142"/>
      <c r="N578" s="130" t="s">
        <v>22198</v>
      </c>
      <c r="O578" s="131"/>
      <c r="P578" s="131"/>
      <c r="Q578" s="131"/>
      <c r="R578" s="131"/>
      <c r="S578" s="131"/>
      <c r="T578" s="131"/>
      <c r="U578" s="132"/>
      <c r="V578" s="101" t="s">
        <v>17</v>
      </c>
      <c r="W578" s="102"/>
      <c r="X578" s="102"/>
      <c r="Y578" s="102"/>
      <c r="Z578" s="102"/>
      <c r="AA578" s="102"/>
      <c r="AB578" s="102"/>
      <c r="AC578" s="102"/>
      <c r="AD578" s="102"/>
      <c r="AE578" s="102"/>
      <c r="AF578" s="103"/>
    </row>
    <row r="579" spans="2:32" ht="15.75" x14ac:dyDescent="0.2">
      <c r="B579" s="133"/>
      <c r="C579" s="134"/>
      <c r="D579" s="134"/>
      <c r="E579" s="135"/>
      <c r="F579" s="133"/>
      <c r="G579" s="134"/>
      <c r="H579" s="134"/>
      <c r="I579" s="134"/>
      <c r="J579" s="134"/>
      <c r="K579" s="135"/>
      <c r="L579" s="141"/>
      <c r="M579" s="142"/>
      <c r="N579" s="130" t="s">
        <v>329</v>
      </c>
      <c r="O579" s="131"/>
      <c r="P579" s="131"/>
      <c r="Q579" s="131"/>
      <c r="R579" s="131"/>
      <c r="S579" s="131"/>
      <c r="T579" s="131"/>
      <c r="U579" s="132"/>
      <c r="V579" s="101" t="s">
        <v>25141</v>
      </c>
      <c r="W579" s="102"/>
      <c r="X579" s="102"/>
      <c r="Y579" s="102"/>
      <c r="Z579" s="102"/>
      <c r="AA579" s="102"/>
      <c r="AB579" s="102"/>
      <c r="AC579" s="102"/>
      <c r="AD579" s="102"/>
      <c r="AE579" s="102"/>
      <c r="AF579" s="103"/>
    </row>
    <row r="580" spans="2:32" ht="15.75" customHeight="1" x14ac:dyDescent="0.2">
      <c r="B580" s="133"/>
      <c r="C580" s="134"/>
      <c r="D580" s="134"/>
      <c r="E580" s="135"/>
      <c r="F580" s="133"/>
      <c r="G580" s="134"/>
      <c r="H580" s="134"/>
      <c r="I580" s="134"/>
      <c r="J580" s="134"/>
      <c r="K580" s="135"/>
      <c r="L580" s="141"/>
      <c r="M580" s="142"/>
      <c r="N580" s="130" t="s">
        <v>22202</v>
      </c>
      <c r="O580" s="131"/>
      <c r="P580" s="131"/>
      <c r="Q580" s="131"/>
      <c r="R580" s="131"/>
      <c r="S580" s="131"/>
      <c r="T580" s="131"/>
      <c r="U580" s="132"/>
      <c r="V580" s="101" t="s">
        <v>17</v>
      </c>
      <c r="W580" s="102"/>
      <c r="X580" s="102"/>
      <c r="Y580" s="102"/>
      <c r="Z580" s="102"/>
      <c r="AA580" s="102"/>
      <c r="AB580" s="102"/>
      <c r="AC580" s="102"/>
      <c r="AD580" s="102"/>
      <c r="AE580" s="102"/>
      <c r="AF580" s="103"/>
    </row>
    <row r="581" spans="2:32" ht="15.75" x14ac:dyDescent="0.2">
      <c r="B581" s="133"/>
      <c r="C581" s="134"/>
      <c r="D581" s="134"/>
      <c r="E581" s="135"/>
      <c r="F581" s="133"/>
      <c r="G581" s="134"/>
      <c r="H581" s="134"/>
      <c r="I581" s="134"/>
      <c r="J581" s="134"/>
      <c r="K581" s="135"/>
      <c r="L581" s="141"/>
      <c r="M581" s="142"/>
      <c r="N581" s="130" t="s">
        <v>22181</v>
      </c>
      <c r="O581" s="131"/>
      <c r="P581" s="131"/>
      <c r="Q581" s="131"/>
      <c r="R581" s="131"/>
      <c r="S581" s="131"/>
      <c r="T581" s="131"/>
      <c r="U581" s="132"/>
      <c r="V581" s="101" t="s">
        <v>17</v>
      </c>
      <c r="W581" s="102"/>
      <c r="X581" s="102"/>
      <c r="Y581" s="102"/>
      <c r="Z581" s="102"/>
      <c r="AA581" s="102"/>
      <c r="AB581" s="102"/>
      <c r="AC581" s="102"/>
      <c r="AD581" s="102"/>
      <c r="AE581" s="102"/>
      <c r="AF581" s="103"/>
    </row>
    <row r="582" spans="2:32" ht="15.75" x14ac:dyDescent="0.2">
      <c r="B582" s="136"/>
      <c r="C582" s="137"/>
      <c r="D582" s="137"/>
      <c r="E582" s="138"/>
      <c r="F582" s="136"/>
      <c r="G582" s="137"/>
      <c r="H582" s="137"/>
      <c r="I582" s="137"/>
      <c r="J582" s="137"/>
      <c r="K582" s="138"/>
      <c r="L582" s="143"/>
      <c r="M582" s="144"/>
      <c r="N582" s="145" t="s">
        <v>22189</v>
      </c>
      <c r="O582" s="146"/>
      <c r="P582" s="146"/>
      <c r="Q582" s="146"/>
      <c r="R582" s="146"/>
      <c r="S582" s="146"/>
      <c r="T582" s="146"/>
      <c r="U582" s="147"/>
      <c r="V582" s="101"/>
      <c r="W582" s="102"/>
      <c r="X582" s="102"/>
      <c r="Y582" s="102"/>
      <c r="Z582" s="102"/>
      <c r="AA582" s="102"/>
      <c r="AB582" s="102"/>
      <c r="AC582" s="102"/>
      <c r="AD582" s="102"/>
      <c r="AE582" s="102"/>
      <c r="AF582" s="103"/>
    </row>
    <row r="583" spans="2:32" ht="15.75" x14ac:dyDescent="0.2">
      <c r="B583" s="133" t="s">
        <v>25150</v>
      </c>
      <c r="C583" s="134"/>
      <c r="D583" s="134"/>
      <c r="E583" s="135"/>
      <c r="F583" s="133" t="s">
        <v>25151</v>
      </c>
      <c r="G583" s="134"/>
      <c r="H583" s="134"/>
      <c r="I583" s="134"/>
      <c r="J583" s="134"/>
      <c r="K583" s="135"/>
      <c r="L583" s="139" t="s">
        <v>25127</v>
      </c>
      <c r="M583" s="140"/>
      <c r="N583" s="130" t="s">
        <v>342</v>
      </c>
      <c r="O583" s="131"/>
      <c r="P583" s="131"/>
      <c r="Q583" s="131"/>
      <c r="R583" s="131"/>
      <c r="S583" s="131"/>
      <c r="T583" s="131"/>
      <c r="U583" s="132"/>
      <c r="V583" s="101" t="s">
        <v>25112</v>
      </c>
      <c r="W583" s="102"/>
      <c r="X583" s="102"/>
      <c r="Y583" s="102"/>
      <c r="Z583" s="102"/>
      <c r="AA583" s="102"/>
      <c r="AB583" s="102"/>
      <c r="AC583" s="102"/>
      <c r="AD583" s="102"/>
      <c r="AE583" s="102"/>
      <c r="AF583" s="103"/>
    </row>
    <row r="584" spans="2:32" ht="15.75" x14ac:dyDescent="0.2">
      <c r="B584" s="133"/>
      <c r="C584" s="134"/>
      <c r="D584" s="134"/>
      <c r="E584" s="135"/>
      <c r="F584" s="133"/>
      <c r="G584" s="134"/>
      <c r="H584" s="134"/>
      <c r="I584" s="134"/>
      <c r="J584" s="134"/>
      <c r="K584" s="135"/>
      <c r="L584" s="141"/>
      <c r="M584" s="142"/>
      <c r="N584" s="130" t="s">
        <v>1091</v>
      </c>
      <c r="O584" s="131"/>
      <c r="P584" s="131"/>
      <c r="Q584" s="131"/>
      <c r="R584" s="131"/>
      <c r="S584" s="131"/>
      <c r="T584" s="131"/>
      <c r="U584" s="132"/>
      <c r="V584" s="101" t="s">
        <v>25155</v>
      </c>
      <c r="W584" s="102"/>
      <c r="X584" s="102"/>
      <c r="Y584" s="102"/>
      <c r="Z584" s="102"/>
      <c r="AA584" s="102"/>
      <c r="AB584" s="102"/>
      <c r="AC584" s="102"/>
      <c r="AD584" s="102"/>
      <c r="AE584" s="102"/>
      <c r="AF584" s="103"/>
    </row>
    <row r="585" spans="2:32" ht="15.75" x14ac:dyDescent="0.2">
      <c r="B585" s="133"/>
      <c r="C585" s="134"/>
      <c r="D585" s="134"/>
      <c r="E585" s="135"/>
      <c r="F585" s="133"/>
      <c r="G585" s="134"/>
      <c r="H585" s="134"/>
      <c r="I585" s="134"/>
      <c r="J585" s="134"/>
      <c r="K585" s="135"/>
      <c r="L585" s="141"/>
      <c r="M585" s="142"/>
      <c r="N585" s="130" t="s">
        <v>22190</v>
      </c>
      <c r="O585" s="131"/>
      <c r="P585" s="131"/>
      <c r="Q585" s="131"/>
      <c r="R585" s="131"/>
      <c r="S585" s="131"/>
      <c r="T585" s="131"/>
      <c r="U585" s="132"/>
      <c r="V585" s="101" t="s">
        <v>17</v>
      </c>
      <c r="W585" s="102"/>
      <c r="X585" s="102"/>
      <c r="Y585" s="102"/>
      <c r="Z585" s="102"/>
      <c r="AA585" s="102"/>
      <c r="AB585" s="102"/>
      <c r="AC585" s="102"/>
      <c r="AD585" s="102"/>
      <c r="AE585" s="102"/>
      <c r="AF585" s="103"/>
    </row>
    <row r="586" spans="2:32" ht="15.75" x14ac:dyDescent="0.2">
      <c r="B586" s="133"/>
      <c r="C586" s="134"/>
      <c r="D586" s="134"/>
      <c r="E586" s="135"/>
      <c r="F586" s="133"/>
      <c r="G586" s="134"/>
      <c r="H586" s="134"/>
      <c r="I586" s="134"/>
      <c r="J586" s="134"/>
      <c r="K586" s="135"/>
      <c r="L586" s="141"/>
      <c r="M586" s="142"/>
      <c r="N586" s="130" t="s">
        <v>22198</v>
      </c>
      <c r="O586" s="131"/>
      <c r="P586" s="131"/>
      <c r="Q586" s="131"/>
      <c r="R586" s="131"/>
      <c r="S586" s="131"/>
      <c r="T586" s="131"/>
      <c r="U586" s="132"/>
      <c r="V586" s="101" t="s">
        <v>17</v>
      </c>
      <c r="W586" s="102"/>
      <c r="X586" s="102"/>
      <c r="Y586" s="102"/>
      <c r="Z586" s="102"/>
      <c r="AA586" s="102"/>
      <c r="AB586" s="102"/>
      <c r="AC586" s="102"/>
      <c r="AD586" s="102"/>
      <c r="AE586" s="102"/>
      <c r="AF586" s="103"/>
    </row>
    <row r="587" spans="2:32" ht="15.75" x14ac:dyDescent="0.2">
      <c r="B587" s="133"/>
      <c r="C587" s="134"/>
      <c r="D587" s="134"/>
      <c r="E587" s="135"/>
      <c r="F587" s="133"/>
      <c r="G587" s="134"/>
      <c r="H587" s="134"/>
      <c r="I587" s="134"/>
      <c r="J587" s="134"/>
      <c r="K587" s="135"/>
      <c r="L587" s="141"/>
      <c r="M587" s="142"/>
      <c r="N587" s="130" t="s">
        <v>329</v>
      </c>
      <c r="O587" s="131"/>
      <c r="P587" s="131"/>
      <c r="Q587" s="131"/>
      <c r="R587" s="131"/>
      <c r="S587" s="131"/>
      <c r="T587" s="131"/>
      <c r="U587" s="132"/>
      <c r="V587" s="101" t="s">
        <v>25152</v>
      </c>
      <c r="W587" s="102"/>
      <c r="X587" s="102"/>
      <c r="Y587" s="102"/>
      <c r="Z587" s="102"/>
      <c r="AA587" s="102"/>
      <c r="AB587" s="102"/>
      <c r="AC587" s="102"/>
      <c r="AD587" s="102"/>
      <c r="AE587" s="102"/>
      <c r="AF587" s="103"/>
    </row>
    <row r="588" spans="2:32" ht="15.75" customHeight="1" x14ac:dyDescent="0.2">
      <c r="B588" s="133"/>
      <c r="C588" s="134"/>
      <c r="D588" s="134"/>
      <c r="E588" s="135"/>
      <c r="F588" s="133"/>
      <c r="G588" s="134"/>
      <c r="H588" s="134"/>
      <c r="I588" s="134"/>
      <c r="J588" s="134"/>
      <c r="K588" s="135"/>
      <c r="L588" s="141"/>
      <c r="M588" s="142"/>
      <c r="N588" s="130" t="s">
        <v>22202</v>
      </c>
      <c r="O588" s="131"/>
      <c r="P588" s="131"/>
      <c r="Q588" s="131"/>
      <c r="R588" s="131"/>
      <c r="S588" s="131"/>
      <c r="T588" s="131"/>
      <c r="U588" s="132"/>
      <c r="V588" s="101" t="s">
        <v>17</v>
      </c>
      <c r="W588" s="102"/>
      <c r="X588" s="102"/>
      <c r="Y588" s="102"/>
      <c r="Z588" s="102"/>
      <c r="AA588" s="102"/>
      <c r="AB588" s="102"/>
      <c r="AC588" s="102"/>
      <c r="AD588" s="102"/>
      <c r="AE588" s="102"/>
      <c r="AF588" s="103"/>
    </row>
    <row r="589" spans="2:32" ht="15.75" x14ac:dyDescent="0.2">
      <c r="B589" s="133"/>
      <c r="C589" s="134"/>
      <c r="D589" s="134"/>
      <c r="E589" s="135"/>
      <c r="F589" s="133"/>
      <c r="G589" s="134"/>
      <c r="H589" s="134"/>
      <c r="I589" s="134"/>
      <c r="J589" s="134"/>
      <c r="K589" s="135"/>
      <c r="L589" s="141"/>
      <c r="M589" s="142"/>
      <c r="N589" s="130" t="s">
        <v>22181</v>
      </c>
      <c r="O589" s="131"/>
      <c r="P589" s="131"/>
      <c r="Q589" s="131"/>
      <c r="R589" s="131"/>
      <c r="S589" s="131"/>
      <c r="T589" s="131"/>
      <c r="U589" s="132"/>
      <c r="V589" s="101" t="s">
        <v>17</v>
      </c>
      <c r="W589" s="102"/>
      <c r="X589" s="102"/>
      <c r="Y589" s="102"/>
      <c r="Z589" s="102"/>
      <c r="AA589" s="102"/>
      <c r="AB589" s="102"/>
      <c r="AC589" s="102"/>
      <c r="AD589" s="102"/>
      <c r="AE589" s="102"/>
      <c r="AF589" s="103"/>
    </row>
    <row r="590" spans="2:32" ht="15.75" x14ac:dyDescent="0.2">
      <c r="B590" s="136"/>
      <c r="C590" s="137"/>
      <c r="D590" s="137"/>
      <c r="E590" s="138"/>
      <c r="F590" s="136"/>
      <c r="G590" s="137"/>
      <c r="H590" s="137"/>
      <c r="I590" s="137"/>
      <c r="J590" s="137"/>
      <c r="K590" s="138"/>
      <c r="L590" s="143"/>
      <c r="M590" s="144"/>
      <c r="N590" s="145" t="s">
        <v>22189</v>
      </c>
      <c r="O590" s="146"/>
      <c r="P590" s="146"/>
      <c r="Q590" s="146"/>
      <c r="R590" s="146"/>
      <c r="S590" s="146"/>
      <c r="T590" s="146"/>
      <c r="U590" s="147"/>
      <c r="V590" s="101"/>
      <c r="W590" s="102"/>
      <c r="X590" s="102"/>
      <c r="Y590" s="102"/>
      <c r="Z590" s="102"/>
      <c r="AA590" s="102"/>
      <c r="AB590" s="102"/>
      <c r="AC590" s="102"/>
      <c r="AD590" s="102"/>
      <c r="AE590" s="102"/>
      <c r="AF590" s="103"/>
    </row>
    <row r="591" spans="2:32" ht="15.75" x14ac:dyDescent="0.2">
      <c r="B591" s="133" t="s">
        <v>25153</v>
      </c>
      <c r="C591" s="134"/>
      <c r="D591" s="134"/>
      <c r="E591" s="135"/>
      <c r="F591" s="133" t="s">
        <v>25154</v>
      </c>
      <c r="G591" s="134"/>
      <c r="H591" s="134"/>
      <c r="I591" s="134"/>
      <c r="J591" s="134"/>
      <c r="K591" s="135"/>
      <c r="L591" s="139" t="s">
        <v>25059</v>
      </c>
      <c r="M591" s="140"/>
      <c r="N591" s="130" t="s">
        <v>342</v>
      </c>
      <c r="O591" s="131"/>
      <c r="P591" s="131"/>
      <c r="Q591" s="131"/>
      <c r="R591" s="131"/>
      <c r="S591" s="131"/>
      <c r="T591" s="131"/>
      <c r="U591" s="132"/>
      <c r="V591" s="101" t="s">
        <v>25112</v>
      </c>
      <c r="W591" s="102"/>
      <c r="X591" s="102"/>
      <c r="Y591" s="102"/>
      <c r="Z591" s="102"/>
      <c r="AA591" s="102"/>
      <c r="AB591" s="102"/>
      <c r="AC591" s="102"/>
      <c r="AD591" s="102"/>
      <c r="AE591" s="102"/>
      <c r="AF591" s="103"/>
    </row>
    <row r="592" spans="2:32" ht="15.75" customHeight="1" x14ac:dyDescent="0.2">
      <c r="B592" s="133"/>
      <c r="C592" s="134"/>
      <c r="D592" s="134"/>
      <c r="E592" s="135"/>
      <c r="F592" s="133"/>
      <c r="G592" s="134"/>
      <c r="H592" s="134"/>
      <c r="I592" s="134"/>
      <c r="J592" s="134"/>
      <c r="K592" s="135"/>
      <c r="L592" s="141"/>
      <c r="M592" s="142"/>
      <c r="N592" s="130" t="s">
        <v>1091</v>
      </c>
      <c r="O592" s="131"/>
      <c r="P592" s="131"/>
      <c r="Q592" s="131"/>
      <c r="R592" s="131"/>
      <c r="S592" s="131"/>
      <c r="T592" s="131"/>
      <c r="U592" s="132"/>
      <c r="V592" s="101" t="s">
        <v>25155</v>
      </c>
      <c r="W592" s="102"/>
      <c r="X592" s="102"/>
      <c r="Y592" s="102"/>
      <c r="Z592" s="102"/>
      <c r="AA592" s="102"/>
      <c r="AB592" s="102"/>
      <c r="AC592" s="102"/>
      <c r="AD592" s="102"/>
      <c r="AE592" s="102"/>
      <c r="AF592" s="103"/>
    </row>
    <row r="593" spans="2:32" ht="15.75" x14ac:dyDescent="0.2">
      <c r="B593" s="133"/>
      <c r="C593" s="134"/>
      <c r="D593" s="134"/>
      <c r="E593" s="135"/>
      <c r="F593" s="133"/>
      <c r="G593" s="134"/>
      <c r="H593" s="134"/>
      <c r="I593" s="134"/>
      <c r="J593" s="134"/>
      <c r="K593" s="135"/>
      <c r="L593" s="141"/>
      <c r="M593" s="142"/>
      <c r="N593" s="130" t="s">
        <v>22190</v>
      </c>
      <c r="O593" s="131"/>
      <c r="P593" s="131"/>
      <c r="Q593" s="131"/>
      <c r="R593" s="131"/>
      <c r="S593" s="131"/>
      <c r="T593" s="131"/>
      <c r="U593" s="132"/>
      <c r="V593" s="101" t="s">
        <v>17</v>
      </c>
      <c r="W593" s="102"/>
      <c r="X593" s="102"/>
      <c r="Y593" s="102"/>
      <c r="Z593" s="102"/>
      <c r="AA593" s="102"/>
      <c r="AB593" s="102"/>
      <c r="AC593" s="102"/>
      <c r="AD593" s="102"/>
      <c r="AE593" s="102"/>
      <c r="AF593" s="103"/>
    </row>
    <row r="594" spans="2:32" ht="15.75" x14ac:dyDescent="0.2">
      <c r="B594" s="133"/>
      <c r="C594" s="134"/>
      <c r="D594" s="134"/>
      <c r="E594" s="135"/>
      <c r="F594" s="133"/>
      <c r="G594" s="134"/>
      <c r="H594" s="134"/>
      <c r="I594" s="134"/>
      <c r="J594" s="134"/>
      <c r="K594" s="135"/>
      <c r="L594" s="141"/>
      <c r="M594" s="142"/>
      <c r="N594" s="130" t="s">
        <v>22198</v>
      </c>
      <c r="O594" s="131"/>
      <c r="P594" s="131"/>
      <c r="Q594" s="131"/>
      <c r="R594" s="131"/>
      <c r="S594" s="131"/>
      <c r="T594" s="131"/>
      <c r="U594" s="132"/>
      <c r="V594" s="101" t="s">
        <v>17</v>
      </c>
      <c r="W594" s="102"/>
      <c r="X594" s="102"/>
      <c r="Y594" s="102"/>
      <c r="Z594" s="102"/>
      <c r="AA594" s="102"/>
      <c r="AB594" s="102"/>
      <c r="AC594" s="102"/>
      <c r="AD594" s="102"/>
      <c r="AE594" s="102"/>
      <c r="AF594" s="103"/>
    </row>
    <row r="595" spans="2:32" ht="15.75" x14ac:dyDescent="0.2">
      <c r="B595" s="133"/>
      <c r="C595" s="134"/>
      <c r="D595" s="134"/>
      <c r="E595" s="135"/>
      <c r="F595" s="133"/>
      <c r="G595" s="134"/>
      <c r="H595" s="134"/>
      <c r="I595" s="134"/>
      <c r="J595" s="134"/>
      <c r="K595" s="135"/>
      <c r="L595" s="141"/>
      <c r="M595" s="142"/>
      <c r="N595" s="130" t="s">
        <v>329</v>
      </c>
      <c r="O595" s="131"/>
      <c r="P595" s="131"/>
      <c r="Q595" s="131"/>
      <c r="R595" s="131"/>
      <c r="S595" s="131"/>
      <c r="T595" s="131"/>
      <c r="U595" s="132"/>
      <c r="V595" s="101" t="s">
        <v>25141</v>
      </c>
      <c r="W595" s="102"/>
      <c r="X595" s="102"/>
      <c r="Y595" s="102"/>
      <c r="Z595" s="102"/>
      <c r="AA595" s="102"/>
      <c r="AB595" s="102"/>
      <c r="AC595" s="102"/>
      <c r="AD595" s="102"/>
      <c r="AE595" s="102"/>
      <c r="AF595" s="103"/>
    </row>
    <row r="596" spans="2:32" ht="15.75" customHeight="1" x14ac:dyDescent="0.2">
      <c r="B596" s="133"/>
      <c r="C596" s="134"/>
      <c r="D596" s="134"/>
      <c r="E596" s="135"/>
      <c r="F596" s="133"/>
      <c r="G596" s="134"/>
      <c r="H596" s="134"/>
      <c r="I596" s="134"/>
      <c r="J596" s="134"/>
      <c r="K596" s="135"/>
      <c r="L596" s="141"/>
      <c r="M596" s="142"/>
      <c r="N596" s="130" t="s">
        <v>22202</v>
      </c>
      <c r="O596" s="131"/>
      <c r="P596" s="131"/>
      <c r="Q596" s="131"/>
      <c r="R596" s="131"/>
      <c r="S596" s="131"/>
      <c r="T596" s="131"/>
      <c r="U596" s="132"/>
      <c r="V596" s="101" t="s">
        <v>17</v>
      </c>
      <c r="W596" s="102"/>
      <c r="X596" s="102"/>
      <c r="Y596" s="102"/>
      <c r="Z596" s="102"/>
      <c r="AA596" s="102"/>
      <c r="AB596" s="102"/>
      <c r="AC596" s="102"/>
      <c r="AD596" s="102"/>
      <c r="AE596" s="102"/>
      <c r="AF596" s="103"/>
    </row>
    <row r="597" spans="2:32" ht="15.75" x14ac:dyDescent="0.2">
      <c r="B597" s="133"/>
      <c r="C597" s="134"/>
      <c r="D597" s="134"/>
      <c r="E597" s="135"/>
      <c r="F597" s="133"/>
      <c r="G597" s="134"/>
      <c r="H597" s="134"/>
      <c r="I597" s="134"/>
      <c r="J597" s="134"/>
      <c r="K597" s="135"/>
      <c r="L597" s="141"/>
      <c r="M597" s="142"/>
      <c r="N597" s="130" t="s">
        <v>22181</v>
      </c>
      <c r="O597" s="131"/>
      <c r="P597" s="131"/>
      <c r="Q597" s="131"/>
      <c r="R597" s="131"/>
      <c r="S597" s="131"/>
      <c r="T597" s="131"/>
      <c r="U597" s="132"/>
      <c r="V597" s="101" t="s">
        <v>17</v>
      </c>
      <c r="W597" s="102"/>
      <c r="X597" s="102"/>
      <c r="Y597" s="102"/>
      <c r="Z597" s="102"/>
      <c r="AA597" s="102"/>
      <c r="AB597" s="102"/>
      <c r="AC597" s="102"/>
      <c r="AD597" s="102"/>
      <c r="AE597" s="102"/>
      <c r="AF597" s="103"/>
    </row>
    <row r="598" spans="2:32" ht="15.75" x14ac:dyDescent="0.2">
      <c r="B598" s="136"/>
      <c r="C598" s="137"/>
      <c r="D598" s="137"/>
      <c r="E598" s="138"/>
      <c r="F598" s="136"/>
      <c r="G598" s="137"/>
      <c r="H598" s="137"/>
      <c r="I598" s="137"/>
      <c r="J598" s="137"/>
      <c r="K598" s="138"/>
      <c r="L598" s="143"/>
      <c r="M598" s="144"/>
      <c r="N598" s="145" t="s">
        <v>22189</v>
      </c>
      <c r="O598" s="146"/>
      <c r="P598" s="146"/>
      <c r="Q598" s="146"/>
      <c r="R598" s="146"/>
      <c r="S598" s="146"/>
      <c r="T598" s="146"/>
      <c r="U598" s="147"/>
      <c r="V598" s="101"/>
      <c r="W598" s="102"/>
      <c r="X598" s="102"/>
      <c r="Y598" s="102"/>
      <c r="Z598" s="102"/>
      <c r="AA598" s="102"/>
      <c r="AB598" s="102"/>
      <c r="AC598" s="102"/>
      <c r="AD598" s="102"/>
      <c r="AE598" s="102"/>
      <c r="AF598" s="103"/>
    </row>
    <row r="599" spans="2:32" ht="15.75" customHeight="1" x14ac:dyDescent="0.2">
      <c r="B599" s="133" t="s">
        <v>25156</v>
      </c>
      <c r="C599" s="134"/>
      <c r="D599" s="134"/>
      <c r="E599" s="135"/>
      <c r="F599" s="133" t="s">
        <v>25157</v>
      </c>
      <c r="G599" s="134"/>
      <c r="H599" s="134"/>
      <c r="I599" s="134"/>
      <c r="J599" s="134"/>
      <c r="K599" s="135"/>
      <c r="L599" s="139" t="s">
        <v>25130</v>
      </c>
      <c r="M599" s="140"/>
      <c r="N599" s="130" t="s">
        <v>342</v>
      </c>
      <c r="O599" s="131"/>
      <c r="P599" s="131"/>
      <c r="Q599" s="131"/>
      <c r="R599" s="131"/>
      <c r="S599" s="131"/>
      <c r="T599" s="131"/>
      <c r="U599" s="132"/>
      <c r="V599" s="101" t="s">
        <v>25112</v>
      </c>
      <c r="W599" s="102"/>
      <c r="X599" s="102"/>
      <c r="Y599" s="102"/>
      <c r="Z599" s="102"/>
      <c r="AA599" s="102"/>
      <c r="AB599" s="102"/>
      <c r="AC599" s="102"/>
      <c r="AD599" s="102"/>
      <c r="AE599" s="102"/>
      <c r="AF599" s="103"/>
    </row>
    <row r="600" spans="2:32" ht="15.75" customHeight="1" x14ac:dyDescent="0.2">
      <c r="B600" s="133"/>
      <c r="C600" s="134"/>
      <c r="D600" s="134"/>
      <c r="E600" s="135"/>
      <c r="F600" s="133"/>
      <c r="G600" s="134"/>
      <c r="H600" s="134"/>
      <c r="I600" s="134"/>
      <c r="J600" s="134"/>
      <c r="K600" s="135"/>
      <c r="L600" s="141"/>
      <c r="M600" s="142"/>
      <c r="N600" s="130" t="s">
        <v>1091</v>
      </c>
      <c r="O600" s="131"/>
      <c r="P600" s="131"/>
      <c r="Q600" s="131"/>
      <c r="R600" s="131"/>
      <c r="S600" s="131"/>
      <c r="T600" s="131"/>
      <c r="U600" s="132"/>
      <c r="V600" s="101" t="s">
        <v>25120</v>
      </c>
      <c r="W600" s="102"/>
      <c r="X600" s="102"/>
      <c r="Y600" s="102"/>
      <c r="Z600" s="102"/>
      <c r="AA600" s="102"/>
      <c r="AB600" s="102"/>
      <c r="AC600" s="102"/>
      <c r="AD600" s="102"/>
      <c r="AE600" s="102"/>
      <c r="AF600" s="103"/>
    </row>
    <row r="601" spans="2:32" ht="15.75" x14ac:dyDescent="0.2">
      <c r="B601" s="133"/>
      <c r="C601" s="134"/>
      <c r="D601" s="134"/>
      <c r="E601" s="135"/>
      <c r="F601" s="133"/>
      <c r="G601" s="134"/>
      <c r="H601" s="134"/>
      <c r="I601" s="134"/>
      <c r="J601" s="134"/>
      <c r="K601" s="135"/>
      <c r="L601" s="141"/>
      <c r="M601" s="142"/>
      <c r="N601" s="130" t="s">
        <v>22190</v>
      </c>
      <c r="O601" s="131"/>
      <c r="P601" s="131"/>
      <c r="Q601" s="131"/>
      <c r="R601" s="131"/>
      <c r="S601" s="131"/>
      <c r="T601" s="131"/>
      <c r="U601" s="132"/>
      <c r="V601" s="101" t="s">
        <v>17</v>
      </c>
      <c r="W601" s="102"/>
      <c r="X601" s="102"/>
      <c r="Y601" s="102"/>
      <c r="Z601" s="102"/>
      <c r="AA601" s="102"/>
      <c r="AB601" s="102"/>
      <c r="AC601" s="102"/>
      <c r="AD601" s="102"/>
      <c r="AE601" s="102"/>
      <c r="AF601" s="103"/>
    </row>
    <row r="602" spans="2:32" ht="15.75" x14ac:dyDescent="0.2">
      <c r="B602" s="133"/>
      <c r="C602" s="134"/>
      <c r="D602" s="134"/>
      <c r="E602" s="135"/>
      <c r="F602" s="133"/>
      <c r="G602" s="134"/>
      <c r="H602" s="134"/>
      <c r="I602" s="134"/>
      <c r="J602" s="134"/>
      <c r="K602" s="135"/>
      <c r="L602" s="141"/>
      <c r="M602" s="142"/>
      <c r="N602" s="130" t="s">
        <v>22198</v>
      </c>
      <c r="O602" s="131"/>
      <c r="P602" s="131"/>
      <c r="Q602" s="131"/>
      <c r="R602" s="131"/>
      <c r="S602" s="131"/>
      <c r="T602" s="131"/>
      <c r="U602" s="132"/>
      <c r="V602" s="101" t="s">
        <v>17</v>
      </c>
      <c r="W602" s="102"/>
      <c r="X602" s="102"/>
      <c r="Y602" s="102"/>
      <c r="Z602" s="102"/>
      <c r="AA602" s="102"/>
      <c r="AB602" s="102"/>
      <c r="AC602" s="102"/>
      <c r="AD602" s="102"/>
      <c r="AE602" s="102"/>
      <c r="AF602" s="103"/>
    </row>
    <row r="603" spans="2:32" ht="15.75" x14ac:dyDescent="0.2">
      <c r="B603" s="133"/>
      <c r="C603" s="134"/>
      <c r="D603" s="134"/>
      <c r="E603" s="135"/>
      <c r="F603" s="133"/>
      <c r="G603" s="134"/>
      <c r="H603" s="134"/>
      <c r="I603" s="134"/>
      <c r="J603" s="134"/>
      <c r="K603" s="135"/>
      <c r="L603" s="141"/>
      <c r="M603" s="142"/>
      <c r="N603" s="130" t="s">
        <v>329</v>
      </c>
      <c r="O603" s="131"/>
      <c r="P603" s="131"/>
      <c r="Q603" s="131"/>
      <c r="R603" s="131"/>
      <c r="S603" s="131"/>
      <c r="T603" s="131"/>
      <c r="U603" s="132"/>
      <c r="V603" s="101" t="s">
        <v>25141</v>
      </c>
      <c r="W603" s="102"/>
      <c r="X603" s="102"/>
      <c r="Y603" s="102"/>
      <c r="Z603" s="102"/>
      <c r="AA603" s="102"/>
      <c r="AB603" s="102"/>
      <c r="AC603" s="102"/>
      <c r="AD603" s="102"/>
      <c r="AE603" s="102"/>
      <c r="AF603" s="103"/>
    </row>
    <row r="604" spans="2:32" ht="15.75" customHeight="1" x14ac:dyDescent="0.2">
      <c r="B604" s="133"/>
      <c r="C604" s="134"/>
      <c r="D604" s="134"/>
      <c r="E604" s="135"/>
      <c r="F604" s="133"/>
      <c r="G604" s="134"/>
      <c r="H604" s="134"/>
      <c r="I604" s="134"/>
      <c r="J604" s="134"/>
      <c r="K604" s="135"/>
      <c r="L604" s="141"/>
      <c r="M604" s="142"/>
      <c r="N604" s="130" t="s">
        <v>22202</v>
      </c>
      <c r="O604" s="131"/>
      <c r="P604" s="131"/>
      <c r="Q604" s="131"/>
      <c r="R604" s="131"/>
      <c r="S604" s="131"/>
      <c r="T604" s="131"/>
      <c r="U604" s="132"/>
      <c r="V604" s="101" t="s">
        <v>17</v>
      </c>
      <c r="W604" s="102"/>
      <c r="X604" s="102"/>
      <c r="Y604" s="102"/>
      <c r="Z604" s="102"/>
      <c r="AA604" s="102"/>
      <c r="AB604" s="102"/>
      <c r="AC604" s="102"/>
      <c r="AD604" s="102"/>
      <c r="AE604" s="102"/>
      <c r="AF604" s="103"/>
    </row>
    <row r="605" spans="2:32" ht="15.75" x14ac:dyDescent="0.2">
      <c r="B605" s="133"/>
      <c r="C605" s="134"/>
      <c r="D605" s="134"/>
      <c r="E605" s="135"/>
      <c r="F605" s="133"/>
      <c r="G605" s="134"/>
      <c r="H605" s="134"/>
      <c r="I605" s="134"/>
      <c r="J605" s="134"/>
      <c r="K605" s="135"/>
      <c r="L605" s="141"/>
      <c r="M605" s="142"/>
      <c r="N605" s="130" t="s">
        <v>22181</v>
      </c>
      <c r="O605" s="131"/>
      <c r="P605" s="131"/>
      <c r="Q605" s="131"/>
      <c r="R605" s="131"/>
      <c r="S605" s="131"/>
      <c r="T605" s="131"/>
      <c r="U605" s="132"/>
      <c r="V605" s="101" t="s">
        <v>17</v>
      </c>
      <c r="W605" s="102"/>
      <c r="X605" s="102"/>
      <c r="Y605" s="102"/>
      <c r="Z605" s="102"/>
      <c r="AA605" s="102"/>
      <c r="AB605" s="102"/>
      <c r="AC605" s="102"/>
      <c r="AD605" s="102"/>
      <c r="AE605" s="102"/>
      <c r="AF605" s="103"/>
    </row>
    <row r="606" spans="2:32" ht="15.75" x14ac:dyDescent="0.2">
      <c r="B606" s="136"/>
      <c r="C606" s="137"/>
      <c r="D606" s="137"/>
      <c r="E606" s="138"/>
      <c r="F606" s="136"/>
      <c r="G606" s="137"/>
      <c r="H606" s="137"/>
      <c r="I606" s="137"/>
      <c r="J606" s="137"/>
      <c r="K606" s="138"/>
      <c r="L606" s="143"/>
      <c r="M606" s="144"/>
      <c r="N606" s="145" t="s">
        <v>22189</v>
      </c>
      <c r="O606" s="146"/>
      <c r="P606" s="146"/>
      <c r="Q606" s="146"/>
      <c r="R606" s="146"/>
      <c r="S606" s="146"/>
      <c r="T606" s="146"/>
      <c r="U606" s="147"/>
      <c r="V606" s="101"/>
      <c r="W606" s="102"/>
      <c r="X606" s="102"/>
      <c r="Y606" s="102"/>
      <c r="Z606" s="102"/>
      <c r="AA606" s="102"/>
      <c r="AB606" s="102"/>
      <c r="AC606" s="102"/>
      <c r="AD606" s="102"/>
      <c r="AE606" s="102"/>
      <c r="AF606" s="103"/>
    </row>
    <row r="607" spans="2:32" ht="15.75" customHeight="1" x14ac:dyDescent="0.2">
      <c r="B607" s="133" t="s">
        <v>25153</v>
      </c>
      <c r="C607" s="134"/>
      <c r="D607" s="134"/>
      <c r="E607" s="135"/>
      <c r="F607" s="133" t="s">
        <v>25158</v>
      </c>
      <c r="G607" s="134"/>
      <c r="H607" s="134"/>
      <c r="I607" s="134"/>
      <c r="J607" s="134"/>
      <c r="K607" s="135"/>
      <c r="L607" s="139" t="s">
        <v>25159</v>
      </c>
      <c r="M607" s="140"/>
      <c r="N607" s="130" t="s">
        <v>342</v>
      </c>
      <c r="O607" s="131"/>
      <c r="P607" s="131"/>
      <c r="Q607" s="131"/>
      <c r="R607" s="131"/>
      <c r="S607" s="131"/>
      <c r="T607" s="131"/>
      <c r="U607" s="132"/>
      <c r="V607" s="101" t="s">
        <v>25112</v>
      </c>
      <c r="W607" s="102"/>
      <c r="X607" s="102"/>
      <c r="Y607" s="102"/>
      <c r="Z607" s="102"/>
      <c r="AA607" s="102"/>
      <c r="AB607" s="102"/>
      <c r="AC607" s="102"/>
      <c r="AD607" s="102"/>
      <c r="AE607" s="102"/>
      <c r="AF607" s="103"/>
    </row>
    <row r="608" spans="2:32" ht="15.75" customHeight="1" x14ac:dyDescent="0.2">
      <c r="B608" s="133"/>
      <c r="C608" s="134"/>
      <c r="D608" s="134"/>
      <c r="E608" s="135"/>
      <c r="F608" s="133"/>
      <c r="G608" s="134"/>
      <c r="H608" s="134"/>
      <c r="I608" s="134"/>
      <c r="J608" s="134"/>
      <c r="K608" s="135"/>
      <c r="L608" s="141"/>
      <c r="M608" s="142"/>
      <c r="N608" s="130" t="s">
        <v>1091</v>
      </c>
      <c r="O608" s="131"/>
      <c r="P608" s="131"/>
      <c r="Q608" s="131"/>
      <c r="R608" s="131"/>
      <c r="S608" s="131"/>
      <c r="T608" s="131"/>
      <c r="U608" s="132"/>
      <c r="V608" s="101" t="s">
        <v>25155</v>
      </c>
      <c r="W608" s="102"/>
      <c r="X608" s="102"/>
      <c r="Y608" s="102"/>
      <c r="Z608" s="102"/>
      <c r="AA608" s="102"/>
      <c r="AB608" s="102"/>
      <c r="AC608" s="102"/>
      <c r="AD608" s="102"/>
      <c r="AE608" s="102"/>
      <c r="AF608" s="103"/>
    </row>
    <row r="609" spans="2:32" ht="15.75" x14ac:dyDescent="0.2">
      <c r="B609" s="133"/>
      <c r="C609" s="134"/>
      <c r="D609" s="134"/>
      <c r="E609" s="135"/>
      <c r="F609" s="133"/>
      <c r="G609" s="134"/>
      <c r="H609" s="134"/>
      <c r="I609" s="134"/>
      <c r="J609" s="134"/>
      <c r="K609" s="135"/>
      <c r="L609" s="141"/>
      <c r="M609" s="142"/>
      <c r="N609" s="130" t="s">
        <v>22190</v>
      </c>
      <c r="O609" s="131"/>
      <c r="P609" s="131"/>
      <c r="Q609" s="131"/>
      <c r="R609" s="131"/>
      <c r="S609" s="131"/>
      <c r="T609" s="131"/>
      <c r="U609" s="132"/>
      <c r="V609" s="101" t="s">
        <v>17</v>
      </c>
      <c r="W609" s="102"/>
      <c r="X609" s="102"/>
      <c r="Y609" s="102"/>
      <c r="Z609" s="102"/>
      <c r="AA609" s="102"/>
      <c r="AB609" s="102"/>
      <c r="AC609" s="102"/>
      <c r="AD609" s="102"/>
      <c r="AE609" s="102"/>
      <c r="AF609" s="103"/>
    </row>
    <row r="610" spans="2:32" ht="15.75" x14ac:dyDescent="0.2">
      <c r="B610" s="133"/>
      <c r="C610" s="134"/>
      <c r="D610" s="134"/>
      <c r="E610" s="135"/>
      <c r="F610" s="133"/>
      <c r="G610" s="134"/>
      <c r="H610" s="134"/>
      <c r="I610" s="134"/>
      <c r="J610" s="134"/>
      <c r="K610" s="135"/>
      <c r="L610" s="141"/>
      <c r="M610" s="142"/>
      <c r="N610" s="130" t="s">
        <v>22198</v>
      </c>
      <c r="O610" s="131"/>
      <c r="P610" s="131"/>
      <c r="Q610" s="131"/>
      <c r="R610" s="131"/>
      <c r="S610" s="131"/>
      <c r="T610" s="131"/>
      <c r="U610" s="132"/>
      <c r="V610" s="101" t="s">
        <v>17</v>
      </c>
      <c r="W610" s="102"/>
      <c r="X610" s="102"/>
      <c r="Y610" s="102"/>
      <c r="Z610" s="102"/>
      <c r="AA610" s="102"/>
      <c r="AB610" s="102"/>
      <c r="AC610" s="102"/>
      <c r="AD610" s="102"/>
      <c r="AE610" s="102"/>
      <c r="AF610" s="103"/>
    </row>
    <row r="611" spans="2:32" ht="15.75" x14ac:dyDescent="0.2">
      <c r="B611" s="133"/>
      <c r="C611" s="134"/>
      <c r="D611" s="134"/>
      <c r="E611" s="135"/>
      <c r="F611" s="133"/>
      <c r="G611" s="134"/>
      <c r="H611" s="134"/>
      <c r="I611" s="134"/>
      <c r="J611" s="134"/>
      <c r="K611" s="135"/>
      <c r="L611" s="141"/>
      <c r="M611" s="142"/>
      <c r="N611" s="130" t="s">
        <v>329</v>
      </c>
      <c r="O611" s="131"/>
      <c r="P611" s="131"/>
      <c r="Q611" s="131"/>
      <c r="R611" s="131"/>
      <c r="S611" s="131"/>
      <c r="T611" s="131"/>
      <c r="U611" s="132"/>
      <c r="V611" s="101" t="s">
        <v>25141</v>
      </c>
      <c r="W611" s="102"/>
      <c r="X611" s="102"/>
      <c r="Y611" s="102"/>
      <c r="Z611" s="102"/>
      <c r="AA611" s="102"/>
      <c r="AB611" s="102"/>
      <c r="AC611" s="102"/>
      <c r="AD611" s="102"/>
      <c r="AE611" s="102"/>
      <c r="AF611" s="103"/>
    </row>
    <row r="612" spans="2:32" ht="15.75" customHeight="1" x14ac:dyDescent="0.2">
      <c r="B612" s="133"/>
      <c r="C612" s="134"/>
      <c r="D612" s="134"/>
      <c r="E612" s="135"/>
      <c r="F612" s="133"/>
      <c r="G612" s="134"/>
      <c r="H612" s="134"/>
      <c r="I612" s="134"/>
      <c r="J612" s="134"/>
      <c r="K612" s="135"/>
      <c r="L612" s="141"/>
      <c r="M612" s="142"/>
      <c r="N612" s="130" t="s">
        <v>22202</v>
      </c>
      <c r="O612" s="131"/>
      <c r="P612" s="131"/>
      <c r="Q612" s="131"/>
      <c r="R612" s="131"/>
      <c r="S612" s="131"/>
      <c r="T612" s="131"/>
      <c r="U612" s="132"/>
      <c r="V612" s="101" t="s">
        <v>17</v>
      </c>
      <c r="W612" s="102"/>
      <c r="X612" s="102"/>
      <c r="Y612" s="102"/>
      <c r="Z612" s="102"/>
      <c r="AA612" s="102"/>
      <c r="AB612" s="102"/>
      <c r="AC612" s="102"/>
      <c r="AD612" s="102"/>
      <c r="AE612" s="102"/>
      <c r="AF612" s="103"/>
    </row>
    <row r="613" spans="2:32" ht="15.75" x14ac:dyDescent="0.2">
      <c r="B613" s="133"/>
      <c r="C613" s="134"/>
      <c r="D613" s="134"/>
      <c r="E613" s="135"/>
      <c r="F613" s="133"/>
      <c r="G613" s="134"/>
      <c r="H613" s="134"/>
      <c r="I613" s="134"/>
      <c r="J613" s="134"/>
      <c r="K613" s="135"/>
      <c r="L613" s="141"/>
      <c r="M613" s="142"/>
      <c r="N613" s="130" t="s">
        <v>22181</v>
      </c>
      <c r="O613" s="131"/>
      <c r="P613" s="131"/>
      <c r="Q613" s="131"/>
      <c r="R613" s="131"/>
      <c r="S613" s="131"/>
      <c r="T613" s="131"/>
      <c r="U613" s="132"/>
      <c r="V613" s="101" t="s">
        <v>17</v>
      </c>
      <c r="W613" s="102"/>
      <c r="X613" s="102"/>
      <c r="Y613" s="102"/>
      <c r="Z613" s="102"/>
      <c r="AA613" s="102"/>
      <c r="AB613" s="102"/>
      <c r="AC613" s="102"/>
      <c r="AD613" s="102"/>
      <c r="AE613" s="102"/>
      <c r="AF613" s="103"/>
    </row>
    <row r="614" spans="2:32" ht="15.75" x14ac:dyDescent="0.2">
      <c r="B614" s="136"/>
      <c r="C614" s="137"/>
      <c r="D614" s="137"/>
      <c r="E614" s="138"/>
      <c r="F614" s="136"/>
      <c r="G614" s="137"/>
      <c r="H614" s="137"/>
      <c r="I614" s="137"/>
      <c r="J614" s="137"/>
      <c r="K614" s="138"/>
      <c r="L614" s="143"/>
      <c r="M614" s="144"/>
      <c r="N614" s="145" t="s">
        <v>22189</v>
      </c>
      <c r="O614" s="146"/>
      <c r="P614" s="146"/>
      <c r="Q614" s="146"/>
      <c r="R614" s="146"/>
      <c r="S614" s="146"/>
      <c r="T614" s="146"/>
      <c r="U614" s="147"/>
      <c r="V614" s="101"/>
      <c r="W614" s="102"/>
      <c r="X614" s="102"/>
      <c r="Y614" s="102"/>
      <c r="Z614" s="102"/>
      <c r="AA614" s="102"/>
      <c r="AB614" s="102"/>
      <c r="AC614" s="102"/>
      <c r="AD614" s="102"/>
      <c r="AE614" s="102"/>
      <c r="AF614" s="103"/>
    </row>
    <row r="615" spans="2:32" ht="15.75" customHeight="1" x14ac:dyDescent="0.2">
      <c r="B615" s="133" t="s">
        <v>25153</v>
      </c>
      <c r="C615" s="134"/>
      <c r="D615" s="134"/>
      <c r="E615" s="135"/>
      <c r="F615" s="301" t="s">
        <v>25160</v>
      </c>
      <c r="G615" s="302"/>
      <c r="H615" s="302"/>
      <c r="I615" s="302"/>
      <c r="J615" s="302"/>
      <c r="K615" s="303"/>
      <c r="L615" s="139" t="s">
        <v>25161</v>
      </c>
      <c r="M615" s="304"/>
      <c r="N615" s="130" t="s">
        <v>342</v>
      </c>
      <c r="O615" s="131"/>
      <c r="P615" s="131"/>
      <c r="Q615" s="131"/>
      <c r="R615" s="131"/>
      <c r="S615" s="131"/>
      <c r="T615" s="131"/>
      <c r="U615" s="132"/>
      <c r="V615" s="101" t="s">
        <v>25112</v>
      </c>
      <c r="W615" s="102"/>
      <c r="X615" s="102"/>
      <c r="Y615" s="102"/>
      <c r="Z615" s="102"/>
      <c r="AA615" s="102"/>
      <c r="AB615" s="102"/>
      <c r="AC615" s="102"/>
      <c r="AD615" s="102"/>
      <c r="AE615" s="102"/>
      <c r="AF615" s="103"/>
    </row>
    <row r="616" spans="2:32" ht="15.75" customHeight="1" x14ac:dyDescent="0.2">
      <c r="B616" s="133"/>
      <c r="C616" s="134"/>
      <c r="D616" s="134"/>
      <c r="E616" s="135"/>
      <c r="F616" s="133"/>
      <c r="G616" s="134"/>
      <c r="H616" s="134"/>
      <c r="I616" s="134"/>
      <c r="J616" s="134"/>
      <c r="K616" s="135"/>
      <c r="L616" s="141"/>
      <c r="M616" s="305"/>
      <c r="N616" s="130" t="s">
        <v>1091</v>
      </c>
      <c r="O616" s="131"/>
      <c r="P616" s="131"/>
      <c r="Q616" s="131"/>
      <c r="R616" s="131"/>
      <c r="S616" s="131"/>
      <c r="T616" s="131"/>
      <c r="U616" s="132"/>
      <c r="V616" s="101" t="s">
        <v>25155</v>
      </c>
      <c r="W616" s="102"/>
      <c r="X616" s="102"/>
      <c r="Y616" s="102"/>
      <c r="Z616" s="102"/>
      <c r="AA616" s="102"/>
      <c r="AB616" s="102"/>
      <c r="AC616" s="102"/>
      <c r="AD616" s="102"/>
      <c r="AE616" s="102"/>
      <c r="AF616" s="103"/>
    </row>
    <row r="617" spans="2:32" ht="15.75" x14ac:dyDescent="0.2">
      <c r="B617" s="133"/>
      <c r="C617" s="134"/>
      <c r="D617" s="134"/>
      <c r="E617" s="135"/>
      <c r="F617" s="133"/>
      <c r="G617" s="134"/>
      <c r="H617" s="134"/>
      <c r="I617" s="134"/>
      <c r="J617" s="134"/>
      <c r="K617" s="135"/>
      <c r="L617" s="141"/>
      <c r="M617" s="305"/>
      <c r="N617" s="130" t="s">
        <v>22190</v>
      </c>
      <c r="O617" s="131"/>
      <c r="P617" s="131"/>
      <c r="Q617" s="131"/>
      <c r="R617" s="131"/>
      <c r="S617" s="131"/>
      <c r="T617" s="131"/>
      <c r="U617" s="132"/>
      <c r="V617" s="101" t="s">
        <v>17</v>
      </c>
      <c r="W617" s="102"/>
      <c r="X617" s="102"/>
      <c r="Y617" s="102"/>
      <c r="Z617" s="102"/>
      <c r="AA617" s="102"/>
      <c r="AB617" s="102"/>
      <c r="AC617" s="102"/>
      <c r="AD617" s="102"/>
      <c r="AE617" s="102"/>
      <c r="AF617" s="103"/>
    </row>
    <row r="618" spans="2:32" ht="15.75" x14ac:dyDescent="0.2">
      <c r="B618" s="133"/>
      <c r="C618" s="134"/>
      <c r="D618" s="134"/>
      <c r="E618" s="135"/>
      <c r="F618" s="133"/>
      <c r="G618" s="134"/>
      <c r="H618" s="134"/>
      <c r="I618" s="134"/>
      <c r="J618" s="134"/>
      <c r="K618" s="135"/>
      <c r="L618" s="141"/>
      <c r="M618" s="305"/>
      <c r="N618" s="130" t="s">
        <v>22198</v>
      </c>
      <c r="O618" s="131"/>
      <c r="P618" s="131"/>
      <c r="Q618" s="131"/>
      <c r="R618" s="131"/>
      <c r="S618" s="131"/>
      <c r="T618" s="131"/>
      <c r="U618" s="132"/>
      <c r="V618" s="101" t="s">
        <v>17</v>
      </c>
      <c r="W618" s="102"/>
      <c r="X618" s="102"/>
      <c r="Y618" s="102"/>
      <c r="Z618" s="102"/>
      <c r="AA618" s="102"/>
      <c r="AB618" s="102"/>
      <c r="AC618" s="102"/>
      <c r="AD618" s="102"/>
      <c r="AE618" s="102"/>
      <c r="AF618" s="103"/>
    </row>
    <row r="619" spans="2:32" ht="15.75" x14ac:dyDescent="0.2">
      <c r="B619" s="133"/>
      <c r="C619" s="134"/>
      <c r="D619" s="134"/>
      <c r="E619" s="135"/>
      <c r="F619" s="133"/>
      <c r="G619" s="134"/>
      <c r="H619" s="134"/>
      <c r="I619" s="134"/>
      <c r="J619" s="134"/>
      <c r="K619" s="135"/>
      <c r="L619" s="141"/>
      <c r="M619" s="305"/>
      <c r="N619" s="130" t="s">
        <v>22188</v>
      </c>
      <c r="O619" s="131"/>
      <c r="P619" s="131"/>
      <c r="Q619" s="131"/>
      <c r="R619" s="131"/>
      <c r="S619" s="131"/>
      <c r="T619" s="131"/>
      <c r="U619" s="132"/>
      <c r="V619" s="101" t="s">
        <v>25141</v>
      </c>
      <c r="W619" s="102"/>
      <c r="X619" s="102"/>
      <c r="Y619" s="102"/>
      <c r="Z619" s="102"/>
      <c r="AA619" s="102"/>
      <c r="AB619" s="102"/>
      <c r="AC619" s="102"/>
      <c r="AD619" s="102"/>
      <c r="AE619" s="102"/>
      <c r="AF619" s="103"/>
    </row>
    <row r="620" spans="2:32" ht="15.75" customHeight="1" x14ac:dyDescent="0.2">
      <c r="B620" s="133"/>
      <c r="C620" s="134"/>
      <c r="D620" s="134"/>
      <c r="E620" s="135"/>
      <c r="F620" s="133"/>
      <c r="G620" s="134"/>
      <c r="H620" s="134"/>
      <c r="I620" s="134"/>
      <c r="J620" s="134"/>
      <c r="K620" s="135"/>
      <c r="L620" s="141"/>
      <c r="M620" s="305"/>
      <c r="N620" s="130" t="s">
        <v>2077</v>
      </c>
      <c r="O620" s="131"/>
      <c r="P620" s="131"/>
      <c r="Q620" s="131"/>
      <c r="R620" s="131"/>
      <c r="S620" s="131"/>
      <c r="T620" s="131"/>
      <c r="U620" s="132"/>
      <c r="V620" s="101" t="s">
        <v>17</v>
      </c>
      <c r="W620" s="102"/>
      <c r="X620" s="102"/>
      <c r="Y620" s="102"/>
      <c r="Z620" s="102"/>
      <c r="AA620" s="102"/>
      <c r="AB620" s="102"/>
      <c r="AC620" s="102"/>
      <c r="AD620" s="102"/>
      <c r="AE620" s="102"/>
      <c r="AF620" s="103"/>
    </row>
    <row r="621" spans="2:32" ht="15.75" x14ac:dyDescent="0.2">
      <c r="B621" s="133"/>
      <c r="C621" s="134"/>
      <c r="D621" s="134"/>
      <c r="E621" s="135"/>
      <c r="F621" s="133"/>
      <c r="G621" s="134"/>
      <c r="H621" s="134"/>
      <c r="I621" s="134"/>
      <c r="J621" s="134"/>
      <c r="K621" s="135"/>
      <c r="L621" s="141"/>
      <c r="M621" s="305"/>
      <c r="N621" s="130" t="s">
        <v>22181</v>
      </c>
      <c r="O621" s="131"/>
      <c r="P621" s="131"/>
      <c r="Q621" s="131"/>
      <c r="R621" s="131"/>
      <c r="S621" s="131"/>
      <c r="T621" s="131"/>
      <c r="U621" s="132"/>
      <c r="V621" s="101" t="s">
        <v>17</v>
      </c>
      <c r="W621" s="102"/>
      <c r="X621" s="102"/>
      <c r="Y621" s="102"/>
      <c r="Z621" s="102"/>
      <c r="AA621" s="102"/>
      <c r="AB621" s="102"/>
      <c r="AC621" s="102"/>
      <c r="AD621" s="102"/>
      <c r="AE621" s="102"/>
      <c r="AF621" s="103"/>
    </row>
    <row r="622" spans="2:32" ht="15.75" x14ac:dyDescent="0.2">
      <c r="B622" s="136"/>
      <c r="C622" s="137"/>
      <c r="D622" s="137"/>
      <c r="E622" s="138"/>
      <c r="F622" s="136"/>
      <c r="G622" s="137"/>
      <c r="H622" s="137"/>
      <c r="I622" s="137"/>
      <c r="J622" s="137"/>
      <c r="K622" s="138"/>
      <c r="L622" s="143"/>
      <c r="M622" s="306"/>
      <c r="N622" s="145" t="s">
        <v>22189</v>
      </c>
      <c r="O622" s="146"/>
      <c r="P622" s="146"/>
      <c r="Q622" s="146"/>
      <c r="R622" s="146"/>
      <c r="S622" s="146"/>
      <c r="T622" s="146"/>
      <c r="U622" s="147"/>
      <c r="V622" s="101"/>
      <c r="W622" s="102"/>
      <c r="X622" s="102"/>
      <c r="Y622" s="102"/>
      <c r="Z622" s="102"/>
      <c r="AA622" s="102"/>
      <c r="AB622" s="102"/>
      <c r="AC622" s="102"/>
      <c r="AD622" s="102"/>
      <c r="AE622" s="102"/>
      <c r="AF622" s="103"/>
    </row>
    <row r="623" spans="2:32" ht="15.75" customHeight="1" x14ac:dyDescent="0.2">
      <c r="B623" s="133" t="s">
        <v>25156</v>
      </c>
      <c r="C623" s="134"/>
      <c r="D623" s="134"/>
      <c r="E623" s="135"/>
      <c r="F623" s="133" t="s">
        <v>25162</v>
      </c>
      <c r="G623" s="134"/>
      <c r="H623" s="134"/>
      <c r="I623" s="134"/>
      <c r="J623" s="134"/>
      <c r="K623" s="135"/>
      <c r="L623" s="139" t="s">
        <v>25137</v>
      </c>
      <c r="M623" s="140"/>
      <c r="N623" s="130" t="s">
        <v>342</v>
      </c>
      <c r="O623" s="131"/>
      <c r="P623" s="131"/>
      <c r="Q623" s="131"/>
      <c r="R623" s="131"/>
      <c r="S623" s="131"/>
      <c r="T623" s="131"/>
      <c r="U623" s="132"/>
      <c r="V623" s="101" t="s">
        <v>25112</v>
      </c>
      <c r="W623" s="102"/>
      <c r="X623" s="102"/>
      <c r="Y623" s="102"/>
      <c r="Z623" s="102"/>
      <c r="AA623" s="102"/>
      <c r="AB623" s="102"/>
      <c r="AC623" s="102"/>
      <c r="AD623" s="102"/>
      <c r="AE623" s="102"/>
      <c r="AF623" s="103"/>
    </row>
    <row r="624" spans="2:32" ht="15.75" customHeight="1" x14ac:dyDescent="0.2">
      <c r="B624" s="133"/>
      <c r="C624" s="134"/>
      <c r="D624" s="134"/>
      <c r="E624" s="135"/>
      <c r="F624" s="133"/>
      <c r="G624" s="134"/>
      <c r="H624" s="134"/>
      <c r="I624" s="134"/>
      <c r="J624" s="134"/>
      <c r="K624" s="135"/>
      <c r="L624" s="141"/>
      <c r="M624" s="142"/>
      <c r="N624" s="130" t="s">
        <v>1091</v>
      </c>
      <c r="O624" s="131"/>
      <c r="P624" s="131"/>
      <c r="Q624" s="131"/>
      <c r="R624" s="131"/>
      <c r="S624" s="131"/>
      <c r="T624" s="131"/>
      <c r="U624" s="132"/>
      <c r="V624" s="101" t="s">
        <v>25163</v>
      </c>
      <c r="W624" s="102"/>
      <c r="X624" s="102"/>
      <c r="Y624" s="102"/>
      <c r="Z624" s="102"/>
      <c r="AA624" s="102"/>
      <c r="AB624" s="102"/>
      <c r="AC624" s="102"/>
      <c r="AD624" s="102"/>
      <c r="AE624" s="102"/>
      <c r="AF624" s="103"/>
    </row>
    <row r="625" spans="2:32" ht="15.75" x14ac:dyDescent="0.2">
      <c r="B625" s="133"/>
      <c r="C625" s="134"/>
      <c r="D625" s="134"/>
      <c r="E625" s="135"/>
      <c r="F625" s="133"/>
      <c r="G625" s="134"/>
      <c r="H625" s="134"/>
      <c r="I625" s="134"/>
      <c r="J625" s="134"/>
      <c r="K625" s="135"/>
      <c r="L625" s="141"/>
      <c r="M625" s="142"/>
      <c r="N625" s="130" t="s">
        <v>22190</v>
      </c>
      <c r="O625" s="131"/>
      <c r="P625" s="131"/>
      <c r="Q625" s="131"/>
      <c r="R625" s="131"/>
      <c r="S625" s="131"/>
      <c r="T625" s="131"/>
      <c r="U625" s="132"/>
      <c r="V625" s="101" t="s">
        <v>2060</v>
      </c>
      <c r="W625" s="102"/>
      <c r="X625" s="102"/>
      <c r="Y625" s="102"/>
      <c r="Z625" s="102"/>
      <c r="AA625" s="102"/>
      <c r="AB625" s="102"/>
      <c r="AC625" s="102"/>
      <c r="AD625" s="102"/>
      <c r="AE625" s="102"/>
      <c r="AF625" s="103"/>
    </row>
    <row r="626" spans="2:32" ht="15.75" x14ac:dyDescent="0.2">
      <c r="B626" s="133"/>
      <c r="C626" s="134"/>
      <c r="D626" s="134"/>
      <c r="E626" s="135"/>
      <c r="F626" s="133"/>
      <c r="G626" s="134"/>
      <c r="H626" s="134"/>
      <c r="I626" s="134"/>
      <c r="J626" s="134"/>
      <c r="K626" s="135"/>
      <c r="L626" s="141"/>
      <c r="M626" s="142"/>
      <c r="N626" s="130" t="s">
        <v>22198</v>
      </c>
      <c r="O626" s="131"/>
      <c r="P626" s="131"/>
      <c r="Q626" s="131"/>
      <c r="R626" s="131"/>
      <c r="S626" s="131"/>
      <c r="T626" s="131"/>
      <c r="U626" s="132"/>
      <c r="V626" s="101" t="s">
        <v>25164</v>
      </c>
      <c r="W626" s="102"/>
      <c r="X626" s="102"/>
      <c r="Y626" s="102"/>
      <c r="Z626" s="102"/>
      <c r="AA626" s="102"/>
      <c r="AB626" s="102"/>
      <c r="AC626" s="102"/>
      <c r="AD626" s="102"/>
      <c r="AE626" s="102"/>
      <c r="AF626" s="103"/>
    </row>
    <row r="627" spans="2:32" ht="15.75" x14ac:dyDescent="0.2">
      <c r="B627" s="133"/>
      <c r="C627" s="134"/>
      <c r="D627" s="134"/>
      <c r="E627" s="135"/>
      <c r="F627" s="133"/>
      <c r="G627" s="134"/>
      <c r="H627" s="134"/>
      <c r="I627" s="134"/>
      <c r="J627" s="134"/>
      <c r="K627" s="135"/>
      <c r="L627" s="141"/>
      <c r="M627" s="142"/>
      <c r="N627" s="130" t="s">
        <v>329</v>
      </c>
      <c r="O627" s="131"/>
      <c r="P627" s="131"/>
      <c r="Q627" s="131"/>
      <c r="R627" s="131"/>
      <c r="S627" s="131"/>
      <c r="T627" s="131"/>
      <c r="U627" s="132"/>
      <c r="V627" s="101" t="s">
        <v>25141</v>
      </c>
      <c r="W627" s="102"/>
      <c r="X627" s="102"/>
      <c r="Y627" s="102"/>
      <c r="Z627" s="102"/>
      <c r="AA627" s="102"/>
      <c r="AB627" s="102"/>
      <c r="AC627" s="102"/>
      <c r="AD627" s="102"/>
      <c r="AE627" s="102"/>
      <c r="AF627" s="103"/>
    </row>
    <row r="628" spans="2:32" ht="15.75" customHeight="1" x14ac:dyDescent="0.2">
      <c r="B628" s="133"/>
      <c r="C628" s="134"/>
      <c r="D628" s="134"/>
      <c r="E628" s="135"/>
      <c r="F628" s="133"/>
      <c r="G628" s="134"/>
      <c r="H628" s="134"/>
      <c r="I628" s="134"/>
      <c r="J628" s="134"/>
      <c r="K628" s="135"/>
      <c r="L628" s="141"/>
      <c r="M628" s="142"/>
      <c r="N628" s="130" t="s">
        <v>22202</v>
      </c>
      <c r="O628" s="131"/>
      <c r="P628" s="131"/>
      <c r="Q628" s="131"/>
      <c r="R628" s="131"/>
      <c r="S628" s="131"/>
      <c r="T628" s="131"/>
      <c r="U628" s="132"/>
      <c r="V628" s="101" t="s">
        <v>17</v>
      </c>
      <c r="W628" s="102"/>
      <c r="X628" s="102"/>
      <c r="Y628" s="102"/>
      <c r="Z628" s="102"/>
      <c r="AA628" s="102"/>
      <c r="AB628" s="102"/>
      <c r="AC628" s="102"/>
      <c r="AD628" s="102"/>
      <c r="AE628" s="102"/>
      <c r="AF628" s="103"/>
    </row>
    <row r="629" spans="2:32" ht="15.75" x14ac:dyDescent="0.2">
      <c r="B629" s="133"/>
      <c r="C629" s="134"/>
      <c r="D629" s="134"/>
      <c r="E629" s="135"/>
      <c r="F629" s="133"/>
      <c r="G629" s="134"/>
      <c r="H629" s="134"/>
      <c r="I629" s="134"/>
      <c r="J629" s="134"/>
      <c r="K629" s="135"/>
      <c r="L629" s="141"/>
      <c r="M629" s="142"/>
      <c r="N629" s="130" t="s">
        <v>22181</v>
      </c>
      <c r="O629" s="131"/>
      <c r="P629" s="131"/>
      <c r="Q629" s="131"/>
      <c r="R629" s="131"/>
      <c r="S629" s="131"/>
      <c r="T629" s="131"/>
      <c r="U629" s="132"/>
      <c r="V629" s="101" t="s">
        <v>17</v>
      </c>
      <c r="W629" s="102"/>
      <c r="X629" s="102"/>
      <c r="Y629" s="102"/>
      <c r="Z629" s="102"/>
      <c r="AA629" s="102"/>
      <c r="AB629" s="102"/>
      <c r="AC629" s="102"/>
      <c r="AD629" s="102"/>
      <c r="AE629" s="102"/>
      <c r="AF629" s="103"/>
    </row>
    <row r="630" spans="2:32" ht="15.75" x14ac:dyDescent="0.2">
      <c r="B630" s="136"/>
      <c r="C630" s="137"/>
      <c r="D630" s="137"/>
      <c r="E630" s="138"/>
      <c r="F630" s="136"/>
      <c r="G630" s="137"/>
      <c r="H630" s="137"/>
      <c r="I630" s="137"/>
      <c r="J630" s="137"/>
      <c r="K630" s="138"/>
      <c r="L630" s="143"/>
      <c r="M630" s="144"/>
      <c r="N630" s="145" t="s">
        <v>22189</v>
      </c>
      <c r="O630" s="146"/>
      <c r="P630" s="146"/>
      <c r="Q630" s="146"/>
      <c r="R630" s="146"/>
      <c r="S630" s="146"/>
      <c r="T630" s="146"/>
      <c r="U630" s="147"/>
      <c r="V630" s="101"/>
      <c r="W630" s="102"/>
      <c r="X630" s="102"/>
      <c r="Y630" s="102"/>
      <c r="Z630" s="102"/>
      <c r="AA630" s="102"/>
      <c r="AB630" s="102"/>
      <c r="AC630" s="102"/>
      <c r="AD630" s="102"/>
      <c r="AE630" s="102"/>
      <c r="AF630" s="103"/>
    </row>
    <row r="631" spans="2:32" ht="15.75" customHeight="1" x14ac:dyDescent="0.2">
      <c r="B631" s="133" t="s">
        <v>25156</v>
      </c>
      <c r="C631" s="134"/>
      <c r="D631" s="134"/>
      <c r="E631" s="135"/>
      <c r="F631" s="133" t="s">
        <v>25165</v>
      </c>
      <c r="G631" s="134"/>
      <c r="H631" s="134"/>
      <c r="I631" s="134"/>
      <c r="J631" s="134"/>
      <c r="K631" s="135"/>
      <c r="L631" s="139" t="s">
        <v>25166</v>
      </c>
      <c r="M631" s="140"/>
      <c r="N631" s="130" t="s">
        <v>342</v>
      </c>
      <c r="O631" s="131"/>
      <c r="P631" s="131"/>
      <c r="Q631" s="131"/>
      <c r="R631" s="131"/>
      <c r="S631" s="131"/>
      <c r="T631" s="131"/>
      <c r="U631" s="132"/>
      <c r="V631" s="101" t="s">
        <v>25112</v>
      </c>
      <c r="W631" s="102"/>
      <c r="X631" s="102"/>
      <c r="Y631" s="102"/>
      <c r="Z631" s="102"/>
      <c r="AA631" s="102"/>
      <c r="AB631" s="102"/>
      <c r="AC631" s="102"/>
      <c r="AD631" s="102"/>
      <c r="AE631" s="102"/>
      <c r="AF631" s="103"/>
    </row>
    <row r="632" spans="2:32" ht="15.75" x14ac:dyDescent="0.2">
      <c r="B632" s="133"/>
      <c r="C632" s="134"/>
      <c r="D632" s="134"/>
      <c r="E632" s="135"/>
      <c r="F632" s="133"/>
      <c r="G632" s="134"/>
      <c r="H632" s="134"/>
      <c r="I632" s="134"/>
      <c r="J632" s="134"/>
      <c r="K632" s="135"/>
      <c r="L632" s="141"/>
      <c r="M632" s="142"/>
      <c r="N632" s="130" t="s">
        <v>1091</v>
      </c>
      <c r="O632" s="131"/>
      <c r="P632" s="131"/>
      <c r="Q632" s="131"/>
      <c r="R632" s="131"/>
      <c r="S632" s="131"/>
      <c r="T632" s="131"/>
      <c r="U632" s="132"/>
      <c r="V632" s="101" t="s">
        <v>25120</v>
      </c>
      <c r="W632" s="102"/>
      <c r="X632" s="102"/>
      <c r="Y632" s="102"/>
      <c r="Z632" s="102"/>
      <c r="AA632" s="102"/>
      <c r="AB632" s="102"/>
      <c r="AC632" s="102"/>
      <c r="AD632" s="102"/>
      <c r="AE632" s="102"/>
      <c r="AF632" s="103"/>
    </row>
    <row r="633" spans="2:32" ht="15.75" x14ac:dyDescent="0.2">
      <c r="B633" s="133"/>
      <c r="C633" s="134"/>
      <c r="D633" s="134"/>
      <c r="E633" s="135"/>
      <c r="F633" s="133"/>
      <c r="G633" s="134"/>
      <c r="H633" s="134"/>
      <c r="I633" s="134"/>
      <c r="J633" s="134"/>
      <c r="K633" s="135"/>
      <c r="L633" s="141"/>
      <c r="M633" s="142"/>
      <c r="N633" s="130" t="s">
        <v>22190</v>
      </c>
      <c r="O633" s="131"/>
      <c r="P633" s="131"/>
      <c r="Q633" s="131"/>
      <c r="R633" s="131"/>
      <c r="S633" s="131"/>
      <c r="T633" s="131"/>
      <c r="U633" s="132"/>
      <c r="V633" s="101" t="s">
        <v>17</v>
      </c>
      <c r="W633" s="102"/>
      <c r="X633" s="102"/>
      <c r="Y633" s="102"/>
      <c r="Z633" s="102"/>
      <c r="AA633" s="102"/>
      <c r="AB633" s="102"/>
      <c r="AC633" s="102"/>
      <c r="AD633" s="102"/>
      <c r="AE633" s="102"/>
      <c r="AF633" s="103"/>
    </row>
    <row r="634" spans="2:32" ht="15.75" x14ac:dyDescent="0.2">
      <c r="B634" s="133"/>
      <c r="C634" s="134"/>
      <c r="D634" s="134"/>
      <c r="E634" s="135"/>
      <c r="F634" s="133"/>
      <c r="G634" s="134"/>
      <c r="H634" s="134"/>
      <c r="I634" s="134"/>
      <c r="J634" s="134"/>
      <c r="K634" s="135"/>
      <c r="L634" s="141"/>
      <c r="M634" s="142"/>
      <c r="N634" s="130" t="s">
        <v>22198</v>
      </c>
      <c r="O634" s="131"/>
      <c r="P634" s="131"/>
      <c r="Q634" s="131"/>
      <c r="R634" s="131"/>
      <c r="S634" s="131"/>
      <c r="T634" s="131"/>
      <c r="U634" s="132"/>
      <c r="V634" s="101" t="s">
        <v>17</v>
      </c>
      <c r="W634" s="102"/>
      <c r="X634" s="102"/>
      <c r="Y634" s="102"/>
      <c r="Z634" s="102"/>
      <c r="AA634" s="102"/>
      <c r="AB634" s="102"/>
      <c r="AC634" s="102"/>
      <c r="AD634" s="102"/>
      <c r="AE634" s="102"/>
      <c r="AF634" s="103"/>
    </row>
    <row r="635" spans="2:32" ht="15.75" x14ac:dyDescent="0.2">
      <c r="B635" s="133"/>
      <c r="C635" s="134"/>
      <c r="D635" s="134"/>
      <c r="E635" s="135"/>
      <c r="F635" s="133"/>
      <c r="G635" s="134"/>
      <c r="H635" s="134"/>
      <c r="I635" s="134"/>
      <c r="J635" s="134"/>
      <c r="K635" s="135"/>
      <c r="L635" s="141"/>
      <c r="M635" s="142"/>
      <c r="N635" s="130" t="s">
        <v>329</v>
      </c>
      <c r="O635" s="131"/>
      <c r="P635" s="131"/>
      <c r="Q635" s="131"/>
      <c r="R635" s="131"/>
      <c r="S635" s="131"/>
      <c r="T635" s="131"/>
      <c r="U635" s="132"/>
      <c r="V635" s="101" t="s">
        <v>25141</v>
      </c>
      <c r="W635" s="102"/>
      <c r="X635" s="102"/>
      <c r="Y635" s="102"/>
      <c r="Z635" s="102"/>
      <c r="AA635" s="102"/>
      <c r="AB635" s="102"/>
      <c r="AC635" s="102"/>
      <c r="AD635" s="102"/>
      <c r="AE635" s="102"/>
      <c r="AF635" s="103"/>
    </row>
    <row r="636" spans="2:32" ht="15.75" customHeight="1" x14ac:dyDescent="0.2">
      <c r="B636" s="133"/>
      <c r="C636" s="134"/>
      <c r="D636" s="134"/>
      <c r="E636" s="135"/>
      <c r="F636" s="133"/>
      <c r="G636" s="134"/>
      <c r="H636" s="134"/>
      <c r="I636" s="134"/>
      <c r="J636" s="134"/>
      <c r="K636" s="135"/>
      <c r="L636" s="141"/>
      <c r="M636" s="142"/>
      <c r="N636" s="130" t="s">
        <v>22202</v>
      </c>
      <c r="O636" s="131"/>
      <c r="P636" s="131"/>
      <c r="Q636" s="131"/>
      <c r="R636" s="131"/>
      <c r="S636" s="131"/>
      <c r="T636" s="131"/>
      <c r="U636" s="132"/>
      <c r="V636" s="101" t="s">
        <v>17</v>
      </c>
      <c r="W636" s="102"/>
      <c r="X636" s="102"/>
      <c r="Y636" s="102"/>
      <c r="Z636" s="102"/>
      <c r="AA636" s="102"/>
      <c r="AB636" s="102"/>
      <c r="AC636" s="102"/>
      <c r="AD636" s="102"/>
      <c r="AE636" s="102"/>
      <c r="AF636" s="103"/>
    </row>
    <row r="637" spans="2:32" ht="15.75" x14ac:dyDescent="0.2">
      <c r="B637" s="133"/>
      <c r="C637" s="134"/>
      <c r="D637" s="134"/>
      <c r="E637" s="135"/>
      <c r="F637" s="133"/>
      <c r="G637" s="134"/>
      <c r="H637" s="134"/>
      <c r="I637" s="134"/>
      <c r="J637" s="134"/>
      <c r="K637" s="135"/>
      <c r="L637" s="141"/>
      <c r="M637" s="142"/>
      <c r="N637" s="130" t="s">
        <v>22181</v>
      </c>
      <c r="O637" s="131"/>
      <c r="P637" s="131"/>
      <c r="Q637" s="131"/>
      <c r="R637" s="131"/>
      <c r="S637" s="131"/>
      <c r="T637" s="131"/>
      <c r="U637" s="132"/>
      <c r="V637" s="101" t="s">
        <v>17</v>
      </c>
      <c r="W637" s="102"/>
      <c r="X637" s="102"/>
      <c r="Y637" s="102"/>
      <c r="Z637" s="102"/>
      <c r="AA637" s="102"/>
      <c r="AB637" s="102"/>
      <c r="AC637" s="102"/>
      <c r="AD637" s="102"/>
      <c r="AE637" s="102"/>
      <c r="AF637" s="103"/>
    </row>
    <row r="638" spans="2:32" ht="15.75" x14ac:dyDescent="0.2">
      <c r="B638" s="136"/>
      <c r="C638" s="137"/>
      <c r="D638" s="137"/>
      <c r="E638" s="138"/>
      <c r="F638" s="136"/>
      <c r="G638" s="137"/>
      <c r="H638" s="137"/>
      <c r="I638" s="137"/>
      <c r="J638" s="137"/>
      <c r="K638" s="138"/>
      <c r="L638" s="143"/>
      <c r="M638" s="144"/>
      <c r="N638" s="145" t="s">
        <v>22189</v>
      </c>
      <c r="O638" s="146"/>
      <c r="P638" s="146"/>
      <c r="Q638" s="146"/>
      <c r="R638" s="146"/>
      <c r="S638" s="146"/>
      <c r="T638" s="146"/>
      <c r="U638" s="147"/>
      <c r="V638" s="101"/>
      <c r="W638" s="102"/>
      <c r="X638" s="102"/>
      <c r="Y638" s="102"/>
      <c r="Z638" s="102"/>
      <c r="AA638" s="102"/>
      <c r="AB638" s="102"/>
      <c r="AC638" s="102"/>
      <c r="AD638" s="102"/>
      <c r="AE638" s="102"/>
      <c r="AF638" s="103"/>
    </row>
    <row r="639" spans="2:32" ht="15.75" x14ac:dyDescent="0.2">
      <c r="B639" s="133" t="s">
        <v>25156</v>
      </c>
      <c r="C639" s="134"/>
      <c r="D639" s="134"/>
      <c r="E639" s="135"/>
      <c r="F639" s="133" t="s">
        <v>25167</v>
      </c>
      <c r="G639" s="134"/>
      <c r="H639" s="134"/>
      <c r="I639" s="134"/>
      <c r="J639" s="134"/>
      <c r="K639" s="135"/>
      <c r="L639" s="139" t="s">
        <v>25168</v>
      </c>
      <c r="M639" s="140"/>
      <c r="N639" s="130" t="s">
        <v>342</v>
      </c>
      <c r="O639" s="131"/>
      <c r="P639" s="131"/>
      <c r="Q639" s="131"/>
      <c r="R639" s="131"/>
      <c r="S639" s="131"/>
      <c r="T639" s="131"/>
      <c r="U639" s="132"/>
      <c r="V639" s="101" t="s">
        <v>25112</v>
      </c>
      <c r="W639" s="102"/>
      <c r="X639" s="102"/>
      <c r="Y639" s="102"/>
      <c r="Z639" s="102"/>
      <c r="AA639" s="102"/>
      <c r="AB639" s="102"/>
      <c r="AC639" s="102"/>
      <c r="AD639" s="102"/>
      <c r="AE639" s="102"/>
      <c r="AF639" s="103"/>
    </row>
    <row r="640" spans="2:32" ht="15.75" customHeight="1" x14ac:dyDescent="0.2">
      <c r="B640" s="133"/>
      <c r="C640" s="134"/>
      <c r="D640" s="134"/>
      <c r="E640" s="135"/>
      <c r="F640" s="133"/>
      <c r="G640" s="134"/>
      <c r="H640" s="134"/>
      <c r="I640" s="134"/>
      <c r="J640" s="134"/>
      <c r="K640" s="135"/>
      <c r="L640" s="141"/>
      <c r="M640" s="142"/>
      <c r="N640" s="130" t="s">
        <v>1091</v>
      </c>
      <c r="O640" s="131"/>
      <c r="P640" s="131"/>
      <c r="Q640" s="131"/>
      <c r="R640" s="131"/>
      <c r="S640" s="131"/>
      <c r="T640" s="131"/>
      <c r="U640" s="132"/>
      <c r="V640" s="101" t="s">
        <v>17</v>
      </c>
      <c r="W640" s="102"/>
      <c r="X640" s="102"/>
      <c r="Y640" s="102"/>
      <c r="Z640" s="102"/>
      <c r="AA640" s="102"/>
      <c r="AB640" s="102"/>
      <c r="AC640" s="102"/>
      <c r="AD640" s="102"/>
      <c r="AE640" s="102"/>
      <c r="AF640" s="103"/>
    </row>
    <row r="641" spans="2:32" ht="15.75" x14ac:dyDescent="0.2">
      <c r="B641" s="133"/>
      <c r="C641" s="134"/>
      <c r="D641" s="134"/>
      <c r="E641" s="135"/>
      <c r="F641" s="133"/>
      <c r="G641" s="134"/>
      <c r="H641" s="134"/>
      <c r="I641" s="134"/>
      <c r="J641" s="134"/>
      <c r="K641" s="135"/>
      <c r="L641" s="141"/>
      <c r="M641" s="142"/>
      <c r="N641" s="130" t="s">
        <v>22190</v>
      </c>
      <c r="O641" s="131"/>
      <c r="P641" s="131"/>
      <c r="Q641" s="131"/>
      <c r="R641" s="131"/>
      <c r="S641" s="131"/>
      <c r="T641" s="131"/>
      <c r="U641" s="132"/>
      <c r="V641" s="101" t="s">
        <v>17</v>
      </c>
      <c r="W641" s="102"/>
      <c r="X641" s="102"/>
      <c r="Y641" s="102"/>
      <c r="Z641" s="102"/>
      <c r="AA641" s="102"/>
      <c r="AB641" s="102"/>
      <c r="AC641" s="102"/>
      <c r="AD641" s="102"/>
      <c r="AE641" s="102"/>
      <c r="AF641" s="103"/>
    </row>
    <row r="642" spans="2:32" ht="15.75" x14ac:dyDescent="0.2">
      <c r="B642" s="133"/>
      <c r="C642" s="134"/>
      <c r="D642" s="134"/>
      <c r="E642" s="135"/>
      <c r="F642" s="133"/>
      <c r="G642" s="134"/>
      <c r="H642" s="134"/>
      <c r="I642" s="134"/>
      <c r="J642" s="134"/>
      <c r="K642" s="135"/>
      <c r="L642" s="141"/>
      <c r="M642" s="142"/>
      <c r="N642" s="130" t="s">
        <v>22198</v>
      </c>
      <c r="O642" s="131"/>
      <c r="P642" s="131"/>
      <c r="Q642" s="131"/>
      <c r="R642" s="131"/>
      <c r="S642" s="131"/>
      <c r="T642" s="131"/>
      <c r="U642" s="132"/>
      <c r="V642" s="101" t="s">
        <v>17</v>
      </c>
      <c r="W642" s="102"/>
      <c r="X642" s="102"/>
      <c r="Y642" s="102"/>
      <c r="Z642" s="102"/>
      <c r="AA642" s="102"/>
      <c r="AB642" s="102"/>
      <c r="AC642" s="102"/>
      <c r="AD642" s="102"/>
      <c r="AE642" s="102"/>
      <c r="AF642" s="103"/>
    </row>
    <row r="643" spans="2:32" ht="15.75" x14ac:dyDescent="0.2">
      <c r="B643" s="133"/>
      <c r="C643" s="134"/>
      <c r="D643" s="134"/>
      <c r="E643" s="135"/>
      <c r="F643" s="133"/>
      <c r="G643" s="134"/>
      <c r="H643" s="134"/>
      <c r="I643" s="134"/>
      <c r="J643" s="134"/>
      <c r="K643" s="135"/>
      <c r="L643" s="141"/>
      <c r="M643" s="142"/>
      <c r="N643" s="130" t="s">
        <v>329</v>
      </c>
      <c r="O643" s="131"/>
      <c r="P643" s="131"/>
      <c r="Q643" s="131"/>
      <c r="R643" s="131"/>
      <c r="S643" s="131"/>
      <c r="T643" s="131"/>
      <c r="U643" s="132"/>
      <c r="V643" s="101" t="s">
        <v>25141</v>
      </c>
      <c r="W643" s="102"/>
      <c r="X643" s="102"/>
      <c r="Y643" s="102"/>
      <c r="Z643" s="102"/>
      <c r="AA643" s="102"/>
      <c r="AB643" s="102"/>
      <c r="AC643" s="102"/>
      <c r="AD643" s="102"/>
      <c r="AE643" s="102"/>
      <c r="AF643" s="103"/>
    </row>
    <row r="644" spans="2:32" ht="15.75" customHeight="1" x14ac:dyDescent="0.2">
      <c r="B644" s="133"/>
      <c r="C644" s="134"/>
      <c r="D644" s="134"/>
      <c r="E644" s="135"/>
      <c r="F644" s="133"/>
      <c r="G644" s="134"/>
      <c r="H644" s="134"/>
      <c r="I644" s="134"/>
      <c r="J644" s="134"/>
      <c r="K644" s="135"/>
      <c r="L644" s="141"/>
      <c r="M644" s="142"/>
      <c r="N644" s="130" t="s">
        <v>22202</v>
      </c>
      <c r="O644" s="131"/>
      <c r="P644" s="131"/>
      <c r="Q644" s="131"/>
      <c r="R644" s="131"/>
      <c r="S644" s="131"/>
      <c r="T644" s="131"/>
      <c r="U644" s="132"/>
      <c r="V644" s="101" t="s">
        <v>17</v>
      </c>
      <c r="W644" s="102"/>
      <c r="X644" s="102"/>
      <c r="Y644" s="102"/>
      <c r="Z644" s="102"/>
      <c r="AA644" s="102"/>
      <c r="AB644" s="102"/>
      <c r="AC644" s="102"/>
      <c r="AD644" s="102"/>
      <c r="AE644" s="102"/>
      <c r="AF644" s="103"/>
    </row>
    <row r="645" spans="2:32" ht="15.75" x14ac:dyDescent="0.2">
      <c r="B645" s="133"/>
      <c r="C645" s="134"/>
      <c r="D645" s="134"/>
      <c r="E645" s="135"/>
      <c r="F645" s="133"/>
      <c r="G645" s="134"/>
      <c r="H645" s="134"/>
      <c r="I645" s="134"/>
      <c r="J645" s="134"/>
      <c r="K645" s="135"/>
      <c r="L645" s="141"/>
      <c r="M645" s="142"/>
      <c r="N645" s="130" t="s">
        <v>22181</v>
      </c>
      <c r="O645" s="131"/>
      <c r="P645" s="131"/>
      <c r="Q645" s="131"/>
      <c r="R645" s="131"/>
      <c r="S645" s="131"/>
      <c r="T645" s="131"/>
      <c r="U645" s="132"/>
      <c r="V645" s="101" t="s">
        <v>17</v>
      </c>
      <c r="W645" s="102"/>
      <c r="X645" s="102"/>
      <c r="Y645" s="102"/>
      <c r="Z645" s="102"/>
      <c r="AA645" s="102"/>
      <c r="AB645" s="102"/>
      <c r="AC645" s="102"/>
      <c r="AD645" s="102"/>
      <c r="AE645" s="102"/>
      <c r="AF645" s="103"/>
    </row>
    <row r="646" spans="2:32" ht="15.75" x14ac:dyDescent="0.2">
      <c r="B646" s="136"/>
      <c r="C646" s="137"/>
      <c r="D646" s="137"/>
      <c r="E646" s="138"/>
      <c r="F646" s="136"/>
      <c r="G646" s="137"/>
      <c r="H646" s="137"/>
      <c r="I646" s="137"/>
      <c r="J646" s="137"/>
      <c r="K646" s="138"/>
      <c r="L646" s="143"/>
      <c r="M646" s="144"/>
      <c r="N646" s="145" t="s">
        <v>22189</v>
      </c>
      <c r="O646" s="146"/>
      <c r="P646" s="146"/>
      <c r="Q646" s="146"/>
      <c r="R646" s="146"/>
      <c r="S646" s="146"/>
      <c r="T646" s="146"/>
      <c r="U646" s="147"/>
      <c r="V646" s="101" t="s">
        <v>25102</v>
      </c>
      <c r="W646" s="102"/>
      <c r="X646" s="102"/>
      <c r="Y646" s="102"/>
      <c r="Z646" s="102"/>
      <c r="AA646" s="102"/>
      <c r="AB646" s="102"/>
      <c r="AC646" s="102"/>
      <c r="AD646" s="102"/>
      <c r="AE646" s="102"/>
      <c r="AF646" s="103"/>
    </row>
    <row r="647" spans="2:32" ht="15.75" x14ac:dyDescent="0.2">
      <c r="B647" s="133"/>
      <c r="C647" s="134"/>
      <c r="D647" s="134"/>
      <c r="E647" s="135"/>
      <c r="F647" s="133"/>
      <c r="G647" s="134"/>
      <c r="H647" s="134"/>
      <c r="I647" s="134"/>
      <c r="J647" s="134"/>
      <c r="K647" s="135"/>
      <c r="L647" s="139"/>
      <c r="M647" s="140"/>
      <c r="N647" s="130" t="s">
        <v>342</v>
      </c>
      <c r="O647" s="131"/>
      <c r="P647" s="131"/>
      <c r="Q647" s="131"/>
      <c r="R647" s="131"/>
      <c r="S647" s="131"/>
      <c r="T647" s="131"/>
      <c r="U647" s="132"/>
      <c r="V647" s="101"/>
      <c r="W647" s="102"/>
      <c r="X647" s="102"/>
      <c r="Y647" s="102"/>
      <c r="Z647" s="102"/>
      <c r="AA647" s="102"/>
      <c r="AB647" s="102"/>
      <c r="AC647" s="102"/>
      <c r="AD647" s="102"/>
      <c r="AE647" s="102"/>
      <c r="AF647" s="103"/>
    </row>
    <row r="648" spans="2:32" ht="15.75" customHeight="1" x14ac:dyDescent="0.2">
      <c r="B648" s="133"/>
      <c r="C648" s="134"/>
      <c r="D648" s="134"/>
      <c r="E648" s="135"/>
      <c r="F648" s="133"/>
      <c r="G648" s="134"/>
      <c r="H648" s="134"/>
      <c r="I648" s="134"/>
      <c r="J648" s="134"/>
      <c r="K648" s="135"/>
      <c r="L648" s="141"/>
      <c r="M648" s="142"/>
      <c r="N648" s="130" t="s">
        <v>1091</v>
      </c>
      <c r="O648" s="131"/>
      <c r="P648" s="131"/>
      <c r="Q648" s="131"/>
      <c r="R648" s="131"/>
      <c r="S648" s="131"/>
      <c r="T648" s="131"/>
      <c r="U648" s="132"/>
      <c r="V648" s="101"/>
      <c r="W648" s="102"/>
      <c r="X648" s="102"/>
      <c r="Y648" s="102"/>
      <c r="Z648" s="102"/>
      <c r="AA648" s="102"/>
      <c r="AB648" s="102"/>
      <c r="AC648" s="102"/>
      <c r="AD648" s="102"/>
      <c r="AE648" s="102"/>
      <c r="AF648" s="103"/>
    </row>
    <row r="649" spans="2:32" ht="15.75" x14ac:dyDescent="0.2">
      <c r="B649" s="133"/>
      <c r="C649" s="134"/>
      <c r="D649" s="134"/>
      <c r="E649" s="135"/>
      <c r="F649" s="133"/>
      <c r="G649" s="134"/>
      <c r="H649" s="134"/>
      <c r="I649" s="134"/>
      <c r="J649" s="134"/>
      <c r="K649" s="135"/>
      <c r="L649" s="141"/>
      <c r="M649" s="142"/>
      <c r="N649" s="130" t="s">
        <v>22190</v>
      </c>
      <c r="O649" s="131"/>
      <c r="P649" s="131"/>
      <c r="Q649" s="131"/>
      <c r="R649" s="131"/>
      <c r="S649" s="131"/>
      <c r="T649" s="131"/>
      <c r="U649" s="132"/>
      <c r="V649" s="101"/>
      <c r="W649" s="102"/>
      <c r="X649" s="102"/>
      <c r="Y649" s="102"/>
      <c r="Z649" s="102"/>
      <c r="AA649" s="102"/>
      <c r="AB649" s="102"/>
      <c r="AC649" s="102"/>
      <c r="AD649" s="102"/>
      <c r="AE649" s="102"/>
      <c r="AF649" s="103"/>
    </row>
    <row r="650" spans="2:32" ht="15.75" x14ac:dyDescent="0.2">
      <c r="B650" s="133"/>
      <c r="C650" s="134"/>
      <c r="D650" s="134"/>
      <c r="E650" s="135"/>
      <c r="F650" s="133"/>
      <c r="G650" s="134"/>
      <c r="H650" s="134"/>
      <c r="I650" s="134"/>
      <c r="J650" s="134"/>
      <c r="K650" s="135"/>
      <c r="L650" s="141"/>
      <c r="M650" s="142"/>
      <c r="N650" s="130" t="s">
        <v>22198</v>
      </c>
      <c r="O650" s="131"/>
      <c r="P650" s="131"/>
      <c r="Q650" s="131"/>
      <c r="R650" s="131"/>
      <c r="S650" s="131"/>
      <c r="T650" s="131"/>
      <c r="U650" s="132"/>
      <c r="V650" s="101"/>
      <c r="W650" s="102"/>
      <c r="X650" s="102"/>
      <c r="Y650" s="102"/>
      <c r="Z650" s="102"/>
      <c r="AA650" s="102"/>
      <c r="AB650" s="102"/>
      <c r="AC650" s="102"/>
      <c r="AD650" s="102"/>
      <c r="AE650" s="102"/>
      <c r="AF650" s="103"/>
    </row>
    <row r="651" spans="2:32" ht="15.75" x14ac:dyDescent="0.2">
      <c r="B651" s="133"/>
      <c r="C651" s="134"/>
      <c r="D651" s="134"/>
      <c r="E651" s="135"/>
      <c r="F651" s="133"/>
      <c r="G651" s="134"/>
      <c r="H651" s="134"/>
      <c r="I651" s="134"/>
      <c r="J651" s="134"/>
      <c r="K651" s="135"/>
      <c r="L651" s="141"/>
      <c r="M651" s="142"/>
      <c r="N651" s="130" t="s">
        <v>329</v>
      </c>
      <c r="O651" s="131"/>
      <c r="P651" s="131"/>
      <c r="Q651" s="131"/>
      <c r="R651" s="131"/>
      <c r="S651" s="131"/>
      <c r="T651" s="131"/>
      <c r="U651" s="132"/>
      <c r="V651" s="101"/>
      <c r="W651" s="102"/>
      <c r="X651" s="102"/>
      <c r="Y651" s="102"/>
      <c r="Z651" s="102"/>
      <c r="AA651" s="102"/>
      <c r="AB651" s="102"/>
      <c r="AC651" s="102"/>
      <c r="AD651" s="102"/>
      <c r="AE651" s="102"/>
      <c r="AF651" s="103"/>
    </row>
    <row r="652" spans="2:32" ht="15.75" customHeight="1" x14ac:dyDescent="0.2">
      <c r="B652" s="133"/>
      <c r="C652" s="134"/>
      <c r="D652" s="134"/>
      <c r="E652" s="135"/>
      <c r="F652" s="133"/>
      <c r="G652" s="134"/>
      <c r="H652" s="134"/>
      <c r="I652" s="134"/>
      <c r="J652" s="134"/>
      <c r="K652" s="135"/>
      <c r="L652" s="141"/>
      <c r="M652" s="142"/>
      <c r="N652" s="130" t="s">
        <v>22202</v>
      </c>
      <c r="O652" s="131"/>
      <c r="P652" s="131"/>
      <c r="Q652" s="131"/>
      <c r="R652" s="131"/>
      <c r="S652" s="131"/>
      <c r="T652" s="131"/>
      <c r="U652" s="132"/>
      <c r="V652" s="101"/>
      <c r="W652" s="102"/>
      <c r="X652" s="102"/>
      <c r="Y652" s="102"/>
      <c r="Z652" s="102"/>
      <c r="AA652" s="102"/>
      <c r="AB652" s="102"/>
      <c r="AC652" s="102"/>
      <c r="AD652" s="102"/>
      <c r="AE652" s="102"/>
      <c r="AF652" s="103"/>
    </row>
    <row r="653" spans="2:32" ht="15.75" x14ac:dyDescent="0.2">
      <c r="B653" s="133"/>
      <c r="C653" s="134"/>
      <c r="D653" s="134"/>
      <c r="E653" s="135"/>
      <c r="F653" s="133"/>
      <c r="G653" s="134"/>
      <c r="H653" s="134"/>
      <c r="I653" s="134"/>
      <c r="J653" s="134"/>
      <c r="K653" s="135"/>
      <c r="L653" s="141"/>
      <c r="M653" s="142"/>
      <c r="N653" s="130" t="s">
        <v>22181</v>
      </c>
      <c r="O653" s="131"/>
      <c r="P653" s="131"/>
      <c r="Q653" s="131"/>
      <c r="R653" s="131"/>
      <c r="S653" s="131"/>
      <c r="T653" s="131"/>
      <c r="U653" s="132"/>
      <c r="V653" s="101"/>
      <c r="W653" s="102"/>
      <c r="X653" s="102"/>
      <c r="Y653" s="102"/>
      <c r="Z653" s="102"/>
      <c r="AA653" s="102"/>
      <c r="AB653" s="102"/>
      <c r="AC653" s="102"/>
      <c r="AD653" s="102"/>
      <c r="AE653" s="102"/>
      <c r="AF653" s="103"/>
    </row>
    <row r="654" spans="2:32" ht="15.75" x14ac:dyDescent="0.2">
      <c r="B654" s="136"/>
      <c r="C654" s="137"/>
      <c r="D654" s="137"/>
      <c r="E654" s="138"/>
      <c r="F654" s="136"/>
      <c r="G654" s="137"/>
      <c r="H654" s="137"/>
      <c r="I654" s="137"/>
      <c r="J654" s="137"/>
      <c r="K654" s="138"/>
      <c r="L654" s="143"/>
      <c r="M654" s="144"/>
      <c r="N654" s="145" t="s">
        <v>22189</v>
      </c>
      <c r="O654" s="146"/>
      <c r="P654" s="146"/>
      <c r="Q654" s="146"/>
      <c r="R654" s="146"/>
      <c r="S654" s="146"/>
      <c r="T654" s="146"/>
      <c r="U654" s="147"/>
      <c r="V654" s="101"/>
      <c r="W654" s="102"/>
      <c r="X654" s="102"/>
      <c r="Y654" s="102"/>
      <c r="Z654" s="102"/>
      <c r="AA654" s="102"/>
      <c r="AB654" s="102"/>
      <c r="AC654" s="102"/>
      <c r="AD654" s="102"/>
      <c r="AE654" s="102"/>
      <c r="AF654" s="103"/>
    </row>
    <row r="655" spans="2:32" ht="15.75" x14ac:dyDescent="0.2">
      <c r="B655" s="133"/>
      <c r="C655" s="134"/>
      <c r="D655" s="134"/>
      <c r="E655" s="135"/>
      <c r="F655" s="133"/>
      <c r="G655" s="134"/>
      <c r="H655" s="134"/>
      <c r="I655" s="134"/>
      <c r="J655" s="134"/>
      <c r="K655" s="135"/>
      <c r="L655" s="139"/>
      <c r="M655" s="140"/>
      <c r="N655" s="130" t="s">
        <v>342</v>
      </c>
      <c r="O655" s="131"/>
      <c r="P655" s="131"/>
      <c r="Q655" s="131"/>
      <c r="R655" s="131"/>
      <c r="S655" s="131"/>
      <c r="T655" s="131"/>
      <c r="U655" s="132"/>
      <c r="V655" s="101"/>
      <c r="W655" s="102"/>
      <c r="X655" s="102"/>
      <c r="Y655" s="102"/>
      <c r="Z655" s="102"/>
      <c r="AA655" s="102"/>
      <c r="AB655" s="102"/>
      <c r="AC655" s="102"/>
      <c r="AD655" s="102"/>
      <c r="AE655" s="102"/>
      <c r="AF655" s="103"/>
    </row>
    <row r="656" spans="2:32" ht="15.75" x14ac:dyDescent="0.2">
      <c r="B656" s="133"/>
      <c r="C656" s="134"/>
      <c r="D656" s="134"/>
      <c r="E656" s="135"/>
      <c r="F656" s="133"/>
      <c r="G656" s="134"/>
      <c r="H656" s="134"/>
      <c r="I656" s="134"/>
      <c r="J656" s="134"/>
      <c r="K656" s="135"/>
      <c r="L656" s="141"/>
      <c r="M656" s="142"/>
      <c r="N656" s="130" t="s">
        <v>1091</v>
      </c>
      <c r="O656" s="131"/>
      <c r="P656" s="131"/>
      <c r="Q656" s="131"/>
      <c r="R656" s="131"/>
      <c r="S656" s="131"/>
      <c r="T656" s="131"/>
      <c r="U656" s="132"/>
      <c r="V656" s="101"/>
      <c r="W656" s="102"/>
      <c r="X656" s="102"/>
      <c r="Y656" s="102"/>
      <c r="Z656" s="102"/>
      <c r="AA656" s="102"/>
      <c r="AB656" s="102"/>
      <c r="AC656" s="102"/>
      <c r="AD656" s="102"/>
      <c r="AE656" s="102"/>
      <c r="AF656" s="103"/>
    </row>
    <row r="657" spans="2:32" ht="15.75" x14ac:dyDescent="0.2">
      <c r="B657" s="133"/>
      <c r="C657" s="134"/>
      <c r="D657" s="134"/>
      <c r="E657" s="135"/>
      <c r="F657" s="133"/>
      <c r="G657" s="134"/>
      <c r="H657" s="134"/>
      <c r="I657" s="134"/>
      <c r="J657" s="134"/>
      <c r="K657" s="135"/>
      <c r="L657" s="141"/>
      <c r="M657" s="142"/>
      <c r="N657" s="130" t="s">
        <v>22190</v>
      </c>
      <c r="O657" s="131"/>
      <c r="P657" s="131"/>
      <c r="Q657" s="131"/>
      <c r="R657" s="131"/>
      <c r="S657" s="131"/>
      <c r="T657" s="131"/>
      <c r="U657" s="132"/>
      <c r="V657" s="101"/>
      <c r="W657" s="102"/>
      <c r="X657" s="102"/>
      <c r="Y657" s="102"/>
      <c r="Z657" s="102"/>
      <c r="AA657" s="102"/>
      <c r="AB657" s="102"/>
      <c r="AC657" s="102"/>
      <c r="AD657" s="102"/>
      <c r="AE657" s="102"/>
      <c r="AF657" s="103"/>
    </row>
    <row r="658" spans="2:32" ht="15.75" x14ac:dyDescent="0.2">
      <c r="B658" s="133"/>
      <c r="C658" s="134"/>
      <c r="D658" s="134"/>
      <c r="E658" s="135"/>
      <c r="F658" s="133"/>
      <c r="G658" s="134"/>
      <c r="H658" s="134"/>
      <c r="I658" s="134"/>
      <c r="J658" s="134"/>
      <c r="K658" s="135"/>
      <c r="L658" s="141"/>
      <c r="M658" s="142"/>
      <c r="N658" s="130" t="s">
        <v>22198</v>
      </c>
      <c r="O658" s="131"/>
      <c r="P658" s="131"/>
      <c r="Q658" s="131"/>
      <c r="R658" s="131"/>
      <c r="S658" s="131"/>
      <c r="T658" s="131"/>
      <c r="U658" s="132"/>
      <c r="V658" s="101"/>
      <c r="W658" s="102"/>
      <c r="X658" s="102"/>
      <c r="Y658" s="102"/>
      <c r="Z658" s="102"/>
      <c r="AA658" s="102"/>
      <c r="AB658" s="102"/>
      <c r="AC658" s="102"/>
      <c r="AD658" s="102"/>
      <c r="AE658" s="102"/>
      <c r="AF658" s="103"/>
    </row>
    <row r="659" spans="2:32" ht="15.75" x14ac:dyDescent="0.2">
      <c r="B659" s="133"/>
      <c r="C659" s="134"/>
      <c r="D659" s="134"/>
      <c r="E659" s="135"/>
      <c r="F659" s="133"/>
      <c r="G659" s="134"/>
      <c r="H659" s="134"/>
      <c r="I659" s="134"/>
      <c r="J659" s="134"/>
      <c r="K659" s="135"/>
      <c r="L659" s="141"/>
      <c r="M659" s="142"/>
      <c r="N659" s="130" t="s">
        <v>329</v>
      </c>
      <c r="O659" s="131"/>
      <c r="P659" s="131"/>
      <c r="Q659" s="131"/>
      <c r="R659" s="131"/>
      <c r="S659" s="131"/>
      <c r="T659" s="131"/>
      <c r="U659" s="132"/>
      <c r="V659" s="101"/>
      <c r="W659" s="102"/>
      <c r="X659" s="102"/>
      <c r="Y659" s="102"/>
      <c r="Z659" s="102"/>
      <c r="AA659" s="102"/>
      <c r="AB659" s="102"/>
      <c r="AC659" s="102"/>
      <c r="AD659" s="102"/>
      <c r="AE659" s="102"/>
      <c r="AF659" s="103"/>
    </row>
    <row r="660" spans="2:32" ht="15.75" x14ac:dyDescent="0.2">
      <c r="B660" s="133"/>
      <c r="C660" s="134"/>
      <c r="D660" s="134"/>
      <c r="E660" s="135"/>
      <c r="F660" s="133"/>
      <c r="G660" s="134"/>
      <c r="H660" s="134"/>
      <c r="I660" s="134"/>
      <c r="J660" s="134"/>
      <c r="K660" s="135"/>
      <c r="L660" s="141"/>
      <c r="M660" s="142"/>
      <c r="N660" s="130" t="s">
        <v>22202</v>
      </c>
      <c r="O660" s="131"/>
      <c r="P660" s="131"/>
      <c r="Q660" s="131"/>
      <c r="R660" s="131"/>
      <c r="S660" s="131"/>
      <c r="T660" s="131"/>
      <c r="U660" s="132"/>
      <c r="V660" s="101"/>
      <c r="W660" s="102"/>
      <c r="X660" s="102"/>
      <c r="Y660" s="102"/>
      <c r="Z660" s="102"/>
      <c r="AA660" s="102"/>
      <c r="AB660" s="102"/>
      <c r="AC660" s="102"/>
      <c r="AD660" s="102"/>
      <c r="AE660" s="102"/>
      <c r="AF660" s="103"/>
    </row>
    <row r="661" spans="2:32" ht="15.75" x14ac:dyDescent="0.2">
      <c r="B661" s="133"/>
      <c r="C661" s="134"/>
      <c r="D661" s="134"/>
      <c r="E661" s="135"/>
      <c r="F661" s="133"/>
      <c r="G661" s="134"/>
      <c r="H661" s="134"/>
      <c r="I661" s="134"/>
      <c r="J661" s="134"/>
      <c r="K661" s="135"/>
      <c r="L661" s="141"/>
      <c r="M661" s="142"/>
      <c r="N661" s="130" t="s">
        <v>22181</v>
      </c>
      <c r="O661" s="131"/>
      <c r="P661" s="131"/>
      <c r="Q661" s="131"/>
      <c r="R661" s="131"/>
      <c r="S661" s="131"/>
      <c r="T661" s="131"/>
      <c r="U661" s="132"/>
      <c r="V661" s="101"/>
      <c r="W661" s="102"/>
      <c r="X661" s="102"/>
      <c r="Y661" s="102"/>
      <c r="Z661" s="102"/>
      <c r="AA661" s="102"/>
      <c r="AB661" s="102"/>
      <c r="AC661" s="102"/>
      <c r="AD661" s="102"/>
      <c r="AE661" s="102"/>
      <c r="AF661" s="103"/>
    </row>
    <row r="662" spans="2:32" ht="15.75" x14ac:dyDescent="0.2">
      <c r="B662" s="136"/>
      <c r="C662" s="137"/>
      <c r="D662" s="137"/>
      <c r="E662" s="138"/>
      <c r="F662" s="136"/>
      <c r="G662" s="137"/>
      <c r="H662" s="137"/>
      <c r="I662" s="137"/>
      <c r="J662" s="137"/>
      <c r="K662" s="138"/>
      <c r="L662" s="143"/>
      <c r="M662" s="144"/>
      <c r="N662" s="145" t="s">
        <v>22189</v>
      </c>
      <c r="O662" s="146"/>
      <c r="P662" s="146"/>
      <c r="Q662" s="146"/>
      <c r="R662" s="146"/>
      <c r="S662" s="146"/>
      <c r="T662" s="146"/>
      <c r="U662" s="147"/>
      <c r="V662" s="101"/>
      <c r="W662" s="102"/>
      <c r="X662" s="102"/>
      <c r="Y662" s="102"/>
      <c r="Z662" s="102"/>
      <c r="AA662" s="102"/>
      <c r="AB662" s="102"/>
      <c r="AC662" s="102"/>
      <c r="AD662" s="102"/>
      <c r="AE662" s="102"/>
      <c r="AF662" s="103"/>
    </row>
    <row r="663" spans="2:32" ht="15.75" x14ac:dyDescent="0.2">
      <c r="B663" s="133"/>
      <c r="C663" s="134"/>
      <c r="D663" s="134"/>
      <c r="E663" s="135"/>
      <c r="F663" s="133"/>
      <c r="G663" s="134"/>
      <c r="H663" s="134"/>
      <c r="I663" s="134"/>
      <c r="J663" s="134"/>
      <c r="K663" s="135"/>
      <c r="L663" s="139"/>
      <c r="M663" s="140"/>
      <c r="N663" s="130" t="s">
        <v>342</v>
      </c>
      <c r="O663" s="131"/>
      <c r="P663" s="131"/>
      <c r="Q663" s="131"/>
      <c r="R663" s="131"/>
      <c r="S663" s="131"/>
      <c r="T663" s="131"/>
      <c r="U663" s="132"/>
      <c r="V663" s="101"/>
      <c r="W663" s="102"/>
      <c r="X663" s="102"/>
      <c r="Y663" s="102"/>
      <c r="Z663" s="102"/>
      <c r="AA663" s="102"/>
      <c r="AB663" s="102"/>
      <c r="AC663" s="102"/>
      <c r="AD663" s="102"/>
      <c r="AE663" s="102"/>
      <c r="AF663" s="103"/>
    </row>
    <row r="664" spans="2:32" ht="15.75" x14ac:dyDescent="0.2">
      <c r="B664" s="133"/>
      <c r="C664" s="134"/>
      <c r="D664" s="134"/>
      <c r="E664" s="135"/>
      <c r="F664" s="133"/>
      <c r="G664" s="134"/>
      <c r="H664" s="134"/>
      <c r="I664" s="134"/>
      <c r="J664" s="134"/>
      <c r="K664" s="135"/>
      <c r="L664" s="141"/>
      <c r="M664" s="142"/>
      <c r="N664" s="130" t="s">
        <v>1091</v>
      </c>
      <c r="O664" s="131"/>
      <c r="P664" s="131"/>
      <c r="Q664" s="131"/>
      <c r="R664" s="131"/>
      <c r="S664" s="131"/>
      <c r="T664" s="131"/>
      <c r="U664" s="132"/>
      <c r="V664" s="101"/>
      <c r="W664" s="102"/>
      <c r="X664" s="102"/>
      <c r="Y664" s="102"/>
      <c r="Z664" s="102"/>
      <c r="AA664" s="102"/>
      <c r="AB664" s="102"/>
      <c r="AC664" s="102"/>
      <c r="AD664" s="102"/>
      <c r="AE664" s="102"/>
      <c r="AF664" s="103"/>
    </row>
    <row r="665" spans="2:32" ht="15.75" x14ac:dyDescent="0.2">
      <c r="B665" s="133"/>
      <c r="C665" s="134"/>
      <c r="D665" s="134"/>
      <c r="E665" s="135"/>
      <c r="F665" s="133"/>
      <c r="G665" s="134"/>
      <c r="H665" s="134"/>
      <c r="I665" s="134"/>
      <c r="J665" s="134"/>
      <c r="K665" s="135"/>
      <c r="L665" s="141"/>
      <c r="M665" s="142"/>
      <c r="N665" s="130" t="s">
        <v>22190</v>
      </c>
      <c r="O665" s="131"/>
      <c r="P665" s="131"/>
      <c r="Q665" s="131"/>
      <c r="R665" s="131"/>
      <c r="S665" s="131"/>
      <c r="T665" s="131"/>
      <c r="U665" s="132"/>
      <c r="V665" s="101"/>
      <c r="W665" s="102"/>
      <c r="X665" s="102"/>
      <c r="Y665" s="102"/>
      <c r="Z665" s="102"/>
      <c r="AA665" s="102"/>
      <c r="AB665" s="102"/>
      <c r="AC665" s="102"/>
      <c r="AD665" s="102"/>
      <c r="AE665" s="102"/>
      <c r="AF665" s="103"/>
    </row>
    <row r="666" spans="2:32" ht="15.75" x14ac:dyDescent="0.2">
      <c r="B666" s="133"/>
      <c r="C666" s="134"/>
      <c r="D666" s="134"/>
      <c r="E666" s="135"/>
      <c r="F666" s="133"/>
      <c r="G666" s="134"/>
      <c r="H666" s="134"/>
      <c r="I666" s="134"/>
      <c r="J666" s="134"/>
      <c r="K666" s="135"/>
      <c r="L666" s="141"/>
      <c r="M666" s="142"/>
      <c r="N666" s="130" t="s">
        <v>22198</v>
      </c>
      <c r="O666" s="131"/>
      <c r="P666" s="131"/>
      <c r="Q666" s="131"/>
      <c r="R666" s="131"/>
      <c r="S666" s="131"/>
      <c r="T666" s="131"/>
      <c r="U666" s="132"/>
      <c r="V666" s="101"/>
      <c r="W666" s="102"/>
      <c r="X666" s="102"/>
      <c r="Y666" s="102"/>
      <c r="Z666" s="102"/>
      <c r="AA666" s="102"/>
      <c r="AB666" s="102"/>
      <c r="AC666" s="102"/>
      <c r="AD666" s="102"/>
      <c r="AE666" s="102"/>
      <c r="AF666" s="103"/>
    </row>
    <row r="667" spans="2:32" ht="15.75" x14ac:dyDescent="0.2">
      <c r="B667" s="133"/>
      <c r="C667" s="134"/>
      <c r="D667" s="134"/>
      <c r="E667" s="135"/>
      <c r="F667" s="133"/>
      <c r="G667" s="134"/>
      <c r="H667" s="134"/>
      <c r="I667" s="134"/>
      <c r="J667" s="134"/>
      <c r="K667" s="135"/>
      <c r="L667" s="141"/>
      <c r="M667" s="142"/>
      <c r="N667" s="130" t="s">
        <v>329</v>
      </c>
      <c r="O667" s="131"/>
      <c r="P667" s="131"/>
      <c r="Q667" s="131"/>
      <c r="R667" s="131"/>
      <c r="S667" s="131"/>
      <c r="T667" s="131"/>
      <c r="U667" s="132"/>
      <c r="V667" s="101"/>
      <c r="W667" s="102"/>
      <c r="X667" s="102"/>
      <c r="Y667" s="102"/>
      <c r="Z667" s="102"/>
      <c r="AA667" s="102"/>
      <c r="AB667" s="102"/>
      <c r="AC667" s="102"/>
      <c r="AD667" s="102"/>
      <c r="AE667" s="102"/>
      <c r="AF667" s="103"/>
    </row>
    <row r="668" spans="2:32" ht="15.75" x14ac:dyDescent="0.2">
      <c r="B668" s="133"/>
      <c r="C668" s="134"/>
      <c r="D668" s="134"/>
      <c r="E668" s="135"/>
      <c r="F668" s="133"/>
      <c r="G668" s="134"/>
      <c r="H668" s="134"/>
      <c r="I668" s="134"/>
      <c r="J668" s="134"/>
      <c r="K668" s="135"/>
      <c r="L668" s="141"/>
      <c r="M668" s="142"/>
      <c r="N668" s="130" t="s">
        <v>22202</v>
      </c>
      <c r="O668" s="131"/>
      <c r="P668" s="131"/>
      <c r="Q668" s="131"/>
      <c r="R668" s="131"/>
      <c r="S668" s="131"/>
      <c r="T668" s="131"/>
      <c r="U668" s="132"/>
      <c r="V668" s="101"/>
      <c r="W668" s="102"/>
      <c r="X668" s="102"/>
      <c r="Y668" s="102"/>
      <c r="Z668" s="102"/>
      <c r="AA668" s="102"/>
      <c r="AB668" s="102"/>
      <c r="AC668" s="102"/>
      <c r="AD668" s="102"/>
      <c r="AE668" s="102"/>
      <c r="AF668" s="103"/>
    </row>
    <row r="669" spans="2:32" ht="15.75" x14ac:dyDescent="0.2">
      <c r="B669" s="133"/>
      <c r="C669" s="134"/>
      <c r="D669" s="134"/>
      <c r="E669" s="135"/>
      <c r="F669" s="133"/>
      <c r="G669" s="134"/>
      <c r="H669" s="134"/>
      <c r="I669" s="134"/>
      <c r="J669" s="134"/>
      <c r="K669" s="135"/>
      <c r="L669" s="141"/>
      <c r="M669" s="142"/>
      <c r="N669" s="130" t="s">
        <v>22181</v>
      </c>
      <c r="O669" s="131"/>
      <c r="P669" s="131"/>
      <c r="Q669" s="131"/>
      <c r="R669" s="131"/>
      <c r="S669" s="131"/>
      <c r="T669" s="131"/>
      <c r="U669" s="132"/>
      <c r="V669" s="101"/>
      <c r="W669" s="102"/>
      <c r="X669" s="102"/>
      <c r="Y669" s="102"/>
      <c r="Z669" s="102"/>
      <c r="AA669" s="102"/>
      <c r="AB669" s="102"/>
      <c r="AC669" s="102"/>
      <c r="AD669" s="102"/>
      <c r="AE669" s="102"/>
      <c r="AF669" s="103"/>
    </row>
    <row r="670" spans="2:32" ht="15.75" x14ac:dyDescent="0.2">
      <c r="B670" s="136"/>
      <c r="C670" s="137"/>
      <c r="D670" s="137"/>
      <c r="E670" s="138"/>
      <c r="F670" s="136"/>
      <c r="G670" s="137"/>
      <c r="H670" s="137"/>
      <c r="I670" s="137"/>
      <c r="J670" s="137"/>
      <c r="K670" s="138"/>
      <c r="L670" s="143"/>
      <c r="M670" s="144"/>
      <c r="N670" s="145" t="s">
        <v>22189</v>
      </c>
      <c r="O670" s="146"/>
      <c r="P670" s="146"/>
      <c r="Q670" s="146"/>
      <c r="R670" s="146"/>
      <c r="S670" s="146"/>
      <c r="T670" s="146"/>
      <c r="U670" s="147"/>
      <c r="V670" s="101"/>
      <c r="W670" s="102"/>
      <c r="X670" s="102"/>
      <c r="Y670" s="102"/>
      <c r="Z670" s="102"/>
      <c r="AA670" s="102"/>
      <c r="AB670" s="102"/>
      <c r="AC670" s="102"/>
      <c r="AD670" s="102"/>
      <c r="AE670" s="102"/>
      <c r="AF670" s="103"/>
    </row>
    <row r="671" spans="2:32" ht="15.75" x14ac:dyDescent="0.2">
      <c r="B671" s="133"/>
      <c r="C671" s="134"/>
      <c r="D671" s="134"/>
      <c r="E671" s="135"/>
      <c r="F671" s="133"/>
      <c r="G671" s="134"/>
      <c r="H671" s="134"/>
      <c r="I671" s="134"/>
      <c r="J671" s="134"/>
      <c r="K671" s="135"/>
      <c r="L671" s="139"/>
      <c r="M671" s="140"/>
      <c r="N671" s="130" t="s">
        <v>342</v>
      </c>
      <c r="O671" s="131"/>
      <c r="P671" s="131"/>
      <c r="Q671" s="131"/>
      <c r="R671" s="131"/>
      <c r="S671" s="131"/>
      <c r="T671" s="131"/>
      <c r="U671" s="132"/>
      <c r="V671" s="101"/>
      <c r="W671" s="102"/>
      <c r="X671" s="102"/>
      <c r="Y671" s="102"/>
      <c r="Z671" s="102"/>
      <c r="AA671" s="102"/>
      <c r="AB671" s="102"/>
      <c r="AC671" s="102"/>
      <c r="AD671" s="102"/>
      <c r="AE671" s="102"/>
      <c r="AF671" s="103"/>
    </row>
    <row r="672" spans="2:32" ht="15.75" x14ac:dyDescent="0.2">
      <c r="B672" s="133"/>
      <c r="C672" s="134"/>
      <c r="D672" s="134"/>
      <c r="E672" s="135"/>
      <c r="F672" s="133"/>
      <c r="G672" s="134"/>
      <c r="H672" s="134"/>
      <c r="I672" s="134"/>
      <c r="J672" s="134"/>
      <c r="K672" s="135"/>
      <c r="L672" s="141"/>
      <c r="M672" s="142"/>
      <c r="N672" s="130" t="s">
        <v>1091</v>
      </c>
      <c r="O672" s="131"/>
      <c r="P672" s="131"/>
      <c r="Q672" s="131"/>
      <c r="R672" s="131"/>
      <c r="S672" s="131"/>
      <c r="T672" s="131"/>
      <c r="U672" s="132"/>
      <c r="V672" s="101"/>
      <c r="W672" s="102"/>
      <c r="X672" s="102"/>
      <c r="Y672" s="102"/>
      <c r="Z672" s="102"/>
      <c r="AA672" s="102"/>
      <c r="AB672" s="102"/>
      <c r="AC672" s="102"/>
      <c r="AD672" s="102"/>
      <c r="AE672" s="102"/>
      <c r="AF672" s="103"/>
    </row>
    <row r="673" spans="2:32" ht="15.75" x14ac:dyDescent="0.2">
      <c r="B673" s="133"/>
      <c r="C673" s="134"/>
      <c r="D673" s="134"/>
      <c r="E673" s="135"/>
      <c r="F673" s="133"/>
      <c r="G673" s="134"/>
      <c r="H673" s="134"/>
      <c r="I673" s="134"/>
      <c r="J673" s="134"/>
      <c r="K673" s="135"/>
      <c r="L673" s="141"/>
      <c r="M673" s="142"/>
      <c r="N673" s="130" t="s">
        <v>22190</v>
      </c>
      <c r="O673" s="131"/>
      <c r="P673" s="131"/>
      <c r="Q673" s="131"/>
      <c r="R673" s="131"/>
      <c r="S673" s="131"/>
      <c r="T673" s="131"/>
      <c r="U673" s="132"/>
      <c r="V673" s="101"/>
      <c r="W673" s="102"/>
      <c r="X673" s="102"/>
      <c r="Y673" s="102"/>
      <c r="Z673" s="102"/>
      <c r="AA673" s="102"/>
      <c r="AB673" s="102"/>
      <c r="AC673" s="102"/>
      <c r="AD673" s="102"/>
      <c r="AE673" s="102"/>
      <c r="AF673" s="103"/>
    </row>
    <row r="674" spans="2:32" ht="15.75" x14ac:dyDescent="0.2">
      <c r="B674" s="133"/>
      <c r="C674" s="134"/>
      <c r="D674" s="134"/>
      <c r="E674" s="135"/>
      <c r="F674" s="133"/>
      <c r="G674" s="134"/>
      <c r="H674" s="134"/>
      <c r="I674" s="134"/>
      <c r="J674" s="134"/>
      <c r="K674" s="135"/>
      <c r="L674" s="141"/>
      <c r="M674" s="142"/>
      <c r="N674" s="130" t="s">
        <v>22198</v>
      </c>
      <c r="O674" s="131"/>
      <c r="P674" s="131"/>
      <c r="Q674" s="131"/>
      <c r="R674" s="131"/>
      <c r="S674" s="131"/>
      <c r="T674" s="131"/>
      <c r="U674" s="132"/>
      <c r="V674" s="101"/>
      <c r="W674" s="102"/>
      <c r="X674" s="102"/>
      <c r="Y674" s="102"/>
      <c r="Z674" s="102"/>
      <c r="AA674" s="102"/>
      <c r="AB674" s="102"/>
      <c r="AC674" s="102"/>
      <c r="AD674" s="102"/>
      <c r="AE674" s="102"/>
      <c r="AF674" s="103"/>
    </row>
    <row r="675" spans="2:32" ht="15.75" x14ac:dyDescent="0.2">
      <c r="B675" s="133"/>
      <c r="C675" s="134"/>
      <c r="D675" s="134"/>
      <c r="E675" s="135"/>
      <c r="F675" s="133"/>
      <c r="G675" s="134"/>
      <c r="H675" s="134"/>
      <c r="I675" s="134"/>
      <c r="J675" s="134"/>
      <c r="K675" s="135"/>
      <c r="L675" s="141"/>
      <c r="M675" s="142"/>
      <c r="N675" s="130" t="s">
        <v>329</v>
      </c>
      <c r="O675" s="131"/>
      <c r="P675" s="131"/>
      <c r="Q675" s="131"/>
      <c r="R675" s="131"/>
      <c r="S675" s="131"/>
      <c r="T675" s="131"/>
      <c r="U675" s="132"/>
      <c r="V675" s="101"/>
      <c r="W675" s="102"/>
      <c r="X675" s="102"/>
      <c r="Y675" s="102"/>
      <c r="Z675" s="102"/>
      <c r="AA675" s="102"/>
      <c r="AB675" s="102"/>
      <c r="AC675" s="102"/>
      <c r="AD675" s="102"/>
      <c r="AE675" s="102"/>
      <c r="AF675" s="103"/>
    </row>
    <row r="676" spans="2:32" ht="15.75" x14ac:dyDescent="0.2">
      <c r="B676" s="133"/>
      <c r="C676" s="134"/>
      <c r="D676" s="134"/>
      <c r="E676" s="135"/>
      <c r="F676" s="133"/>
      <c r="G676" s="134"/>
      <c r="H676" s="134"/>
      <c r="I676" s="134"/>
      <c r="J676" s="134"/>
      <c r="K676" s="135"/>
      <c r="L676" s="141"/>
      <c r="M676" s="142"/>
      <c r="N676" s="130" t="s">
        <v>22202</v>
      </c>
      <c r="O676" s="131"/>
      <c r="P676" s="131"/>
      <c r="Q676" s="131"/>
      <c r="R676" s="131"/>
      <c r="S676" s="131"/>
      <c r="T676" s="131"/>
      <c r="U676" s="132"/>
      <c r="V676" s="101"/>
      <c r="W676" s="102"/>
      <c r="X676" s="102"/>
      <c r="Y676" s="102"/>
      <c r="Z676" s="102"/>
      <c r="AA676" s="102"/>
      <c r="AB676" s="102"/>
      <c r="AC676" s="102"/>
      <c r="AD676" s="102"/>
      <c r="AE676" s="102"/>
      <c r="AF676" s="103"/>
    </row>
    <row r="677" spans="2:32" ht="15.75" x14ac:dyDescent="0.2">
      <c r="B677" s="133"/>
      <c r="C677" s="134"/>
      <c r="D677" s="134"/>
      <c r="E677" s="135"/>
      <c r="F677" s="133"/>
      <c r="G677" s="134"/>
      <c r="H677" s="134"/>
      <c r="I677" s="134"/>
      <c r="J677" s="134"/>
      <c r="K677" s="135"/>
      <c r="L677" s="141"/>
      <c r="M677" s="142"/>
      <c r="N677" s="130" t="s">
        <v>22181</v>
      </c>
      <c r="O677" s="131"/>
      <c r="P677" s="131"/>
      <c r="Q677" s="131"/>
      <c r="R677" s="131"/>
      <c r="S677" s="131"/>
      <c r="T677" s="131"/>
      <c r="U677" s="132"/>
      <c r="V677" s="101"/>
      <c r="W677" s="102"/>
      <c r="X677" s="102"/>
      <c r="Y677" s="102"/>
      <c r="Z677" s="102"/>
      <c r="AA677" s="102"/>
      <c r="AB677" s="102"/>
      <c r="AC677" s="102"/>
      <c r="AD677" s="102"/>
      <c r="AE677" s="102"/>
      <c r="AF677" s="103"/>
    </row>
    <row r="678" spans="2:32" ht="15.75" x14ac:dyDescent="0.2">
      <c r="B678" s="136"/>
      <c r="C678" s="137"/>
      <c r="D678" s="137"/>
      <c r="E678" s="138"/>
      <c r="F678" s="136"/>
      <c r="G678" s="137"/>
      <c r="H678" s="137"/>
      <c r="I678" s="137"/>
      <c r="J678" s="137"/>
      <c r="K678" s="138"/>
      <c r="L678" s="143"/>
      <c r="M678" s="144"/>
      <c r="N678" s="145" t="s">
        <v>22189</v>
      </c>
      <c r="O678" s="146"/>
      <c r="P678" s="146"/>
      <c r="Q678" s="146"/>
      <c r="R678" s="146"/>
      <c r="S678" s="146"/>
      <c r="T678" s="146"/>
      <c r="U678" s="147"/>
      <c r="V678" s="101"/>
      <c r="W678" s="102"/>
      <c r="X678" s="102"/>
      <c r="Y678" s="102"/>
      <c r="Z678" s="102"/>
      <c r="AA678" s="102"/>
      <c r="AB678" s="102"/>
      <c r="AC678" s="102"/>
      <c r="AD678" s="102"/>
      <c r="AE678" s="102"/>
      <c r="AF678" s="103"/>
    </row>
    <row r="679" spans="2:32" ht="15.75" x14ac:dyDescent="0.2">
      <c r="B679" s="133"/>
      <c r="C679" s="134"/>
      <c r="D679" s="134"/>
      <c r="E679" s="135"/>
      <c r="F679" s="133"/>
      <c r="G679" s="134"/>
      <c r="H679" s="134"/>
      <c r="I679" s="134"/>
      <c r="J679" s="134"/>
      <c r="K679" s="135"/>
      <c r="L679" s="139"/>
      <c r="M679" s="140"/>
      <c r="N679" s="130" t="s">
        <v>342</v>
      </c>
      <c r="O679" s="131"/>
      <c r="P679" s="131"/>
      <c r="Q679" s="131"/>
      <c r="R679" s="131"/>
      <c r="S679" s="131"/>
      <c r="T679" s="131"/>
      <c r="U679" s="132"/>
      <c r="V679" s="101"/>
      <c r="W679" s="102"/>
      <c r="X679" s="102"/>
      <c r="Y679" s="102"/>
      <c r="Z679" s="102"/>
      <c r="AA679" s="102"/>
      <c r="AB679" s="102"/>
      <c r="AC679" s="102"/>
      <c r="AD679" s="102"/>
      <c r="AE679" s="102"/>
      <c r="AF679" s="103"/>
    </row>
    <row r="680" spans="2:32" ht="15.75" x14ac:dyDescent="0.2">
      <c r="B680" s="133"/>
      <c r="C680" s="134"/>
      <c r="D680" s="134"/>
      <c r="E680" s="135"/>
      <c r="F680" s="133"/>
      <c r="G680" s="134"/>
      <c r="H680" s="134"/>
      <c r="I680" s="134"/>
      <c r="J680" s="134"/>
      <c r="K680" s="135"/>
      <c r="L680" s="141"/>
      <c r="M680" s="142"/>
      <c r="N680" s="130" t="s">
        <v>1091</v>
      </c>
      <c r="O680" s="131"/>
      <c r="P680" s="131"/>
      <c r="Q680" s="131"/>
      <c r="R680" s="131"/>
      <c r="S680" s="131"/>
      <c r="T680" s="131"/>
      <c r="U680" s="132"/>
      <c r="V680" s="101"/>
      <c r="W680" s="102"/>
      <c r="X680" s="102"/>
      <c r="Y680" s="102"/>
      <c r="Z680" s="102"/>
      <c r="AA680" s="102"/>
      <c r="AB680" s="102"/>
      <c r="AC680" s="102"/>
      <c r="AD680" s="102"/>
      <c r="AE680" s="102"/>
      <c r="AF680" s="103"/>
    </row>
    <row r="681" spans="2:32" ht="15.75" x14ac:dyDescent="0.2">
      <c r="B681" s="133"/>
      <c r="C681" s="134"/>
      <c r="D681" s="134"/>
      <c r="E681" s="135"/>
      <c r="F681" s="133"/>
      <c r="G681" s="134"/>
      <c r="H681" s="134"/>
      <c r="I681" s="134"/>
      <c r="J681" s="134"/>
      <c r="K681" s="135"/>
      <c r="L681" s="141"/>
      <c r="M681" s="142"/>
      <c r="N681" s="130" t="s">
        <v>22190</v>
      </c>
      <c r="O681" s="131"/>
      <c r="P681" s="131"/>
      <c r="Q681" s="131"/>
      <c r="R681" s="131"/>
      <c r="S681" s="131"/>
      <c r="T681" s="131"/>
      <c r="U681" s="132"/>
      <c r="V681" s="101"/>
      <c r="W681" s="102"/>
      <c r="X681" s="102"/>
      <c r="Y681" s="102"/>
      <c r="Z681" s="102"/>
      <c r="AA681" s="102"/>
      <c r="AB681" s="102"/>
      <c r="AC681" s="102"/>
      <c r="AD681" s="102"/>
      <c r="AE681" s="102"/>
      <c r="AF681" s="103"/>
    </row>
    <row r="682" spans="2:32" ht="15.75" x14ac:dyDescent="0.2">
      <c r="B682" s="133"/>
      <c r="C682" s="134"/>
      <c r="D682" s="134"/>
      <c r="E682" s="135"/>
      <c r="F682" s="133"/>
      <c r="G682" s="134"/>
      <c r="H682" s="134"/>
      <c r="I682" s="134"/>
      <c r="J682" s="134"/>
      <c r="K682" s="135"/>
      <c r="L682" s="141"/>
      <c r="M682" s="142"/>
      <c r="N682" s="130" t="s">
        <v>22198</v>
      </c>
      <c r="O682" s="131"/>
      <c r="P682" s="131"/>
      <c r="Q682" s="131"/>
      <c r="R682" s="131"/>
      <c r="S682" s="131"/>
      <c r="T682" s="131"/>
      <c r="U682" s="132"/>
      <c r="V682" s="101"/>
      <c r="W682" s="102"/>
      <c r="X682" s="102"/>
      <c r="Y682" s="102"/>
      <c r="Z682" s="102"/>
      <c r="AA682" s="102"/>
      <c r="AB682" s="102"/>
      <c r="AC682" s="102"/>
      <c r="AD682" s="102"/>
      <c r="AE682" s="102"/>
      <c r="AF682" s="103"/>
    </row>
    <row r="683" spans="2:32" ht="15.75" x14ac:dyDescent="0.2">
      <c r="B683" s="133"/>
      <c r="C683" s="134"/>
      <c r="D683" s="134"/>
      <c r="E683" s="135"/>
      <c r="F683" s="133"/>
      <c r="G683" s="134"/>
      <c r="H683" s="134"/>
      <c r="I683" s="134"/>
      <c r="J683" s="134"/>
      <c r="K683" s="135"/>
      <c r="L683" s="141"/>
      <c r="M683" s="142"/>
      <c r="N683" s="130" t="s">
        <v>329</v>
      </c>
      <c r="O683" s="131"/>
      <c r="P683" s="131"/>
      <c r="Q683" s="131"/>
      <c r="R683" s="131"/>
      <c r="S683" s="131"/>
      <c r="T683" s="131"/>
      <c r="U683" s="132"/>
      <c r="V683" s="101"/>
      <c r="W683" s="102"/>
      <c r="X683" s="102"/>
      <c r="Y683" s="102"/>
      <c r="Z683" s="102"/>
      <c r="AA683" s="102"/>
      <c r="AB683" s="102"/>
      <c r="AC683" s="102"/>
      <c r="AD683" s="102"/>
      <c r="AE683" s="102"/>
      <c r="AF683" s="103"/>
    </row>
    <row r="684" spans="2:32" ht="15.75" x14ac:dyDescent="0.2">
      <c r="B684" s="133"/>
      <c r="C684" s="134"/>
      <c r="D684" s="134"/>
      <c r="E684" s="135"/>
      <c r="F684" s="133"/>
      <c r="G684" s="134"/>
      <c r="H684" s="134"/>
      <c r="I684" s="134"/>
      <c r="J684" s="134"/>
      <c r="K684" s="135"/>
      <c r="L684" s="141"/>
      <c r="M684" s="142"/>
      <c r="N684" s="130" t="s">
        <v>22202</v>
      </c>
      <c r="O684" s="131"/>
      <c r="P684" s="131"/>
      <c r="Q684" s="131"/>
      <c r="R684" s="131"/>
      <c r="S684" s="131"/>
      <c r="T684" s="131"/>
      <c r="U684" s="132"/>
      <c r="V684" s="101"/>
      <c r="W684" s="102"/>
      <c r="X684" s="102"/>
      <c r="Y684" s="102"/>
      <c r="Z684" s="102"/>
      <c r="AA684" s="102"/>
      <c r="AB684" s="102"/>
      <c r="AC684" s="102"/>
      <c r="AD684" s="102"/>
      <c r="AE684" s="102"/>
      <c r="AF684" s="103"/>
    </row>
    <row r="685" spans="2:32" ht="15.75" x14ac:dyDescent="0.2">
      <c r="B685" s="133"/>
      <c r="C685" s="134"/>
      <c r="D685" s="134"/>
      <c r="E685" s="135"/>
      <c r="F685" s="133"/>
      <c r="G685" s="134"/>
      <c r="H685" s="134"/>
      <c r="I685" s="134"/>
      <c r="J685" s="134"/>
      <c r="K685" s="135"/>
      <c r="L685" s="141"/>
      <c r="M685" s="142"/>
      <c r="N685" s="130" t="s">
        <v>22181</v>
      </c>
      <c r="O685" s="131"/>
      <c r="P685" s="131"/>
      <c r="Q685" s="131"/>
      <c r="R685" s="131"/>
      <c r="S685" s="131"/>
      <c r="T685" s="131"/>
      <c r="U685" s="132"/>
      <c r="V685" s="101"/>
      <c r="W685" s="102"/>
      <c r="X685" s="102"/>
      <c r="Y685" s="102"/>
      <c r="Z685" s="102"/>
      <c r="AA685" s="102"/>
      <c r="AB685" s="102"/>
      <c r="AC685" s="102"/>
      <c r="AD685" s="102"/>
      <c r="AE685" s="102"/>
      <c r="AF685" s="103"/>
    </row>
    <row r="686" spans="2:32" ht="15.75" x14ac:dyDescent="0.2">
      <c r="B686" s="136"/>
      <c r="C686" s="137"/>
      <c r="D686" s="137"/>
      <c r="E686" s="138"/>
      <c r="F686" s="136"/>
      <c r="G686" s="137"/>
      <c r="H686" s="137"/>
      <c r="I686" s="137"/>
      <c r="J686" s="137"/>
      <c r="K686" s="138"/>
      <c r="L686" s="143"/>
      <c r="M686" s="144"/>
      <c r="N686" s="145" t="s">
        <v>22189</v>
      </c>
      <c r="O686" s="146"/>
      <c r="P686" s="146"/>
      <c r="Q686" s="146"/>
      <c r="R686" s="146"/>
      <c r="S686" s="146"/>
      <c r="T686" s="146"/>
      <c r="U686" s="147"/>
      <c r="V686" s="101"/>
      <c r="W686" s="102"/>
      <c r="X686" s="102"/>
      <c r="Y686" s="102"/>
      <c r="Z686" s="102"/>
      <c r="AA686" s="102"/>
      <c r="AB686" s="102"/>
      <c r="AC686" s="102"/>
      <c r="AD686" s="102"/>
      <c r="AE686" s="102"/>
      <c r="AF686" s="103"/>
    </row>
    <row r="687" spans="2:32" ht="15.75" x14ac:dyDescent="0.2">
      <c r="B687" s="133"/>
      <c r="C687" s="134"/>
      <c r="D687" s="134"/>
      <c r="E687" s="135"/>
      <c r="F687" s="133"/>
      <c r="G687" s="134"/>
      <c r="H687" s="134"/>
      <c r="I687" s="134"/>
      <c r="J687" s="134"/>
      <c r="K687" s="135"/>
      <c r="L687" s="139"/>
      <c r="M687" s="140"/>
      <c r="N687" s="130" t="s">
        <v>342</v>
      </c>
      <c r="O687" s="131"/>
      <c r="P687" s="131"/>
      <c r="Q687" s="131"/>
      <c r="R687" s="131"/>
      <c r="S687" s="131"/>
      <c r="T687" s="131"/>
      <c r="U687" s="132"/>
      <c r="V687" s="101"/>
      <c r="W687" s="102"/>
      <c r="X687" s="102"/>
      <c r="Y687" s="102"/>
      <c r="Z687" s="102"/>
      <c r="AA687" s="102"/>
      <c r="AB687" s="102"/>
      <c r="AC687" s="102"/>
      <c r="AD687" s="102"/>
      <c r="AE687" s="102"/>
      <c r="AF687" s="103"/>
    </row>
    <row r="688" spans="2:32" ht="15.75" x14ac:dyDescent="0.2">
      <c r="B688" s="133"/>
      <c r="C688" s="134"/>
      <c r="D688" s="134"/>
      <c r="E688" s="135"/>
      <c r="F688" s="133"/>
      <c r="G688" s="134"/>
      <c r="H688" s="134"/>
      <c r="I688" s="134"/>
      <c r="J688" s="134"/>
      <c r="K688" s="135"/>
      <c r="L688" s="141"/>
      <c r="M688" s="142"/>
      <c r="N688" s="130" t="s">
        <v>1091</v>
      </c>
      <c r="O688" s="131"/>
      <c r="P688" s="131"/>
      <c r="Q688" s="131"/>
      <c r="R688" s="131"/>
      <c r="S688" s="131"/>
      <c r="T688" s="131"/>
      <c r="U688" s="132"/>
      <c r="V688" s="101"/>
      <c r="W688" s="102"/>
      <c r="X688" s="102"/>
      <c r="Y688" s="102"/>
      <c r="Z688" s="102"/>
      <c r="AA688" s="102"/>
      <c r="AB688" s="102"/>
      <c r="AC688" s="102"/>
      <c r="AD688" s="102"/>
      <c r="AE688" s="102"/>
      <c r="AF688" s="103"/>
    </row>
    <row r="689" spans="2:32" ht="15.75" x14ac:dyDescent="0.2">
      <c r="B689" s="133"/>
      <c r="C689" s="134"/>
      <c r="D689" s="134"/>
      <c r="E689" s="135"/>
      <c r="F689" s="133"/>
      <c r="G689" s="134"/>
      <c r="H689" s="134"/>
      <c r="I689" s="134"/>
      <c r="J689" s="134"/>
      <c r="K689" s="135"/>
      <c r="L689" s="141"/>
      <c r="M689" s="142"/>
      <c r="N689" s="130" t="s">
        <v>22190</v>
      </c>
      <c r="O689" s="131"/>
      <c r="P689" s="131"/>
      <c r="Q689" s="131"/>
      <c r="R689" s="131"/>
      <c r="S689" s="131"/>
      <c r="T689" s="131"/>
      <c r="U689" s="132"/>
      <c r="V689" s="101"/>
      <c r="W689" s="102"/>
      <c r="X689" s="102"/>
      <c r="Y689" s="102"/>
      <c r="Z689" s="102"/>
      <c r="AA689" s="102"/>
      <c r="AB689" s="102"/>
      <c r="AC689" s="102"/>
      <c r="AD689" s="102"/>
      <c r="AE689" s="102"/>
      <c r="AF689" s="103"/>
    </row>
    <row r="690" spans="2:32" ht="15.75" x14ac:dyDescent="0.2">
      <c r="B690" s="133"/>
      <c r="C690" s="134"/>
      <c r="D690" s="134"/>
      <c r="E690" s="135"/>
      <c r="F690" s="133"/>
      <c r="G690" s="134"/>
      <c r="H690" s="134"/>
      <c r="I690" s="134"/>
      <c r="J690" s="134"/>
      <c r="K690" s="135"/>
      <c r="L690" s="141"/>
      <c r="M690" s="142"/>
      <c r="N690" s="130" t="s">
        <v>22198</v>
      </c>
      <c r="O690" s="131"/>
      <c r="P690" s="131"/>
      <c r="Q690" s="131"/>
      <c r="R690" s="131"/>
      <c r="S690" s="131"/>
      <c r="T690" s="131"/>
      <c r="U690" s="132"/>
      <c r="V690" s="101"/>
      <c r="W690" s="102"/>
      <c r="X690" s="102"/>
      <c r="Y690" s="102"/>
      <c r="Z690" s="102"/>
      <c r="AA690" s="102"/>
      <c r="AB690" s="102"/>
      <c r="AC690" s="102"/>
      <c r="AD690" s="102"/>
      <c r="AE690" s="102"/>
      <c r="AF690" s="103"/>
    </row>
    <row r="691" spans="2:32" ht="15.75" x14ac:dyDescent="0.2">
      <c r="B691" s="133"/>
      <c r="C691" s="134"/>
      <c r="D691" s="134"/>
      <c r="E691" s="135"/>
      <c r="F691" s="133"/>
      <c r="G691" s="134"/>
      <c r="H691" s="134"/>
      <c r="I691" s="134"/>
      <c r="J691" s="134"/>
      <c r="K691" s="135"/>
      <c r="L691" s="141"/>
      <c r="M691" s="142"/>
      <c r="N691" s="130" t="s">
        <v>329</v>
      </c>
      <c r="O691" s="131"/>
      <c r="P691" s="131"/>
      <c r="Q691" s="131"/>
      <c r="R691" s="131"/>
      <c r="S691" s="131"/>
      <c r="T691" s="131"/>
      <c r="U691" s="132"/>
      <c r="V691" s="101"/>
      <c r="W691" s="102"/>
      <c r="X691" s="102"/>
      <c r="Y691" s="102"/>
      <c r="Z691" s="102"/>
      <c r="AA691" s="102"/>
      <c r="AB691" s="102"/>
      <c r="AC691" s="102"/>
      <c r="AD691" s="102"/>
      <c r="AE691" s="102"/>
      <c r="AF691" s="103"/>
    </row>
    <row r="692" spans="2:32" ht="15.75" x14ac:dyDescent="0.2">
      <c r="B692" s="133"/>
      <c r="C692" s="134"/>
      <c r="D692" s="134"/>
      <c r="E692" s="135"/>
      <c r="F692" s="133"/>
      <c r="G692" s="134"/>
      <c r="H692" s="134"/>
      <c r="I692" s="134"/>
      <c r="J692" s="134"/>
      <c r="K692" s="135"/>
      <c r="L692" s="141"/>
      <c r="M692" s="142"/>
      <c r="N692" s="130" t="s">
        <v>22202</v>
      </c>
      <c r="O692" s="131"/>
      <c r="P692" s="131"/>
      <c r="Q692" s="131"/>
      <c r="R692" s="131"/>
      <c r="S692" s="131"/>
      <c r="T692" s="131"/>
      <c r="U692" s="132"/>
      <c r="V692" s="101"/>
      <c r="W692" s="102"/>
      <c r="X692" s="102"/>
      <c r="Y692" s="102"/>
      <c r="Z692" s="102"/>
      <c r="AA692" s="102"/>
      <c r="AB692" s="102"/>
      <c r="AC692" s="102"/>
      <c r="AD692" s="102"/>
      <c r="AE692" s="102"/>
      <c r="AF692" s="103"/>
    </row>
    <row r="693" spans="2:32" ht="15.75" x14ac:dyDescent="0.2">
      <c r="B693" s="133"/>
      <c r="C693" s="134"/>
      <c r="D693" s="134"/>
      <c r="E693" s="135"/>
      <c r="F693" s="133"/>
      <c r="G693" s="134"/>
      <c r="H693" s="134"/>
      <c r="I693" s="134"/>
      <c r="J693" s="134"/>
      <c r="K693" s="135"/>
      <c r="L693" s="141"/>
      <c r="M693" s="142"/>
      <c r="N693" s="130" t="s">
        <v>22181</v>
      </c>
      <c r="O693" s="131"/>
      <c r="P693" s="131"/>
      <c r="Q693" s="131"/>
      <c r="R693" s="131"/>
      <c r="S693" s="131"/>
      <c r="T693" s="131"/>
      <c r="U693" s="132"/>
      <c r="V693" s="101"/>
      <c r="W693" s="102"/>
      <c r="X693" s="102"/>
      <c r="Y693" s="102"/>
      <c r="Z693" s="102"/>
      <c r="AA693" s="102"/>
      <c r="AB693" s="102"/>
      <c r="AC693" s="102"/>
      <c r="AD693" s="102"/>
      <c r="AE693" s="102"/>
      <c r="AF693" s="103"/>
    </row>
    <row r="694" spans="2:32" ht="15.75" x14ac:dyDescent="0.2">
      <c r="B694" s="136"/>
      <c r="C694" s="137"/>
      <c r="D694" s="137"/>
      <c r="E694" s="138"/>
      <c r="F694" s="136"/>
      <c r="G694" s="137"/>
      <c r="H694" s="137"/>
      <c r="I694" s="137"/>
      <c r="J694" s="137"/>
      <c r="K694" s="138"/>
      <c r="L694" s="143"/>
      <c r="M694" s="144"/>
      <c r="N694" s="145" t="s">
        <v>22189</v>
      </c>
      <c r="O694" s="146"/>
      <c r="P694" s="146"/>
      <c r="Q694" s="146"/>
      <c r="R694" s="146"/>
      <c r="S694" s="146"/>
      <c r="T694" s="146"/>
      <c r="U694" s="147"/>
      <c r="V694" s="101"/>
      <c r="W694" s="102"/>
      <c r="X694" s="102"/>
      <c r="Y694" s="102"/>
      <c r="Z694" s="102"/>
      <c r="AA694" s="102"/>
      <c r="AB694" s="102"/>
      <c r="AC694" s="102"/>
      <c r="AD694" s="102"/>
      <c r="AE694" s="102"/>
      <c r="AF694" s="103"/>
    </row>
    <row r="695" spans="2:32" ht="15.75" x14ac:dyDescent="0.2">
      <c r="B695" s="133"/>
      <c r="C695" s="134"/>
      <c r="D695" s="134"/>
      <c r="E695" s="135"/>
      <c r="F695" s="133"/>
      <c r="G695" s="134"/>
      <c r="H695" s="134"/>
      <c r="I695" s="134"/>
      <c r="J695" s="134"/>
      <c r="K695" s="135"/>
      <c r="L695" s="139"/>
      <c r="M695" s="140"/>
      <c r="N695" s="130" t="s">
        <v>342</v>
      </c>
      <c r="O695" s="131"/>
      <c r="P695" s="131"/>
      <c r="Q695" s="131"/>
      <c r="R695" s="131"/>
      <c r="S695" s="131"/>
      <c r="T695" s="131"/>
      <c r="U695" s="132"/>
      <c r="V695" s="101"/>
      <c r="W695" s="102"/>
      <c r="X695" s="102"/>
      <c r="Y695" s="102"/>
      <c r="Z695" s="102"/>
      <c r="AA695" s="102"/>
      <c r="AB695" s="102"/>
      <c r="AC695" s="102"/>
      <c r="AD695" s="102"/>
      <c r="AE695" s="102"/>
      <c r="AF695" s="103"/>
    </row>
    <row r="696" spans="2:32" ht="15.75" customHeight="1" x14ac:dyDescent="0.2">
      <c r="B696" s="133"/>
      <c r="C696" s="134"/>
      <c r="D696" s="134"/>
      <c r="E696" s="135"/>
      <c r="F696" s="133"/>
      <c r="G696" s="134"/>
      <c r="H696" s="134"/>
      <c r="I696" s="134"/>
      <c r="J696" s="134"/>
      <c r="K696" s="135"/>
      <c r="L696" s="141"/>
      <c r="M696" s="142"/>
      <c r="N696" s="130" t="s">
        <v>1091</v>
      </c>
      <c r="O696" s="131"/>
      <c r="P696" s="131"/>
      <c r="Q696" s="131"/>
      <c r="R696" s="131"/>
      <c r="S696" s="131"/>
      <c r="T696" s="131"/>
      <c r="U696" s="132"/>
      <c r="V696" s="101"/>
      <c r="W696" s="102"/>
      <c r="X696" s="102"/>
      <c r="Y696" s="102"/>
      <c r="Z696" s="102"/>
      <c r="AA696" s="102"/>
      <c r="AB696" s="102"/>
      <c r="AC696" s="102"/>
      <c r="AD696" s="102"/>
      <c r="AE696" s="102"/>
      <c r="AF696" s="103"/>
    </row>
    <row r="697" spans="2:32" ht="15.75" x14ac:dyDescent="0.2">
      <c r="B697" s="133"/>
      <c r="C697" s="134"/>
      <c r="D697" s="134"/>
      <c r="E697" s="135"/>
      <c r="F697" s="133"/>
      <c r="G697" s="134"/>
      <c r="H697" s="134"/>
      <c r="I697" s="134"/>
      <c r="J697" s="134"/>
      <c r="K697" s="135"/>
      <c r="L697" s="141"/>
      <c r="M697" s="142"/>
      <c r="N697" s="130" t="s">
        <v>22190</v>
      </c>
      <c r="O697" s="131"/>
      <c r="P697" s="131"/>
      <c r="Q697" s="131"/>
      <c r="R697" s="131"/>
      <c r="S697" s="131"/>
      <c r="T697" s="131"/>
      <c r="U697" s="132"/>
      <c r="V697" s="101"/>
      <c r="W697" s="102"/>
      <c r="X697" s="102"/>
      <c r="Y697" s="102"/>
      <c r="Z697" s="102"/>
      <c r="AA697" s="102"/>
      <c r="AB697" s="102"/>
      <c r="AC697" s="102"/>
      <c r="AD697" s="102"/>
      <c r="AE697" s="102"/>
      <c r="AF697" s="103"/>
    </row>
    <row r="698" spans="2:32" ht="15.75" x14ac:dyDescent="0.2">
      <c r="B698" s="133"/>
      <c r="C698" s="134"/>
      <c r="D698" s="134"/>
      <c r="E698" s="135"/>
      <c r="F698" s="133"/>
      <c r="G698" s="134"/>
      <c r="H698" s="134"/>
      <c r="I698" s="134"/>
      <c r="J698" s="134"/>
      <c r="K698" s="135"/>
      <c r="L698" s="141"/>
      <c r="M698" s="142"/>
      <c r="N698" s="130" t="s">
        <v>22198</v>
      </c>
      <c r="O698" s="131"/>
      <c r="P698" s="131"/>
      <c r="Q698" s="131"/>
      <c r="R698" s="131"/>
      <c r="S698" s="131"/>
      <c r="T698" s="131"/>
      <c r="U698" s="132"/>
      <c r="V698" s="101"/>
      <c r="W698" s="102"/>
      <c r="X698" s="102"/>
      <c r="Y698" s="102"/>
      <c r="Z698" s="102"/>
      <c r="AA698" s="102"/>
      <c r="AB698" s="102"/>
      <c r="AC698" s="102"/>
      <c r="AD698" s="102"/>
      <c r="AE698" s="102"/>
      <c r="AF698" s="103"/>
    </row>
    <row r="699" spans="2:32" ht="15.75" x14ac:dyDescent="0.2">
      <c r="B699" s="133"/>
      <c r="C699" s="134"/>
      <c r="D699" s="134"/>
      <c r="E699" s="135"/>
      <c r="F699" s="133"/>
      <c r="G699" s="134"/>
      <c r="H699" s="134"/>
      <c r="I699" s="134"/>
      <c r="J699" s="134"/>
      <c r="K699" s="135"/>
      <c r="L699" s="141"/>
      <c r="M699" s="142"/>
      <c r="N699" s="130" t="s">
        <v>329</v>
      </c>
      <c r="O699" s="131"/>
      <c r="P699" s="131"/>
      <c r="Q699" s="131"/>
      <c r="R699" s="131"/>
      <c r="S699" s="131"/>
      <c r="T699" s="131"/>
      <c r="U699" s="132"/>
      <c r="V699" s="101"/>
      <c r="W699" s="102"/>
      <c r="X699" s="102"/>
      <c r="Y699" s="102"/>
      <c r="Z699" s="102"/>
      <c r="AA699" s="102"/>
      <c r="AB699" s="102"/>
      <c r="AC699" s="102"/>
      <c r="AD699" s="102"/>
      <c r="AE699" s="102"/>
      <c r="AF699" s="103"/>
    </row>
    <row r="700" spans="2:32" ht="15.75" customHeight="1" x14ac:dyDescent="0.2">
      <c r="B700" s="133"/>
      <c r="C700" s="134"/>
      <c r="D700" s="134"/>
      <c r="E700" s="135"/>
      <c r="F700" s="133"/>
      <c r="G700" s="134"/>
      <c r="H700" s="134"/>
      <c r="I700" s="134"/>
      <c r="J700" s="134"/>
      <c r="K700" s="135"/>
      <c r="L700" s="141"/>
      <c r="M700" s="142"/>
      <c r="N700" s="130" t="s">
        <v>22202</v>
      </c>
      <c r="O700" s="131"/>
      <c r="P700" s="131"/>
      <c r="Q700" s="131"/>
      <c r="R700" s="131"/>
      <c r="S700" s="131"/>
      <c r="T700" s="131"/>
      <c r="U700" s="132"/>
      <c r="V700" s="101"/>
      <c r="W700" s="102"/>
      <c r="X700" s="102"/>
      <c r="Y700" s="102"/>
      <c r="Z700" s="102"/>
      <c r="AA700" s="102"/>
      <c r="AB700" s="102"/>
      <c r="AC700" s="102"/>
      <c r="AD700" s="102"/>
      <c r="AE700" s="102"/>
      <c r="AF700" s="103"/>
    </row>
    <row r="701" spans="2:32" ht="15.75" x14ac:dyDescent="0.2">
      <c r="B701" s="133"/>
      <c r="C701" s="134"/>
      <c r="D701" s="134"/>
      <c r="E701" s="135"/>
      <c r="F701" s="133"/>
      <c r="G701" s="134"/>
      <c r="H701" s="134"/>
      <c r="I701" s="134"/>
      <c r="J701" s="134"/>
      <c r="K701" s="135"/>
      <c r="L701" s="141"/>
      <c r="M701" s="142"/>
      <c r="N701" s="130" t="s">
        <v>22181</v>
      </c>
      <c r="O701" s="131"/>
      <c r="P701" s="131"/>
      <c r="Q701" s="131"/>
      <c r="R701" s="131"/>
      <c r="S701" s="131"/>
      <c r="T701" s="131"/>
      <c r="U701" s="132"/>
      <c r="V701" s="101"/>
      <c r="W701" s="102"/>
      <c r="X701" s="102"/>
      <c r="Y701" s="102"/>
      <c r="Z701" s="102"/>
      <c r="AA701" s="102"/>
      <c r="AB701" s="102"/>
      <c r="AC701" s="102"/>
      <c r="AD701" s="102"/>
      <c r="AE701" s="102"/>
      <c r="AF701" s="103"/>
    </row>
    <row r="702" spans="2:32" ht="15.75" x14ac:dyDescent="0.2">
      <c r="B702" s="136"/>
      <c r="C702" s="137"/>
      <c r="D702" s="137"/>
      <c r="E702" s="138"/>
      <c r="F702" s="136"/>
      <c r="G702" s="137"/>
      <c r="H702" s="137"/>
      <c r="I702" s="137"/>
      <c r="J702" s="137"/>
      <c r="K702" s="138"/>
      <c r="L702" s="143"/>
      <c r="M702" s="144"/>
      <c r="N702" s="145" t="s">
        <v>22189</v>
      </c>
      <c r="O702" s="146"/>
      <c r="P702" s="146"/>
      <c r="Q702" s="146"/>
      <c r="R702" s="146"/>
      <c r="S702" s="146"/>
      <c r="T702" s="146"/>
      <c r="U702" s="147"/>
      <c r="V702" s="101"/>
      <c r="W702" s="102"/>
      <c r="X702" s="102"/>
      <c r="Y702" s="102"/>
      <c r="Z702" s="102"/>
      <c r="AA702" s="102"/>
      <c r="AB702" s="102"/>
      <c r="AC702" s="102"/>
      <c r="AD702" s="102"/>
      <c r="AE702" s="102"/>
      <c r="AF702" s="103"/>
    </row>
    <row r="703" spans="2:32" ht="15.75" x14ac:dyDescent="0.2">
      <c r="B703" s="133"/>
      <c r="C703" s="134"/>
      <c r="D703" s="134"/>
      <c r="E703" s="135"/>
      <c r="F703" s="133"/>
      <c r="G703" s="134"/>
      <c r="H703" s="134"/>
      <c r="I703" s="134"/>
      <c r="J703" s="134"/>
      <c r="K703" s="135"/>
      <c r="L703" s="139"/>
      <c r="M703" s="140"/>
      <c r="N703" s="130" t="s">
        <v>342</v>
      </c>
      <c r="O703" s="131"/>
      <c r="P703" s="131"/>
      <c r="Q703" s="131"/>
      <c r="R703" s="131"/>
      <c r="S703" s="131"/>
      <c r="T703" s="131"/>
      <c r="U703" s="132"/>
      <c r="V703" s="101"/>
      <c r="W703" s="102"/>
      <c r="X703" s="102"/>
      <c r="Y703" s="102"/>
      <c r="Z703" s="102"/>
      <c r="AA703" s="102"/>
      <c r="AB703" s="102"/>
      <c r="AC703" s="102"/>
      <c r="AD703" s="102"/>
      <c r="AE703" s="102"/>
      <c r="AF703" s="103"/>
    </row>
    <row r="704" spans="2:32" ht="15.75" customHeight="1" x14ac:dyDescent="0.2">
      <c r="B704" s="133"/>
      <c r="C704" s="134"/>
      <c r="D704" s="134"/>
      <c r="E704" s="135"/>
      <c r="F704" s="133"/>
      <c r="G704" s="134"/>
      <c r="H704" s="134"/>
      <c r="I704" s="134"/>
      <c r="J704" s="134"/>
      <c r="K704" s="135"/>
      <c r="L704" s="141"/>
      <c r="M704" s="142"/>
      <c r="N704" s="130" t="s">
        <v>1091</v>
      </c>
      <c r="O704" s="131"/>
      <c r="P704" s="131"/>
      <c r="Q704" s="131"/>
      <c r="R704" s="131"/>
      <c r="S704" s="131"/>
      <c r="T704" s="131"/>
      <c r="U704" s="132"/>
      <c r="V704" s="101"/>
      <c r="W704" s="102"/>
      <c r="X704" s="102"/>
      <c r="Y704" s="102"/>
      <c r="Z704" s="102"/>
      <c r="AA704" s="102"/>
      <c r="AB704" s="102"/>
      <c r="AC704" s="102"/>
      <c r="AD704" s="102"/>
      <c r="AE704" s="102"/>
      <c r="AF704" s="103"/>
    </row>
    <row r="705" spans="2:32" ht="15.75" x14ac:dyDescent="0.2">
      <c r="B705" s="133"/>
      <c r="C705" s="134"/>
      <c r="D705" s="134"/>
      <c r="E705" s="135"/>
      <c r="F705" s="133"/>
      <c r="G705" s="134"/>
      <c r="H705" s="134"/>
      <c r="I705" s="134"/>
      <c r="J705" s="134"/>
      <c r="K705" s="135"/>
      <c r="L705" s="141"/>
      <c r="M705" s="142"/>
      <c r="N705" s="130" t="s">
        <v>22190</v>
      </c>
      <c r="O705" s="131"/>
      <c r="P705" s="131"/>
      <c r="Q705" s="131"/>
      <c r="R705" s="131"/>
      <c r="S705" s="131"/>
      <c r="T705" s="131"/>
      <c r="U705" s="132"/>
      <c r="V705" s="101"/>
      <c r="W705" s="102"/>
      <c r="X705" s="102"/>
      <c r="Y705" s="102"/>
      <c r="Z705" s="102"/>
      <c r="AA705" s="102"/>
      <c r="AB705" s="102"/>
      <c r="AC705" s="102"/>
      <c r="AD705" s="102"/>
      <c r="AE705" s="102"/>
      <c r="AF705" s="103"/>
    </row>
    <row r="706" spans="2:32" ht="15.75" x14ac:dyDescent="0.2">
      <c r="B706" s="133"/>
      <c r="C706" s="134"/>
      <c r="D706" s="134"/>
      <c r="E706" s="135"/>
      <c r="F706" s="133"/>
      <c r="G706" s="134"/>
      <c r="H706" s="134"/>
      <c r="I706" s="134"/>
      <c r="J706" s="134"/>
      <c r="K706" s="135"/>
      <c r="L706" s="141"/>
      <c r="M706" s="142"/>
      <c r="N706" s="130" t="s">
        <v>22198</v>
      </c>
      <c r="O706" s="131"/>
      <c r="P706" s="131"/>
      <c r="Q706" s="131"/>
      <c r="R706" s="131"/>
      <c r="S706" s="131"/>
      <c r="T706" s="131"/>
      <c r="U706" s="132"/>
      <c r="V706" s="101"/>
      <c r="W706" s="102"/>
      <c r="X706" s="102"/>
      <c r="Y706" s="102"/>
      <c r="Z706" s="102"/>
      <c r="AA706" s="102"/>
      <c r="AB706" s="102"/>
      <c r="AC706" s="102"/>
      <c r="AD706" s="102"/>
      <c r="AE706" s="102"/>
      <c r="AF706" s="103"/>
    </row>
    <row r="707" spans="2:32" ht="15.75" x14ac:dyDescent="0.2">
      <c r="B707" s="133"/>
      <c r="C707" s="134"/>
      <c r="D707" s="134"/>
      <c r="E707" s="135"/>
      <c r="F707" s="133"/>
      <c r="G707" s="134"/>
      <c r="H707" s="134"/>
      <c r="I707" s="134"/>
      <c r="J707" s="134"/>
      <c r="K707" s="135"/>
      <c r="L707" s="141"/>
      <c r="M707" s="142"/>
      <c r="N707" s="130" t="s">
        <v>329</v>
      </c>
      <c r="O707" s="131"/>
      <c r="P707" s="131"/>
      <c r="Q707" s="131"/>
      <c r="R707" s="131"/>
      <c r="S707" s="131"/>
      <c r="T707" s="131"/>
      <c r="U707" s="132"/>
      <c r="V707" s="101"/>
      <c r="W707" s="102"/>
      <c r="X707" s="102"/>
      <c r="Y707" s="102"/>
      <c r="Z707" s="102"/>
      <c r="AA707" s="102"/>
      <c r="AB707" s="102"/>
      <c r="AC707" s="102"/>
      <c r="AD707" s="102"/>
      <c r="AE707" s="102"/>
      <c r="AF707" s="103"/>
    </row>
    <row r="708" spans="2:32" ht="15.75" x14ac:dyDescent="0.2">
      <c r="B708" s="133"/>
      <c r="C708" s="134"/>
      <c r="D708" s="134"/>
      <c r="E708" s="135"/>
      <c r="F708" s="133"/>
      <c r="G708" s="134"/>
      <c r="H708" s="134"/>
      <c r="I708" s="134"/>
      <c r="J708" s="134"/>
      <c r="K708" s="135"/>
      <c r="L708" s="141"/>
      <c r="M708" s="142"/>
      <c r="N708" s="130" t="s">
        <v>22202</v>
      </c>
      <c r="O708" s="131"/>
      <c r="P708" s="131"/>
      <c r="Q708" s="131"/>
      <c r="R708" s="131"/>
      <c r="S708" s="131"/>
      <c r="T708" s="131"/>
      <c r="U708" s="132"/>
      <c r="V708" s="101"/>
      <c r="W708" s="102"/>
      <c r="X708" s="102"/>
      <c r="Y708" s="102"/>
      <c r="Z708" s="102"/>
      <c r="AA708" s="102"/>
      <c r="AB708" s="102"/>
      <c r="AC708" s="102"/>
      <c r="AD708" s="102"/>
      <c r="AE708" s="102"/>
      <c r="AF708" s="103"/>
    </row>
    <row r="709" spans="2:32" ht="15.75" x14ac:dyDescent="0.2">
      <c r="B709" s="133"/>
      <c r="C709" s="134"/>
      <c r="D709" s="134"/>
      <c r="E709" s="135"/>
      <c r="F709" s="133"/>
      <c r="G709" s="134"/>
      <c r="H709" s="134"/>
      <c r="I709" s="134"/>
      <c r="J709" s="134"/>
      <c r="K709" s="135"/>
      <c r="L709" s="141"/>
      <c r="M709" s="142"/>
      <c r="N709" s="130" t="s">
        <v>22181</v>
      </c>
      <c r="O709" s="131"/>
      <c r="P709" s="131"/>
      <c r="Q709" s="131"/>
      <c r="R709" s="131"/>
      <c r="S709" s="131"/>
      <c r="T709" s="131"/>
      <c r="U709" s="132"/>
      <c r="V709" s="101"/>
      <c r="W709" s="102"/>
      <c r="X709" s="102"/>
      <c r="Y709" s="102"/>
      <c r="Z709" s="102"/>
      <c r="AA709" s="102"/>
      <c r="AB709" s="102"/>
      <c r="AC709" s="102"/>
      <c r="AD709" s="102"/>
      <c r="AE709" s="102"/>
      <c r="AF709" s="103"/>
    </row>
    <row r="710" spans="2:32" ht="15.75" x14ac:dyDescent="0.2">
      <c r="B710" s="136"/>
      <c r="C710" s="137"/>
      <c r="D710" s="137"/>
      <c r="E710" s="138"/>
      <c r="F710" s="136"/>
      <c r="G710" s="137"/>
      <c r="H710" s="137"/>
      <c r="I710" s="137"/>
      <c r="J710" s="137"/>
      <c r="K710" s="138"/>
      <c r="L710" s="143"/>
      <c r="M710" s="144"/>
      <c r="N710" s="145" t="s">
        <v>22189</v>
      </c>
      <c r="O710" s="146"/>
      <c r="P710" s="146"/>
      <c r="Q710" s="146"/>
      <c r="R710" s="146"/>
      <c r="S710" s="146"/>
      <c r="T710" s="146"/>
      <c r="U710" s="147"/>
      <c r="V710" s="101"/>
      <c r="W710" s="102"/>
      <c r="X710" s="102"/>
      <c r="Y710" s="102"/>
      <c r="Z710" s="102"/>
      <c r="AA710" s="102"/>
      <c r="AB710" s="102"/>
      <c r="AC710" s="102"/>
      <c r="AD710" s="102"/>
      <c r="AE710" s="102"/>
      <c r="AF710" s="103"/>
    </row>
    <row r="711" spans="2:32" ht="15.75" x14ac:dyDescent="0.2">
      <c r="B711" s="133"/>
      <c r="C711" s="134"/>
      <c r="D711" s="134"/>
      <c r="E711" s="135"/>
      <c r="F711" s="133"/>
      <c r="G711" s="134"/>
      <c r="H711" s="134"/>
      <c r="I711" s="134"/>
      <c r="J711" s="134"/>
      <c r="K711" s="135"/>
      <c r="L711" s="139"/>
      <c r="M711" s="140"/>
      <c r="N711" s="130" t="s">
        <v>342</v>
      </c>
      <c r="O711" s="131"/>
      <c r="P711" s="131"/>
      <c r="Q711" s="131"/>
      <c r="R711" s="131"/>
      <c r="S711" s="131"/>
      <c r="T711" s="131"/>
      <c r="U711" s="132"/>
      <c r="V711" s="101"/>
      <c r="W711" s="102"/>
      <c r="X711" s="102"/>
      <c r="Y711" s="102"/>
      <c r="Z711" s="102"/>
      <c r="AA711" s="102"/>
      <c r="AB711" s="102"/>
      <c r="AC711" s="102"/>
      <c r="AD711" s="102"/>
      <c r="AE711" s="102"/>
      <c r="AF711" s="103"/>
    </row>
    <row r="712" spans="2:32" ht="15.75" customHeight="1" x14ac:dyDescent="0.2">
      <c r="B712" s="133"/>
      <c r="C712" s="134"/>
      <c r="D712" s="134"/>
      <c r="E712" s="135"/>
      <c r="F712" s="133"/>
      <c r="G712" s="134"/>
      <c r="H712" s="134"/>
      <c r="I712" s="134"/>
      <c r="J712" s="134"/>
      <c r="K712" s="135"/>
      <c r="L712" s="141"/>
      <c r="M712" s="142"/>
      <c r="N712" s="130" t="s">
        <v>1091</v>
      </c>
      <c r="O712" s="131"/>
      <c r="P712" s="131"/>
      <c r="Q712" s="131"/>
      <c r="R712" s="131"/>
      <c r="S712" s="131"/>
      <c r="T712" s="131"/>
      <c r="U712" s="132"/>
      <c r="V712" s="101"/>
      <c r="W712" s="102"/>
      <c r="X712" s="102"/>
      <c r="Y712" s="102"/>
      <c r="Z712" s="102"/>
      <c r="AA712" s="102"/>
      <c r="AB712" s="102"/>
      <c r="AC712" s="102"/>
      <c r="AD712" s="102"/>
      <c r="AE712" s="102"/>
      <c r="AF712" s="103"/>
    </row>
    <row r="713" spans="2:32" ht="15.75" x14ac:dyDescent="0.2">
      <c r="B713" s="133"/>
      <c r="C713" s="134"/>
      <c r="D713" s="134"/>
      <c r="E713" s="135"/>
      <c r="F713" s="133"/>
      <c r="G713" s="134"/>
      <c r="H713" s="134"/>
      <c r="I713" s="134"/>
      <c r="J713" s="134"/>
      <c r="K713" s="135"/>
      <c r="L713" s="141"/>
      <c r="M713" s="142"/>
      <c r="N713" s="130" t="s">
        <v>22190</v>
      </c>
      <c r="O713" s="131"/>
      <c r="P713" s="131"/>
      <c r="Q713" s="131"/>
      <c r="R713" s="131"/>
      <c r="S713" s="131"/>
      <c r="T713" s="131"/>
      <c r="U713" s="132"/>
      <c r="V713" s="101"/>
      <c r="W713" s="102"/>
      <c r="X713" s="102"/>
      <c r="Y713" s="102"/>
      <c r="Z713" s="102"/>
      <c r="AA713" s="102"/>
      <c r="AB713" s="102"/>
      <c r="AC713" s="102"/>
      <c r="AD713" s="102"/>
      <c r="AE713" s="102"/>
      <c r="AF713" s="103"/>
    </row>
    <row r="714" spans="2:32" ht="15.75" x14ac:dyDescent="0.2">
      <c r="B714" s="133"/>
      <c r="C714" s="134"/>
      <c r="D714" s="134"/>
      <c r="E714" s="135"/>
      <c r="F714" s="133"/>
      <c r="G714" s="134"/>
      <c r="H714" s="134"/>
      <c r="I714" s="134"/>
      <c r="J714" s="134"/>
      <c r="K714" s="135"/>
      <c r="L714" s="141"/>
      <c r="M714" s="142"/>
      <c r="N714" s="130" t="s">
        <v>22198</v>
      </c>
      <c r="O714" s="131"/>
      <c r="P714" s="131"/>
      <c r="Q714" s="131"/>
      <c r="R714" s="131"/>
      <c r="S714" s="131"/>
      <c r="T714" s="131"/>
      <c r="U714" s="132"/>
      <c r="V714" s="101"/>
      <c r="W714" s="102"/>
      <c r="X714" s="102"/>
      <c r="Y714" s="102"/>
      <c r="Z714" s="102"/>
      <c r="AA714" s="102"/>
      <c r="AB714" s="102"/>
      <c r="AC714" s="102"/>
      <c r="AD714" s="102"/>
      <c r="AE714" s="102"/>
      <c r="AF714" s="103"/>
    </row>
    <row r="715" spans="2:32" ht="15.75" x14ac:dyDescent="0.2">
      <c r="B715" s="133"/>
      <c r="C715" s="134"/>
      <c r="D715" s="134"/>
      <c r="E715" s="135"/>
      <c r="F715" s="133"/>
      <c r="G715" s="134"/>
      <c r="H715" s="134"/>
      <c r="I715" s="134"/>
      <c r="J715" s="134"/>
      <c r="K715" s="135"/>
      <c r="L715" s="141"/>
      <c r="M715" s="142"/>
      <c r="N715" s="130" t="s">
        <v>329</v>
      </c>
      <c r="O715" s="131"/>
      <c r="P715" s="131"/>
      <c r="Q715" s="131"/>
      <c r="R715" s="131"/>
      <c r="S715" s="131"/>
      <c r="T715" s="131"/>
      <c r="U715" s="132"/>
      <c r="V715" s="101"/>
      <c r="W715" s="102"/>
      <c r="X715" s="102"/>
      <c r="Y715" s="102"/>
      <c r="Z715" s="102"/>
      <c r="AA715" s="102"/>
      <c r="AB715" s="102"/>
      <c r="AC715" s="102"/>
      <c r="AD715" s="102"/>
      <c r="AE715" s="102"/>
      <c r="AF715" s="103"/>
    </row>
    <row r="716" spans="2:32" ht="15.75" customHeight="1" x14ac:dyDescent="0.2">
      <c r="B716" s="133"/>
      <c r="C716" s="134"/>
      <c r="D716" s="134"/>
      <c r="E716" s="135"/>
      <c r="F716" s="133"/>
      <c r="G716" s="134"/>
      <c r="H716" s="134"/>
      <c r="I716" s="134"/>
      <c r="J716" s="134"/>
      <c r="K716" s="135"/>
      <c r="L716" s="141"/>
      <c r="M716" s="142"/>
      <c r="N716" s="130" t="s">
        <v>22202</v>
      </c>
      <c r="O716" s="131"/>
      <c r="P716" s="131"/>
      <c r="Q716" s="131"/>
      <c r="R716" s="131"/>
      <c r="S716" s="131"/>
      <c r="T716" s="131"/>
      <c r="U716" s="132"/>
      <c r="V716" s="101"/>
      <c r="W716" s="102"/>
      <c r="X716" s="102"/>
      <c r="Y716" s="102"/>
      <c r="Z716" s="102"/>
      <c r="AA716" s="102"/>
      <c r="AB716" s="102"/>
      <c r="AC716" s="102"/>
      <c r="AD716" s="102"/>
      <c r="AE716" s="102"/>
      <c r="AF716" s="103"/>
    </row>
    <row r="717" spans="2:32" ht="15.75" x14ac:dyDescent="0.2">
      <c r="B717" s="133"/>
      <c r="C717" s="134"/>
      <c r="D717" s="134"/>
      <c r="E717" s="135"/>
      <c r="F717" s="133"/>
      <c r="G717" s="134"/>
      <c r="H717" s="134"/>
      <c r="I717" s="134"/>
      <c r="J717" s="134"/>
      <c r="K717" s="135"/>
      <c r="L717" s="141"/>
      <c r="M717" s="142"/>
      <c r="N717" s="130" t="s">
        <v>22181</v>
      </c>
      <c r="O717" s="131"/>
      <c r="P717" s="131"/>
      <c r="Q717" s="131"/>
      <c r="R717" s="131"/>
      <c r="S717" s="131"/>
      <c r="T717" s="131"/>
      <c r="U717" s="132"/>
      <c r="V717" s="101"/>
      <c r="W717" s="102"/>
      <c r="X717" s="102"/>
      <c r="Y717" s="102"/>
      <c r="Z717" s="102"/>
      <c r="AA717" s="102"/>
      <c r="AB717" s="102"/>
      <c r="AC717" s="102"/>
      <c r="AD717" s="102"/>
      <c r="AE717" s="102"/>
      <c r="AF717" s="103"/>
    </row>
    <row r="718" spans="2:32" ht="15.75" x14ac:dyDescent="0.2">
      <c r="B718" s="136"/>
      <c r="C718" s="137"/>
      <c r="D718" s="137"/>
      <c r="E718" s="138"/>
      <c r="F718" s="136"/>
      <c r="G718" s="137"/>
      <c r="H718" s="137"/>
      <c r="I718" s="137"/>
      <c r="J718" s="137"/>
      <c r="K718" s="138"/>
      <c r="L718" s="143"/>
      <c r="M718" s="144"/>
      <c r="N718" s="145" t="s">
        <v>22189</v>
      </c>
      <c r="O718" s="146"/>
      <c r="P718" s="146"/>
      <c r="Q718" s="146"/>
      <c r="R718" s="146"/>
      <c r="S718" s="146"/>
      <c r="T718" s="146"/>
      <c r="U718" s="147"/>
      <c r="V718" s="101"/>
      <c r="W718" s="102"/>
      <c r="X718" s="102"/>
      <c r="Y718" s="102"/>
      <c r="Z718" s="102"/>
      <c r="AA718" s="102"/>
      <c r="AB718" s="102"/>
      <c r="AC718" s="102"/>
      <c r="AD718" s="102"/>
      <c r="AE718" s="102"/>
      <c r="AF718" s="103"/>
    </row>
    <row r="719" spans="2:32" ht="16.5" x14ac:dyDescent="0.25">
      <c r="B719" s="224"/>
      <c r="C719" s="224"/>
      <c r="D719" s="224"/>
      <c r="E719" s="224"/>
      <c r="F719" s="224"/>
      <c r="G719" s="224"/>
      <c r="H719" s="224"/>
      <c r="I719" s="224"/>
      <c r="J719" s="224"/>
      <c r="K719" s="224"/>
      <c r="L719" s="224"/>
      <c r="M719" s="224"/>
      <c r="N719" s="224"/>
      <c r="O719" s="224"/>
      <c r="P719" s="224"/>
      <c r="Q719" s="224"/>
      <c r="R719" s="224"/>
      <c r="S719" s="224"/>
      <c r="T719" s="224"/>
      <c r="U719" s="224"/>
      <c r="V719" s="224"/>
      <c r="W719" s="224"/>
      <c r="X719" s="224"/>
      <c r="Y719" s="224"/>
      <c r="Z719" s="224"/>
      <c r="AA719" s="224"/>
      <c r="AB719" s="224"/>
      <c r="AC719" s="224"/>
      <c r="AD719" s="224"/>
      <c r="AE719" s="224"/>
      <c r="AF719" s="224"/>
    </row>
    <row r="720" spans="2:32" ht="16.5" x14ac:dyDescent="0.2">
      <c r="B720" s="221" t="s">
        <v>180</v>
      </c>
      <c r="C720" s="221"/>
      <c r="D720" s="221"/>
      <c r="E720" s="221"/>
      <c r="F720" s="221"/>
      <c r="G720" s="221"/>
      <c r="H720" s="221"/>
      <c r="I720" s="221"/>
      <c r="J720" s="221"/>
      <c r="K720" s="221"/>
      <c r="L720" s="221"/>
      <c r="M720" s="221"/>
      <c r="N720" s="221"/>
      <c r="O720" s="221"/>
      <c r="P720" s="221"/>
      <c r="Q720" s="221"/>
      <c r="R720" s="221"/>
      <c r="S720" s="221"/>
      <c r="T720" s="221"/>
      <c r="U720" s="221"/>
      <c r="V720" s="221"/>
      <c r="W720" s="221"/>
      <c r="X720" s="221"/>
      <c r="Y720" s="221"/>
      <c r="Z720" s="221"/>
      <c r="AA720" s="221"/>
      <c r="AB720" s="221"/>
      <c r="AC720" s="221"/>
      <c r="AD720" s="221"/>
      <c r="AE720" s="221"/>
      <c r="AF720" s="221"/>
    </row>
    <row r="721" spans="2:32" ht="52.5" customHeight="1" x14ac:dyDescent="0.2">
      <c r="B721" s="225" t="s">
        <v>335</v>
      </c>
      <c r="C721" s="275"/>
      <c r="D721" s="275"/>
      <c r="E721" s="275"/>
      <c r="F721" s="275"/>
      <c r="G721" s="275"/>
      <c r="H721" s="275"/>
      <c r="I721" s="275"/>
      <c r="J721" s="91" t="s">
        <v>330</v>
      </c>
      <c r="K721" s="225" t="s">
        <v>331</v>
      </c>
      <c r="L721" s="275"/>
      <c r="M721" s="275"/>
      <c r="N721" s="275"/>
      <c r="O721" s="275"/>
      <c r="P721" s="275"/>
      <c r="Q721" s="275"/>
      <c r="R721" s="226"/>
      <c r="S721" s="225" t="s">
        <v>181</v>
      </c>
      <c r="T721" s="275"/>
      <c r="U721" s="275"/>
      <c r="V721" s="226"/>
      <c r="W721" s="88" t="s">
        <v>2756</v>
      </c>
      <c r="X721" s="225" t="s">
        <v>2844</v>
      </c>
      <c r="Y721" s="226"/>
      <c r="Z721" s="225" t="s">
        <v>22182</v>
      </c>
      <c r="AA721" s="275"/>
      <c r="AB721" s="226"/>
      <c r="AC721" s="178" t="s">
        <v>23916</v>
      </c>
      <c r="AD721" s="178"/>
      <c r="AE721" s="178"/>
      <c r="AF721" s="178"/>
    </row>
    <row r="722" spans="2:32" ht="32.25" customHeight="1" x14ac:dyDescent="0.2">
      <c r="B722" s="101" t="s">
        <v>25198</v>
      </c>
      <c r="C722" s="102"/>
      <c r="D722" s="102"/>
      <c r="E722" s="102"/>
      <c r="F722" s="101" t="s">
        <v>2079</v>
      </c>
      <c r="G722" s="102"/>
      <c r="H722" s="102"/>
      <c r="I722" s="102"/>
      <c r="J722" s="97" t="str">
        <f>IF(K722&lt;&gt;"",VLOOKUP(K722,DM_NGACH_BAC!B:C,2,FALSE),"")</f>
        <v>08.051</v>
      </c>
      <c r="K722" s="127" t="s">
        <v>707</v>
      </c>
      <c r="L722" s="128"/>
      <c r="M722" s="128"/>
      <c r="N722" s="128"/>
      <c r="O722" s="128"/>
      <c r="P722" s="128"/>
      <c r="Q722" s="128"/>
      <c r="R722" s="129"/>
      <c r="S722" s="101" t="s">
        <v>25199</v>
      </c>
      <c r="T722" s="102"/>
      <c r="U722" s="102"/>
      <c r="V722" s="103"/>
      <c r="W722" s="99" t="s">
        <v>25200</v>
      </c>
      <c r="X722" s="120" t="s">
        <v>47</v>
      </c>
      <c r="Y722" s="120"/>
      <c r="Z722" s="120" t="s">
        <v>20</v>
      </c>
      <c r="AA722" s="120"/>
      <c r="AB722" s="120"/>
      <c r="AC722" s="120" t="s">
        <v>2078</v>
      </c>
      <c r="AD722" s="120"/>
      <c r="AE722" s="120"/>
      <c r="AF722" s="120"/>
    </row>
    <row r="723" spans="2:32" ht="32.25" customHeight="1" x14ac:dyDescent="0.2">
      <c r="B723" s="101" t="s">
        <v>2079</v>
      </c>
      <c r="C723" s="102"/>
      <c r="D723" s="102"/>
      <c r="E723" s="102"/>
      <c r="F723" s="101" t="s">
        <v>2079</v>
      </c>
      <c r="G723" s="102"/>
      <c r="H723" s="102"/>
      <c r="I723" s="102"/>
      <c r="J723" s="97" t="str">
        <f>IF(K723&lt;&gt;"",VLOOKUP(K723,DM_NGACH_BAC!B:C,2,FALSE),"")</f>
        <v/>
      </c>
      <c r="K723" s="127"/>
      <c r="L723" s="128"/>
      <c r="M723" s="128"/>
      <c r="N723" s="128"/>
      <c r="O723" s="128"/>
      <c r="P723" s="128"/>
      <c r="Q723" s="128"/>
      <c r="R723" s="129"/>
      <c r="S723" s="101"/>
      <c r="T723" s="102"/>
      <c r="U723" s="102"/>
      <c r="V723" s="103"/>
      <c r="W723" s="93"/>
      <c r="X723" s="120"/>
      <c r="Y723" s="120"/>
      <c r="Z723" s="120"/>
      <c r="AA723" s="120"/>
      <c r="AB723" s="120"/>
      <c r="AC723" s="120" t="s">
        <v>2078</v>
      </c>
      <c r="AD723" s="120"/>
      <c r="AE723" s="120"/>
      <c r="AF723" s="120"/>
    </row>
    <row r="724" spans="2:32" ht="32.25" customHeight="1" x14ac:dyDescent="0.2">
      <c r="B724" s="101" t="s">
        <v>2079</v>
      </c>
      <c r="C724" s="102"/>
      <c r="D724" s="102"/>
      <c r="E724" s="102"/>
      <c r="F724" s="101" t="s">
        <v>2079</v>
      </c>
      <c r="G724" s="102"/>
      <c r="H724" s="102"/>
      <c r="I724" s="102"/>
      <c r="J724" s="97" t="str">
        <f>IF(K724&lt;&gt;"",VLOOKUP(K724,DM_NGACH_BAC!B:C,2,FALSE),"")</f>
        <v/>
      </c>
      <c r="K724" s="127"/>
      <c r="L724" s="128"/>
      <c r="M724" s="128"/>
      <c r="N724" s="128"/>
      <c r="O724" s="128"/>
      <c r="P724" s="128"/>
      <c r="Q724" s="128"/>
      <c r="R724" s="129"/>
      <c r="S724" s="101"/>
      <c r="T724" s="102"/>
      <c r="U724" s="102"/>
      <c r="V724" s="103"/>
      <c r="W724" s="93"/>
      <c r="X724" s="120"/>
      <c r="Y724" s="120"/>
      <c r="Z724" s="120"/>
      <c r="AA724" s="120"/>
      <c r="AB724" s="120"/>
      <c r="AC724" s="120" t="s">
        <v>2078</v>
      </c>
      <c r="AD724" s="120"/>
      <c r="AE724" s="120"/>
      <c r="AF724" s="120"/>
    </row>
    <row r="725" spans="2:32" ht="32.25" customHeight="1" x14ac:dyDescent="0.2">
      <c r="B725" s="101" t="s">
        <v>2079</v>
      </c>
      <c r="C725" s="102"/>
      <c r="D725" s="102"/>
      <c r="E725" s="102"/>
      <c r="F725" s="101" t="s">
        <v>2079</v>
      </c>
      <c r="G725" s="102"/>
      <c r="H725" s="102"/>
      <c r="I725" s="102"/>
      <c r="J725" s="97" t="str">
        <f>IF(K725&lt;&gt;"",VLOOKUP(K725,DM_NGACH_BAC!B:C,2,FALSE),"")</f>
        <v/>
      </c>
      <c r="K725" s="127"/>
      <c r="L725" s="128"/>
      <c r="M725" s="128"/>
      <c r="N725" s="128"/>
      <c r="O725" s="128"/>
      <c r="P725" s="128"/>
      <c r="Q725" s="128"/>
      <c r="R725" s="129"/>
      <c r="S725" s="101"/>
      <c r="T725" s="102"/>
      <c r="U725" s="102"/>
      <c r="V725" s="103"/>
      <c r="W725" s="93"/>
      <c r="X725" s="120"/>
      <c r="Y725" s="120"/>
      <c r="Z725" s="120"/>
      <c r="AA725" s="120"/>
      <c r="AB725" s="120"/>
      <c r="AC725" s="120" t="s">
        <v>2078</v>
      </c>
      <c r="AD725" s="120"/>
      <c r="AE725" s="120"/>
      <c r="AF725" s="120"/>
    </row>
    <row r="726" spans="2:32" ht="32.25" customHeight="1" x14ac:dyDescent="0.2">
      <c r="B726" s="101" t="s">
        <v>2079</v>
      </c>
      <c r="C726" s="102"/>
      <c r="D726" s="102"/>
      <c r="E726" s="102"/>
      <c r="F726" s="101" t="s">
        <v>2079</v>
      </c>
      <c r="G726" s="102"/>
      <c r="H726" s="102"/>
      <c r="I726" s="102"/>
      <c r="J726" s="97" t="str">
        <f>IF(K726&lt;&gt;"",VLOOKUP(K726,DM_NGACH_BAC!B:C,2,FALSE),"")</f>
        <v/>
      </c>
      <c r="K726" s="127"/>
      <c r="L726" s="128"/>
      <c r="M726" s="128"/>
      <c r="N726" s="128"/>
      <c r="O726" s="128"/>
      <c r="P726" s="128"/>
      <c r="Q726" s="128"/>
      <c r="R726" s="129"/>
      <c r="S726" s="101"/>
      <c r="T726" s="102"/>
      <c r="U726" s="102"/>
      <c r="V726" s="103"/>
      <c r="W726" s="93"/>
      <c r="X726" s="120"/>
      <c r="Y726" s="120"/>
      <c r="Z726" s="120"/>
      <c r="AA726" s="120"/>
      <c r="AB726" s="120"/>
      <c r="AC726" s="120" t="s">
        <v>2078</v>
      </c>
      <c r="AD726" s="120"/>
      <c r="AE726" s="120"/>
      <c r="AF726" s="120"/>
    </row>
    <row r="727" spans="2:32" ht="32.25" customHeight="1" x14ac:dyDescent="0.2">
      <c r="B727" s="101" t="s">
        <v>2079</v>
      </c>
      <c r="C727" s="102"/>
      <c r="D727" s="102"/>
      <c r="E727" s="102"/>
      <c r="F727" s="101" t="s">
        <v>2079</v>
      </c>
      <c r="G727" s="102"/>
      <c r="H727" s="102"/>
      <c r="I727" s="102"/>
      <c r="J727" s="97" t="str">
        <f>IF(K727&lt;&gt;"",VLOOKUP(K727,DM_NGACH_BAC!B:C,2,FALSE),"")</f>
        <v/>
      </c>
      <c r="K727" s="127"/>
      <c r="L727" s="128"/>
      <c r="M727" s="128"/>
      <c r="N727" s="128"/>
      <c r="O727" s="128"/>
      <c r="P727" s="128"/>
      <c r="Q727" s="128"/>
      <c r="R727" s="129"/>
      <c r="S727" s="101"/>
      <c r="T727" s="102"/>
      <c r="U727" s="102"/>
      <c r="V727" s="103"/>
      <c r="W727" s="93"/>
      <c r="X727" s="120"/>
      <c r="Y727" s="120"/>
      <c r="Z727" s="120"/>
      <c r="AA727" s="120"/>
      <c r="AB727" s="120"/>
      <c r="AC727" s="120" t="s">
        <v>2078</v>
      </c>
      <c r="AD727" s="120"/>
      <c r="AE727" s="120"/>
      <c r="AF727" s="120"/>
    </row>
    <row r="728" spans="2:32" ht="32.25" customHeight="1" x14ac:dyDescent="0.2">
      <c r="B728" s="101" t="s">
        <v>2079</v>
      </c>
      <c r="C728" s="102"/>
      <c r="D728" s="102"/>
      <c r="E728" s="102"/>
      <c r="F728" s="101" t="s">
        <v>2079</v>
      </c>
      <c r="G728" s="102"/>
      <c r="H728" s="102"/>
      <c r="I728" s="102"/>
      <c r="J728" s="97" t="str">
        <f>IF(K728&lt;&gt;"",VLOOKUP(K728,DM_NGACH_BAC!B:C,2,FALSE),"")</f>
        <v/>
      </c>
      <c r="K728" s="127"/>
      <c r="L728" s="128"/>
      <c r="M728" s="128"/>
      <c r="N728" s="128"/>
      <c r="O728" s="128"/>
      <c r="P728" s="128"/>
      <c r="Q728" s="128"/>
      <c r="R728" s="129"/>
      <c r="S728" s="101"/>
      <c r="T728" s="102"/>
      <c r="U728" s="102"/>
      <c r="V728" s="103"/>
      <c r="W728" s="93"/>
      <c r="X728" s="120"/>
      <c r="Y728" s="120"/>
      <c r="Z728" s="120"/>
      <c r="AA728" s="120"/>
      <c r="AB728" s="120"/>
      <c r="AC728" s="120" t="s">
        <v>2078</v>
      </c>
      <c r="AD728" s="120"/>
      <c r="AE728" s="120"/>
      <c r="AF728" s="120"/>
    </row>
    <row r="729" spans="2:32" ht="32.25" customHeight="1" x14ac:dyDescent="0.2">
      <c r="B729" s="101" t="s">
        <v>2079</v>
      </c>
      <c r="C729" s="102"/>
      <c r="D729" s="102"/>
      <c r="E729" s="102"/>
      <c r="F729" s="101" t="s">
        <v>2079</v>
      </c>
      <c r="G729" s="102"/>
      <c r="H729" s="102"/>
      <c r="I729" s="102"/>
      <c r="J729" s="97" t="str">
        <f>IF(K729&lt;&gt;"",VLOOKUP(K729,DM_NGACH_BAC!B:C,2,FALSE),"")</f>
        <v/>
      </c>
      <c r="K729" s="127"/>
      <c r="L729" s="128"/>
      <c r="M729" s="128"/>
      <c r="N729" s="128"/>
      <c r="O729" s="128"/>
      <c r="P729" s="128"/>
      <c r="Q729" s="128"/>
      <c r="R729" s="129"/>
      <c r="S729" s="101"/>
      <c r="T729" s="102"/>
      <c r="U729" s="102"/>
      <c r="V729" s="103"/>
      <c r="W729" s="93"/>
      <c r="X729" s="120"/>
      <c r="Y729" s="120"/>
      <c r="Z729" s="120"/>
      <c r="AA729" s="120"/>
      <c r="AB729" s="120"/>
      <c r="AC729" s="120" t="s">
        <v>2078</v>
      </c>
      <c r="AD729" s="120"/>
      <c r="AE729" s="120"/>
      <c r="AF729" s="120"/>
    </row>
    <row r="730" spans="2:32" ht="32.25" customHeight="1" x14ac:dyDescent="0.2">
      <c r="B730" s="101" t="s">
        <v>2079</v>
      </c>
      <c r="C730" s="102"/>
      <c r="D730" s="102"/>
      <c r="E730" s="102"/>
      <c r="F730" s="101" t="s">
        <v>2079</v>
      </c>
      <c r="G730" s="102"/>
      <c r="H730" s="102"/>
      <c r="I730" s="102"/>
      <c r="J730" s="97" t="str">
        <f>IF(K730&lt;&gt;"",VLOOKUP(K730,DM_NGACH_BAC!B:C,2,FALSE),"")</f>
        <v/>
      </c>
      <c r="K730" s="127"/>
      <c r="L730" s="128"/>
      <c r="M730" s="128"/>
      <c r="N730" s="128"/>
      <c r="O730" s="128"/>
      <c r="P730" s="128"/>
      <c r="Q730" s="128"/>
      <c r="R730" s="129"/>
      <c r="S730" s="101"/>
      <c r="T730" s="102"/>
      <c r="U730" s="102"/>
      <c r="V730" s="103"/>
      <c r="W730" s="93"/>
      <c r="X730" s="120"/>
      <c r="Y730" s="120"/>
      <c r="Z730" s="120"/>
      <c r="AA730" s="120"/>
      <c r="AB730" s="120"/>
      <c r="AC730" s="120" t="s">
        <v>2078</v>
      </c>
      <c r="AD730" s="120"/>
      <c r="AE730" s="120"/>
      <c r="AF730" s="120"/>
    </row>
    <row r="731" spans="2:32" ht="32.25" customHeight="1" x14ac:dyDescent="0.2">
      <c r="B731" s="101" t="s">
        <v>2079</v>
      </c>
      <c r="C731" s="102"/>
      <c r="D731" s="102"/>
      <c r="E731" s="102"/>
      <c r="F731" s="101" t="s">
        <v>2079</v>
      </c>
      <c r="G731" s="102"/>
      <c r="H731" s="102"/>
      <c r="I731" s="102"/>
      <c r="J731" s="97" t="str">
        <f>IF(K731&lt;&gt;"",VLOOKUP(K731,DM_NGACH_BAC!B:C,2,FALSE),"")</f>
        <v/>
      </c>
      <c r="K731" s="127"/>
      <c r="L731" s="128"/>
      <c r="M731" s="128"/>
      <c r="N731" s="128"/>
      <c r="O731" s="128"/>
      <c r="P731" s="128"/>
      <c r="Q731" s="128"/>
      <c r="R731" s="129"/>
      <c r="S731" s="101"/>
      <c r="T731" s="102"/>
      <c r="U731" s="102"/>
      <c r="V731" s="103"/>
      <c r="W731" s="93"/>
      <c r="X731" s="120"/>
      <c r="Y731" s="120"/>
      <c r="Z731" s="120"/>
      <c r="AA731" s="120"/>
      <c r="AB731" s="120"/>
      <c r="AC731" s="120" t="s">
        <v>2078</v>
      </c>
      <c r="AD731" s="120"/>
      <c r="AE731" s="120"/>
      <c r="AF731" s="120"/>
    </row>
    <row r="732" spans="2:32" ht="32.25" customHeight="1" x14ac:dyDescent="0.2">
      <c r="B732" s="101" t="s">
        <v>2079</v>
      </c>
      <c r="C732" s="102"/>
      <c r="D732" s="102"/>
      <c r="E732" s="102"/>
      <c r="F732" s="101" t="s">
        <v>2079</v>
      </c>
      <c r="G732" s="102"/>
      <c r="H732" s="102"/>
      <c r="I732" s="102"/>
      <c r="J732" s="97" t="str">
        <f>IF(K732&lt;&gt;"",VLOOKUP(K732,DM_NGACH_BAC!B:C,2,FALSE),"")</f>
        <v/>
      </c>
      <c r="K732" s="127"/>
      <c r="L732" s="128"/>
      <c r="M732" s="128"/>
      <c r="N732" s="128"/>
      <c r="O732" s="128"/>
      <c r="P732" s="128"/>
      <c r="Q732" s="128"/>
      <c r="R732" s="129"/>
      <c r="S732" s="101"/>
      <c r="T732" s="102"/>
      <c r="U732" s="102"/>
      <c r="V732" s="103"/>
      <c r="W732" s="93"/>
      <c r="X732" s="120"/>
      <c r="Y732" s="120"/>
      <c r="Z732" s="120"/>
      <c r="AA732" s="120"/>
      <c r="AB732" s="120"/>
      <c r="AC732" s="120" t="s">
        <v>2078</v>
      </c>
      <c r="AD732" s="120"/>
      <c r="AE732" s="120"/>
      <c r="AF732" s="120"/>
    </row>
    <row r="733" spans="2:32" ht="32.25" customHeight="1" x14ac:dyDescent="0.2">
      <c r="B733" s="101" t="s">
        <v>2079</v>
      </c>
      <c r="C733" s="102"/>
      <c r="D733" s="102"/>
      <c r="E733" s="102"/>
      <c r="F733" s="101" t="s">
        <v>2079</v>
      </c>
      <c r="G733" s="102"/>
      <c r="H733" s="102"/>
      <c r="I733" s="102"/>
      <c r="J733" s="97" t="str">
        <f>IF(K733&lt;&gt;"",VLOOKUP(K733,DM_NGACH_BAC!B:C,2,FALSE),"")</f>
        <v/>
      </c>
      <c r="K733" s="127"/>
      <c r="L733" s="128"/>
      <c r="M733" s="128"/>
      <c r="N733" s="128"/>
      <c r="O733" s="128"/>
      <c r="P733" s="128"/>
      <c r="Q733" s="128"/>
      <c r="R733" s="129"/>
      <c r="S733" s="101"/>
      <c r="T733" s="102"/>
      <c r="U733" s="102"/>
      <c r="V733" s="103"/>
      <c r="W733" s="93"/>
      <c r="X733" s="120"/>
      <c r="Y733" s="120"/>
      <c r="Z733" s="120"/>
      <c r="AA733" s="120"/>
      <c r="AB733" s="120"/>
      <c r="AC733" s="120" t="s">
        <v>2078</v>
      </c>
      <c r="AD733" s="120"/>
      <c r="AE733" s="120"/>
      <c r="AF733" s="120"/>
    </row>
    <row r="734" spans="2:32" ht="32.25" customHeight="1" x14ac:dyDescent="0.2">
      <c r="B734" s="101" t="s">
        <v>2079</v>
      </c>
      <c r="C734" s="102"/>
      <c r="D734" s="102"/>
      <c r="E734" s="102"/>
      <c r="F734" s="101" t="s">
        <v>2079</v>
      </c>
      <c r="G734" s="102"/>
      <c r="H734" s="102"/>
      <c r="I734" s="102"/>
      <c r="J734" s="97" t="str">
        <f>IF(K734&lt;&gt;"",VLOOKUP(K734,DM_NGACH_BAC!B:C,2,FALSE),"")</f>
        <v/>
      </c>
      <c r="K734" s="127"/>
      <c r="L734" s="128"/>
      <c r="M734" s="128"/>
      <c r="N734" s="128"/>
      <c r="O734" s="128"/>
      <c r="P734" s="128"/>
      <c r="Q734" s="128"/>
      <c r="R734" s="129"/>
      <c r="S734" s="101"/>
      <c r="T734" s="102"/>
      <c r="U734" s="102"/>
      <c r="V734" s="103"/>
      <c r="W734" s="93"/>
      <c r="X734" s="120"/>
      <c r="Y734" s="120"/>
      <c r="Z734" s="120"/>
      <c r="AA734" s="120"/>
      <c r="AB734" s="120"/>
      <c r="AC734" s="120" t="s">
        <v>2078</v>
      </c>
      <c r="AD734" s="120"/>
      <c r="AE734" s="120"/>
      <c r="AF734" s="120"/>
    </row>
    <row r="735" spans="2:32" ht="32.25" customHeight="1" x14ac:dyDescent="0.2">
      <c r="B735" s="101" t="s">
        <v>2079</v>
      </c>
      <c r="C735" s="102"/>
      <c r="D735" s="102"/>
      <c r="E735" s="102"/>
      <c r="F735" s="101" t="s">
        <v>2079</v>
      </c>
      <c r="G735" s="102"/>
      <c r="H735" s="102"/>
      <c r="I735" s="102"/>
      <c r="J735" s="97" t="str">
        <f>IF(K735&lt;&gt;"",VLOOKUP(K735,DM_NGACH_BAC!B:C,2,FALSE),"")</f>
        <v/>
      </c>
      <c r="K735" s="127"/>
      <c r="L735" s="128"/>
      <c r="M735" s="128"/>
      <c r="N735" s="128"/>
      <c r="O735" s="128"/>
      <c r="P735" s="128"/>
      <c r="Q735" s="128"/>
      <c r="R735" s="129"/>
      <c r="S735" s="101"/>
      <c r="T735" s="102"/>
      <c r="U735" s="102"/>
      <c r="V735" s="103"/>
      <c r="W735" s="93"/>
      <c r="X735" s="120"/>
      <c r="Y735" s="120"/>
      <c r="Z735" s="120"/>
      <c r="AA735" s="120"/>
      <c r="AB735" s="120"/>
      <c r="AC735" s="120" t="s">
        <v>2078</v>
      </c>
      <c r="AD735" s="120"/>
      <c r="AE735" s="120"/>
      <c r="AF735" s="120"/>
    </row>
    <row r="736" spans="2:32" ht="32.25" customHeight="1" x14ac:dyDescent="0.2">
      <c r="B736" s="101" t="s">
        <v>2079</v>
      </c>
      <c r="C736" s="102"/>
      <c r="D736" s="102"/>
      <c r="E736" s="102"/>
      <c r="F736" s="101" t="s">
        <v>2079</v>
      </c>
      <c r="G736" s="102"/>
      <c r="H736" s="102"/>
      <c r="I736" s="102"/>
      <c r="J736" s="97" t="str">
        <f>IF(K736&lt;&gt;"",VLOOKUP(K736,DM_NGACH_BAC!B:C,2,FALSE),"")</f>
        <v/>
      </c>
      <c r="K736" s="127"/>
      <c r="L736" s="128"/>
      <c r="M736" s="128"/>
      <c r="N736" s="128"/>
      <c r="O736" s="128"/>
      <c r="P736" s="128"/>
      <c r="Q736" s="128"/>
      <c r="R736" s="129"/>
      <c r="S736" s="101"/>
      <c r="T736" s="102"/>
      <c r="U736" s="102"/>
      <c r="V736" s="103"/>
      <c r="W736" s="93"/>
      <c r="X736" s="120"/>
      <c r="Y736" s="120"/>
      <c r="Z736" s="120"/>
      <c r="AA736" s="120"/>
      <c r="AB736" s="120"/>
      <c r="AC736" s="120" t="s">
        <v>2078</v>
      </c>
      <c r="AD736" s="120"/>
      <c r="AE736" s="120"/>
      <c r="AF736" s="120"/>
    </row>
    <row r="737" spans="2:32" ht="32.25" customHeight="1" x14ac:dyDescent="0.2">
      <c r="B737" s="101" t="s">
        <v>2079</v>
      </c>
      <c r="C737" s="102"/>
      <c r="D737" s="102"/>
      <c r="E737" s="102"/>
      <c r="F737" s="101" t="s">
        <v>2079</v>
      </c>
      <c r="G737" s="102"/>
      <c r="H737" s="102"/>
      <c r="I737" s="102"/>
      <c r="J737" s="97" t="str">
        <f>IF(K737&lt;&gt;"",VLOOKUP(K737,DM_NGACH_BAC!B:C,2,FALSE),"")</f>
        <v/>
      </c>
      <c r="K737" s="127"/>
      <c r="L737" s="128"/>
      <c r="M737" s="128"/>
      <c r="N737" s="128"/>
      <c r="O737" s="128"/>
      <c r="P737" s="128"/>
      <c r="Q737" s="128"/>
      <c r="R737" s="129"/>
      <c r="S737" s="101"/>
      <c r="T737" s="102"/>
      <c r="U737" s="102"/>
      <c r="V737" s="103"/>
      <c r="W737" s="93"/>
      <c r="X737" s="120"/>
      <c r="Y737" s="120"/>
      <c r="Z737" s="120"/>
      <c r="AA737" s="120"/>
      <c r="AB737" s="120"/>
      <c r="AC737" s="120" t="s">
        <v>2078</v>
      </c>
      <c r="AD737" s="120"/>
      <c r="AE737" s="120"/>
      <c r="AF737" s="120"/>
    </row>
    <row r="738" spans="2:32" ht="32.25" customHeight="1" x14ac:dyDescent="0.2">
      <c r="B738" s="101" t="s">
        <v>2079</v>
      </c>
      <c r="C738" s="102"/>
      <c r="D738" s="102"/>
      <c r="E738" s="102"/>
      <c r="F738" s="101" t="s">
        <v>2079</v>
      </c>
      <c r="G738" s="102"/>
      <c r="H738" s="102"/>
      <c r="I738" s="102"/>
      <c r="J738" s="97" t="str">
        <f>IF(K738&lt;&gt;"",VLOOKUP(K738,DM_NGACH_BAC!B:C,2,FALSE),"")</f>
        <v/>
      </c>
      <c r="K738" s="127"/>
      <c r="L738" s="128"/>
      <c r="M738" s="128"/>
      <c r="N738" s="128"/>
      <c r="O738" s="128"/>
      <c r="P738" s="128"/>
      <c r="Q738" s="128"/>
      <c r="R738" s="129"/>
      <c r="S738" s="101"/>
      <c r="T738" s="102"/>
      <c r="U738" s="102"/>
      <c r="V738" s="103"/>
      <c r="W738" s="93"/>
      <c r="X738" s="120"/>
      <c r="Y738" s="120"/>
      <c r="Z738" s="120"/>
      <c r="AA738" s="120"/>
      <c r="AB738" s="120"/>
      <c r="AC738" s="120" t="s">
        <v>2078</v>
      </c>
      <c r="AD738" s="120"/>
      <c r="AE738" s="120"/>
      <c r="AF738" s="120"/>
    </row>
    <row r="739" spans="2:32" ht="32.25" customHeight="1" x14ac:dyDescent="0.2">
      <c r="B739" s="101" t="s">
        <v>2079</v>
      </c>
      <c r="C739" s="102"/>
      <c r="D739" s="102"/>
      <c r="E739" s="102"/>
      <c r="F739" s="101" t="s">
        <v>2079</v>
      </c>
      <c r="G739" s="102"/>
      <c r="H739" s="102"/>
      <c r="I739" s="102"/>
      <c r="J739" s="97" t="str">
        <f>IF(K739&lt;&gt;"",VLOOKUP(K739,DM_NGACH_BAC!B:C,2,FALSE),"")</f>
        <v/>
      </c>
      <c r="K739" s="127"/>
      <c r="L739" s="128"/>
      <c r="M739" s="128"/>
      <c r="N739" s="128"/>
      <c r="O739" s="128"/>
      <c r="P739" s="128"/>
      <c r="Q739" s="128"/>
      <c r="R739" s="129"/>
      <c r="S739" s="101"/>
      <c r="T739" s="102"/>
      <c r="U739" s="102"/>
      <c r="V739" s="103"/>
      <c r="W739" s="93"/>
      <c r="X739" s="120"/>
      <c r="Y739" s="120"/>
      <c r="Z739" s="120"/>
      <c r="AA739" s="120"/>
      <c r="AB739" s="120"/>
      <c r="AC739" s="120" t="s">
        <v>2078</v>
      </c>
      <c r="AD739" s="120"/>
      <c r="AE739" s="120"/>
      <c r="AF739" s="120"/>
    </row>
    <row r="740" spans="2:32" ht="32.25" customHeight="1" x14ac:dyDescent="0.2">
      <c r="B740" s="101" t="s">
        <v>2079</v>
      </c>
      <c r="C740" s="102"/>
      <c r="D740" s="102"/>
      <c r="E740" s="102"/>
      <c r="F740" s="101" t="s">
        <v>2079</v>
      </c>
      <c r="G740" s="102"/>
      <c r="H740" s="102"/>
      <c r="I740" s="102"/>
      <c r="J740" s="97" t="str">
        <f>IF(K740&lt;&gt;"",VLOOKUP(K740,DM_NGACH_BAC!B:C,2,FALSE),"")</f>
        <v/>
      </c>
      <c r="K740" s="127"/>
      <c r="L740" s="128"/>
      <c r="M740" s="128"/>
      <c r="N740" s="128"/>
      <c r="O740" s="128"/>
      <c r="P740" s="128"/>
      <c r="Q740" s="128"/>
      <c r="R740" s="129"/>
      <c r="S740" s="101"/>
      <c r="T740" s="102"/>
      <c r="U740" s="102"/>
      <c r="V740" s="103"/>
      <c r="W740" s="93"/>
      <c r="X740" s="120"/>
      <c r="Y740" s="120"/>
      <c r="Z740" s="120"/>
      <c r="AA740" s="120"/>
      <c r="AB740" s="120"/>
      <c r="AC740" s="120" t="s">
        <v>2078</v>
      </c>
      <c r="AD740" s="120"/>
      <c r="AE740" s="120"/>
      <c r="AF740" s="120"/>
    </row>
    <row r="741" spans="2:32" ht="32.25" customHeight="1" x14ac:dyDescent="0.2">
      <c r="B741" s="101" t="s">
        <v>2079</v>
      </c>
      <c r="C741" s="102"/>
      <c r="D741" s="102"/>
      <c r="E741" s="102"/>
      <c r="F741" s="101" t="s">
        <v>2079</v>
      </c>
      <c r="G741" s="102"/>
      <c r="H741" s="102"/>
      <c r="I741" s="102"/>
      <c r="J741" s="97" t="str">
        <f>IF(K741&lt;&gt;"",VLOOKUP(K741,DM_NGACH_BAC!B:C,2,FALSE),"")</f>
        <v/>
      </c>
      <c r="K741" s="127"/>
      <c r="L741" s="128"/>
      <c r="M741" s="128"/>
      <c r="N741" s="128"/>
      <c r="O741" s="128"/>
      <c r="P741" s="128"/>
      <c r="Q741" s="128"/>
      <c r="R741" s="129"/>
      <c r="S741" s="101"/>
      <c r="T741" s="102"/>
      <c r="U741" s="102"/>
      <c r="V741" s="103"/>
      <c r="W741" s="93"/>
      <c r="X741" s="120"/>
      <c r="Y741" s="120"/>
      <c r="Z741" s="120"/>
      <c r="AA741" s="120"/>
      <c r="AB741" s="120"/>
      <c r="AC741" s="120" t="s">
        <v>2078</v>
      </c>
      <c r="AD741" s="120"/>
      <c r="AE741" s="120"/>
      <c r="AF741" s="120"/>
    </row>
    <row r="742" spans="2:32" ht="32.25" customHeight="1" x14ac:dyDescent="0.2">
      <c r="B742" s="101" t="s">
        <v>2079</v>
      </c>
      <c r="C742" s="102"/>
      <c r="D742" s="102"/>
      <c r="E742" s="102"/>
      <c r="F742" s="101" t="s">
        <v>2079</v>
      </c>
      <c r="G742" s="102"/>
      <c r="H742" s="102"/>
      <c r="I742" s="102"/>
      <c r="J742" s="97" t="str">
        <f>IF(K742&lt;&gt;"",VLOOKUP(K742,DM_NGACH_BAC!B:C,2,FALSE),"")</f>
        <v/>
      </c>
      <c r="K742" s="127"/>
      <c r="L742" s="128"/>
      <c r="M742" s="128"/>
      <c r="N742" s="128"/>
      <c r="O742" s="128"/>
      <c r="P742" s="128"/>
      <c r="Q742" s="128"/>
      <c r="R742" s="129"/>
      <c r="S742" s="101"/>
      <c r="T742" s="102"/>
      <c r="U742" s="102"/>
      <c r="V742" s="103"/>
      <c r="W742" s="93"/>
      <c r="X742" s="120"/>
      <c r="Y742" s="120"/>
      <c r="Z742" s="120"/>
      <c r="AA742" s="120"/>
      <c r="AB742" s="120"/>
      <c r="AC742" s="120" t="s">
        <v>2078</v>
      </c>
      <c r="AD742" s="120"/>
      <c r="AE742" s="120"/>
      <c r="AF742" s="120"/>
    </row>
    <row r="743" spans="2:32" ht="32.25" customHeight="1" x14ac:dyDescent="0.2">
      <c r="B743" s="101" t="s">
        <v>2079</v>
      </c>
      <c r="C743" s="102"/>
      <c r="D743" s="102"/>
      <c r="E743" s="102"/>
      <c r="F743" s="101" t="s">
        <v>2079</v>
      </c>
      <c r="G743" s="102"/>
      <c r="H743" s="102"/>
      <c r="I743" s="102"/>
      <c r="J743" s="97" t="str">
        <f>IF(K743&lt;&gt;"",VLOOKUP(K743,DM_NGACH_BAC!B:C,2,FALSE),"")</f>
        <v/>
      </c>
      <c r="K743" s="127"/>
      <c r="L743" s="128"/>
      <c r="M743" s="128"/>
      <c r="N743" s="128"/>
      <c r="O743" s="128"/>
      <c r="P743" s="128"/>
      <c r="Q743" s="128"/>
      <c r="R743" s="129"/>
      <c r="S743" s="101"/>
      <c r="T743" s="102"/>
      <c r="U743" s="102"/>
      <c r="V743" s="103"/>
      <c r="W743" s="93"/>
      <c r="X743" s="120"/>
      <c r="Y743" s="120"/>
      <c r="Z743" s="120"/>
      <c r="AA743" s="120"/>
      <c r="AB743" s="120"/>
      <c r="AC743" s="120" t="s">
        <v>2078</v>
      </c>
      <c r="AD743" s="120"/>
      <c r="AE743" s="120"/>
      <c r="AF743" s="120"/>
    </row>
    <row r="744" spans="2:32" ht="32.25" customHeight="1" x14ac:dyDescent="0.2">
      <c r="B744" s="101" t="s">
        <v>2079</v>
      </c>
      <c r="C744" s="102"/>
      <c r="D744" s="102"/>
      <c r="E744" s="102"/>
      <c r="F744" s="101" t="s">
        <v>2079</v>
      </c>
      <c r="G744" s="102"/>
      <c r="H744" s="102"/>
      <c r="I744" s="102"/>
      <c r="J744" s="97" t="str">
        <f>IF(K744&lt;&gt;"",VLOOKUP(K744,DM_NGACH_BAC!B:C,2,FALSE),"")</f>
        <v/>
      </c>
      <c r="K744" s="127"/>
      <c r="L744" s="128"/>
      <c r="M744" s="128"/>
      <c r="N744" s="128"/>
      <c r="O744" s="128"/>
      <c r="P744" s="128"/>
      <c r="Q744" s="128"/>
      <c r="R744" s="129"/>
      <c r="S744" s="101"/>
      <c r="T744" s="102"/>
      <c r="U744" s="102"/>
      <c r="V744" s="103"/>
      <c r="W744" s="93"/>
      <c r="X744" s="120"/>
      <c r="Y744" s="120"/>
      <c r="Z744" s="120"/>
      <c r="AA744" s="120"/>
      <c r="AB744" s="120"/>
      <c r="AC744" s="120" t="s">
        <v>2078</v>
      </c>
      <c r="AD744" s="120"/>
      <c r="AE744" s="120"/>
      <c r="AF744" s="120"/>
    </row>
    <row r="745" spans="2:32" ht="32.25" customHeight="1" x14ac:dyDescent="0.2">
      <c r="B745" s="101" t="s">
        <v>2079</v>
      </c>
      <c r="C745" s="102"/>
      <c r="D745" s="102"/>
      <c r="E745" s="102"/>
      <c r="F745" s="101" t="s">
        <v>2079</v>
      </c>
      <c r="G745" s="102"/>
      <c r="H745" s="102"/>
      <c r="I745" s="102"/>
      <c r="J745" s="97" t="str">
        <f>IF(K745&lt;&gt;"",VLOOKUP(K745,DM_NGACH_BAC!B:C,2,FALSE),"")</f>
        <v/>
      </c>
      <c r="K745" s="127"/>
      <c r="L745" s="128"/>
      <c r="M745" s="128"/>
      <c r="N745" s="128"/>
      <c r="O745" s="128"/>
      <c r="P745" s="128"/>
      <c r="Q745" s="128"/>
      <c r="R745" s="129"/>
      <c r="S745" s="101"/>
      <c r="T745" s="102"/>
      <c r="U745" s="102"/>
      <c r="V745" s="103"/>
      <c r="W745" s="93"/>
      <c r="X745" s="120"/>
      <c r="Y745" s="120"/>
      <c r="Z745" s="120"/>
      <c r="AA745" s="120"/>
      <c r="AB745" s="120"/>
      <c r="AC745" s="120" t="s">
        <v>2078</v>
      </c>
      <c r="AD745" s="120"/>
      <c r="AE745" s="120"/>
      <c r="AF745" s="120"/>
    </row>
    <row r="746" spans="2:32" ht="32.25" customHeight="1" x14ac:dyDescent="0.2">
      <c r="B746" s="101" t="s">
        <v>2079</v>
      </c>
      <c r="C746" s="102"/>
      <c r="D746" s="102"/>
      <c r="E746" s="102"/>
      <c r="F746" s="101" t="s">
        <v>2079</v>
      </c>
      <c r="G746" s="102"/>
      <c r="H746" s="102"/>
      <c r="I746" s="102"/>
      <c r="J746" s="97" t="str">
        <f>IF(K746&lt;&gt;"",VLOOKUP(K746,DM_NGACH_BAC!B:C,2,FALSE),"")</f>
        <v/>
      </c>
      <c r="K746" s="127"/>
      <c r="L746" s="128"/>
      <c r="M746" s="128"/>
      <c r="N746" s="128"/>
      <c r="O746" s="128"/>
      <c r="P746" s="128"/>
      <c r="Q746" s="128"/>
      <c r="R746" s="129"/>
      <c r="S746" s="101"/>
      <c r="T746" s="102"/>
      <c r="U746" s="102"/>
      <c r="V746" s="103"/>
      <c r="W746" s="93"/>
      <c r="X746" s="120"/>
      <c r="Y746" s="120"/>
      <c r="Z746" s="120"/>
      <c r="AA746" s="120"/>
      <c r="AB746" s="120"/>
      <c r="AC746" s="120" t="s">
        <v>2078</v>
      </c>
      <c r="AD746" s="120"/>
      <c r="AE746" s="120"/>
      <c r="AF746" s="120"/>
    </row>
    <row r="747" spans="2:32" ht="32.25" customHeight="1" x14ac:dyDescent="0.2">
      <c r="B747" s="101" t="s">
        <v>2079</v>
      </c>
      <c r="C747" s="102"/>
      <c r="D747" s="102"/>
      <c r="E747" s="102"/>
      <c r="F747" s="101" t="s">
        <v>2079</v>
      </c>
      <c r="G747" s="102"/>
      <c r="H747" s="102"/>
      <c r="I747" s="102"/>
      <c r="J747" s="97" t="str">
        <f>IF(K747&lt;&gt;"",VLOOKUP(K747,DM_NGACH_BAC!B:C,2,FALSE),"")</f>
        <v/>
      </c>
      <c r="K747" s="127"/>
      <c r="L747" s="128"/>
      <c r="M747" s="128"/>
      <c r="N747" s="128"/>
      <c r="O747" s="128"/>
      <c r="P747" s="128"/>
      <c r="Q747" s="128"/>
      <c r="R747" s="129"/>
      <c r="S747" s="101"/>
      <c r="T747" s="102"/>
      <c r="U747" s="102"/>
      <c r="V747" s="103"/>
      <c r="W747" s="93"/>
      <c r="X747" s="120"/>
      <c r="Y747" s="120"/>
      <c r="Z747" s="120"/>
      <c r="AA747" s="120"/>
      <c r="AB747" s="120"/>
      <c r="AC747" s="120" t="s">
        <v>2078</v>
      </c>
      <c r="AD747" s="120"/>
      <c r="AE747" s="120"/>
      <c r="AF747" s="120"/>
    </row>
    <row r="748" spans="2:32" ht="32.25" customHeight="1" x14ac:dyDescent="0.2">
      <c r="B748" s="101" t="s">
        <v>2079</v>
      </c>
      <c r="C748" s="102"/>
      <c r="D748" s="102"/>
      <c r="E748" s="102"/>
      <c r="F748" s="101" t="s">
        <v>2079</v>
      </c>
      <c r="G748" s="102"/>
      <c r="H748" s="102"/>
      <c r="I748" s="102"/>
      <c r="J748" s="97" t="str">
        <f>IF(K748&lt;&gt;"",VLOOKUP(K748,DM_NGACH_BAC!B:C,2,FALSE),"")</f>
        <v/>
      </c>
      <c r="K748" s="127"/>
      <c r="L748" s="128"/>
      <c r="M748" s="128"/>
      <c r="N748" s="128"/>
      <c r="O748" s="128"/>
      <c r="P748" s="128"/>
      <c r="Q748" s="128"/>
      <c r="R748" s="129"/>
      <c r="S748" s="101"/>
      <c r="T748" s="102"/>
      <c r="U748" s="102"/>
      <c r="V748" s="103"/>
      <c r="W748" s="93"/>
      <c r="X748" s="120"/>
      <c r="Y748" s="120"/>
      <c r="Z748" s="120"/>
      <c r="AA748" s="120"/>
      <c r="AB748" s="120"/>
      <c r="AC748" s="120" t="s">
        <v>2078</v>
      </c>
      <c r="AD748" s="120"/>
      <c r="AE748" s="120"/>
      <c r="AF748" s="120"/>
    </row>
    <row r="749" spans="2:32" ht="16.5" x14ac:dyDescent="0.2">
      <c r="B749" s="216"/>
      <c r="C749" s="216"/>
      <c r="D749" s="216"/>
      <c r="E749" s="216"/>
      <c r="F749" s="216"/>
      <c r="G749" s="216"/>
      <c r="H749" s="216"/>
      <c r="I749" s="216"/>
      <c r="J749" s="216"/>
      <c r="K749" s="216"/>
      <c r="L749" s="216"/>
      <c r="M749" s="216"/>
      <c r="N749" s="216"/>
      <c r="O749" s="216"/>
      <c r="P749" s="216"/>
      <c r="Q749" s="216"/>
      <c r="R749" s="216"/>
      <c r="S749" s="216"/>
      <c r="T749" s="216"/>
      <c r="U749" s="216"/>
      <c r="V749" s="216"/>
      <c r="W749" s="216"/>
      <c r="X749" s="216"/>
      <c r="Y749" s="216"/>
      <c r="Z749" s="216"/>
      <c r="AA749" s="216"/>
      <c r="AB749" s="216"/>
      <c r="AC749" s="216"/>
      <c r="AD749" s="216"/>
      <c r="AE749" s="216"/>
      <c r="AF749" s="216"/>
    </row>
    <row r="750" spans="2:32" ht="16.5" x14ac:dyDescent="0.2">
      <c r="B750" s="125" t="s">
        <v>24865</v>
      </c>
      <c r="C750" s="126"/>
      <c r="D750" s="126"/>
      <c r="E750" s="126"/>
      <c r="F750" s="126"/>
      <c r="G750" s="126"/>
      <c r="H750" s="126"/>
      <c r="I750" s="126"/>
      <c r="J750" s="126"/>
      <c r="K750" s="126"/>
      <c r="L750" s="126"/>
      <c r="M750" s="126"/>
      <c r="N750" s="126"/>
      <c r="O750" s="126"/>
      <c r="P750" s="126"/>
      <c r="Q750" s="126"/>
      <c r="R750" s="126"/>
      <c r="S750" s="126"/>
      <c r="T750" s="126"/>
      <c r="U750" s="126"/>
      <c r="V750" s="126"/>
      <c r="W750" s="126"/>
      <c r="X750" s="126"/>
      <c r="Y750" s="126"/>
      <c r="Z750" s="126"/>
      <c r="AA750" s="126"/>
      <c r="AB750" s="126"/>
      <c r="AC750" s="126"/>
      <c r="AD750" s="126"/>
      <c r="AE750" s="126"/>
      <c r="AF750" s="126"/>
    </row>
    <row r="751" spans="2:32" ht="20.25" customHeight="1" x14ac:dyDescent="0.2">
      <c r="B751" s="112" t="s">
        <v>2100</v>
      </c>
      <c r="C751" s="113"/>
      <c r="D751" s="113"/>
      <c r="E751" s="113"/>
      <c r="F751" s="113"/>
      <c r="G751" s="113"/>
      <c r="H751" s="113"/>
      <c r="I751" s="113"/>
      <c r="J751" s="113"/>
      <c r="K751" s="113"/>
      <c r="L751" s="124"/>
      <c r="M751" s="112" t="s">
        <v>24751</v>
      </c>
      <c r="N751" s="113"/>
      <c r="O751" s="113"/>
      <c r="P751" s="113"/>
      <c r="Q751" s="113"/>
      <c r="R751" s="113"/>
      <c r="S751" s="113"/>
      <c r="T751" s="113"/>
      <c r="U751" s="113"/>
      <c r="V751" s="113"/>
      <c r="W751" s="113"/>
      <c r="X751" s="113"/>
      <c r="Y751" s="113"/>
      <c r="Z751" s="113"/>
      <c r="AA751" s="124"/>
      <c r="AB751" s="113" t="s">
        <v>1</v>
      </c>
      <c r="AC751" s="113"/>
      <c r="AD751" s="113"/>
      <c r="AE751" s="113"/>
      <c r="AF751" s="124"/>
    </row>
    <row r="752" spans="2:32" ht="16.5" customHeight="1" x14ac:dyDescent="0.2">
      <c r="B752" s="101" t="s">
        <v>2078</v>
      </c>
      <c r="C752" s="102"/>
      <c r="D752" s="102"/>
      <c r="E752" s="102"/>
      <c r="F752" s="102"/>
      <c r="G752" s="102"/>
      <c r="H752" s="102"/>
      <c r="I752" s="103"/>
      <c r="J752" s="101" t="s">
        <v>2078</v>
      </c>
      <c r="K752" s="102"/>
      <c r="L752" s="103"/>
      <c r="M752" s="101"/>
      <c r="N752" s="102"/>
      <c r="O752" s="102"/>
      <c r="P752" s="102"/>
      <c r="Q752" s="102"/>
      <c r="R752" s="102"/>
      <c r="S752" s="102"/>
      <c r="T752" s="102"/>
      <c r="U752" s="102"/>
      <c r="V752" s="102"/>
      <c r="W752" s="102"/>
      <c r="X752" s="102"/>
      <c r="Y752" s="102"/>
      <c r="Z752" s="102"/>
      <c r="AA752" s="103"/>
      <c r="AB752" s="120"/>
      <c r="AC752" s="120"/>
      <c r="AD752" s="120"/>
      <c r="AE752" s="120"/>
      <c r="AF752" s="120"/>
    </row>
    <row r="753" spans="2:32" ht="16.5" customHeight="1" x14ac:dyDescent="0.2">
      <c r="B753" s="101" t="s">
        <v>2078</v>
      </c>
      <c r="C753" s="102"/>
      <c r="D753" s="102"/>
      <c r="E753" s="102"/>
      <c r="F753" s="102"/>
      <c r="G753" s="102"/>
      <c r="H753" s="102"/>
      <c r="I753" s="103"/>
      <c r="J753" s="101" t="s">
        <v>2078</v>
      </c>
      <c r="K753" s="102"/>
      <c r="L753" s="103"/>
      <c r="M753" s="101"/>
      <c r="N753" s="102"/>
      <c r="O753" s="102"/>
      <c r="P753" s="102"/>
      <c r="Q753" s="102"/>
      <c r="R753" s="102"/>
      <c r="S753" s="102"/>
      <c r="T753" s="102"/>
      <c r="U753" s="102"/>
      <c r="V753" s="102"/>
      <c r="W753" s="102"/>
      <c r="X753" s="102"/>
      <c r="Y753" s="102"/>
      <c r="Z753" s="102"/>
      <c r="AA753" s="103"/>
      <c r="AB753" s="120"/>
      <c r="AC753" s="120"/>
      <c r="AD753" s="120"/>
      <c r="AE753" s="120"/>
      <c r="AF753" s="120"/>
    </row>
    <row r="754" spans="2:32" ht="16.5" customHeight="1" x14ac:dyDescent="0.2">
      <c r="B754" s="101" t="s">
        <v>2078</v>
      </c>
      <c r="C754" s="102"/>
      <c r="D754" s="102"/>
      <c r="E754" s="102"/>
      <c r="F754" s="102"/>
      <c r="G754" s="102"/>
      <c r="H754" s="102"/>
      <c r="I754" s="103"/>
      <c r="J754" s="101" t="s">
        <v>2078</v>
      </c>
      <c r="K754" s="102"/>
      <c r="L754" s="103"/>
      <c r="M754" s="101"/>
      <c r="N754" s="102"/>
      <c r="O754" s="102"/>
      <c r="P754" s="102"/>
      <c r="Q754" s="102"/>
      <c r="R754" s="102"/>
      <c r="S754" s="102"/>
      <c r="T754" s="102"/>
      <c r="U754" s="102"/>
      <c r="V754" s="102"/>
      <c r="W754" s="102"/>
      <c r="X754" s="102"/>
      <c r="Y754" s="102"/>
      <c r="Z754" s="102"/>
      <c r="AA754" s="103"/>
      <c r="AB754" s="120"/>
      <c r="AC754" s="120"/>
      <c r="AD754" s="120"/>
      <c r="AE754" s="120"/>
      <c r="AF754" s="120"/>
    </row>
    <row r="755" spans="2:32" ht="16.5" customHeight="1" x14ac:dyDescent="0.2">
      <c r="B755" s="101" t="s">
        <v>2078</v>
      </c>
      <c r="C755" s="102"/>
      <c r="D755" s="102"/>
      <c r="E755" s="102"/>
      <c r="F755" s="102"/>
      <c r="G755" s="102"/>
      <c r="H755" s="102"/>
      <c r="I755" s="103"/>
      <c r="J755" s="101" t="s">
        <v>2078</v>
      </c>
      <c r="K755" s="102"/>
      <c r="L755" s="103"/>
      <c r="M755" s="101"/>
      <c r="N755" s="102"/>
      <c r="O755" s="102"/>
      <c r="P755" s="102"/>
      <c r="Q755" s="102"/>
      <c r="R755" s="102"/>
      <c r="S755" s="102"/>
      <c r="T755" s="102"/>
      <c r="U755" s="102"/>
      <c r="V755" s="102"/>
      <c r="W755" s="102"/>
      <c r="X755" s="102"/>
      <c r="Y755" s="102"/>
      <c r="Z755" s="102"/>
      <c r="AA755" s="103"/>
      <c r="AB755" s="120"/>
      <c r="AC755" s="120"/>
      <c r="AD755" s="120"/>
      <c r="AE755" s="120"/>
      <c r="AF755" s="120"/>
    </row>
    <row r="756" spans="2:32" ht="16.5" customHeight="1" x14ac:dyDescent="0.2">
      <c r="B756" s="101" t="s">
        <v>2078</v>
      </c>
      <c r="C756" s="102"/>
      <c r="D756" s="102"/>
      <c r="E756" s="102"/>
      <c r="F756" s="102"/>
      <c r="G756" s="102"/>
      <c r="H756" s="102"/>
      <c r="I756" s="103"/>
      <c r="J756" s="101" t="s">
        <v>2078</v>
      </c>
      <c r="K756" s="102"/>
      <c r="L756" s="103"/>
      <c r="M756" s="101"/>
      <c r="N756" s="102"/>
      <c r="O756" s="102"/>
      <c r="P756" s="102"/>
      <c r="Q756" s="102"/>
      <c r="R756" s="102"/>
      <c r="S756" s="102"/>
      <c r="T756" s="102"/>
      <c r="U756" s="102"/>
      <c r="V756" s="102"/>
      <c r="W756" s="102"/>
      <c r="X756" s="102"/>
      <c r="Y756" s="102"/>
      <c r="Z756" s="102"/>
      <c r="AA756" s="103"/>
      <c r="AB756" s="120"/>
      <c r="AC756" s="120"/>
      <c r="AD756" s="120"/>
      <c r="AE756" s="120"/>
      <c r="AF756" s="120"/>
    </row>
    <row r="757" spans="2:32" ht="16.5" customHeight="1" x14ac:dyDescent="0.2">
      <c r="B757" s="101" t="s">
        <v>2078</v>
      </c>
      <c r="C757" s="102"/>
      <c r="D757" s="102"/>
      <c r="E757" s="102"/>
      <c r="F757" s="102"/>
      <c r="G757" s="102"/>
      <c r="H757" s="102"/>
      <c r="I757" s="103"/>
      <c r="J757" s="101" t="s">
        <v>2078</v>
      </c>
      <c r="K757" s="102"/>
      <c r="L757" s="103"/>
      <c r="M757" s="101"/>
      <c r="N757" s="102"/>
      <c r="O757" s="102"/>
      <c r="P757" s="102"/>
      <c r="Q757" s="102"/>
      <c r="R757" s="102"/>
      <c r="S757" s="102"/>
      <c r="T757" s="102"/>
      <c r="U757" s="102"/>
      <c r="V757" s="102"/>
      <c r="W757" s="102"/>
      <c r="X757" s="102"/>
      <c r="Y757" s="102"/>
      <c r="Z757" s="102"/>
      <c r="AA757" s="103"/>
      <c r="AB757" s="120"/>
      <c r="AC757" s="120"/>
      <c r="AD757" s="120"/>
      <c r="AE757" s="120"/>
      <c r="AF757" s="120"/>
    </row>
    <row r="758" spans="2:32" ht="16.5" customHeight="1" x14ac:dyDescent="0.2">
      <c r="B758" s="101" t="s">
        <v>2078</v>
      </c>
      <c r="C758" s="102"/>
      <c r="D758" s="102"/>
      <c r="E758" s="102"/>
      <c r="F758" s="102"/>
      <c r="G758" s="102"/>
      <c r="H758" s="102"/>
      <c r="I758" s="103"/>
      <c r="J758" s="101" t="s">
        <v>2078</v>
      </c>
      <c r="K758" s="102"/>
      <c r="L758" s="103"/>
      <c r="M758" s="101"/>
      <c r="N758" s="102"/>
      <c r="O758" s="102"/>
      <c r="P758" s="102"/>
      <c r="Q758" s="102"/>
      <c r="R758" s="102"/>
      <c r="S758" s="102"/>
      <c r="T758" s="102"/>
      <c r="U758" s="102"/>
      <c r="V758" s="102"/>
      <c r="W758" s="102"/>
      <c r="X758" s="102"/>
      <c r="Y758" s="102"/>
      <c r="Z758" s="102"/>
      <c r="AA758" s="103"/>
      <c r="AB758" s="120"/>
      <c r="AC758" s="120"/>
      <c r="AD758" s="120"/>
      <c r="AE758" s="120"/>
      <c r="AF758" s="120"/>
    </row>
    <row r="759" spans="2:32" ht="16.5" customHeight="1" x14ac:dyDescent="0.2">
      <c r="B759" s="101" t="s">
        <v>2078</v>
      </c>
      <c r="C759" s="102"/>
      <c r="D759" s="102"/>
      <c r="E759" s="102"/>
      <c r="F759" s="102"/>
      <c r="G759" s="102"/>
      <c r="H759" s="102"/>
      <c r="I759" s="103"/>
      <c r="J759" s="101" t="s">
        <v>2078</v>
      </c>
      <c r="K759" s="102"/>
      <c r="L759" s="103"/>
      <c r="M759" s="101"/>
      <c r="N759" s="102"/>
      <c r="O759" s="102"/>
      <c r="P759" s="102"/>
      <c r="Q759" s="102"/>
      <c r="R759" s="102"/>
      <c r="S759" s="102"/>
      <c r="T759" s="102"/>
      <c r="U759" s="102"/>
      <c r="V759" s="102"/>
      <c r="W759" s="102"/>
      <c r="X759" s="102"/>
      <c r="Y759" s="102"/>
      <c r="Z759" s="102"/>
      <c r="AA759" s="103"/>
      <c r="AB759" s="120"/>
      <c r="AC759" s="120"/>
      <c r="AD759" s="120"/>
      <c r="AE759" s="120"/>
      <c r="AF759" s="120"/>
    </row>
    <row r="760" spans="2:32" ht="16.5" customHeight="1" x14ac:dyDescent="0.2">
      <c r="B760" s="101" t="s">
        <v>2078</v>
      </c>
      <c r="C760" s="102"/>
      <c r="D760" s="102"/>
      <c r="E760" s="102"/>
      <c r="F760" s="102"/>
      <c r="G760" s="102"/>
      <c r="H760" s="102"/>
      <c r="I760" s="103"/>
      <c r="J760" s="101" t="s">
        <v>2078</v>
      </c>
      <c r="K760" s="102"/>
      <c r="L760" s="103"/>
      <c r="M760" s="101"/>
      <c r="N760" s="102"/>
      <c r="O760" s="102"/>
      <c r="P760" s="102"/>
      <c r="Q760" s="102"/>
      <c r="R760" s="102"/>
      <c r="S760" s="102"/>
      <c r="T760" s="102"/>
      <c r="U760" s="102"/>
      <c r="V760" s="102"/>
      <c r="W760" s="102"/>
      <c r="X760" s="102"/>
      <c r="Y760" s="102"/>
      <c r="Z760" s="102"/>
      <c r="AA760" s="103"/>
      <c r="AB760" s="120"/>
      <c r="AC760" s="120"/>
      <c r="AD760" s="120"/>
      <c r="AE760" s="120"/>
      <c r="AF760" s="120"/>
    </row>
    <row r="761" spans="2:32" ht="16.5" customHeight="1" x14ac:dyDescent="0.2">
      <c r="B761" s="101" t="s">
        <v>2078</v>
      </c>
      <c r="C761" s="102"/>
      <c r="D761" s="102"/>
      <c r="E761" s="102"/>
      <c r="F761" s="102"/>
      <c r="G761" s="102"/>
      <c r="H761" s="102"/>
      <c r="I761" s="103"/>
      <c r="J761" s="101" t="s">
        <v>2078</v>
      </c>
      <c r="K761" s="102"/>
      <c r="L761" s="103"/>
      <c r="M761" s="101"/>
      <c r="N761" s="102"/>
      <c r="O761" s="102"/>
      <c r="P761" s="102"/>
      <c r="Q761" s="102"/>
      <c r="R761" s="102"/>
      <c r="S761" s="102"/>
      <c r="T761" s="102"/>
      <c r="U761" s="102"/>
      <c r="V761" s="102"/>
      <c r="W761" s="102"/>
      <c r="X761" s="102"/>
      <c r="Y761" s="102"/>
      <c r="Z761" s="102"/>
      <c r="AA761" s="103"/>
      <c r="AB761" s="120"/>
      <c r="AC761" s="120"/>
      <c r="AD761" s="120"/>
      <c r="AE761" s="120"/>
      <c r="AF761" s="120"/>
    </row>
    <row r="762" spans="2:32" ht="16.5" x14ac:dyDescent="0.2">
      <c r="B762" s="121"/>
      <c r="C762" s="121"/>
      <c r="D762" s="121"/>
      <c r="E762" s="121"/>
      <c r="F762" s="121"/>
      <c r="G762" s="121"/>
      <c r="H762" s="121"/>
      <c r="I762" s="121"/>
      <c r="J762" s="121"/>
      <c r="K762" s="121"/>
      <c r="L762" s="121"/>
      <c r="M762" s="121"/>
      <c r="N762" s="121"/>
      <c r="O762" s="121"/>
      <c r="P762" s="121"/>
      <c r="Q762" s="121"/>
      <c r="R762" s="121"/>
      <c r="S762" s="121"/>
      <c r="T762" s="121"/>
      <c r="U762" s="121"/>
      <c r="V762" s="121"/>
      <c r="W762" s="121"/>
      <c r="X762" s="121"/>
      <c r="Y762" s="121"/>
      <c r="Z762" s="121"/>
      <c r="AA762" s="121"/>
      <c r="AB762" s="121"/>
      <c r="AC762" s="121"/>
      <c r="AD762" s="121"/>
      <c r="AE762" s="121"/>
      <c r="AF762" s="121"/>
    </row>
    <row r="763" spans="2:32" ht="16.5" x14ac:dyDescent="0.2">
      <c r="B763" s="125" t="s">
        <v>24866</v>
      </c>
      <c r="C763" s="126"/>
      <c r="D763" s="126"/>
      <c r="E763" s="126"/>
      <c r="F763" s="126"/>
      <c r="G763" s="126"/>
      <c r="H763" s="126"/>
      <c r="I763" s="126"/>
      <c r="J763" s="126"/>
      <c r="K763" s="126"/>
      <c r="L763" s="126"/>
      <c r="M763" s="126"/>
      <c r="N763" s="126"/>
      <c r="O763" s="126"/>
      <c r="P763" s="126"/>
      <c r="Q763" s="126"/>
      <c r="R763" s="126"/>
      <c r="S763" s="126"/>
      <c r="T763" s="126"/>
      <c r="U763" s="126"/>
      <c r="V763" s="126"/>
      <c r="W763" s="126"/>
      <c r="X763" s="126"/>
      <c r="Y763" s="126"/>
      <c r="Z763" s="126"/>
      <c r="AA763" s="126"/>
      <c r="AB763" s="126"/>
      <c r="AC763" s="126"/>
      <c r="AD763" s="126"/>
      <c r="AE763" s="126"/>
      <c r="AF763" s="126"/>
    </row>
    <row r="764" spans="2:32" ht="20.25" customHeight="1" x14ac:dyDescent="0.2">
      <c r="B764" s="112" t="s">
        <v>2100</v>
      </c>
      <c r="C764" s="113"/>
      <c r="D764" s="113"/>
      <c r="E764" s="113"/>
      <c r="F764" s="113"/>
      <c r="G764" s="113"/>
      <c r="H764" s="113"/>
      <c r="I764" s="113"/>
      <c r="J764" s="113"/>
      <c r="K764" s="113"/>
      <c r="L764" s="124"/>
      <c r="M764" s="112" t="s">
        <v>24751</v>
      </c>
      <c r="N764" s="113"/>
      <c r="O764" s="113"/>
      <c r="P764" s="113"/>
      <c r="Q764" s="113"/>
      <c r="R764" s="113"/>
      <c r="S764" s="113"/>
      <c r="T764" s="113"/>
      <c r="U764" s="113"/>
      <c r="V764" s="113"/>
      <c r="W764" s="113"/>
      <c r="X764" s="113"/>
      <c r="Y764" s="113"/>
      <c r="Z764" s="113"/>
      <c r="AA764" s="124"/>
      <c r="AB764" s="113" t="s">
        <v>24752</v>
      </c>
      <c r="AC764" s="113"/>
      <c r="AD764" s="113"/>
      <c r="AE764" s="113"/>
      <c r="AF764" s="124"/>
    </row>
    <row r="765" spans="2:32" ht="16.5" customHeight="1" x14ac:dyDescent="0.2">
      <c r="B765" s="101" t="s">
        <v>2078</v>
      </c>
      <c r="C765" s="102"/>
      <c r="D765" s="102"/>
      <c r="E765" s="102"/>
      <c r="F765" s="102"/>
      <c r="G765" s="102"/>
      <c r="H765" s="102"/>
      <c r="I765" s="103"/>
      <c r="J765" s="101" t="s">
        <v>2078</v>
      </c>
      <c r="K765" s="102"/>
      <c r="L765" s="103"/>
      <c r="M765" s="101"/>
      <c r="N765" s="102"/>
      <c r="O765" s="102"/>
      <c r="P765" s="102"/>
      <c r="Q765" s="102"/>
      <c r="R765" s="102"/>
      <c r="S765" s="102"/>
      <c r="T765" s="102"/>
      <c r="U765" s="102"/>
      <c r="V765" s="102"/>
      <c r="W765" s="102"/>
      <c r="X765" s="102"/>
      <c r="Y765" s="102"/>
      <c r="Z765" s="102"/>
      <c r="AA765" s="103"/>
      <c r="AB765" s="120"/>
      <c r="AC765" s="120"/>
      <c r="AD765" s="120"/>
      <c r="AE765" s="120"/>
      <c r="AF765" s="120"/>
    </row>
    <row r="766" spans="2:32" ht="16.5" customHeight="1" x14ac:dyDescent="0.2">
      <c r="B766" s="101" t="s">
        <v>2078</v>
      </c>
      <c r="C766" s="102"/>
      <c r="D766" s="102"/>
      <c r="E766" s="102"/>
      <c r="F766" s="102"/>
      <c r="G766" s="102"/>
      <c r="H766" s="102"/>
      <c r="I766" s="103"/>
      <c r="J766" s="101" t="s">
        <v>2078</v>
      </c>
      <c r="K766" s="102"/>
      <c r="L766" s="103"/>
      <c r="M766" s="101"/>
      <c r="N766" s="102"/>
      <c r="O766" s="102"/>
      <c r="P766" s="102"/>
      <c r="Q766" s="102"/>
      <c r="R766" s="102"/>
      <c r="S766" s="102"/>
      <c r="T766" s="102"/>
      <c r="U766" s="102"/>
      <c r="V766" s="102"/>
      <c r="W766" s="102"/>
      <c r="X766" s="102"/>
      <c r="Y766" s="102"/>
      <c r="Z766" s="102"/>
      <c r="AA766" s="103"/>
      <c r="AB766" s="120"/>
      <c r="AC766" s="120"/>
      <c r="AD766" s="120"/>
      <c r="AE766" s="120"/>
      <c r="AF766" s="120"/>
    </row>
    <row r="767" spans="2:32" ht="16.5" customHeight="1" x14ac:dyDescent="0.2">
      <c r="B767" s="101" t="s">
        <v>2078</v>
      </c>
      <c r="C767" s="102"/>
      <c r="D767" s="102"/>
      <c r="E767" s="102"/>
      <c r="F767" s="102"/>
      <c r="G767" s="102"/>
      <c r="H767" s="102"/>
      <c r="I767" s="103"/>
      <c r="J767" s="101" t="s">
        <v>2078</v>
      </c>
      <c r="K767" s="102"/>
      <c r="L767" s="103"/>
      <c r="M767" s="101"/>
      <c r="N767" s="102"/>
      <c r="O767" s="102"/>
      <c r="P767" s="102"/>
      <c r="Q767" s="102"/>
      <c r="R767" s="102"/>
      <c r="S767" s="102"/>
      <c r="T767" s="102"/>
      <c r="U767" s="102"/>
      <c r="V767" s="102"/>
      <c r="W767" s="102"/>
      <c r="X767" s="102"/>
      <c r="Y767" s="102"/>
      <c r="Z767" s="102"/>
      <c r="AA767" s="103"/>
      <c r="AB767" s="120"/>
      <c r="AC767" s="120"/>
      <c r="AD767" s="120"/>
      <c r="AE767" s="120"/>
      <c r="AF767" s="120"/>
    </row>
    <row r="768" spans="2:32" ht="16.5" customHeight="1" x14ac:dyDescent="0.2">
      <c r="B768" s="101" t="s">
        <v>2078</v>
      </c>
      <c r="C768" s="102"/>
      <c r="D768" s="102"/>
      <c r="E768" s="102"/>
      <c r="F768" s="102"/>
      <c r="G768" s="102"/>
      <c r="H768" s="102"/>
      <c r="I768" s="103"/>
      <c r="J768" s="101" t="s">
        <v>2078</v>
      </c>
      <c r="K768" s="102"/>
      <c r="L768" s="103"/>
      <c r="M768" s="101"/>
      <c r="N768" s="102"/>
      <c r="O768" s="102"/>
      <c r="P768" s="102"/>
      <c r="Q768" s="102"/>
      <c r="R768" s="102"/>
      <c r="S768" s="102"/>
      <c r="T768" s="102"/>
      <c r="U768" s="102"/>
      <c r="V768" s="102"/>
      <c r="W768" s="102"/>
      <c r="X768" s="102"/>
      <c r="Y768" s="102"/>
      <c r="Z768" s="102"/>
      <c r="AA768" s="103"/>
      <c r="AB768" s="120"/>
      <c r="AC768" s="120"/>
      <c r="AD768" s="120"/>
      <c r="AE768" s="120"/>
      <c r="AF768" s="120"/>
    </row>
    <row r="769" spans="2:32" ht="16.5" customHeight="1" x14ac:dyDescent="0.2">
      <c r="B769" s="101" t="s">
        <v>2078</v>
      </c>
      <c r="C769" s="102"/>
      <c r="D769" s="102"/>
      <c r="E769" s="102"/>
      <c r="F769" s="102"/>
      <c r="G769" s="102"/>
      <c r="H769" s="102"/>
      <c r="I769" s="103"/>
      <c r="J769" s="101" t="s">
        <v>2078</v>
      </c>
      <c r="K769" s="102"/>
      <c r="L769" s="103"/>
      <c r="M769" s="101"/>
      <c r="N769" s="102"/>
      <c r="O769" s="102"/>
      <c r="P769" s="102"/>
      <c r="Q769" s="102"/>
      <c r="R769" s="102"/>
      <c r="S769" s="102"/>
      <c r="T769" s="102"/>
      <c r="U769" s="102"/>
      <c r="V769" s="102"/>
      <c r="W769" s="102"/>
      <c r="X769" s="102"/>
      <c r="Y769" s="102"/>
      <c r="Z769" s="102"/>
      <c r="AA769" s="103"/>
      <c r="AB769" s="120"/>
      <c r="AC769" s="120"/>
      <c r="AD769" s="120"/>
      <c r="AE769" s="120"/>
      <c r="AF769" s="120"/>
    </row>
    <row r="770" spans="2:32" ht="16.5" customHeight="1" x14ac:dyDescent="0.2">
      <c r="B770" s="101" t="s">
        <v>2078</v>
      </c>
      <c r="C770" s="102"/>
      <c r="D770" s="102"/>
      <c r="E770" s="102"/>
      <c r="F770" s="102"/>
      <c r="G770" s="102"/>
      <c r="H770" s="102"/>
      <c r="I770" s="103"/>
      <c r="J770" s="101" t="s">
        <v>2078</v>
      </c>
      <c r="K770" s="102"/>
      <c r="L770" s="103"/>
      <c r="M770" s="101"/>
      <c r="N770" s="102"/>
      <c r="O770" s="102"/>
      <c r="P770" s="102"/>
      <c r="Q770" s="102"/>
      <c r="R770" s="102"/>
      <c r="S770" s="102"/>
      <c r="T770" s="102"/>
      <c r="U770" s="102"/>
      <c r="V770" s="102"/>
      <c r="W770" s="102"/>
      <c r="X770" s="102"/>
      <c r="Y770" s="102"/>
      <c r="Z770" s="102"/>
      <c r="AA770" s="103"/>
      <c r="AB770" s="120"/>
      <c r="AC770" s="120"/>
      <c r="AD770" s="120"/>
      <c r="AE770" s="120"/>
      <c r="AF770" s="120"/>
    </row>
    <row r="771" spans="2:32" ht="16.5" customHeight="1" x14ac:dyDescent="0.2">
      <c r="B771" s="101" t="s">
        <v>2078</v>
      </c>
      <c r="C771" s="102"/>
      <c r="D771" s="102"/>
      <c r="E771" s="102"/>
      <c r="F771" s="102"/>
      <c r="G771" s="102"/>
      <c r="H771" s="102"/>
      <c r="I771" s="103"/>
      <c r="J771" s="101" t="s">
        <v>2078</v>
      </c>
      <c r="K771" s="102"/>
      <c r="L771" s="103"/>
      <c r="M771" s="101"/>
      <c r="N771" s="102"/>
      <c r="O771" s="102"/>
      <c r="P771" s="102"/>
      <c r="Q771" s="102"/>
      <c r="R771" s="102"/>
      <c r="S771" s="102"/>
      <c r="T771" s="102"/>
      <c r="U771" s="102"/>
      <c r="V771" s="102"/>
      <c r="W771" s="102"/>
      <c r="X771" s="102"/>
      <c r="Y771" s="102"/>
      <c r="Z771" s="102"/>
      <c r="AA771" s="103"/>
      <c r="AB771" s="120"/>
      <c r="AC771" s="120"/>
      <c r="AD771" s="120"/>
      <c r="AE771" s="120"/>
      <c r="AF771" s="120"/>
    </row>
    <row r="772" spans="2:32" ht="16.5" customHeight="1" x14ac:dyDescent="0.2">
      <c r="B772" s="101" t="s">
        <v>2078</v>
      </c>
      <c r="C772" s="102"/>
      <c r="D772" s="102"/>
      <c r="E772" s="102"/>
      <c r="F772" s="102"/>
      <c r="G772" s="102"/>
      <c r="H772" s="102"/>
      <c r="I772" s="103"/>
      <c r="J772" s="101" t="s">
        <v>2078</v>
      </c>
      <c r="K772" s="102"/>
      <c r="L772" s="103"/>
      <c r="M772" s="101"/>
      <c r="N772" s="102"/>
      <c r="O772" s="102"/>
      <c r="P772" s="102"/>
      <c r="Q772" s="102"/>
      <c r="R772" s="102"/>
      <c r="S772" s="102"/>
      <c r="T772" s="102"/>
      <c r="U772" s="102"/>
      <c r="V772" s="102"/>
      <c r="W772" s="102"/>
      <c r="X772" s="102"/>
      <c r="Y772" s="102"/>
      <c r="Z772" s="102"/>
      <c r="AA772" s="103"/>
      <c r="AB772" s="120"/>
      <c r="AC772" s="120"/>
      <c r="AD772" s="120"/>
      <c r="AE772" s="120"/>
      <c r="AF772" s="120"/>
    </row>
    <row r="773" spans="2:32" ht="16.5" customHeight="1" x14ac:dyDescent="0.2">
      <c r="B773" s="101" t="s">
        <v>2078</v>
      </c>
      <c r="C773" s="102"/>
      <c r="D773" s="102"/>
      <c r="E773" s="102"/>
      <c r="F773" s="102"/>
      <c r="G773" s="102"/>
      <c r="H773" s="102"/>
      <c r="I773" s="103"/>
      <c r="J773" s="101" t="s">
        <v>2078</v>
      </c>
      <c r="K773" s="102"/>
      <c r="L773" s="103"/>
      <c r="M773" s="101"/>
      <c r="N773" s="102"/>
      <c r="O773" s="102"/>
      <c r="P773" s="102"/>
      <c r="Q773" s="102"/>
      <c r="R773" s="102"/>
      <c r="S773" s="102"/>
      <c r="T773" s="102"/>
      <c r="U773" s="102"/>
      <c r="V773" s="102"/>
      <c r="W773" s="102"/>
      <c r="X773" s="102"/>
      <c r="Y773" s="102"/>
      <c r="Z773" s="102"/>
      <c r="AA773" s="103"/>
      <c r="AB773" s="120"/>
      <c r="AC773" s="120"/>
      <c r="AD773" s="120"/>
      <c r="AE773" s="120"/>
      <c r="AF773" s="120"/>
    </row>
    <row r="774" spans="2:32" ht="16.5" customHeight="1" x14ac:dyDescent="0.2">
      <c r="B774" s="101" t="s">
        <v>2078</v>
      </c>
      <c r="C774" s="102"/>
      <c r="D774" s="102"/>
      <c r="E774" s="102"/>
      <c r="F774" s="102"/>
      <c r="G774" s="102"/>
      <c r="H774" s="102"/>
      <c r="I774" s="103"/>
      <c r="J774" s="101" t="s">
        <v>2078</v>
      </c>
      <c r="K774" s="102"/>
      <c r="L774" s="103"/>
      <c r="M774" s="101"/>
      <c r="N774" s="102"/>
      <c r="O774" s="102"/>
      <c r="P774" s="102"/>
      <c r="Q774" s="102"/>
      <c r="R774" s="102"/>
      <c r="S774" s="102"/>
      <c r="T774" s="102"/>
      <c r="U774" s="102"/>
      <c r="V774" s="102"/>
      <c r="W774" s="102"/>
      <c r="X774" s="102"/>
      <c r="Y774" s="102"/>
      <c r="Z774" s="102"/>
      <c r="AA774" s="103"/>
      <c r="AB774" s="120"/>
      <c r="AC774" s="120"/>
      <c r="AD774" s="120"/>
      <c r="AE774" s="120"/>
      <c r="AF774" s="120"/>
    </row>
    <row r="775" spans="2:32" ht="16.5" x14ac:dyDescent="0.2">
      <c r="B775" s="121"/>
      <c r="C775" s="121"/>
      <c r="D775" s="121"/>
      <c r="E775" s="121"/>
      <c r="F775" s="121"/>
      <c r="G775" s="121"/>
      <c r="H775" s="121"/>
      <c r="I775" s="121"/>
      <c r="J775" s="121"/>
      <c r="K775" s="121"/>
      <c r="L775" s="121"/>
      <c r="M775" s="121"/>
      <c r="N775" s="121"/>
      <c r="O775" s="121"/>
      <c r="P775" s="121"/>
      <c r="Q775" s="121"/>
      <c r="R775" s="121"/>
      <c r="S775" s="121"/>
      <c r="T775" s="121"/>
      <c r="U775" s="121"/>
      <c r="V775" s="121"/>
      <c r="W775" s="121"/>
      <c r="X775" s="121"/>
      <c r="Y775" s="121"/>
      <c r="Z775" s="121"/>
      <c r="AA775" s="121"/>
      <c r="AB775" s="121"/>
      <c r="AC775" s="121"/>
      <c r="AD775" s="121"/>
      <c r="AE775" s="121"/>
      <c r="AF775" s="121"/>
    </row>
    <row r="776" spans="2:32" ht="16.5" x14ac:dyDescent="0.2">
      <c r="B776" s="122" t="s">
        <v>24867</v>
      </c>
      <c r="C776" s="123"/>
      <c r="D776" s="123"/>
      <c r="E776" s="123"/>
      <c r="F776" s="123"/>
      <c r="G776" s="123"/>
      <c r="H776" s="123"/>
      <c r="I776" s="123"/>
      <c r="J776" s="123"/>
      <c r="K776" s="123"/>
      <c r="L776" s="123"/>
      <c r="M776" s="123"/>
      <c r="N776" s="123"/>
      <c r="O776" s="123"/>
      <c r="P776" s="123"/>
      <c r="Q776" s="123"/>
      <c r="R776" s="123"/>
      <c r="S776" s="123"/>
      <c r="T776" s="123"/>
      <c r="U776" s="123"/>
      <c r="V776" s="123"/>
      <c r="W776" s="123"/>
      <c r="X776" s="123"/>
      <c r="Y776" s="123"/>
      <c r="Z776" s="123"/>
      <c r="AA776" s="123"/>
      <c r="AB776" s="123"/>
      <c r="AC776" s="123"/>
      <c r="AD776" s="123"/>
      <c r="AE776" s="123"/>
      <c r="AF776" s="123"/>
    </row>
    <row r="777" spans="2:32" ht="20.25" customHeight="1" x14ac:dyDescent="0.2">
      <c r="B777" s="112" t="s">
        <v>2100</v>
      </c>
      <c r="C777" s="113"/>
      <c r="D777" s="113"/>
      <c r="E777" s="113"/>
      <c r="F777" s="113"/>
      <c r="G777" s="113"/>
      <c r="H777" s="113"/>
      <c r="I777" s="113"/>
      <c r="J777" s="113"/>
      <c r="K777" s="113"/>
      <c r="L777" s="124"/>
      <c r="M777" s="112" t="s">
        <v>24751</v>
      </c>
      <c r="N777" s="113"/>
      <c r="O777" s="113"/>
      <c r="P777" s="113"/>
      <c r="Q777" s="113"/>
      <c r="R777" s="113"/>
      <c r="S777" s="113"/>
      <c r="T777" s="113"/>
      <c r="U777" s="113"/>
      <c r="V777" s="113"/>
      <c r="W777" s="113"/>
      <c r="X777" s="113"/>
      <c r="Y777" s="113"/>
      <c r="Z777" s="113"/>
      <c r="AA777" s="124"/>
      <c r="AB777" s="113" t="s">
        <v>24753</v>
      </c>
      <c r="AC777" s="113"/>
      <c r="AD777" s="113"/>
      <c r="AE777" s="113"/>
      <c r="AF777" s="124"/>
    </row>
    <row r="778" spans="2:32" ht="16.5" customHeight="1" x14ac:dyDescent="0.2">
      <c r="B778" s="101" t="s">
        <v>2078</v>
      </c>
      <c r="C778" s="102"/>
      <c r="D778" s="102"/>
      <c r="E778" s="102"/>
      <c r="F778" s="102"/>
      <c r="G778" s="102"/>
      <c r="H778" s="102"/>
      <c r="I778" s="103"/>
      <c r="J778" s="101" t="s">
        <v>2078</v>
      </c>
      <c r="K778" s="102"/>
      <c r="L778" s="103"/>
      <c r="M778" s="101"/>
      <c r="N778" s="102"/>
      <c r="O778" s="102"/>
      <c r="P778" s="102"/>
      <c r="Q778" s="102"/>
      <c r="R778" s="102"/>
      <c r="S778" s="102"/>
      <c r="T778" s="102"/>
      <c r="U778" s="102"/>
      <c r="V778" s="102"/>
      <c r="W778" s="102"/>
      <c r="X778" s="102"/>
      <c r="Y778" s="102"/>
      <c r="Z778" s="102"/>
      <c r="AA778" s="103"/>
      <c r="AB778" s="120"/>
      <c r="AC778" s="120"/>
      <c r="AD778" s="120"/>
      <c r="AE778" s="120"/>
      <c r="AF778" s="120"/>
    </row>
    <row r="779" spans="2:32" ht="16.5" customHeight="1" x14ac:dyDescent="0.2">
      <c r="B779" s="101" t="s">
        <v>2078</v>
      </c>
      <c r="C779" s="102"/>
      <c r="D779" s="102"/>
      <c r="E779" s="102"/>
      <c r="F779" s="102"/>
      <c r="G779" s="102"/>
      <c r="H779" s="102"/>
      <c r="I779" s="103"/>
      <c r="J779" s="101" t="s">
        <v>2078</v>
      </c>
      <c r="K779" s="102"/>
      <c r="L779" s="103"/>
      <c r="M779" s="101"/>
      <c r="N779" s="102"/>
      <c r="O779" s="102"/>
      <c r="P779" s="102"/>
      <c r="Q779" s="102"/>
      <c r="R779" s="102"/>
      <c r="S779" s="102"/>
      <c r="T779" s="102"/>
      <c r="U779" s="102"/>
      <c r="V779" s="102"/>
      <c r="W779" s="102"/>
      <c r="X779" s="102"/>
      <c r="Y779" s="102"/>
      <c r="Z779" s="102"/>
      <c r="AA779" s="103"/>
      <c r="AB779" s="120"/>
      <c r="AC779" s="120"/>
      <c r="AD779" s="120"/>
      <c r="AE779" s="120"/>
      <c r="AF779" s="120"/>
    </row>
    <row r="780" spans="2:32" ht="16.5" customHeight="1" x14ac:dyDescent="0.2">
      <c r="B780" s="101" t="s">
        <v>2078</v>
      </c>
      <c r="C780" s="102"/>
      <c r="D780" s="102"/>
      <c r="E780" s="102"/>
      <c r="F780" s="102"/>
      <c r="G780" s="102"/>
      <c r="H780" s="102"/>
      <c r="I780" s="103"/>
      <c r="J780" s="101" t="s">
        <v>2078</v>
      </c>
      <c r="K780" s="102"/>
      <c r="L780" s="103"/>
      <c r="M780" s="101"/>
      <c r="N780" s="102"/>
      <c r="O780" s="102"/>
      <c r="P780" s="102"/>
      <c r="Q780" s="102"/>
      <c r="R780" s="102"/>
      <c r="S780" s="102"/>
      <c r="T780" s="102"/>
      <c r="U780" s="102"/>
      <c r="V780" s="102"/>
      <c r="W780" s="102"/>
      <c r="X780" s="102"/>
      <c r="Y780" s="102"/>
      <c r="Z780" s="102"/>
      <c r="AA780" s="103"/>
      <c r="AB780" s="120"/>
      <c r="AC780" s="120"/>
      <c r="AD780" s="120"/>
      <c r="AE780" s="120"/>
      <c r="AF780" s="120"/>
    </row>
    <row r="781" spans="2:32" ht="16.5" customHeight="1" x14ac:dyDescent="0.2">
      <c r="B781" s="101" t="s">
        <v>2078</v>
      </c>
      <c r="C781" s="102"/>
      <c r="D781" s="102"/>
      <c r="E781" s="102"/>
      <c r="F781" s="102"/>
      <c r="G781" s="102"/>
      <c r="H781" s="102"/>
      <c r="I781" s="103"/>
      <c r="J781" s="101" t="s">
        <v>2078</v>
      </c>
      <c r="K781" s="102"/>
      <c r="L781" s="103"/>
      <c r="M781" s="101"/>
      <c r="N781" s="102"/>
      <c r="O781" s="102"/>
      <c r="P781" s="102"/>
      <c r="Q781" s="102"/>
      <c r="R781" s="102"/>
      <c r="S781" s="102"/>
      <c r="T781" s="102"/>
      <c r="U781" s="102"/>
      <c r="V781" s="102"/>
      <c r="W781" s="102"/>
      <c r="X781" s="102"/>
      <c r="Y781" s="102"/>
      <c r="Z781" s="102"/>
      <c r="AA781" s="103"/>
      <c r="AB781" s="120"/>
      <c r="AC781" s="120"/>
      <c r="AD781" s="120"/>
      <c r="AE781" s="120"/>
      <c r="AF781" s="120"/>
    </row>
    <row r="782" spans="2:32" ht="16.5" customHeight="1" x14ac:dyDescent="0.2">
      <c r="B782" s="101" t="s">
        <v>2078</v>
      </c>
      <c r="C782" s="102"/>
      <c r="D782" s="102"/>
      <c r="E782" s="102"/>
      <c r="F782" s="102"/>
      <c r="G782" s="102"/>
      <c r="H782" s="102"/>
      <c r="I782" s="103"/>
      <c r="J782" s="101" t="s">
        <v>2078</v>
      </c>
      <c r="K782" s="102"/>
      <c r="L782" s="103"/>
      <c r="M782" s="101"/>
      <c r="N782" s="102"/>
      <c r="O782" s="102"/>
      <c r="P782" s="102"/>
      <c r="Q782" s="102"/>
      <c r="R782" s="102"/>
      <c r="S782" s="102"/>
      <c r="T782" s="102"/>
      <c r="U782" s="102"/>
      <c r="V782" s="102"/>
      <c r="W782" s="102"/>
      <c r="X782" s="102"/>
      <c r="Y782" s="102"/>
      <c r="Z782" s="102"/>
      <c r="AA782" s="103"/>
      <c r="AB782" s="120"/>
      <c r="AC782" s="120"/>
      <c r="AD782" s="120"/>
      <c r="AE782" s="120"/>
      <c r="AF782" s="120"/>
    </row>
    <row r="783" spans="2:32" ht="16.5" customHeight="1" x14ac:dyDescent="0.2">
      <c r="B783" s="101" t="s">
        <v>2078</v>
      </c>
      <c r="C783" s="102"/>
      <c r="D783" s="102"/>
      <c r="E783" s="102"/>
      <c r="F783" s="102"/>
      <c r="G783" s="102"/>
      <c r="H783" s="102"/>
      <c r="I783" s="103"/>
      <c r="J783" s="101" t="s">
        <v>2078</v>
      </c>
      <c r="K783" s="102"/>
      <c r="L783" s="103"/>
      <c r="M783" s="101"/>
      <c r="N783" s="102"/>
      <c r="O783" s="102"/>
      <c r="P783" s="102"/>
      <c r="Q783" s="102"/>
      <c r="R783" s="102"/>
      <c r="S783" s="102"/>
      <c r="T783" s="102"/>
      <c r="U783" s="102"/>
      <c r="V783" s="102"/>
      <c r="W783" s="102"/>
      <c r="X783" s="102"/>
      <c r="Y783" s="102"/>
      <c r="Z783" s="102"/>
      <c r="AA783" s="103"/>
      <c r="AB783" s="120"/>
      <c r="AC783" s="120"/>
      <c r="AD783" s="120"/>
      <c r="AE783" s="120"/>
      <c r="AF783" s="120"/>
    </row>
    <row r="784" spans="2:32" ht="16.5" customHeight="1" x14ac:dyDescent="0.2">
      <c r="B784" s="101" t="s">
        <v>2078</v>
      </c>
      <c r="C784" s="102"/>
      <c r="D784" s="102"/>
      <c r="E784" s="102"/>
      <c r="F784" s="102"/>
      <c r="G784" s="102"/>
      <c r="H784" s="102"/>
      <c r="I784" s="103"/>
      <c r="J784" s="101" t="s">
        <v>2078</v>
      </c>
      <c r="K784" s="102"/>
      <c r="L784" s="103"/>
      <c r="M784" s="101"/>
      <c r="N784" s="102"/>
      <c r="O784" s="102"/>
      <c r="P784" s="102"/>
      <c r="Q784" s="102"/>
      <c r="R784" s="102"/>
      <c r="S784" s="102"/>
      <c r="T784" s="102"/>
      <c r="U784" s="102"/>
      <c r="V784" s="102"/>
      <c r="W784" s="102"/>
      <c r="X784" s="102"/>
      <c r="Y784" s="102"/>
      <c r="Z784" s="102"/>
      <c r="AA784" s="103"/>
      <c r="AB784" s="120"/>
      <c r="AC784" s="120"/>
      <c r="AD784" s="120"/>
      <c r="AE784" s="120"/>
      <c r="AF784" s="120"/>
    </row>
    <row r="785" spans="2:38" ht="16.5" customHeight="1" x14ac:dyDescent="0.2">
      <c r="B785" s="101" t="s">
        <v>2078</v>
      </c>
      <c r="C785" s="102"/>
      <c r="D785" s="102"/>
      <c r="E785" s="102"/>
      <c r="F785" s="102"/>
      <c r="G785" s="102"/>
      <c r="H785" s="102"/>
      <c r="I785" s="103"/>
      <c r="J785" s="101" t="s">
        <v>2078</v>
      </c>
      <c r="K785" s="102"/>
      <c r="L785" s="103"/>
      <c r="M785" s="101"/>
      <c r="N785" s="102"/>
      <c r="O785" s="102"/>
      <c r="P785" s="102"/>
      <c r="Q785" s="102"/>
      <c r="R785" s="102"/>
      <c r="S785" s="102"/>
      <c r="T785" s="102"/>
      <c r="U785" s="102"/>
      <c r="V785" s="102"/>
      <c r="W785" s="102"/>
      <c r="X785" s="102"/>
      <c r="Y785" s="102"/>
      <c r="Z785" s="102"/>
      <c r="AA785" s="103"/>
      <c r="AB785" s="120"/>
      <c r="AC785" s="120"/>
      <c r="AD785" s="120"/>
      <c r="AE785" s="120"/>
      <c r="AF785" s="120"/>
    </row>
    <row r="786" spans="2:38" ht="16.5" customHeight="1" x14ac:dyDescent="0.2">
      <c r="B786" s="101" t="s">
        <v>2078</v>
      </c>
      <c r="C786" s="102"/>
      <c r="D786" s="102"/>
      <c r="E786" s="102"/>
      <c r="F786" s="102"/>
      <c r="G786" s="102"/>
      <c r="H786" s="102"/>
      <c r="I786" s="103"/>
      <c r="J786" s="101" t="s">
        <v>2078</v>
      </c>
      <c r="K786" s="102"/>
      <c r="L786" s="103"/>
      <c r="M786" s="101"/>
      <c r="N786" s="102"/>
      <c r="O786" s="102"/>
      <c r="P786" s="102"/>
      <c r="Q786" s="102"/>
      <c r="R786" s="102"/>
      <c r="S786" s="102"/>
      <c r="T786" s="102"/>
      <c r="U786" s="102"/>
      <c r="V786" s="102"/>
      <c r="W786" s="102"/>
      <c r="X786" s="102"/>
      <c r="Y786" s="102"/>
      <c r="Z786" s="102"/>
      <c r="AA786" s="103"/>
      <c r="AB786" s="120"/>
      <c r="AC786" s="120"/>
      <c r="AD786" s="120"/>
      <c r="AE786" s="120"/>
      <c r="AF786" s="120"/>
    </row>
    <row r="787" spans="2:38" ht="16.5" customHeight="1" x14ac:dyDescent="0.2">
      <c r="B787" s="101" t="s">
        <v>2078</v>
      </c>
      <c r="C787" s="102"/>
      <c r="D787" s="102"/>
      <c r="E787" s="102"/>
      <c r="F787" s="102"/>
      <c r="G787" s="102"/>
      <c r="H787" s="102"/>
      <c r="I787" s="103"/>
      <c r="J787" s="101" t="s">
        <v>2078</v>
      </c>
      <c r="K787" s="102"/>
      <c r="L787" s="103"/>
      <c r="M787" s="101"/>
      <c r="N787" s="102"/>
      <c r="O787" s="102"/>
      <c r="P787" s="102"/>
      <c r="Q787" s="102"/>
      <c r="R787" s="102"/>
      <c r="S787" s="102"/>
      <c r="T787" s="102"/>
      <c r="U787" s="102"/>
      <c r="V787" s="102"/>
      <c r="W787" s="102"/>
      <c r="X787" s="102"/>
      <c r="Y787" s="102"/>
      <c r="Z787" s="102"/>
      <c r="AA787" s="103"/>
      <c r="AB787" s="120"/>
      <c r="AC787" s="120"/>
      <c r="AD787" s="120"/>
      <c r="AE787" s="120"/>
      <c r="AF787" s="120"/>
    </row>
    <row r="788" spans="2:38" ht="16.5" x14ac:dyDescent="0.2">
      <c r="B788" s="110"/>
      <c r="C788" s="110"/>
      <c r="D788" s="110"/>
      <c r="E788" s="110"/>
      <c r="F788" s="110"/>
      <c r="G788" s="110"/>
      <c r="H788" s="110"/>
      <c r="I788" s="110"/>
      <c r="J788" s="110"/>
      <c r="K788" s="110"/>
      <c r="L788" s="110"/>
      <c r="M788" s="110"/>
      <c r="N788" s="110"/>
      <c r="O788" s="110"/>
      <c r="P788" s="110"/>
      <c r="Q788" s="110"/>
      <c r="R788" s="110"/>
      <c r="S788" s="110"/>
      <c r="T788" s="110"/>
      <c r="U788" s="110"/>
      <c r="V788" s="110"/>
      <c r="W788" s="110"/>
      <c r="X788" s="110"/>
      <c r="Y788" s="110"/>
      <c r="Z788" s="110"/>
      <c r="AA788" s="110"/>
      <c r="AB788" s="110"/>
      <c r="AC788" s="110"/>
      <c r="AD788" s="110"/>
      <c r="AE788" s="110"/>
      <c r="AF788" s="110"/>
    </row>
    <row r="789" spans="2:38" ht="16.5" x14ac:dyDescent="0.2">
      <c r="B789" s="111" t="s">
        <v>24754</v>
      </c>
      <c r="C789" s="111"/>
      <c r="D789" s="111"/>
      <c r="E789" s="111"/>
      <c r="F789" s="111"/>
      <c r="G789" s="111"/>
      <c r="H789" s="111"/>
      <c r="I789" s="111"/>
      <c r="J789" s="111"/>
      <c r="K789" s="111"/>
      <c r="L789" s="111"/>
      <c r="M789" s="111"/>
      <c r="N789" s="111"/>
      <c r="O789" s="111"/>
      <c r="P789" s="111"/>
      <c r="Q789" s="111"/>
      <c r="R789" s="111"/>
      <c r="S789" s="111"/>
      <c r="T789" s="111"/>
      <c r="U789" s="111"/>
      <c r="V789" s="111"/>
      <c r="W789" s="111"/>
      <c r="X789" s="111"/>
      <c r="Y789" s="111"/>
      <c r="Z789" s="111"/>
      <c r="AA789" s="111"/>
      <c r="AB789" s="111"/>
      <c r="AC789" s="111"/>
      <c r="AD789" s="111"/>
      <c r="AE789" s="111"/>
      <c r="AF789" s="111"/>
    </row>
    <row r="790" spans="2:38" ht="16.5" customHeight="1" x14ac:dyDescent="0.2">
      <c r="B790" s="112" t="s">
        <v>2080</v>
      </c>
      <c r="C790" s="113"/>
      <c r="D790" s="113"/>
      <c r="E790" s="113"/>
      <c r="F790" s="113"/>
      <c r="G790" s="114" t="s">
        <v>2093</v>
      </c>
      <c r="H790" s="115"/>
      <c r="I790" s="115"/>
      <c r="J790" s="116"/>
      <c r="K790" s="117" t="s">
        <v>24755</v>
      </c>
      <c r="L790" s="118"/>
      <c r="M790" s="119"/>
      <c r="N790" s="114" t="s">
        <v>24756</v>
      </c>
      <c r="O790" s="115"/>
      <c r="P790" s="115"/>
      <c r="Q790" s="115"/>
      <c r="R790" s="115"/>
      <c r="S790" s="115"/>
      <c r="T790" s="115"/>
      <c r="U790" s="116"/>
      <c r="V790" s="114" t="s">
        <v>24757</v>
      </c>
      <c r="W790" s="115"/>
      <c r="X790" s="115"/>
      <c r="Y790" s="116"/>
      <c r="Z790" s="114" t="s">
        <v>24758</v>
      </c>
      <c r="AA790" s="115"/>
      <c r="AB790" s="115"/>
      <c r="AC790" s="115"/>
      <c r="AD790" s="115"/>
      <c r="AE790" s="115"/>
      <c r="AF790" s="116"/>
    </row>
    <row r="791" spans="2:38" ht="16.5" x14ac:dyDescent="0.2">
      <c r="B791" s="100"/>
      <c r="C791" s="100"/>
      <c r="D791" s="100"/>
      <c r="E791" s="100"/>
      <c r="F791" s="100"/>
      <c r="G791" s="101" t="s">
        <v>2078</v>
      </c>
      <c r="H791" s="102"/>
      <c r="I791" s="102"/>
      <c r="J791" s="103"/>
      <c r="K791" s="100" t="s">
        <v>2078</v>
      </c>
      <c r="L791" s="100"/>
      <c r="M791" s="100"/>
      <c r="N791" s="100"/>
      <c r="O791" s="100"/>
      <c r="P791" s="100"/>
      <c r="Q791" s="100"/>
      <c r="R791" s="100"/>
      <c r="S791" s="100"/>
      <c r="T791" s="100"/>
      <c r="U791" s="100"/>
      <c r="V791" s="104"/>
      <c r="W791" s="104"/>
      <c r="X791" s="104"/>
      <c r="Y791" s="105"/>
      <c r="Z791" s="106"/>
      <c r="AA791" s="104"/>
      <c r="AB791" s="104"/>
      <c r="AC791" s="104"/>
      <c r="AD791" s="104"/>
      <c r="AE791" s="104"/>
      <c r="AF791" s="105"/>
    </row>
    <row r="792" spans="2:38" ht="16.5" customHeight="1" x14ac:dyDescent="0.2">
      <c r="B792" s="100"/>
      <c r="C792" s="100"/>
      <c r="D792" s="100"/>
      <c r="E792" s="100"/>
      <c r="F792" s="100"/>
      <c r="G792" s="101" t="s">
        <v>2078</v>
      </c>
      <c r="H792" s="102"/>
      <c r="I792" s="102"/>
      <c r="J792" s="103"/>
      <c r="K792" s="100" t="s">
        <v>2078</v>
      </c>
      <c r="L792" s="100"/>
      <c r="M792" s="100"/>
      <c r="N792" s="100"/>
      <c r="O792" s="100"/>
      <c r="P792" s="100"/>
      <c r="Q792" s="100"/>
      <c r="R792" s="100"/>
      <c r="S792" s="100"/>
      <c r="T792" s="100"/>
      <c r="U792" s="100"/>
      <c r="V792" s="104"/>
      <c r="W792" s="104"/>
      <c r="X792" s="104"/>
      <c r="Y792" s="105"/>
      <c r="Z792" s="106"/>
      <c r="AA792" s="104"/>
      <c r="AB792" s="104"/>
      <c r="AC792" s="104"/>
      <c r="AD792" s="104"/>
      <c r="AE792" s="104"/>
      <c r="AF792" s="105"/>
    </row>
    <row r="793" spans="2:38" ht="16.5" x14ac:dyDescent="0.2">
      <c r="B793" s="100"/>
      <c r="C793" s="100"/>
      <c r="D793" s="100"/>
      <c r="E793" s="100"/>
      <c r="F793" s="100"/>
      <c r="G793" s="101" t="s">
        <v>2078</v>
      </c>
      <c r="H793" s="102"/>
      <c r="I793" s="102"/>
      <c r="J793" s="103"/>
      <c r="K793" s="100" t="s">
        <v>2078</v>
      </c>
      <c r="L793" s="100"/>
      <c r="M793" s="100"/>
      <c r="N793" s="100"/>
      <c r="O793" s="100"/>
      <c r="P793" s="100"/>
      <c r="Q793" s="100"/>
      <c r="R793" s="100"/>
      <c r="S793" s="100"/>
      <c r="T793" s="100"/>
      <c r="U793" s="100"/>
      <c r="V793" s="104"/>
      <c r="W793" s="104"/>
      <c r="X793" s="104"/>
      <c r="Y793" s="105"/>
      <c r="Z793" s="106"/>
      <c r="AA793" s="104"/>
      <c r="AB793" s="104"/>
      <c r="AC793" s="104"/>
      <c r="AD793" s="104"/>
      <c r="AE793" s="104"/>
      <c r="AF793" s="105"/>
    </row>
    <row r="794" spans="2:38" ht="16.5" x14ac:dyDescent="0.2">
      <c r="B794" s="100"/>
      <c r="C794" s="100"/>
      <c r="D794" s="100"/>
      <c r="E794" s="100"/>
      <c r="F794" s="100"/>
      <c r="G794" s="101" t="s">
        <v>2078</v>
      </c>
      <c r="H794" s="102"/>
      <c r="I794" s="102"/>
      <c r="J794" s="103"/>
      <c r="K794" s="100" t="s">
        <v>2078</v>
      </c>
      <c r="L794" s="100"/>
      <c r="M794" s="100"/>
      <c r="N794" s="100"/>
      <c r="O794" s="100"/>
      <c r="P794" s="100"/>
      <c r="Q794" s="100"/>
      <c r="R794" s="100"/>
      <c r="S794" s="100"/>
      <c r="T794" s="100"/>
      <c r="U794" s="100"/>
      <c r="V794" s="104"/>
      <c r="W794" s="104"/>
      <c r="X794" s="104"/>
      <c r="Y794" s="105"/>
      <c r="Z794" s="106"/>
      <c r="AA794" s="104"/>
      <c r="AB794" s="104"/>
      <c r="AC794" s="104"/>
      <c r="AD794" s="104"/>
      <c r="AE794" s="104"/>
      <c r="AF794" s="105"/>
    </row>
    <row r="795" spans="2:38" ht="16.5" x14ac:dyDescent="0.2">
      <c r="B795" s="100"/>
      <c r="C795" s="100"/>
      <c r="D795" s="100"/>
      <c r="E795" s="100"/>
      <c r="F795" s="100"/>
      <c r="G795" s="101" t="s">
        <v>2078</v>
      </c>
      <c r="H795" s="102"/>
      <c r="I795" s="102"/>
      <c r="J795" s="103"/>
      <c r="K795" s="100" t="s">
        <v>2078</v>
      </c>
      <c r="L795" s="100"/>
      <c r="M795" s="100"/>
      <c r="N795" s="100"/>
      <c r="O795" s="100"/>
      <c r="P795" s="100"/>
      <c r="Q795" s="100"/>
      <c r="R795" s="100"/>
      <c r="S795" s="100"/>
      <c r="T795" s="100"/>
      <c r="U795" s="100"/>
      <c r="V795" s="104"/>
      <c r="W795" s="104"/>
      <c r="X795" s="104"/>
      <c r="Y795" s="105"/>
      <c r="Z795" s="106"/>
      <c r="AA795" s="104"/>
      <c r="AB795" s="104"/>
      <c r="AC795" s="104"/>
      <c r="AD795" s="104"/>
      <c r="AE795" s="104"/>
      <c r="AF795" s="105"/>
    </row>
    <row r="796" spans="2:38" ht="16.5" x14ac:dyDescent="0.2">
      <c r="B796" s="100"/>
      <c r="C796" s="100"/>
      <c r="D796" s="100"/>
      <c r="E796" s="100"/>
      <c r="F796" s="100"/>
      <c r="G796" s="101" t="s">
        <v>2078</v>
      </c>
      <c r="H796" s="102"/>
      <c r="I796" s="102"/>
      <c r="J796" s="103"/>
      <c r="K796" s="100" t="s">
        <v>2078</v>
      </c>
      <c r="L796" s="100"/>
      <c r="M796" s="100"/>
      <c r="N796" s="100"/>
      <c r="O796" s="100"/>
      <c r="P796" s="100"/>
      <c r="Q796" s="100"/>
      <c r="R796" s="100"/>
      <c r="S796" s="100"/>
      <c r="T796" s="100"/>
      <c r="U796" s="100"/>
      <c r="V796" s="104"/>
      <c r="W796" s="104"/>
      <c r="X796" s="104"/>
      <c r="Y796" s="105"/>
      <c r="Z796" s="106"/>
      <c r="AA796" s="104"/>
      <c r="AB796" s="104"/>
      <c r="AC796" s="104"/>
      <c r="AD796" s="104"/>
      <c r="AE796" s="104"/>
      <c r="AF796" s="105"/>
    </row>
    <row r="797" spans="2:38" ht="16.5" x14ac:dyDescent="0.2">
      <c r="B797" s="100"/>
      <c r="C797" s="100"/>
      <c r="D797" s="100"/>
      <c r="E797" s="100"/>
      <c r="F797" s="100"/>
      <c r="G797" s="101" t="s">
        <v>2078</v>
      </c>
      <c r="H797" s="102"/>
      <c r="I797" s="102"/>
      <c r="J797" s="103"/>
      <c r="K797" s="100" t="s">
        <v>2078</v>
      </c>
      <c r="L797" s="100"/>
      <c r="M797" s="100"/>
      <c r="N797" s="100"/>
      <c r="O797" s="100"/>
      <c r="P797" s="100"/>
      <c r="Q797" s="100"/>
      <c r="R797" s="100"/>
      <c r="S797" s="100"/>
      <c r="T797" s="100"/>
      <c r="U797" s="100"/>
      <c r="V797" s="104"/>
      <c r="W797" s="104"/>
      <c r="X797" s="104"/>
      <c r="Y797" s="105"/>
      <c r="Z797" s="106"/>
      <c r="AA797" s="104"/>
      <c r="AB797" s="104"/>
      <c r="AC797" s="104"/>
      <c r="AD797" s="104"/>
      <c r="AE797" s="104"/>
      <c r="AF797" s="105"/>
      <c r="AL797" s="65"/>
    </row>
    <row r="798" spans="2:38" ht="16.5" x14ac:dyDescent="0.2">
      <c r="B798" s="100"/>
      <c r="C798" s="100"/>
      <c r="D798" s="100"/>
      <c r="E798" s="100"/>
      <c r="F798" s="100"/>
      <c r="G798" s="101" t="s">
        <v>2078</v>
      </c>
      <c r="H798" s="102"/>
      <c r="I798" s="102"/>
      <c r="J798" s="103"/>
      <c r="K798" s="100" t="s">
        <v>2078</v>
      </c>
      <c r="L798" s="100"/>
      <c r="M798" s="100"/>
      <c r="N798" s="100"/>
      <c r="O798" s="100"/>
      <c r="P798" s="100"/>
      <c r="Q798" s="100"/>
      <c r="R798" s="100"/>
      <c r="S798" s="100"/>
      <c r="T798" s="100"/>
      <c r="U798" s="100"/>
      <c r="V798" s="104"/>
      <c r="W798" s="104"/>
      <c r="X798" s="104"/>
      <c r="Y798" s="105"/>
      <c r="Z798" s="106"/>
      <c r="AA798" s="104"/>
      <c r="AB798" s="104"/>
      <c r="AC798" s="104"/>
      <c r="AD798" s="104"/>
      <c r="AE798" s="104"/>
      <c r="AF798" s="105"/>
    </row>
    <row r="799" spans="2:38" ht="16.5" x14ac:dyDescent="0.2">
      <c r="B799" s="100"/>
      <c r="C799" s="100"/>
      <c r="D799" s="100"/>
      <c r="E799" s="100"/>
      <c r="F799" s="100"/>
      <c r="G799" s="101" t="s">
        <v>2078</v>
      </c>
      <c r="H799" s="102"/>
      <c r="I799" s="102"/>
      <c r="J799" s="103"/>
      <c r="K799" s="100" t="s">
        <v>2078</v>
      </c>
      <c r="L799" s="100"/>
      <c r="M799" s="100"/>
      <c r="N799" s="100"/>
      <c r="O799" s="100"/>
      <c r="P799" s="100"/>
      <c r="Q799" s="100"/>
      <c r="R799" s="100"/>
      <c r="S799" s="100"/>
      <c r="T799" s="100"/>
      <c r="U799" s="100"/>
      <c r="V799" s="104"/>
      <c r="W799" s="104"/>
      <c r="X799" s="104"/>
      <c r="Y799" s="105"/>
      <c r="Z799" s="106"/>
      <c r="AA799" s="104"/>
      <c r="AB799" s="104"/>
      <c r="AC799" s="104"/>
      <c r="AD799" s="104"/>
      <c r="AE799" s="104"/>
      <c r="AF799" s="105"/>
    </row>
    <row r="800" spans="2:38" ht="16.5" x14ac:dyDescent="0.2">
      <c r="B800" s="100"/>
      <c r="C800" s="100"/>
      <c r="D800" s="100"/>
      <c r="E800" s="100"/>
      <c r="F800" s="100"/>
      <c r="G800" s="101" t="s">
        <v>2078</v>
      </c>
      <c r="H800" s="102"/>
      <c r="I800" s="102"/>
      <c r="J800" s="103"/>
      <c r="K800" s="100" t="s">
        <v>2078</v>
      </c>
      <c r="L800" s="100"/>
      <c r="M800" s="100"/>
      <c r="N800" s="100"/>
      <c r="O800" s="100"/>
      <c r="P800" s="100"/>
      <c r="Q800" s="100"/>
      <c r="R800" s="100"/>
      <c r="S800" s="100"/>
      <c r="T800" s="100"/>
      <c r="U800" s="100"/>
      <c r="V800" s="104"/>
      <c r="W800" s="104"/>
      <c r="X800" s="104"/>
      <c r="Y800" s="105"/>
      <c r="Z800" s="106"/>
      <c r="AA800" s="104"/>
      <c r="AB800" s="104"/>
      <c r="AC800" s="104"/>
      <c r="AD800" s="104"/>
      <c r="AE800" s="104"/>
      <c r="AF800" s="105"/>
    </row>
    <row r="801" spans="2:32" ht="16.5" x14ac:dyDescent="0.2">
      <c r="B801" s="64"/>
      <c r="C801" s="64"/>
      <c r="D801" s="64"/>
      <c r="E801" s="64"/>
      <c r="F801" s="64"/>
      <c r="G801" s="64"/>
      <c r="H801" s="64"/>
      <c r="I801" s="64"/>
      <c r="J801" s="64"/>
      <c r="K801" s="64"/>
      <c r="L801" s="64"/>
      <c r="M801" s="64"/>
      <c r="N801" s="64"/>
      <c r="O801" s="64"/>
      <c r="P801" s="64"/>
      <c r="Q801" s="64"/>
      <c r="R801" s="64"/>
      <c r="S801" s="64"/>
      <c r="T801" s="64"/>
      <c r="U801" s="64"/>
      <c r="V801" s="64"/>
      <c r="W801" s="64"/>
      <c r="X801" s="64"/>
      <c r="Y801" s="64"/>
      <c r="Z801" s="64"/>
      <c r="AA801" s="64"/>
      <c r="AB801" s="64"/>
      <c r="AC801" s="64"/>
      <c r="AD801" s="64"/>
      <c r="AE801" s="64"/>
      <c r="AF801" s="64"/>
    </row>
    <row r="802" spans="2:32" ht="16.5" x14ac:dyDescent="0.2">
      <c r="B802" s="64"/>
      <c r="C802" s="64"/>
      <c r="D802" s="64"/>
      <c r="E802" s="64"/>
      <c r="F802" s="64"/>
      <c r="G802" s="64"/>
      <c r="H802" s="64"/>
      <c r="I802" s="64"/>
      <c r="J802" s="64"/>
      <c r="K802" s="64"/>
      <c r="L802" s="64"/>
      <c r="M802" s="64"/>
      <c r="N802" s="64"/>
      <c r="O802" s="64"/>
      <c r="P802" s="64"/>
      <c r="Q802" s="64"/>
      <c r="R802" s="64"/>
      <c r="S802" s="64"/>
      <c r="T802" s="64"/>
      <c r="U802" s="64"/>
      <c r="V802" s="64"/>
      <c r="W802" s="64"/>
      <c r="X802" s="64"/>
      <c r="Y802" s="64"/>
      <c r="Z802" s="64"/>
      <c r="AA802" s="64"/>
      <c r="AB802" s="64"/>
      <c r="AC802" s="64"/>
      <c r="AD802" s="64"/>
      <c r="AE802" s="64"/>
      <c r="AF802" s="64"/>
    </row>
    <row r="803" spans="2:32" ht="16.5" x14ac:dyDescent="0.25">
      <c r="B803" s="36"/>
      <c r="C803" s="37"/>
      <c r="D803" s="37"/>
      <c r="E803" s="37"/>
      <c r="F803" s="37"/>
      <c r="G803" s="37"/>
      <c r="H803" s="37"/>
      <c r="I803" s="37"/>
      <c r="J803" s="37"/>
      <c r="K803" s="37"/>
      <c r="L803" s="37"/>
      <c r="M803" s="37"/>
      <c r="N803" s="223" t="s">
        <v>22203</v>
      </c>
      <c r="O803" s="223"/>
      <c r="P803" s="223"/>
      <c r="Q803" s="223"/>
      <c r="R803" s="223"/>
      <c r="S803" s="223"/>
      <c r="T803" s="223"/>
      <c r="U803" s="223"/>
      <c r="V803" s="223"/>
      <c r="W803" s="223"/>
      <c r="X803" s="223"/>
      <c r="Y803" s="223"/>
      <c r="Z803" s="223"/>
      <c r="AA803" s="223"/>
      <c r="AB803" s="223"/>
      <c r="AC803" s="223"/>
      <c r="AD803" s="223"/>
      <c r="AE803" s="223"/>
      <c r="AF803" s="223"/>
    </row>
    <row r="804" spans="2:32" ht="16.5" x14ac:dyDescent="0.25">
      <c r="B804" s="222" t="s">
        <v>2</v>
      </c>
      <c r="C804" s="222"/>
      <c r="D804" s="222"/>
      <c r="E804" s="222"/>
      <c r="F804" s="222"/>
      <c r="G804" s="222"/>
      <c r="H804" s="222"/>
      <c r="I804" s="222"/>
      <c r="J804" s="222"/>
      <c r="K804" s="222"/>
      <c r="L804" s="222"/>
      <c r="M804" s="222"/>
      <c r="N804" s="222" t="s">
        <v>22225</v>
      </c>
      <c r="O804" s="222"/>
      <c r="P804" s="222"/>
      <c r="Q804" s="222"/>
      <c r="R804" s="222"/>
      <c r="S804" s="222"/>
      <c r="T804" s="222"/>
      <c r="U804" s="222"/>
      <c r="V804" s="222"/>
      <c r="W804" s="222"/>
      <c r="X804" s="222"/>
      <c r="Y804" s="222"/>
      <c r="Z804" s="222"/>
      <c r="AA804" s="222"/>
      <c r="AB804" s="222"/>
      <c r="AC804" s="222"/>
      <c r="AD804" s="222"/>
      <c r="AE804" s="222"/>
      <c r="AF804" s="222"/>
    </row>
    <row r="805" spans="2:32" ht="16.5" x14ac:dyDescent="0.2">
      <c r="B805" s="219" t="s">
        <v>22204</v>
      </c>
      <c r="C805" s="219"/>
      <c r="D805" s="219"/>
      <c r="E805" s="219"/>
      <c r="F805" s="219"/>
      <c r="G805" s="219"/>
      <c r="H805" s="219"/>
      <c r="I805" s="219"/>
      <c r="J805" s="219"/>
      <c r="K805" s="219"/>
      <c r="L805" s="219"/>
      <c r="M805" s="219"/>
      <c r="N805" s="220" t="s">
        <v>186</v>
      </c>
      <c r="O805" s="220"/>
      <c r="P805" s="220"/>
      <c r="Q805" s="220"/>
      <c r="R805" s="220"/>
      <c r="S805" s="220"/>
      <c r="T805" s="220"/>
      <c r="U805" s="220"/>
      <c r="V805" s="220"/>
      <c r="W805" s="220"/>
      <c r="X805" s="220"/>
      <c r="Y805" s="220"/>
      <c r="Z805" s="220"/>
      <c r="AA805" s="220"/>
      <c r="AB805" s="220"/>
      <c r="AC805" s="220"/>
      <c r="AD805" s="220"/>
      <c r="AE805" s="220"/>
      <c r="AF805" s="220"/>
    </row>
    <row r="806" spans="2:32" x14ac:dyDescent="0.2">
      <c r="B806" s="35"/>
    </row>
  </sheetData>
  <sheetProtection algorithmName="SHA-512" hashValue="BdiVAYkD8G7Afl7k54DS/4twnFK0do+kA6ixyBJaUTsH2bb7NF8ClwxPwYqMbNnLdOQSdirc3Q27CSVnL49Vpg==" saltValue="nBpd8oxRj19dgzmzXpk17A==" spinCount="100000" sheet="1" objects="1" scenarios="1" formatCells="0" formatColumns="0" formatRows="0" insertColumns="0" insertRows="0" insertHyperlinks="0" deleteColumns="0" deleteRows="0" selectLockedCells="1" sort="0" autoFilter="0" pivotTables="0"/>
  <mergeCells count="2611">
    <mergeCell ref="L39:AF39"/>
    <mergeCell ref="K748:R748"/>
    <mergeCell ref="K728:R728"/>
    <mergeCell ref="K729:R729"/>
    <mergeCell ref="K730:R730"/>
    <mergeCell ref="K731:R731"/>
    <mergeCell ref="K732:R732"/>
    <mergeCell ref="K733:R733"/>
    <mergeCell ref="K734:R734"/>
    <mergeCell ref="K735:R735"/>
    <mergeCell ref="K736:R736"/>
    <mergeCell ref="K737:R737"/>
    <mergeCell ref="K738:R738"/>
    <mergeCell ref="K739:R739"/>
    <mergeCell ref="K740:R740"/>
    <mergeCell ref="K741:R741"/>
    <mergeCell ref="K742:R742"/>
    <mergeCell ref="K743:R743"/>
    <mergeCell ref="K744:R744"/>
    <mergeCell ref="S731:V731"/>
    <mergeCell ref="M162:O162"/>
    <mergeCell ref="P162:R162"/>
    <mergeCell ref="S162:X162"/>
    <mergeCell ref="P349:Y349"/>
    <mergeCell ref="P350:Y350"/>
    <mergeCell ref="P351:Y351"/>
    <mergeCell ref="P353:Y353"/>
    <mergeCell ref="P339:Y339"/>
    <mergeCell ref="P341:Y341"/>
    <mergeCell ref="P342:Y342"/>
    <mergeCell ref="P343:Y343"/>
    <mergeCell ref="P345:Y345"/>
    <mergeCell ref="AC243:AF246"/>
    <mergeCell ref="P268:Y268"/>
    <mergeCell ref="Z270:AB273"/>
    <mergeCell ref="S732:V732"/>
    <mergeCell ref="S733:V733"/>
    <mergeCell ref="S734:V734"/>
    <mergeCell ref="S735:V735"/>
    <mergeCell ref="S736:V736"/>
    <mergeCell ref="S737:V737"/>
    <mergeCell ref="P340:Y340"/>
    <mergeCell ref="P331:Y331"/>
    <mergeCell ref="P333:Y333"/>
    <mergeCell ref="P334:Y334"/>
    <mergeCell ref="P335:Y335"/>
    <mergeCell ref="P337:Y337"/>
    <mergeCell ref="AC302:AF305"/>
    <mergeCell ref="AC254:AF257"/>
    <mergeCell ref="AC258:AF261"/>
    <mergeCell ref="P260:Y260"/>
    <mergeCell ref="Z274:AB277"/>
    <mergeCell ref="AC274:AF277"/>
    <mergeCell ref="P276:Y276"/>
    <mergeCell ref="P277:Y277"/>
    <mergeCell ref="P278:Y278"/>
    <mergeCell ref="P279:Y279"/>
    <mergeCell ref="P283:Y283"/>
    <mergeCell ref="P285:Y285"/>
    <mergeCell ref="S723:V723"/>
    <mergeCell ref="AC330:AF333"/>
    <mergeCell ref="P332:Y332"/>
    <mergeCell ref="Z334:AB337"/>
    <mergeCell ref="AC334:AF337"/>
    <mergeCell ref="S738:V738"/>
    <mergeCell ref="S739:V739"/>
    <mergeCell ref="S740:V740"/>
    <mergeCell ref="S741:V741"/>
    <mergeCell ref="S742:V742"/>
    <mergeCell ref="S743:V743"/>
    <mergeCell ref="S730:V730"/>
    <mergeCell ref="K723:R723"/>
    <mergeCell ref="K724:R724"/>
    <mergeCell ref="K725:R725"/>
    <mergeCell ref="K726:R726"/>
    <mergeCell ref="K727:R727"/>
    <mergeCell ref="Z195:AB198"/>
    <mergeCell ref="Z199:AB202"/>
    <mergeCell ref="Z203:AB206"/>
    <mergeCell ref="S724:V724"/>
    <mergeCell ref="S725:V725"/>
    <mergeCell ref="S726:V726"/>
    <mergeCell ref="S727:V727"/>
    <mergeCell ref="S728:V728"/>
    <mergeCell ref="S729:V729"/>
    <mergeCell ref="P304:Y304"/>
    <mergeCell ref="P298:Y298"/>
    <mergeCell ref="Z219:AB222"/>
    <mergeCell ref="Z223:AB226"/>
    <mergeCell ref="Z227:AB230"/>
    <mergeCell ref="Z254:AB257"/>
    <mergeCell ref="P256:Y256"/>
    <mergeCell ref="Z258:AB261"/>
    <mergeCell ref="P346:Y346"/>
    <mergeCell ref="P323:Y323"/>
    <mergeCell ref="Z330:AB333"/>
    <mergeCell ref="M159:O159"/>
    <mergeCell ref="P159:R159"/>
    <mergeCell ref="S159:X159"/>
    <mergeCell ref="Y159:AF159"/>
    <mergeCell ref="M160:O160"/>
    <mergeCell ref="P160:R160"/>
    <mergeCell ref="S160:X160"/>
    <mergeCell ref="Y160:AF160"/>
    <mergeCell ref="M161:O161"/>
    <mergeCell ref="P161:R161"/>
    <mergeCell ref="S161:X161"/>
    <mergeCell ref="Y161:AF161"/>
    <mergeCell ref="Y162:AF162"/>
    <mergeCell ref="K721:R721"/>
    <mergeCell ref="S721:V721"/>
    <mergeCell ref="S722:V722"/>
    <mergeCell ref="K722:R722"/>
    <mergeCell ref="AC219:AF222"/>
    <mergeCell ref="AC223:AF226"/>
    <mergeCell ref="AC227:AF230"/>
    <mergeCell ref="AC231:AF234"/>
    <mergeCell ref="AC235:AF238"/>
    <mergeCell ref="AC239:AF242"/>
    <mergeCell ref="P301:Y301"/>
    <mergeCell ref="P302:Y302"/>
    <mergeCell ref="P303:Y303"/>
    <mergeCell ref="P305:Y305"/>
    <mergeCell ref="P306:Y306"/>
    <mergeCell ref="Z298:AB301"/>
    <mergeCell ref="AC298:AF301"/>
    <mergeCell ref="P300:Y300"/>
    <mergeCell ref="Z302:AB305"/>
    <mergeCell ref="M148:O148"/>
    <mergeCell ref="P148:R148"/>
    <mergeCell ref="S148:X148"/>
    <mergeCell ref="Y148:AF148"/>
    <mergeCell ref="AC270:AF273"/>
    <mergeCell ref="P272:Y272"/>
    <mergeCell ref="Z235:AB238"/>
    <mergeCell ref="Z239:AB242"/>
    <mergeCell ref="Z243:AB246"/>
    <mergeCell ref="AC171:AF174"/>
    <mergeCell ref="M149:O149"/>
    <mergeCell ref="P149:R149"/>
    <mergeCell ref="S149:X149"/>
    <mergeCell ref="Y149:AF149"/>
    <mergeCell ref="M150:O150"/>
    <mergeCell ref="P150:R150"/>
    <mergeCell ref="S150:X150"/>
    <mergeCell ref="Y150:AF150"/>
    <mergeCell ref="M151:O151"/>
    <mergeCell ref="P151:R151"/>
    <mergeCell ref="S151:X151"/>
    <mergeCell ref="Y151:AF151"/>
    <mergeCell ref="M157:O157"/>
    <mergeCell ref="P157:R157"/>
    <mergeCell ref="S157:X157"/>
    <mergeCell ref="Y157:AF157"/>
    <mergeCell ref="M158:O158"/>
    <mergeCell ref="P158:R158"/>
    <mergeCell ref="S158:X158"/>
    <mergeCell ref="Y158:AF158"/>
    <mergeCell ref="Z183:AB186"/>
    <mergeCell ref="Z187:AB190"/>
    <mergeCell ref="M143:O143"/>
    <mergeCell ref="P143:R143"/>
    <mergeCell ref="S143:X143"/>
    <mergeCell ref="Y143:AF143"/>
    <mergeCell ref="M144:O144"/>
    <mergeCell ref="P144:R144"/>
    <mergeCell ref="S144:X144"/>
    <mergeCell ref="Y144:AF144"/>
    <mergeCell ref="M145:O145"/>
    <mergeCell ref="P145:R145"/>
    <mergeCell ref="S145:X145"/>
    <mergeCell ref="Y145:AF145"/>
    <mergeCell ref="M146:O146"/>
    <mergeCell ref="P146:R146"/>
    <mergeCell ref="S146:X146"/>
    <mergeCell ref="Y146:AF146"/>
    <mergeCell ref="M147:O147"/>
    <mergeCell ref="P147:R147"/>
    <mergeCell ref="S147:X147"/>
    <mergeCell ref="Y147:AF147"/>
    <mergeCell ref="M136:O136"/>
    <mergeCell ref="P136:R136"/>
    <mergeCell ref="S136:X136"/>
    <mergeCell ref="Y136:AF136"/>
    <mergeCell ref="M137:O137"/>
    <mergeCell ref="P137:R137"/>
    <mergeCell ref="S137:X137"/>
    <mergeCell ref="Y137:AF137"/>
    <mergeCell ref="M140:O140"/>
    <mergeCell ref="P140:R140"/>
    <mergeCell ref="S140:X140"/>
    <mergeCell ref="Y140:AF140"/>
    <mergeCell ref="M141:O141"/>
    <mergeCell ref="P141:R141"/>
    <mergeCell ref="S141:X141"/>
    <mergeCell ref="Y141:AF141"/>
    <mergeCell ref="M142:O142"/>
    <mergeCell ref="P142:R142"/>
    <mergeCell ref="S142:X142"/>
    <mergeCell ref="Y142:AF142"/>
    <mergeCell ref="M131:O131"/>
    <mergeCell ref="P131:R131"/>
    <mergeCell ref="S131:X131"/>
    <mergeCell ref="Y131:AF131"/>
    <mergeCell ref="M132:O132"/>
    <mergeCell ref="P132:R132"/>
    <mergeCell ref="S132:X132"/>
    <mergeCell ref="Y132:AF132"/>
    <mergeCell ref="M133:O133"/>
    <mergeCell ref="P133:R133"/>
    <mergeCell ref="S133:X133"/>
    <mergeCell ref="Y133:AF133"/>
    <mergeCell ref="M134:O134"/>
    <mergeCell ref="P134:R134"/>
    <mergeCell ref="S134:X134"/>
    <mergeCell ref="Y134:AF134"/>
    <mergeCell ref="M135:O135"/>
    <mergeCell ref="P135:R135"/>
    <mergeCell ref="S135:X135"/>
    <mergeCell ref="Y135:AF135"/>
    <mergeCell ref="M127:O127"/>
    <mergeCell ref="P127:R127"/>
    <mergeCell ref="S127:X127"/>
    <mergeCell ref="Y127:AF127"/>
    <mergeCell ref="M128:O128"/>
    <mergeCell ref="P128:R128"/>
    <mergeCell ref="S128:X128"/>
    <mergeCell ref="Y128:AF128"/>
    <mergeCell ref="M129:O129"/>
    <mergeCell ref="P129:R129"/>
    <mergeCell ref="S129:X129"/>
    <mergeCell ref="Y129:AF129"/>
    <mergeCell ref="B125:AF125"/>
    <mergeCell ref="B124:AF124"/>
    <mergeCell ref="B126:G126"/>
    <mergeCell ref="M130:O130"/>
    <mergeCell ref="P130:R130"/>
    <mergeCell ref="S130:X130"/>
    <mergeCell ref="Y130:AF130"/>
    <mergeCell ref="M118:O118"/>
    <mergeCell ref="P118:R118"/>
    <mergeCell ref="S118:X118"/>
    <mergeCell ref="Y118:AF118"/>
    <mergeCell ref="S121:X121"/>
    <mergeCell ref="Y121:AF121"/>
    <mergeCell ref="M122:O122"/>
    <mergeCell ref="P122:R122"/>
    <mergeCell ref="S122:X122"/>
    <mergeCell ref="Y122:AF122"/>
    <mergeCell ref="M123:O123"/>
    <mergeCell ref="P123:R123"/>
    <mergeCell ref="S123:X123"/>
    <mergeCell ref="Y123:AF123"/>
    <mergeCell ref="M126:O126"/>
    <mergeCell ref="P126:R126"/>
    <mergeCell ref="S126:X126"/>
    <mergeCell ref="Y126:AF126"/>
    <mergeCell ref="M106:O106"/>
    <mergeCell ref="M107:O107"/>
    <mergeCell ref="M108:O108"/>
    <mergeCell ref="M109:O109"/>
    <mergeCell ref="M110:O110"/>
    <mergeCell ref="M111:O111"/>
    <mergeCell ref="M112:O112"/>
    <mergeCell ref="M115:O115"/>
    <mergeCell ref="P115:R115"/>
    <mergeCell ref="S115:X115"/>
    <mergeCell ref="Y115:AF115"/>
    <mergeCell ref="M116:O116"/>
    <mergeCell ref="P116:R116"/>
    <mergeCell ref="S116:X116"/>
    <mergeCell ref="Y116:AF116"/>
    <mergeCell ref="M117:O117"/>
    <mergeCell ref="P117:R117"/>
    <mergeCell ref="S117:X117"/>
    <mergeCell ref="Y117:AF117"/>
    <mergeCell ref="R98:S98"/>
    <mergeCell ref="T98:V98"/>
    <mergeCell ref="R99:S99"/>
    <mergeCell ref="Y107:AF107"/>
    <mergeCell ref="Y108:AF108"/>
    <mergeCell ref="Y109:AF109"/>
    <mergeCell ref="Y110:AF110"/>
    <mergeCell ref="Y111:AF111"/>
    <mergeCell ref="Y112:AF112"/>
    <mergeCell ref="S103:X103"/>
    <mergeCell ref="M103:O103"/>
    <mergeCell ref="P103:R103"/>
    <mergeCell ref="S104:X104"/>
    <mergeCell ref="S105:X105"/>
    <mergeCell ref="S106:X106"/>
    <mergeCell ref="S107:X107"/>
    <mergeCell ref="S108:X108"/>
    <mergeCell ref="S109:X109"/>
    <mergeCell ref="S110:X110"/>
    <mergeCell ref="S111:X111"/>
    <mergeCell ref="S112:X112"/>
    <mergeCell ref="M104:O104"/>
    <mergeCell ref="P104:R104"/>
    <mergeCell ref="M105:O105"/>
    <mergeCell ref="P105:R105"/>
    <mergeCell ref="P106:R106"/>
    <mergeCell ref="P107:R107"/>
    <mergeCell ref="P108:R108"/>
    <mergeCell ref="P109:R109"/>
    <mergeCell ref="P110:R110"/>
    <mergeCell ref="P111:R111"/>
    <mergeCell ref="P112:R112"/>
    <mergeCell ref="M53:M54"/>
    <mergeCell ref="M55:M56"/>
    <mergeCell ref="M57:M58"/>
    <mergeCell ref="M59:M60"/>
    <mergeCell ref="M61:M62"/>
    <mergeCell ref="M63:M64"/>
    <mergeCell ref="M65:M66"/>
    <mergeCell ref="M67:M68"/>
    <mergeCell ref="M69:M70"/>
    <mergeCell ref="M71:M72"/>
    <mergeCell ref="N71:Q72"/>
    <mergeCell ref="R71:S72"/>
    <mergeCell ref="Y103:AF103"/>
    <mergeCell ref="Y104:AF104"/>
    <mergeCell ref="Y105:AF105"/>
    <mergeCell ref="Y106:AF106"/>
    <mergeCell ref="R52:S52"/>
    <mergeCell ref="T52:V52"/>
    <mergeCell ref="W98:Y98"/>
    <mergeCell ref="W99:Y99"/>
    <mergeCell ref="W100:Y100"/>
    <mergeCell ref="R88:S88"/>
    <mergeCell ref="T88:V88"/>
    <mergeCell ref="R89:S89"/>
    <mergeCell ref="T89:V89"/>
    <mergeCell ref="R90:S90"/>
    <mergeCell ref="T90:V90"/>
    <mergeCell ref="R91:S91"/>
    <mergeCell ref="T91:V91"/>
    <mergeCell ref="R92:S92"/>
    <mergeCell ref="T92:V92"/>
    <mergeCell ref="R93:S93"/>
    <mergeCell ref="W61:Y62"/>
    <mergeCell ref="W63:Y64"/>
    <mergeCell ref="W65:Y66"/>
    <mergeCell ref="W67:Y68"/>
    <mergeCell ref="W69:Y70"/>
    <mergeCell ref="W71:Y72"/>
    <mergeCell ref="W73:Y74"/>
    <mergeCell ref="W75:Y76"/>
    <mergeCell ref="W77:Y78"/>
    <mergeCell ref="W79:Y80"/>
    <mergeCell ref="W81:Y82"/>
    <mergeCell ref="W83:Y84"/>
    <mergeCell ref="T99:V99"/>
    <mergeCell ref="R100:S100"/>
    <mergeCell ref="T100:V100"/>
    <mergeCell ref="W87:Y87"/>
    <mergeCell ref="M52:Q52"/>
    <mergeCell ref="T53:V54"/>
    <mergeCell ref="T55:V56"/>
    <mergeCell ref="T57:V58"/>
    <mergeCell ref="T59:V60"/>
    <mergeCell ref="T61:V62"/>
    <mergeCell ref="T63:V64"/>
    <mergeCell ref="T65:V66"/>
    <mergeCell ref="T67:V68"/>
    <mergeCell ref="T69:V70"/>
    <mergeCell ref="T71:V72"/>
    <mergeCell ref="T73:V74"/>
    <mergeCell ref="T75:V76"/>
    <mergeCell ref="T77:V78"/>
    <mergeCell ref="T79:V80"/>
    <mergeCell ref="T81:V82"/>
    <mergeCell ref="AA53:AF53"/>
    <mergeCell ref="AA54:AF54"/>
    <mergeCell ref="Z52:AF52"/>
    <mergeCell ref="W52:Y52"/>
    <mergeCell ref="AA55:AF55"/>
    <mergeCell ref="AA56:AF56"/>
    <mergeCell ref="AC199:AF202"/>
    <mergeCell ref="AC203:AF206"/>
    <mergeCell ref="AC207:AF210"/>
    <mergeCell ref="AC211:AF214"/>
    <mergeCell ref="AC215:AF218"/>
    <mergeCell ref="AC167:AF170"/>
    <mergeCell ref="AA57:AF57"/>
    <mergeCell ref="AA58:AF58"/>
    <mergeCell ref="AA68:AF68"/>
    <mergeCell ref="AA70:AF70"/>
    <mergeCell ref="AA71:AF71"/>
    <mergeCell ref="AA72:AF72"/>
    <mergeCell ref="AA73:AF73"/>
    <mergeCell ref="AA74:AF74"/>
    <mergeCell ref="AA75:AF75"/>
    <mergeCell ref="AA76:AF76"/>
    <mergeCell ref="AA77:AF77"/>
    <mergeCell ref="AA78:AF78"/>
    <mergeCell ref="AA79:AF79"/>
    <mergeCell ref="AA80:AF80"/>
    <mergeCell ref="AA81:AF81"/>
    <mergeCell ref="AA82:AF82"/>
    <mergeCell ref="AA83:AF83"/>
    <mergeCell ref="W55:Y56"/>
    <mergeCell ref="W57:Y58"/>
    <mergeCell ref="W59:Y60"/>
    <mergeCell ref="H52:L52"/>
    <mergeCell ref="H53:L54"/>
    <mergeCell ref="H55:L56"/>
    <mergeCell ref="H57:L58"/>
    <mergeCell ref="H59:L60"/>
    <mergeCell ref="H61:L62"/>
    <mergeCell ref="H63:L64"/>
    <mergeCell ref="H65:L66"/>
    <mergeCell ref="H67:L68"/>
    <mergeCell ref="H69:L70"/>
    <mergeCell ref="H71:L72"/>
    <mergeCell ref="H73:L74"/>
    <mergeCell ref="H75:L76"/>
    <mergeCell ref="H77:L78"/>
    <mergeCell ref="H79:L80"/>
    <mergeCell ref="H81:L82"/>
    <mergeCell ref="H83:L84"/>
    <mergeCell ref="P336:Y336"/>
    <mergeCell ref="P329:Y329"/>
    <mergeCell ref="P330:Y330"/>
    <mergeCell ref="Z322:AB325"/>
    <mergeCell ref="AC322:AF325"/>
    <mergeCell ref="P324:Y324"/>
    <mergeCell ref="Z326:AB329"/>
    <mergeCell ref="AC326:AF329"/>
    <mergeCell ref="P328:Y328"/>
    <mergeCell ref="Z290:AB293"/>
    <mergeCell ref="AC290:AF293"/>
    <mergeCell ref="P292:Y292"/>
    <mergeCell ref="Z294:AB297"/>
    <mergeCell ref="AC294:AF297"/>
    <mergeCell ref="P296:Y296"/>
    <mergeCell ref="P315:Y315"/>
    <mergeCell ref="P317:Y317"/>
    <mergeCell ref="P318:Y318"/>
    <mergeCell ref="P319:Y319"/>
    <mergeCell ref="P321:Y321"/>
    <mergeCell ref="P322:Y322"/>
    <mergeCell ref="Z314:AB317"/>
    <mergeCell ref="AC314:AF317"/>
    <mergeCell ref="P316:Y316"/>
    <mergeCell ref="P325:Y325"/>
    <mergeCell ref="P326:Y326"/>
    <mergeCell ref="P327:Y327"/>
    <mergeCell ref="Z318:AB321"/>
    <mergeCell ref="AC318:AF321"/>
    <mergeCell ref="P320:Y320"/>
    <mergeCell ref="P290:Y290"/>
    <mergeCell ref="Z282:AB285"/>
    <mergeCell ref="AC282:AF285"/>
    <mergeCell ref="P284:Y284"/>
    <mergeCell ref="Z286:AB289"/>
    <mergeCell ref="AC286:AF289"/>
    <mergeCell ref="P288:Y288"/>
    <mergeCell ref="P295:Y295"/>
    <mergeCell ref="P297:Y297"/>
    <mergeCell ref="AC278:AF281"/>
    <mergeCell ref="P280:Y280"/>
    <mergeCell ref="P267:Y267"/>
    <mergeCell ref="P269:Y269"/>
    <mergeCell ref="P270:Y270"/>
    <mergeCell ref="P271:Y271"/>
    <mergeCell ref="P273:Y273"/>
    <mergeCell ref="P274:Y274"/>
    <mergeCell ref="P281:Y281"/>
    <mergeCell ref="P282:Y282"/>
    <mergeCell ref="Z278:AB281"/>
    <mergeCell ref="P291:Y291"/>
    <mergeCell ref="P286:Y286"/>
    <mergeCell ref="P287:Y287"/>
    <mergeCell ref="P289:Y289"/>
    <mergeCell ref="P261:Y261"/>
    <mergeCell ref="P262:Y262"/>
    <mergeCell ref="P263:Y263"/>
    <mergeCell ref="P265:Y265"/>
    <mergeCell ref="P266:Y266"/>
    <mergeCell ref="AC249:AF249"/>
    <mergeCell ref="P250:Y250"/>
    <mergeCell ref="P251:Y251"/>
    <mergeCell ref="P253:Y253"/>
    <mergeCell ref="P252:Y252"/>
    <mergeCell ref="Z250:AB253"/>
    <mergeCell ref="AC250:AF253"/>
    <mergeCell ref="J249:Y249"/>
    <mergeCell ref="Z249:AB249"/>
    <mergeCell ref="P258:Y258"/>
    <mergeCell ref="P259:Y259"/>
    <mergeCell ref="J261:O261"/>
    <mergeCell ref="J262:O262"/>
    <mergeCell ref="Z262:AB265"/>
    <mergeCell ref="AC262:AF265"/>
    <mergeCell ref="P264:Y264"/>
    <mergeCell ref="Z266:AB269"/>
    <mergeCell ref="AC266:AF269"/>
    <mergeCell ref="Z171:AB174"/>
    <mergeCell ref="Z175:AB178"/>
    <mergeCell ref="Z179:AB182"/>
    <mergeCell ref="P181:Y181"/>
    <mergeCell ref="P182:Y182"/>
    <mergeCell ref="P240:Y240"/>
    <mergeCell ref="P241:Y241"/>
    <mergeCell ref="P242:Y242"/>
    <mergeCell ref="P243:Y243"/>
    <mergeCell ref="P244:Y244"/>
    <mergeCell ref="P245:Y245"/>
    <mergeCell ref="P246:Y246"/>
    <mergeCell ref="P217:Y217"/>
    <mergeCell ref="P218:Y218"/>
    <mergeCell ref="P219:Y219"/>
    <mergeCell ref="P220:Y220"/>
    <mergeCell ref="P221:Y221"/>
    <mergeCell ref="P222:Y222"/>
    <mergeCell ref="P223:Y223"/>
    <mergeCell ref="P224:Y224"/>
    <mergeCell ref="P225:Y225"/>
    <mergeCell ref="P226:Y226"/>
    <mergeCell ref="P227:Y227"/>
    <mergeCell ref="P228:Y228"/>
    <mergeCell ref="P229:Y229"/>
    <mergeCell ref="P230:Y230"/>
    <mergeCell ref="P231:Y231"/>
    <mergeCell ref="P180:Y180"/>
    <mergeCell ref="Z207:AB210"/>
    <mergeCell ref="Z211:AB214"/>
    <mergeCell ref="Z215:AB218"/>
    <mergeCell ref="Z191:AB194"/>
    <mergeCell ref="AC183:AF186"/>
    <mergeCell ref="AC187:AF190"/>
    <mergeCell ref="AC191:AF194"/>
    <mergeCell ref="AC195:AF198"/>
    <mergeCell ref="P232:Y232"/>
    <mergeCell ref="P233:Y233"/>
    <mergeCell ref="P234:Y234"/>
    <mergeCell ref="B207:E210"/>
    <mergeCell ref="P215:Y215"/>
    <mergeCell ref="P216:Y216"/>
    <mergeCell ref="P275:Y275"/>
    <mergeCell ref="B235:E238"/>
    <mergeCell ref="F235:I238"/>
    <mergeCell ref="P237:Y237"/>
    <mergeCell ref="P238:Y238"/>
    <mergeCell ref="P239:Y239"/>
    <mergeCell ref="J166:Y166"/>
    <mergeCell ref="Z166:AB166"/>
    <mergeCell ref="AC166:AF166"/>
    <mergeCell ref="P167:Y167"/>
    <mergeCell ref="P168:Y168"/>
    <mergeCell ref="P169:Y169"/>
    <mergeCell ref="P170:Y170"/>
    <mergeCell ref="P171:Y171"/>
    <mergeCell ref="P172:Y172"/>
    <mergeCell ref="P173:Y173"/>
    <mergeCell ref="P174:Y174"/>
    <mergeCell ref="P175:Y175"/>
    <mergeCell ref="P176:Y176"/>
    <mergeCell ref="P177:Y177"/>
    <mergeCell ref="P178:Y178"/>
    <mergeCell ref="P179:Y179"/>
    <mergeCell ref="AC175:AF178"/>
    <mergeCell ref="AC179:AF182"/>
    <mergeCell ref="Z167:AB170"/>
    <mergeCell ref="B396:E403"/>
    <mergeCell ref="B395:E395"/>
    <mergeCell ref="N442:U442"/>
    <mergeCell ref="N443:U443"/>
    <mergeCell ref="N444:U444"/>
    <mergeCell ref="V432:AF432"/>
    <mergeCell ref="N433:U433"/>
    <mergeCell ref="V433:AF433"/>
    <mergeCell ref="N434:U434"/>
    <mergeCell ref="V434:AF434"/>
    <mergeCell ref="N435:U435"/>
    <mergeCell ref="Z231:AB234"/>
    <mergeCell ref="P235:Y235"/>
    <mergeCell ref="P236:Y236"/>
    <mergeCell ref="P186:Y186"/>
    <mergeCell ref="P187:Y187"/>
    <mergeCell ref="P373:AF373"/>
    <mergeCell ref="P360:AF360"/>
    <mergeCell ref="P357:AF357"/>
    <mergeCell ref="P356:AF356"/>
    <mergeCell ref="B248:AF248"/>
    <mergeCell ref="B249:I249"/>
    <mergeCell ref="P254:Y254"/>
    <mergeCell ref="P255:Y255"/>
    <mergeCell ref="P257:Y257"/>
    <mergeCell ref="J224:O224"/>
    <mergeCell ref="J225:O225"/>
    <mergeCell ref="J226:O226"/>
    <mergeCell ref="B231:E234"/>
    <mergeCell ref="V458:AF458"/>
    <mergeCell ref="V457:AF457"/>
    <mergeCell ref="V456:AF456"/>
    <mergeCell ref="V455:AF455"/>
    <mergeCell ref="V444:AF444"/>
    <mergeCell ref="V443:AF443"/>
    <mergeCell ref="V442:AF442"/>
    <mergeCell ref="V441:AF441"/>
    <mergeCell ref="V440:AF440"/>
    <mergeCell ref="V445:AF445"/>
    <mergeCell ref="V450:AF450"/>
    <mergeCell ref="N452:U452"/>
    <mergeCell ref="V452:AF452"/>
    <mergeCell ref="N453:U453"/>
    <mergeCell ref="V453:AF453"/>
    <mergeCell ref="J379:O379"/>
    <mergeCell ref="F404:K411"/>
    <mergeCell ref="N445:U445"/>
    <mergeCell ref="N428:U428"/>
    <mergeCell ref="V428:AF428"/>
    <mergeCell ref="N429:U429"/>
    <mergeCell ref="V429:AF429"/>
    <mergeCell ref="N430:U430"/>
    <mergeCell ref="F380:I381"/>
    <mergeCell ref="N440:U440"/>
    <mergeCell ref="N441:U441"/>
    <mergeCell ref="N407:U407"/>
    <mergeCell ref="V407:AF407"/>
    <mergeCell ref="N425:U425"/>
    <mergeCell ref="V425:AF425"/>
    <mergeCell ref="N426:U426"/>
    <mergeCell ref="V426:AF426"/>
    <mergeCell ref="V475:AF475"/>
    <mergeCell ref="V474:AF474"/>
    <mergeCell ref="V473:AF473"/>
    <mergeCell ref="V472:AF472"/>
    <mergeCell ref="V471:AF471"/>
    <mergeCell ref="V470:AF470"/>
    <mergeCell ref="V469:AF469"/>
    <mergeCell ref="V468:AF468"/>
    <mergeCell ref="V467:AF467"/>
    <mergeCell ref="V466:AF466"/>
    <mergeCell ref="V465:AF465"/>
    <mergeCell ref="V464:AF464"/>
    <mergeCell ref="V463:AF463"/>
    <mergeCell ref="V462:AF462"/>
    <mergeCell ref="V461:AF461"/>
    <mergeCell ref="V460:AF460"/>
    <mergeCell ref="V459:AF459"/>
    <mergeCell ref="V493:AF493"/>
    <mergeCell ref="V492:AF492"/>
    <mergeCell ref="V491:AF491"/>
    <mergeCell ref="V490:AF490"/>
    <mergeCell ref="V489:AF489"/>
    <mergeCell ref="V488:AF488"/>
    <mergeCell ref="V487:AF487"/>
    <mergeCell ref="V485:AF485"/>
    <mergeCell ref="V484:AF484"/>
    <mergeCell ref="V483:AF483"/>
    <mergeCell ref="V482:AF482"/>
    <mergeCell ref="V481:AF481"/>
    <mergeCell ref="V480:AF480"/>
    <mergeCell ref="V479:AF479"/>
    <mergeCell ref="V478:AF478"/>
    <mergeCell ref="V477:AF477"/>
    <mergeCell ref="V476:AF476"/>
    <mergeCell ref="V533:AF533"/>
    <mergeCell ref="V532:AF532"/>
    <mergeCell ref="V531:AF531"/>
    <mergeCell ref="V530:AF530"/>
    <mergeCell ref="V529:AF529"/>
    <mergeCell ref="V539:AF539"/>
    <mergeCell ref="V507:AF507"/>
    <mergeCell ref="V506:AF506"/>
    <mergeCell ref="V505:AF505"/>
    <mergeCell ref="V504:AF504"/>
    <mergeCell ref="V503:AF503"/>
    <mergeCell ref="V502:AF502"/>
    <mergeCell ref="V525:AF525"/>
    <mergeCell ref="V518:AF518"/>
    <mergeCell ref="V501:AF501"/>
    <mergeCell ref="V500:AF500"/>
    <mergeCell ref="V514:AF514"/>
    <mergeCell ref="V513:AF513"/>
    <mergeCell ref="N565:U565"/>
    <mergeCell ref="N566:U566"/>
    <mergeCell ref="B540:E547"/>
    <mergeCell ref="F540:K547"/>
    <mergeCell ref="L540:M547"/>
    <mergeCell ref="N540:U540"/>
    <mergeCell ref="N541:U541"/>
    <mergeCell ref="N542:U542"/>
    <mergeCell ref="V546:AF546"/>
    <mergeCell ref="V545:AF545"/>
    <mergeCell ref="V544:AF544"/>
    <mergeCell ref="V543:AF543"/>
    <mergeCell ref="V542:AF542"/>
    <mergeCell ref="V541:AF541"/>
    <mergeCell ref="V540:AF540"/>
    <mergeCell ref="V561:AF561"/>
    <mergeCell ref="V560:AF560"/>
    <mergeCell ref="V559:AF559"/>
    <mergeCell ref="V555:AF555"/>
    <mergeCell ref="V554:AF554"/>
    <mergeCell ref="V553:AF553"/>
    <mergeCell ref="V552:AF552"/>
    <mergeCell ref="V551:AF551"/>
    <mergeCell ref="V550:AF550"/>
    <mergeCell ref="V549:AF549"/>
    <mergeCell ref="V548:AF548"/>
    <mergeCell ref="V547:AF547"/>
    <mergeCell ref="B557:AF557"/>
    <mergeCell ref="N559:U559"/>
    <mergeCell ref="N560:U560"/>
    <mergeCell ref="N561:U561"/>
    <mergeCell ref="N547:U547"/>
    <mergeCell ref="V586:AF586"/>
    <mergeCell ref="V585:AF585"/>
    <mergeCell ref="V584:AF584"/>
    <mergeCell ref="V583:AF583"/>
    <mergeCell ref="V582:AF582"/>
    <mergeCell ref="V581:AF581"/>
    <mergeCell ref="V580:AF580"/>
    <mergeCell ref="V579:AF579"/>
    <mergeCell ref="V578:AF578"/>
    <mergeCell ref="V577:AF577"/>
    <mergeCell ref="V576:AF576"/>
    <mergeCell ref="V575:AF575"/>
    <mergeCell ref="V566:AF566"/>
    <mergeCell ref="V565:AF565"/>
    <mergeCell ref="V564:AF564"/>
    <mergeCell ref="V563:AF563"/>
    <mergeCell ref="V562:AF562"/>
    <mergeCell ref="V603:AF603"/>
    <mergeCell ref="V602:AF602"/>
    <mergeCell ref="V601:AF601"/>
    <mergeCell ref="V600:AF600"/>
    <mergeCell ref="V599:AF599"/>
    <mergeCell ref="V598:AF598"/>
    <mergeCell ref="V597:AF597"/>
    <mergeCell ref="V596:AF596"/>
    <mergeCell ref="V595:AF595"/>
    <mergeCell ref="V594:AF594"/>
    <mergeCell ref="V593:AF593"/>
    <mergeCell ref="V592:AF592"/>
    <mergeCell ref="V591:AF591"/>
    <mergeCell ref="V590:AF590"/>
    <mergeCell ref="V589:AF589"/>
    <mergeCell ref="V588:AF588"/>
    <mergeCell ref="V587:AF587"/>
    <mergeCell ref="V620:AF620"/>
    <mergeCell ref="V619:AF619"/>
    <mergeCell ref="V618:AF618"/>
    <mergeCell ref="V617:AF617"/>
    <mergeCell ref="V616:AF616"/>
    <mergeCell ref="V615:AF615"/>
    <mergeCell ref="V614:AF614"/>
    <mergeCell ref="V613:AF613"/>
    <mergeCell ref="V612:AF612"/>
    <mergeCell ref="V611:AF611"/>
    <mergeCell ref="V610:AF610"/>
    <mergeCell ref="V609:AF609"/>
    <mergeCell ref="V608:AF608"/>
    <mergeCell ref="V607:AF607"/>
    <mergeCell ref="V606:AF606"/>
    <mergeCell ref="V605:AF605"/>
    <mergeCell ref="V604:AF604"/>
    <mergeCell ref="V637:AF637"/>
    <mergeCell ref="V636:AF636"/>
    <mergeCell ref="V635:AF635"/>
    <mergeCell ref="V634:AF634"/>
    <mergeCell ref="V633:AF633"/>
    <mergeCell ref="V632:AF632"/>
    <mergeCell ref="V631:AF631"/>
    <mergeCell ref="V630:AF630"/>
    <mergeCell ref="V629:AF629"/>
    <mergeCell ref="V628:AF628"/>
    <mergeCell ref="V627:AF627"/>
    <mergeCell ref="V626:AF626"/>
    <mergeCell ref="V625:AF625"/>
    <mergeCell ref="V624:AF624"/>
    <mergeCell ref="V623:AF623"/>
    <mergeCell ref="V622:AF622"/>
    <mergeCell ref="V621:AF621"/>
    <mergeCell ref="V654:AF654"/>
    <mergeCell ref="V653:AF653"/>
    <mergeCell ref="V652:AF652"/>
    <mergeCell ref="V651:AF651"/>
    <mergeCell ref="V650:AF650"/>
    <mergeCell ref="V649:AF649"/>
    <mergeCell ref="V648:AF648"/>
    <mergeCell ref="V647:AF647"/>
    <mergeCell ref="V646:AF646"/>
    <mergeCell ref="V645:AF645"/>
    <mergeCell ref="V644:AF644"/>
    <mergeCell ref="V643:AF643"/>
    <mergeCell ref="V642:AF642"/>
    <mergeCell ref="V641:AF641"/>
    <mergeCell ref="V640:AF640"/>
    <mergeCell ref="V639:AF639"/>
    <mergeCell ref="V638:AF638"/>
    <mergeCell ref="V700:AF700"/>
    <mergeCell ref="V699:AF699"/>
    <mergeCell ref="V698:AF698"/>
    <mergeCell ref="V697:AF697"/>
    <mergeCell ref="V696:AF696"/>
    <mergeCell ref="V695:AF695"/>
    <mergeCell ref="V670:AF670"/>
    <mergeCell ref="V669:AF669"/>
    <mergeCell ref="V668:AF668"/>
    <mergeCell ref="V667:AF667"/>
    <mergeCell ref="V666:AF666"/>
    <mergeCell ref="V685:AF685"/>
    <mergeCell ref="V659:AF659"/>
    <mergeCell ref="V658:AF658"/>
    <mergeCell ref="V657:AF657"/>
    <mergeCell ref="V656:AF656"/>
    <mergeCell ref="V655:AF655"/>
    <mergeCell ref="V665:AF665"/>
    <mergeCell ref="V664:AF664"/>
    <mergeCell ref="V663:AF663"/>
    <mergeCell ref="V662:AF662"/>
    <mergeCell ref="V661:AF661"/>
    <mergeCell ref="V660:AF660"/>
    <mergeCell ref="V687:AF687"/>
    <mergeCell ref="J238:O238"/>
    <mergeCell ref="B215:E218"/>
    <mergeCell ref="F215:I218"/>
    <mergeCell ref="J215:O215"/>
    <mergeCell ref="J216:O216"/>
    <mergeCell ref="J217:O217"/>
    <mergeCell ref="J218:O218"/>
    <mergeCell ref="B219:E222"/>
    <mergeCell ref="F219:I222"/>
    <mergeCell ref="J219:O219"/>
    <mergeCell ref="J220:O220"/>
    <mergeCell ref="J221:O221"/>
    <mergeCell ref="J222:O222"/>
    <mergeCell ref="F227:I230"/>
    <mergeCell ref="J227:O227"/>
    <mergeCell ref="J228:O228"/>
    <mergeCell ref="J229:O229"/>
    <mergeCell ref="J230:O230"/>
    <mergeCell ref="J223:O223"/>
    <mergeCell ref="B223:E226"/>
    <mergeCell ref="F223:I226"/>
    <mergeCell ref="B227:E230"/>
    <mergeCell ref="J233:O233"/>
    <mergeCell ref="J234:O234"/>
    <mergeCell ref="F231:I234"/>
    <mergeCell ref="J231:O231"/>
    <mergeCell ref="J232:O232"/>
    <mergeCell ref="J235:O235"/>
    <mergeCell ref="J236:O236"/>
    <mergeCell ref="J237:O237"/>
    <mergeCell ref="F207:I210"/>
    <mergeCell ref="J207:O207"/>
    <mergeCell ref="J208:O208"/>
    <mergeCell ref="J209:O209"/>
    <mergeCell ref="J210:O210"/>
    <mergeCell ref="B211:E214"/>
    <mergeCell ref="F211:I214"/>
    <mergeCell ref="J211:O211"/>
    <mergeCell ref="J212:O212"/>
    <mergeCell ref="J213:O213"/>
    <mergeCell ref="J214:O214"/>
    <mergeCell ref="P207:Y207"/>
    <mergeCell ref="P208:Y208"/>
    <mergeCell ref="P209:Y209"/>
    <mergeCell ref="P210:Y210"/>
    <mergeCell ref="P211:Y211"/>
    <mergeCell ref="P212:Y212"/>
    <mergeCell ref="P213:Y213"/>
    <mergeCell ref="P214:Y214"/>
    <mergeCell ref="B199:E202"/>
    <mergeCell ref="F199:I202"/>
    <mergeCell ref="J199:O199"/>
    <mergeCell ref="J200:O200"/>
    <mergeCell ref="J201:O201"/>
    <mergeCell ref="J202:O202"/>
    <mergeCell ref="B203:E206"/>
    <mergeCell ref="F203:I206"/>
    <mergeCell ref="J203:O203"/>
    <mergeCell ref="J204:O204"/>
    <mergeCell ref="J205:O205"/>
    <mergeCell ref="J206:O206"/>
    <mergeCell ref="P199:Y199"/>
    <mergeCell ref="P200:Y200"/>
    <mergeCell ref="P201:Y201"/>
    <mergeCell ref="P202:Y202"/>
    <mergeCell ref="P203:Y203"/>
    <mergeCell ref="P204:Y204"/>
    <mergeCell ref="P205:Y205"/>
    <mergeCell ref="P206:Y206"/>
    <mergeCell ref="J188:O188"/>
    <mergeCell ref="J189:O189"/>
    <mergeCell ref="J190:O190"/>
    <mergeCell ref="P188:Y188"/>
    <mergeCell ref="P189:Y189"/>
    <mergeCell ref="P190:Y190"/>
    <mergeCell ref="B191:E194"/>
    <mergeCell ref="F191:I194"/>
    <mergeCell ref="J191:O191"/>
    <mergeCell ref="J192:O192"/>
    <mergeCell ref="J193:O193"/>
    <mergeCell ref="J194:O194"/>
    <mergeCell ref="B183:E186"/>
    <mergeCell ref="F183:I186"/>
    <mergeCell ref="J183:O183"/>
    <mergeCell ref="B195:E198"/>
    <mergeCell ref="F195:I198"/>
    <mergeCell ref="J195:O195"/>
    <mergeCell ref="J196:O196"/>
    <mergeCell ref="J197:O197"/>
    <mergeCell ref="J198:O198"/>
    <mergeCell ref="P191:Y191"/>
    <mergeCell ref="P192:Y192"/>
    <mergeCell ref="P193:Y193"/>
    <mergeCell ref="P194:Y194"/>
    <mergeCell ref="P195:Y195"/>
    <mergeCell ref="P196:Y196"/>
    <mergeCell ref="P197:Y197"/>
    <mergeCell ref="P198:Y198"/>
    <mergeCell ref="P183:Y183"/>
    <mergeCell ref="P184:Y184"/>
    <mergeCell ref="P185:Y185"/>
    <mergeCell ref="B247:AF247"/>
    <mergeCell ref="B171:E174"/>
    <mergeCell ref="F171:I174"/>
    <mergeCell ref="J171:O171"/>
    <mergeCell ref="J172:O172"/>
    <mergeCell ref="J173:O173"/>
    <mergeCell ref="J174:O174"/>
    <mergeCell ref="B175:E178"/>
    <mergeCell ref="F175:I178"/>
    <mergeCell ref="J175:O175"/>
    <mergeCell ref="J176:O176"/>
    <mergeCell ref="J177:O177"/>
    <mergeCell ref="J178:O178"/>
    <mergeCell ref="B239:E242"/>
    <mergeCell ref="B158:G158"/>
    <mergeCell ref="H158:J158"/>
    <mergeCell ref="K158:L158"/>
    <mergeCell ref="B159:G159"/>
    <mergeCell ref="H159:J159"/>
    <mergeCell ref="K159:L159"/>
    <mergeCell ref="B161:G161"/>
    <mergeCell ref="H161:J161"/>
    <mergeCell ref="K161:L161"/>
    <mergeCell ref="B160:G160"/>
    <mergeCell ref="H160:J160"/>
    <mergeCell ref="K160:L160"/>
    <mergeCell ref="J184:O184"/>
    <mergeCell ref="J185:O185"/>
    <mergeCell ref="J186:O186"/>
    <mergeCell ref="B187:E190"/>
    <mergeCell ref="F187:I190"/>
    <mergeCell ref="J187:O187"/>
    <mergeCell ref="B157:G157"/>
    <mergeCell ref="H157:J157"/>
    <mergeCell ref="K157:L157"/>
    <mergeCell ref="M154:O154"/>
    <mergeCell ref="P154:R154"/>
    <mergeCell ref="S154:X154"/>
    <mergeCell ref="Y154:AF154"/>
    <mergeCell ref="M155:O155"/>
    <mergeCell ref="P155:R155"/>
    <mergeCell ref="S155:X155"/>
    <mergeCell ref="Y155:AF155"/>
    <mergeCell ref="M156:O156"/>
    <mergeCell ref="P156:R156"/>
    <mergeCell ref="S156:X156"/>
    <mergeCell ref="Y156:AF156"/>
    <mergeCell ref="B48:I48"/>
    <mergeCell ref="J48:M48"/>
    <mergeCell ref="B154:G154"/>
    <mergeCell ref="H154:J154"/>
    <mergeCell ref="K154:L154"/>
    <mergeCell ref="B155:G155"/>
    <mergeCell ref="AA59:AF59"/>
    <mergeCell ref="AA60:AF60"/>
    <mergeCell ref="AA61:AF61"/>
    <mergeCell ref="AA62:AF62"/>
    <mergeCell ref="AA63:AF63"/>
    <mergeCell ref="AA64:AF64"/>
    <mergeCell ref="AA65:AF65"/>
    <mergeCell ref="AA66:AF66"/>
    <mergeCell ref="W53:Y54"/>
    <mergeCell ref="AA69:AF69"/>
    <mergeCell ref="AA67:AF67"/>
    <mergeCell ref="B153:G153"/>
    <mergeCell ref="H153:J153"/>
    <mergeCell ref="K153:L153"/>
    <mergeCell ref="M152:O152"/>
    <mergeCell ref="P152:R152"/>
    <mergeCell ref="S152:X152"/>
    <mergeCell ref="Y152:AF152"/>
    <mergeCell ref="M153:O153"/>
    <mergeCell ref="P153:R153"/>
    <mergeCell ref="S153:X153"/>
    <mergeCell ref="Y153:AF153"/>
    <mergeCell ref="B150:G150"/>
    <mergeCell ref="H155:J155"/>
    <mergeCell ref="K155:L155"/>
    <mergeCell ref="B156:G156"/>
    <mergeCell ref="H156:J156"/>
    <mergeCell ref="K156:L156"/>
    <mergeCell ref="B106:G106"/>
    <mergeCell ref="H106:J106"/>
    <mergeCell ref="K106:L106"/>
    <mergeCell ref="Z92:AF92"/>
    <mergeCell ref="B89:G89"/>
    <mergeCell ref="H89:L89"/>
    <mergeCell ref="N89:Q89"/>
    <mergeCell ref="Z89:AF89"/>
    <mergeCell ref="B90:G90"/>
    <mergeCell ref="H90:L90"/>
    <mergeCell ref="N90:Q90"/>
    <mergeCell ref="Z90:AF90"/>
    <mergeCell ref="H93:L93"/>
    <mergeCell ref="H94:L94"/>
    <mergeCell ref="B101:AF101"/>
    <mergeCell ref="H103:L103"/>
    <mergeCell ref="B102:AF102"/>
    <mergeCell ref="B103:G103"/>
    <mergeCell ref="B98:G98"/>
    <mergeCell ref="H98:L98"/>
    <mergeCell ref="N98:Q98"/>
    <mergeCell ref="Z98:AF98"/>
    <mergeCell ref="B99:G99"/>
    <mergeCell ref="B95:G95"/>
    <mergeCell ref="B104:G104"/>
    <mergeCell ref="H99:L99"/>
    <mergeCell ref="N99:Q99"/>
    <mergeCell ref="Z99:AF99"/>
    <mergeCell ref="B100:G100"/>
    <mergeCell ref="H100:L100"/>
    <mergeCell ref="N100:Q100"/>
    <mergeCell ref="Z100:AF100"/>
    <mergeCell ref="B711:E718"/>
    <mergeCell ref="F711:K718"/>
    <mergeCell ref="L711:M718"/>
    <mergeCell ref="N711:U711"/>
    <mergeCell ref="V711:AF711"/>
    <mergeCell ref="N712:U712"/>
    <mergeCell ref="V712:AF712"/>
    <mergeCell ref="N713:U713"/>
    <mergeCell ref="V713:AF713"/>
    <mergeCell ref="N714:U714"/>
    <mergeCell ref="V714:AF714"/>
    <mergeCell ref="N715:U715"/>
    <mergeCell ref="V715:AF715"/>
    <mergeCell ref="N716:U716"/>
    <mergeCell ref="V716:AF716"/>
    <mergeCell ref="N717:U717"/>
    <mergeCell ref="V717:AF717"/>
    <mergeCell ref="N718:U718"/>
    <mergeCell ref="V718:AF718"/>
    <mergeCell ref="B703:E710"/>
    <mergeCell ref="F703:K710"/>
    <mergeCell ref="L703:M710"/>
    <mergeCell ref="N703:U703"/>
    <mergeCell ref="V703:AF703"/>
    <mergeCell ref="N704:U704"/>
    <mergeCell ref="V704:AF704"/>
    <mergeCell ref="N705:U705"/>
    <mergeCell ref="V705:AF705"/>
    <mergeCell ref="N706:U706"/>
    <mergeCell ref="V706:AF706"/>
    <mergeCell ref="N707:U707"/>
    <mergeCell ref="N708:U708"/>
    <mergeCell ref="N709:U709"/>
    <mergeCell ref="N710:U710"/>
    <mergeCell ref="B695:E702"/>
    <mergeCell ref="F695:K702"/>
    <mergeCell ref="L695:M702"/>
    <mergeCell ref="N695:U695"/>
    <mergeCell ref="N696:U696"/>
    <mergeCell ref="N697:U697"/>
    <mergeCell ref="N698:U698"/>
    <mergeCell ref="N699:U699"/>
    <mergeCell ref="N700:U700"/>
    <mergeCell ref="N701:U701"/>
    <mergeCell ref="N702:U702"/>
    <mergeCell ref="V710:AF710"/>
    <mergeCell ref="V709:AF709"/>
    <mergeCell ref="V708:AF708"/>
    <mergeCell ref="V707:AF707"/>
    <mergeCell ref="V702:AF702"/>
    <mergeCell ref="V701:AF701"/>
    <mergeCell ref="B647:E654"/>
    <mergeCell ref="F647:K654"/>
    <mergeCell ref="L647:M654"/>
    <mergeCell ref="N647:U647"/>
    <mergeCell ref="N648:U648"/>
    <mergeCell ref="N649:U649"/>
    <mergeCell ref="N650:U650"/>
    <mergeCell ref="N651:U651"/>
    <mergeCell ref="N652:U652"/>
    <mergeCell ref="N653:U653"/>
    <mergeCell ref="N654:U654"/>
    <mergeCell ref="B639:E646"/>
    <mergeCell ref="F639:K646"/>
    <mergeCell ref="L639:M646"/>
    <mergeCell ref="N639:U639"/>
    <mergeCell ref="N640:U640"/>
    <mergeCell ref="N641:U641"/>
    <mergeCell ref="N642:U642"/>
    <mergeCell ref="N643:U643"/>
    <mergeCell ref="N644:U644"/>
    <mergeCell ref="N645:U645"/>
    <mergeCell ref="N646:U646"/>
    <mergeCell ref="B631:E638"/>
    <mergeCell ref="F631:K638"/>
    <mergeCell ref="L631:M638"/>
    <mergeCell ref="N631:U631"/>
    <mergeCell ref="N632:U632"/>
    <mergeCell ref="N633:U633"/>
    <mergeCell ref="N634:U634"/>
    <mergeCell ref="N635:U635"/>
    <mergeCell ref="N636:U636"/>
    <mergeCell ref="N637:U637"/>
    <mergeCell ref="N638:U638"/>
    <mergeCell ref="B623:E630"/>
    <mergeCell ref="F623:K630"/>
    <mergeCell ref="L623:M630"/>
    <mergeCell ref="N623:U623"/>
    <mergeCell ref="N624:U624"/>
    <mergeCell ref="N625:U625"/>
    <mergeCell ref="N626:U626"/>
    <mergeCell ref="N627:U627"/>
    <mergeCell ref="N628:U628"/>
    <mergeCell ref="N629:U629"/>
    <mergeCell ref="N630:U630"/>
    <mergeCell ref="B615:E622"/>
    <mergeCell ref="F615:K622"/>
    <mergeCell ref="L615:M622"/>
    <mergeCell ref="N615:U615"/>
    <mergeCell ref="N616:U616"/>
    <mergeCell ref="N617:U617"/>
    <mergeCell ref="N618:U618"/>
    <mergeCell ref="N619:U619"/>
    <mergeCell ref="N620:U620"/>
    <mergeCell ref="N621:U621"/>
    <mergeCell ref="N622:U622"/>
    <mergeCell ref="B607:E614"/>
    <mergeCell ref="F607:K614"/>
    <mergeCell ref="L607:M614"/>
    <mergeCell ref="N607:U607"/>
    <mergeCell ref="N608:U608"/>
    <mergeCell ref="N609:U609"/>
    <mergeCell ref="N610:U610"/>
    <mergeCell ref="N611:U611"/>
    <mergeCell ref="N612:U612"/>
    <mergeCell ref="N613:U613"/>
    <mergeCell ref="N614:U614"/>
    <mergeCell ref="B599:E606"/>
    <mergeCell ref="F599:K606"/>
    <mergeCell ref="L599:M606"/>
    <mergeCell ref="N599:U599"/>
    <mergeCell ref="N600:U600"/>
    <mergeCell ref="N601:U601"/>
    <mergeCell ref="N602:U602"/>
    <mergeCell ref="N603:U603"/>
    <mergeCell ref="N604:U604"/>
    <mergeCell ref="N605:U605"/>
    <mergeCell ref="N606:U606"/>
    <mergeCell ref="B591:E598"/>
    <mergeCell ref="F591:K598"/>
    <mergeCell ref="L591:M598"/>
    <mergeCell ref="N591:U591"/>
    <mergeCell ref="N592:U592"/>
    <mergeCell ref="N593:U593"/>
    <mergeCell ref="N594:U594"/>
    <mergeCell ref="N595:U595"/>
    <mergeCell ref="N596:U596"/>
    <mergeCell ref="N597:U597"/>
    <mergeCell ref="N598:U598"/>
    <mergeCell ref="B559:E566"/>
    <mergeCell ref="F559:K566"/>
    <mergeCell ref="L559:M566"/>
    <mergeCell ref="N543:U543"/>
    <mergeCell ref="N544:U544"/>
    <mergeCell ref="N545:U545"/>
    <mergeCell ref="N546:U546"/>
    <mergeCell ref="B583:E590"/>
    <mergeCell ref="F583:K590"/>
    <mergeCell ref="L583:M590"/>
    <mergeCell ref="N583:U583"/>
    <mergeCell ref="N584:U584"/>
    <mergeCell ref="N585:U585"/>
    <mergeCell ref="N586:U586"/>
    <mergeCell ref="N587:U587"/>
    <mergeCell ref="N588:U588"/>
    <mergeCell ref="N589:U589"/>
    <mergeCell ref="N590:U590"/>
    <mergeCell ref="B575:E582"/>
    <mergeCell ref="F575:K582"/>
    <mergeCell ref="L575:M582"/>
    <mergeCell ref="N575:U575"/>
    <mergeCell ref="N576:U576"/>
    <mergeCell ref="N577:U577"/>
    <mergeCell ref="N578:U578"/>
    <mergeCell ref="N579:U579"/>
    <mergeCell ref="N580:U580"/>
    <mergeCell ref="N581:U581"/>
    <mergeCell ref="N582:U582"/>
    <mergeCell ref="N562:U562"/>
    <mergeCell ref="N563:U563"/>
    <mergeCell ref="N564:U564"/>
    <mergeCell ref="B567:E574"/>
    <mergeCell ref="F567:K574"/>
    <mergeCell ref="L567:M574"/>
    <mergeCell ref="N567:U567"/>
    <mergeCell ref="V567:AF567"/>
    <mergeCell ref="N568:U568"/>
    <mergeCell ref="V568:AF568"/>
    <mergeCell ref="N569:U569"/>
    <mergeCell ref="V569:AF569"/>
    <mergeCell ref="N570:U570"/>
    <mergeCell ref="V570:AF570"/>
    <mergeCell ref="N571:U571"/>
    <mergeCell ref="V571:AF571"/>
    <mergeCell ref="N572:U572"/>
    <mergeCell ref="V572:AF572"/>
    <mergeCell ref="N573:U573"/>
    <mergeCell ref="V573:AF573"/>
    <mergeCell ref="N574:U574"/>
    <mergeCell ref="V574:AF574"/>
    <mergeCell ref="N515:U515"/>
    <mergeCell ref="V515:AF515"/>
    <mergeCell ref="B558:E558"/>
    <mergeCell ref="F558:K558"/>
    <mergeCell ref="L558:M558"/>
    <mergeCell ref="N558:AF558"/>
    <mergeCell ref="F508:K515"/>
    <mergeCell ref="N519:U519"/>
    <mergeCell ref="V519:AF519"/>
    <mergeCell ref="N520:U520"/>
    <mergeCell ref="V520:AF520"/>
    <mergeCell ref="N521:U521"/>
    <mergeCell ref="V521:AF521"/>
    <mergeCell ref="N522:U522"/>
    <mergeCell ref="V522:AF522"/>
    <mergeCell ref="N523:U523"/>
    <mergeCell ref="V523:AF523"/>
    <mergeCell ref="B524:E531"/>
    <mergeCell ref="N526:U526"/>
    <mergeCell ref="V526:AF526"/>
    <mergeCell ref="N527:U527"/>
    <mergeCell ref="V527:AF527"/>
    <mergeCell ref="N528:U528"/>
    <mergeCell ref="V528:AF528"/>
    <mergeCell ref="N524:U524"/>
    <mergeCell ref="V524:AF524"/>
    <mergeCell ref="N525:U525"/>
    <mergeCell ref="V538:AF538"/>
    <mergeCell ref="V537:AF537"/>
    <mergeCell ref="V536:AF536"/>
    <mergeCell ref="V535:AF535"/>
    <mergeCell ref="V534:AF534"/>
    <mergeCell ref="N478:U478"/>
    <mergeCell ref="N479:U479"/>
    <mergeCell ref="N499:U499"/>
    <mergeCell ref="N500:U500"/>
    <mergeCell ref="N501:U501"/>
    <mergeCell ref="N502:U502"/>
    <mergeCell ref="N503:U503"/>
    <mergeCell ref="N504:U504"/>
    <mergeCell ref="N505:U505"/>
    <mergeCell ref="N506:U506"/>
    <mergeCell ref="N507:U507"/>
    <mergeCell ref="N490:U490"/>
    <mergeCell ref="N491:U491"/>
    <mergeCell ref="N492:U492"/>
    <mergeCell ref="N493:U493"/>
    <mergeCell ref="N494:U494"/>
    <mergeCell ref="N495:U495"/>
    <mergeCell ref="N496:U496"/>
    <mergeCell ref="N497:U497"/>
    <mergeCell ref="N498:U498"/>
    <mergeCell ref="N485:U485"/>
    <mergeCell ref="N487:U487"/>
    <mergeCell ref="N488:U488"/>
    <mergeCell ref="N489:U489"/>
    <mergeCell ref="V499:AF499"/>
    <mergeCell ref="V498:AF498"/>
    <mergeCell ref="V497:AF497"/>
    <mergeCell ref="V496:AF496"/>
    <mergeCell ref="V495:AF495"/>
    <mergeCell ref="V494:AF494"/>
    <mergeCell ref="B386:AF386"/>
    <mergeCell ref="B392:AF392"/>
    <mergeCell ref="N404:U404"/>
    <mergeCell ref="V404:AF404"/>
    <mergeCell ref="N405:U405"/>
    <mergeCell ref="F395:K395"/>
    <mergeCell ref="V439:AF439"/>
    <mergeCell ref="V438:AF438"/>
    <mergeCell ref="V437:AF437"/>
    <mergeCell ref="V436:AF436"/>
    <mergeCell ref="B394:AF394"/>
    <mergeCell ref="B393:AF393"/>
    <mergeCell ref="B391:AF391"/>
    <mergeCell ref="B390:AF390"/>
    <mergeCell ref="B389:AF389"/>
    <mergeCell ref="B388:AF388"/>
    <mergeCell ref="B387:AF387"/>
    <mergeCell ref="N436:U436"/>
    <mergeCell ref="N437:U437"/>
    <mergeCell ref="N438:U438"/>
    <mergeCell ref="N439:U439"/>
    <mergeCell ref="V405:AF405"/>
    <mergeCell ref="N423:U423"/>
    <mergeCell ref="V423:AF423"/>
    <mergeCell ref="N424:U424"/>
    <mergeCell ref="V424:AF424"/>
    <mergeCell ref="N427:U427"/>
    <mergeCell ref="V406:AF406"/>
    <mergeCell ref="P380:AF380"/>
    <mergeCell ref="P381:AF381"/>
    <mergeCell ref="J377:O377"/>
    <mergeCell ref="V401:AF401"/>
    <mergeCell ref="V403:AF403"/>
    <mergeCell ref="N401:U401"/>
    <mergeCell ref="L404:M411"/>
    <mergeCell ref="L412:M419"/>
    <mergeCell ref="L420:M427"/>
    <mergeCell ref="V398:AF398"/>
    <mergeCell ref="V399:AF399"/>
    <mergeCell ref="J381:O381"/>
    <mergeCell ref="L396:M403"/>
    <mergeCell ref="N406:U406"/>
    <mergeCell ref="B385:AF385"/>
    <mergeCell ref="B384:AF384"/>
    <mergeCell ref="N415:U415"/>
    <mergeCell ref="V415:AF415"/>
    <mergeCell ref="N416:U416"/>
    <mergeCell ref="V416:AF416"/>
    <mergeCell ref="N417:U417"/>
    <mergeCell ref="V417:AF417"/>
    <mergeCell ref="N418:U418"/>
    <mergeCell ref="V427:AF427"/>
    <mergeCell ref="N398:U398"/>
    <mergeCell ref="N399:U399"/>
    <mergeCell ref="V396:AF396"/>
    <mergeCell ref="V397:AF397"/>
    <mergeCell ref="N397:U397"/>
    <mergeCell ref="N421:U421"/>
    <mergeCell ref="V421:AF421"/>
    <mergeCell ref="N422:U422"/>
    <mergeCell ref="B719:AF719"/>
    <mergeCell ref="B733:E733"/>
    <mergeCell ref="F733:I733"/>
    <mergeCell ref="F726:I726"/>
    <mergeCell ref="B727:E727"/>
    <mergeCell ref="F727:I727"/>
    <mergeCell ref="F730:I730"/>
    <mergeCell ref="B728:E728"/>
    <mergeCell ref="F728:I728"/>
    <mergeCell ref="N432:U432"/>
    <mergeCell ref="N412:U412"/>
    <mergeCell ref="V412:AF412"/>
    <mergeCell ref="N413:U413"/>
    <mergeCell ref="V413:AF413"/>
    <mergeCell ref="N414:U414"/>
    <mergeCell ref="V414:AF414"/>
    <mergeCell ref="V435:AF435"/>
    <mergeCell ref="V418:AF418"/>
    <mergeCell ref="V422:AF422"/>
    <mergeCell ref="N508:U508"/>
    <mergeCell ref="V508:AF508"/>
    <mergeCell ref="N509:U509"/>
    <mergeCell ref="V509:AF509"/>
    <mergeCell ref="N510:U510"/>
    <mergeCell ref="V510:AF510"/>
    <mergeCell ref="N511:U511"/>
    <mergeCell ref="V511:AF511"/>
    <mergeCell ref="N512:U512"/>
    <mergeCell ref="V512:AF512"/>
    <mergeCell ref="N513:U513"/>
    <mergeCell ref="K120:L120"/>
    <mergeCell ref="N419:U419"/>
    <mergeCell ref="V419:AF419"/>
    <mergeCell ref="N420:U420"/>
    <mergeCell ref="V420:AF420"/>
    <mergeCell ref="J373:O373"/>
    <mergeCell ref="B129:G129"/>
    <mergeCell ref="P374:AF374"/>
    <mergeCell ref="P375:AF375"/>
    <mergeCell ref="B378:E379"/>
    <mergeCell ref="P365:AF365"/>
    <mergeCell ref="P367:AF367"/>
    <mergeCell ref="P366:AF366"/>
    <mergeCell ref="P370:AF370"/>
    <mergeCell ref="P368:AF368"/>
    <mergeCell ref="P369:AF369"/>
    <mergeCell ref="F368:I369"/>
    <mergeCell ref="B370:E371"/>
    <mergeCell ref="F370:I371"/>
    <mergeCell ref="J376:O376"/>
    <mergeCell ref="N400:U400"/>
    <mergeCell ref="B131:G131"/>
    <mergeCell ref="H131:J131"/>
    <mergeCell ref="K131:L131"/>
    <mergeCell ref="N396:U396"/>
    <mergeCell ref="N402:U402"/>
    <mergeCell ref="N403:U403"/>
    <mergeCell ref="V402:AF402"/>
    <mergeCell ref="P376:AF376"/>
    <mergeCell ref="P377:AF377"/>
    <mergeCell ref="P378:AF378"/>
    <mergeCell ref="K152:L152"/>
    <mergeCell ref="N411:U411"/>
    <mergeCell ref="V411:AF411"/>
    <mergeCell ref="F722:I722"/>
    <mergeCell ref="B722:E722"/>
    <mergeCell ref="B721:I721"/>
    <mergeCell ref="AC722:AF722"/>
    <mergeCell ref="Z723:AB723"/>
    <mergeCell ref="AC723:AF723"/>
    <mergeCell ref="V517:AF517"/>
    <mergeCell ref="N454:U454"/>
    <mergeCell ref="N455:U455"/>
    <mergeCell ref="N456:U456"/>
    <mergeCell ref="N457:U457"/>
    <mergeCell ref="N458:U458"/>
    <mergeCell ref="N459:U459"/>
    <mergeCell ref="N460:U460"/>
    <mergeCell ref="N461:U461"/>
    <mergeCell ref="N462:U462"/>
    <mergeCell ref="N463:U463"/>
    <mergeCell ref="N464:U464"/>
    <mergeCell ref="N465:U465"/>
    <mergeCell ref="N466:U466"/>
    <mergeCell ref="N480:U480"/>
    <mergeCell ref="N481:U481"/>
    <mergeCell ref="N482:U482"/>
    <mergeCell ref="N483:U483"/>
    <mergeCell ref="N484:U484"/>
    <mergeCell ref="V430:AF430"/>
    <mergeCell ref="N431:U431"/>
    <mergeCell ref="V431:AF431"/>
    <mergeCell ref="X721:Y721"/>
    <mergeCell ref="N514:U514"/>
    <mergeCell ref="J364:O364"/>
    <mergeCell ref="L508:M515"/>
    <mergeCell ref="N486:U486"/>
    <mergeCell ref="V486:AF486"/>
    <mergeCell ref="F460:K467"/>
    <mergeCell ref="B468:E475"/>
    <mergeCell ref="B420:E427"/>
    <mergeCell ref="F420:K427"/>
    <mergeCell ref="B436:E443"/>
    <mergeCell ref="N468:U468"/>
    <mergeCell ref="N469:U469"/>
    <mergeCell ref="N470:U470"/>
    <mergeCell ref="N467:U467"/>
    <mergeCell ref="B452:E459"/>
    <mergeCell ref="F436:K443"/>
    <mergeCell ref="V454:AF454"/>
    <mergeCell ref="B428:E435"/>
    <mergeCell ref="F428:K435"/>
    <mergeCell ref="B444:E451"/>
    <mergeCell ref="F444:K451"/>
    <mergeCell ref="N446:U446"/>
    <mergeCell ref="V446:AF446"/>
    <mergeCell ref="N447:U447"/>
    <mergeCell ref="V447:AF447"/>
    <mergeCell ref="N448:U448"/>
    <mergeCell ref="V448:AF448"/>
    <mergeCell ref="N449:U449"/>
    <mergeCell ref="V449:AF449"/>
    <mergeCell ref="N450:U450"/>
    <mergeCell ref="N474:U474"/>
    <mergeCell ref="N475:U475"/>
    <mergeCell ref="P379:AF379"/>
    <mergeCell ref="N476:U476"/>
    <mergeCell ref="B111:G111"/>
    <mergeCell ref="B121:G121"/>
    <mergeCell ref="B122:G122"/>
    <mergeCell ref="H122:J122"/>
    <mergeCell ref="K122:L122"/>
    <mergeCell ref="B123:G123"/>
    <mergeCell ref="H123:J123"/>
    <mergeCell ref="K123:L123"/>
    <mergeCell ref="H126:L126"/>
    <mergeCell ref="B117:G117"/>
    <mergeCell ref="H117:J117"/>
    <mergeCell ref="K117:L117"/>
    <mergeCell ref="B118:G118"/>
    <mergeCell ref="H118:J118"/>
    <mergeCell ref="K118:L118"/>
    <mergeCell ref="K111:L111"/>
    <mergeCell ref="B113:AF113"/>
    <mergeCell ref="B119:G119"/>
    <mergeCell ref="B112:G112"/>
    <mergeCell ref="H112:J112"/>
    <mergeCell ref="K112:L112"/>
    <mergeCell ref="M119:O119"/>
    <mergeCell ref="P119:R119"/>
    <mergeCell ref="S119:X119"/>
    <mergeCell ref="Y119:AF119"/>
    <mergeCell ref="M120:O120"/>
    <mergeCell ref="P120:R120"/>
    <mergeCell ref="S120:X120"/>
    <mergeCell ref="H119:J119"/>
    <mergeCell ref="K119:L119"/>
    <mergeCell ref="B120:G120"/>
    <mergeCell ref="H120:J120"/>
    <mergeCell ref="Y120:AF120"/>
    <mergeCell ref="M121:O121"/>
    <mergeCell ref="P121:R121"/>
    <mergeCell ref="P293:Y293"/>
    <mergeCell ref="P294:Y294"/>
    <mergeCell ref="F254:I257"/>
    <mergeCell ref="J257:O257"/>
    <mergeCell ref="B262:E265"/>
    <mergeCell ref="F262:I265"/>
    <mergeCell ref="F266:I269"/>
    <mergeCell ref="J243:O243"/>
    <mergeCell ref="B164:AF164"/>
    <mergeCell ref="J250:O250"/>
    <mergeCell ref="J254:O254"/>
    <mergeCell ref="B258:E261"/>
    <mergeCell ref="F258:I261"/>
    <mergeCell ref="B163:AF163"/>
    <mergeCell ref="B166:I166"/>
    <mergeCell ref="J167:O167"/>
    <mergeCell ref="J168:O168"/>
    <mergeCell ref="B165:AF165"/>
    <mergeCell ref="J170:O170"/>
    <mergeCell ref="F239:I242"/>
    <mergeCell ref="J239:O239"/>
    <mergeCell ref="J240:O240"/>
    <mergeCell ref="J241:O241"/>
    <mergeCell ref="J242:O242"/>
    <mergeCell ref="B179:E182"/>
    <mergeCell ref="F179:I182"/>
    <mergeCell ref="J179:O179"/>
    <mergeCell ref="J180:O180"/>
    <mergeCell ref="B334:E337"/>
    <mergeCell ref="B366:E367"/>
    <mergeCell ref="F366:I367"/>
    <mergeCell ref="J366:O366"/>
    <mergeCell ref="J370:O370"/>
    <mergeCell ref="J371:O371"/>
    <mergeCell ref="J303:O303"/>
    <mergeCell ref="J305:O305"/>
    <mergeCell ref="F306:I309"/>
    <mergeCell ref="B298:E301"/>
    <mergeCell ref="F298:I301"/>
    <mergeCell ref="J298:O298"/>
    <mergeCell ref="J299:O299"/>
    <mergeCell ref="J301:O301"/>
    <mergeCell ref="B318:E321"/>
    <mergeCell ref="F318:I321"/>
    <mergeCell ref="J318:O318"/>
    <mergeCell ref="B355:I355"/>
    <mergeCell ref="J355:AF355"/>
    <mergeCell ref="P307:Y307"/>
    <mergeCell ref="P309:Y309"/>
    <mergeCell ref="P310:Y310"/>
    <mergeCell ref="P311:Y311"/>
    <mergeCell ref="P313:Y313"/>
    <mergeCell ref="P314:Y314"/>
    <mergeCell ref="Z306:AB309"/>
    <mergeCell ref="AC306:AF309"/>
    <mergeCell ref="P308:Y308"/>
    <mergeCell ref="Z310:AB313"/>
    <mergeCell ref="AC310:AF313"/>
    <mergeCell ref="P299:Y299"/>
    <mergeCell ref="B356:E357"/>
    <mergeCell ref="B147:G147"/>
    <mergeCell ref="H147:J147"/>
    <mergeCell ref="K147:L147"/>
    <mergeCell ref="B148:G148"/>
    <mergeCell ref="H148:J148"/>
    <mergeCell ref="K148:L148"/>
    <mergeCell ref="B162:G162"/>
    <mergeCell ref="B149:G149"/>
    <mergeCell ref="B254:E257"/>
    <mergeCell ref="B134:G134"/>
    <mergeCell ref="H134:J134"/>
    <mergeCell ref="B330:E333"/>
    <mergeCell ref="F330:I333"/>
    <mergeCell ref="J326:O326"/>
    <mergeCell ref="J327:O327"/>
    <mergeCell ref="J333:O333"/>
    <mergeCell ref="B274:E277"/>
    <mergeCell ref="F274:I277"/>
    <mergeCell ref="J274:O274"/>
    <mergeCell ref="J330:O330"/>
    <mergeCell ref="J331:O331"/>
    <mergeCell ref="B314:E317"/>
    <mergeCell ref="J182:O182"/>
    <mergeCell ref="J304:O304"/>
    <mergeCell ref="J181:O181"/>
    <mergeCell ref="H150:J150"/>
    <mergeCell ref="K150:L150"/>
    <mergeCell ref="B151:G151"/>
    <mergeCell ref="H151:J151"/>
    <mergeCell ref="K151:L151"/>
    <mergeCell ref="B152:G152"/>
    <mergeCell ref="H152:J152"/>
    <mergeCell ref="K116:L116"/>
    <mergeCell ref="H121:J121"/>
    <mergeCell ref="K121:L121"/>
    <mergeCell ref="B114:AF114"/>
    <mergeCell ref="B108:G108"/>
    <mergeCell ref="H108:J108"/>
    <mergeCell ref="K108:L108"/>
    <mergeCell ref="H127:J127"/>
    <mergeCell ref="B376:E377"/>
    <mergeCell ref="F376:I377"/>
    <mergeCell ref="F378:I379"/>
    <mergeCell ref="J378:O378"/>
    <mergeCell ref="B358:E359"/>
    <mergeCell ref="F358:I359"/>
    <mergeCell ref="J358:O358"/>
    <mergeCell ref="J359:O359"/>
    <mergeCell ref="B360:E361"/>
    <mergeCell ref="F360:I361"/>
    <mergeCell ref="J360:O360"/>
    <mergeCell ref="J361:O361"/>
    <mergeCell ref="J367:O367"/>
    <mergeCell ref="B368:E369"/>
    <mergeCell ref="J368:O368"/>
    <mergeCell ref="J369:O369"/>
    <mergeCell ref="J375:O375"/>
    <mergeCell ref="B326:E329"/>
    <mergeCell ref="F326:I329"/>
    <mergeCell ref="B372:E373"/>
    <mergeCell ref="F372:I373"/>
    <mergeCell ref="P312:Y312"/>
    <mergeCell ref="B364:E365"/>
    <mergeCell ref="F364:I365"/>
    <mergeCell ref="J342:O342"/>
    <mergeCell ref="J343:O343"/>
    <mergeCell ref="J344:O344"/>
    <mergeCell ref="J345:O345"/>
    <mergeCell ref="F362:I363"/>
    <mergeCell ref="B338:E341"/>
    <mergeCell ref="F338:I341"/>
    <mergeCell ref="B346:E349"/>
    <mergeCell ref="F346:I349"/>
    <mergeCell ref="B350:E353"/>
    <mergeCell ref="F350:I353"/>
    <mergeCell ref="J353:O353"/>
    <mergeCell ref="P358:AF358"/>
    <mergeCell ref="P359:AF359"/>
    <mergeCell ref="Z342:AB345"/>
    <mergeCell ref="AC342:AF345"/>
    <mergeCell ref="P344:Y344"/>
    <mergeCell ref="AC346:AF349"/>
    <mergeCell ref="P348:Y348"/>
    <mergeCell ref="J362:O362"/>
    <mergeCell ref="P361:AF361"/>
    <mergeCell ref="B362:E363"/>
    <mergeCell ref="Z338:AB341"/>
    <mergeCell ref="J339:O339"/>
    <mergeCell ref="J340:O340"/>
    <mergeCell ref="J341:O341"/>
    <mergeCell ref="P338:Y338"/>
    <mergeCell ref="Z350:AB353"/>
    <mergeCell ref="AC350:AF353"/>
    <mergeCell ref="P352:Y352"/>
    <mergeCell ref="P347:Y347"/>
    <mergeCell ref="AC338:AF341"/>
    <mergeCell ref="B27:N27"/>
    <mergeCell ref="V30:AF30"/>
    <mergeCell ref="H32:M32"/>
    <mergeCell ref="B29:AF29"/>
    <mergeCell ref="J297:O297"/>
    <mergeCell ref="B143:G143"/>
    <mergeCell ref="H143:J143"/>
    <mergeCell ref="K143:L143"/>
    <mergeCell ref="B146:G146"/>
    <mergeCell ref="H146:J146"/>
    <mergeCell ref="K146:L146"/>
    <mergeCell ref="H149:J149"/>
    <mergeCell ref="K149:L149"/>
    <mergeCell ref="J244:O244"/>
    <mergeCell ref="F167:I170"/>
    <mergeCell ref="J246:O246"/>
    <mergeCell ref="I38:AF38"/>
    <mergeCell ref="J46:L46"/>
    <mergeCell ref="B44:F44"/>
    <mergeCell ref="B43:AF43"/>
    <mergeCell ref="B45:AF45"/>
    <mergeCell ref="B144:G144"/>
    <mergeCell ref="H144:J144"/>
    <mergeCell ref="K144:L144"/>
    <mergeCell ref="H111:J111"/>
    <mergeCell ref="K109:L109"/>
    <mergeCell ref="J251:O251"/>
    <mergeCell ref="J260:O260"/>
    <mergeCell ref="H141:J141"/>
    <mergeCell ref="K141:L141"/>
    <mergeCell ref="B36:AF36"/>
    <mergeCell ref="B116:G116"/>
    <mergeCell ref="AC736:AF736"/>
    <mergeCell ref="Z735:AB735"/>
    <mergeCell ref="AC735:AF735"/>
    <mergeCell ref="AC721:AF721"/>
    <mergeCell ref="Z721:AB721"/>
    <mergeCell ref="X735:Y735"/>
    <mergeCell ref="X736:Y736"/>
    <mergeCell ref="X724:Y724"/>
    <mergeCell ref="X725:Y725"/>
    <mergeCell ref="X726:Y726"/>
    <mergeCell ref="X727:Y727"/>
    <mergeCell ref="X728:Y728"/>
    <mergeCell ref="X729:Y729"/>
    <mergeCell ref="X730:Y730"/>
    <mergeCell ref="X731:Y731"/>
    <mergeCell ref="X732:Y732"/>
    <mergeCell ref="Z736:AB736"/>
    <mergeCell ref="Z733:AB733"/>
    <mergeCell ref="AC733:AF733"/>
    <mergeCell ref="Z734:AB734"/>
    <mergeCell ref="AC734:AF734"/>
    <mergeCell ref="X733:Y733"/>
    <mergeCell ref="X734:Y734"/>
    <mergeCell ref="X722:Y722"/>
    <mergeCell ref="J275:O275"/>
    <mergeCell ref="J277:O277"/>
    <mergeCell ref="J293:O293"/>
    <mergeCell ref="F334:I337"/>
    <mergeCell ref="B404:E411"/>
    <mergeCell ref="Z722:AB722"/>
    <mergeCell ref="J278:O278"/>
    <mergeCell ref="B286:E289"/>
    <mergeCell ref="F286:I289"/>
    <mergeCell ref="J286:O286"/>
    <mergeCell ref="F310:I313"/>
    <mergeCell ref="B310:E313"/>
    <mergeCell ref="J329:O329"/>
    <mergeCell ref="P362:AF362"/>
    <mergeCell ref="P363:AF363"/>
    <mergeCell ref="P364:AF364"/>
    <mergeCell ref="F302:I305"/>
    <mergeCell ref="J302:O302"/>
    <mergeCell ref="B380:E381"/>
    <mergeCell ref="B374:E375"/>
    <mergeCell ref="F374:I375"/>
    <mergeCell ref="B484:E491"/>
    <mergeCell ref="F484:K491"/>
    <mergeCell ref="L484:M491"/>
    <mergeCell ref="L492:M499"/>
    <mergeCell ref="J338:O338"/>
    <mergeCell ref="F356:I357"/>
    <mergeCell ref="J356:O356"/>
    <mergeCell ref="J357:O357"/>
    <mergeCell ref="B354:AF354"/>
    <mergeCell ref="B342:E345"/>
    <mergeCell ref="F342:I345"/>
    <mergeCell ref="Z346:AB349"/>
    <mergeCell ref="M11:Q11"/>
    <mergeCell ref="U11:X11"/>
    <mergeCell ref="Y11:Z11"/>
    <mergeCell ref="AA11:AF11"/>
    <mergeCell ref="G11:L11"/>
    <mergeCell ref="J279:O279"/>
    <mergeCell ref="J281:O281"/>
    <mergeCell ref="B115:G115"/>
    <mergeCell ref="H115:L115"/>
    <mergeCell ref="K134:L134"/>
    <mergeCell ref="H140:L140"/>
    <mergeCell ref="B138:AF138"/>
    <mergeCell ref="B139:AF139"/>
    <mergeCell ref="B140:G140"/>
    <mergeCell ref="B141:G141"/>
    <mergeCell ref="N19:AF19"/>
    <mergeCell ref="B22:L22"/>
    <mergeCell ref="M22:AF22"/>
    <mergeCell ref="J255:O255"/>
    <mergeCell ref="J258:O258"/>
    <mergeCell ref="J269:O269"/>
    <mergeCell ref="O28:AF28"/>
    <mergeCell ref="R55:S56"/>
    <mergeCell ref="R59:S60"/>
    <mergeCell ref="R61:S62"/>
    <mergeCell ref="B302:E305"/>
    <mergeCell ref="B306:E309"/>
    <mergeCell ref="B294:E297"/>
    <mergeCell ref="F294:I297"/>
    <mergeCell ref="J294:O294"/>
    <mergeCell ref="J295:O295"/>
    <mergeCell ref="Z34:AF34"/>
    <mergeCell ref="N37:V37"/>
    <mergeCell ref="W37:AF37"/>
    <mergeCell ref="B37:H37"/>
    <mergeCell ref="Y49:AB49"/>
    <mergeCell ref="AC49:AF49"/>
    <mergeCell ref="B49:K49"/>
    <mergeCell ref="Z88:AF88"/>
    <mergeCell ref="Z94:AF94"/>
    <mergeCell ref="R57:S58"/>
    <mergeCell ref="H95:L95"/>
    <mergeCell ref="K104:L104"/>
    <mergeCell ref="H104:J104"/>
    <mergeCell ref="H109:J109"/>
    <mergeCell ref="H110:J110"/>
    <mergeCell ref="B105:G105"/>
    <mergeCell ref="B91:G91"/>
    <mergeCell ref="H91:L91"/>
    <mergeCell ref="N91:Q91"/>
    <mergeCell ref="Z91:AF91"/>
    <mergeCell ref="B92:G92"/>
    <mergeCell ref="H92:L92"/>
    <mergeCell ref="N92:Q92"/>
    <mergeCell ref="Z87:AF87"/>
    <mergeCell ref="H88:L88"/>
    <mergeCell ref="B88:G88"/>
    <mergeCell ref="N63:Q64"/>
    <mergeCell ref="N88:Q88"/>
    <mergeCell ref="N93:Q93"/>
    <mergeCell ref="N94:Q94"/>
    <mergeCell ref="N61:Q62"/>
    <mergeCell ref="B110:G110"/>
    <mergeCell ref="B67:G68"/>
    <mergeCell ref="N67:Q68"/>
    <mergeCell ref="R67:S68"/>
    <mergeCell ref="H116:J116"/>
    <mergeCell ref="H105:J105"/>
    <mergeCell ref="K105:L105"/>
    <mergeCell ref="B107:G107"/>
    <mergeCell ref="H107:J107"/>
    <mergeCell ref="K107:L107"/>
    <mergeCell ref="B250:E253"/>
    <mergeCell ref="F250:I253"/>
    <mergeCell ref="G44:N44"/>
    <mergeCell ref="B46:I46"/>
    <mergeCell ref="Z93:AF93"/>
    <mergeCell ref="Z95:AF95"/>
    <mergeCell ref="B167:E170"/>
    <mergeCell ref="B243:E246"/>
    <mergeCell ref="B145:G145"/>
    <mergeCell ref="H145:J145"/>
    <mergeCell ref="K145:L145"/>
    <mergeCell ref="H162:J162"/>
    <mergeCell ref="K162:L162"/>
    <mergeCell ref="B142:G142"/>
    <mergeCell ref="H142:J142"/>
    <mergeCell ref="K142:L142"/>
    <mergeCell ref="X46:Y46"/>
    <mergeCell ref="S46:W46"/>
    <mergeCell ref="F243:I246"/>
    <mergeCell ref="J253:O253"/>
    <mergeCell ref="K110:L110"/>
    <mergeCell ref="M87:Q87"/>
    <mergeCell ref="R63:S64"/>
    <mergeCell ref="I50:K50"/>
    <mergeCell ref="B109:G109"/>
    <mergeCell ref="B93:G93"/>
    <mergeCell ref="Q35:AF35"/>
    <mergeCell ref="B32:G32"/>
    <mergeCell ref="B26:Y26"/>
    <mergeCell ref="Z26:AF26"/>
    <mergeCell ref="B30:I30"/>
    <mergeCell ref="B63:G64"/>
    <mergeCell ref="N57:Q58"/>
    <mergeCell ref="T34:Y34"/>
    <mergeCell ref="B34:N34"/>
    <mergeCell ref="X47:AF47"/>
    <mergeCell ref="N47:W47"/>
    <mergeCell ref="B40:AF40"/>
    <mergeCell ref="B42:G42"/>
    <mergeCell ref="L50:M50"/>
    <mergeCell ref="N50:R50"/>
    <mergeCell ref="O34:S34"/>
    <mergeCell ref="H42:AF42"/>
    <mergeCell ref="O44:V44"/>
    <mergeCell ref="B57:G58"/>
    <mergeCell ref="B59:G60"/>
    <mergeCell ref="B61:G62"/>
    <mergeCell ref="B55:G56"/>
    <mergeCell ref="L49:X49"/>
    <mergeCell ref="I37:M37"/>
    <mergeCell ref="B38:H38"/>
    <mergeCell ref="B41:J41"/>
    <mergeCell ref="K41:AF41"/>
    <mergeCell ref="AE46:AF46"/>
    <mergeCell ref="B94:G94"/>
    <mergeCell ref="Z46:AD46"/>
    <mergeCell ref="Q46:R46"/>
    <mergeCell ref="M46:P46"/>
    <mergeCell ref="B2:AF2"/>
    <mergeCell ref="B3:P3"/>
    <mergeCell ref="Q3:AF3"/>
    <mergeCell ref="B5:L5"/>
    <mergeCell ref="M5:AF5"/>
    <mergeCell ref="T9:V9"/>
    <mergeCell ref="G7:S7"/>
    <mergeCell ref="P9:Q9"/>
    <mergeCell ref="M8:AF8"/>
    <mergeCell ref="B4:J4"/>
    <mergeCell ref="T7:AF7"/>
    <mergeCell ref="B14:AF14"/>
    <mergeCell ref="B7:F11"/>
    <mergeCell ref="R11:T11"/>
    <mergeCell ref="B13:I13"/>
    <mergeCell ref="V12:AF12"/>
    <mergeCell ref="B15:H15"/>
    <mergeCell ref="W9:AC9"/>
    <mergeCell ref="B6:AF6"/>
    <mergeCell ref="AA10:AF10"/>
    <mergeCell ref="Y10:Z10"/>
    <mergeCell ref="G10:L10"/>
    <mergeCell ref="M10:Q10"/>
    <mergeCell ref="R10:T10"/>
    <mergeCell ref="AD9:AF9"/>
    <mergeCell ref="L9:M9"/>
    <mergeCell ref="R9:S9"/>
    <mergeCell ref="G8:L8"/>
    <mergeCell ref="G9:K9"/>
    <mergeCell ref="N9:O9"/>
    <mergeCell ref="U10:X10"/>
    <mergeCell ref="B12:E12"/>
    <mergeCell ref="F12:P12"/>
    <mergeCell ref="Q12:U12"/>
    <mergeCell ref="O27:AF27"/>
    <mergeCell ref="F24:J24"/>
    <mergeCell ref="J30:M30"/>
    <mergeCell ref="O32:R32"/>
    <mergeCell ref="N30:U30"/>
    <mergeCell ref="S32:W32"/>
    <mergeCell ref="X32:AF32"/>
    <mergeCell ref="B18:H18"/>
    <mergeCell ref="M18:S18"/>
    <mergeCell ref="T18:AF18"/>
    <mergeCell ref="B21:AF21"/>
    <mergeCell ref="Y23:AB23"/>
    <mergeCell ref="B16:AF16"/>
    <mergeCell ref="K24:M24"/>
    <mergeCell ref="J13:AF13"/>
    <mergeCell ref="AC23:AF23"/>
    <mergeCell ref="N23:X23"/>
    <mergeCell ref="B23:M23"/>
    <mergeCell ref="T24:X24"/>
    <mergeCell ref="B24:E24"/>
    <mergeCell ref="B20:M20"/>
    <mergeCell ref="B17:N17"/>
    <mergeCell ref="O17:AF17"/>
    <mergeCell ref="B31:AF31"/>
    <mergeCell ref="I18:L18"/>
    <mergeCell ref="N20:AF20"/>
    <mergeCell ref="B19:M19"/>
    <mergeCell ref="B28:N28"/>
    <mergeCell ref="I15:AF15"/>
    <mergeCell ref="N24:S24"/>
    <mergeCell ref="F270:I273"/>
    <mergeCell ref="J270:O270"/>
    <mergeCell ref="J271:O271"/>
    <mergeCell ref="J273:O273"/>
    <mergeCell ref="J263:O263"/>
    <mergeCell ref="J265:O265"/>
    <mergeCell ref="J266:O266"/>
    <mergeCell ref="J267:O267"/>
    <mergeCell ref="B278:E281"/>
    <mergeCell ref="F278:I281"/>
    <mergeCell ref="J285:O285"/>
    <mergeCell ref="J287:O287"/>
    <mergeCell ref="J289:O289"/>
    <mergeCell ref="B290:E293"/>
    <mergeCell ref="F290:I293"/>
    <mergeCell ref="J290:O290"/>
    <mergeCell ref="B266:E269"/>
    <mergeCell ref="J268:O268"/>
    <mergeCell ref="J272:O272"/>
    <mergeCell ref="J276:O276"/>
    <mergeCell ref="J280:O280"/>
    <mergeCell ref="J284:O284"/>
    <mergeCell ref="J288:O288"/>
    <mergeCell ref="J292:O292"/>
    <mergeCell ref="J291:O291"/>
    <mergeCell ref="B282:E285"/>
    <mergeCell ref="F282:I285"/>
    <mergeCell ref="J282:O282"/>
    <mergeCell ref="J283:O283"/>
    <mergeCell ref="F731:I731"/>
    <mergeCell ref="B726:E726"/>
    <mergeCell ref="F735:I735"/>
    <mergeCell ref="B736:E736"/>
    <mergeCell ref="B412:E419"/>
    <mergeCell ref="F412:K419"/>
    <mergeCell ref="F396:K403"/>
    <mergeCell ref="AC724:AF724"/>
    <mergeCell ref="Z725:AB725"/>
    <mergeCell ref="AC725:AF725"/>
    <mergeCell ref="Z726:AB726"/>
    <mergeCell ref="AC726:AF726"/>
    <mergeCell ref="L452:M459"/>
    <mergeCell ref="L460:M467"/>
    <mergeCell ref="L468:M475"/>
    <mergeCell ref="L476:M483"/>
    <mergeCell ref="L395:M395"/>
    <mergeCell ref="N395:AF395"/>
    <mergeCell ref="AC731:AF731"/>
    <mergeCell ref="V408:AF408"/>
    <mergeCell ref="L428:M435"/>
    <mergeCell ref="L436:M443"/>
    <mergeCell ref="L444:M451"/>
    <mergeCell ref="B724:E724"/>
    <mergeCell ref="B476:E483"/>
    <mergeCell ref="F476:K483"/>
    <mergeCell ref="B516:E523"/>
    <mergeCell ref="F516:K523"/>
    <mergeCell ref="L516:M523"/>
    <mergeCell ref="N516:U516"/>
    <mergeCell ref="V516:AF516"/>
    <mergeCell ref="B663:E670"/>
    <mergeCell ref="B749:AF749"/>
    <mergeCell ref="S50:Y50"/>
    <mergeCell ref="Z50:AF50"/>
    <mergeCell ref="W44:AB44"/>
    <mergeCell ref="AC44:AF44"/>
    <mergeCell ref="B50:H50"/>
    <mergeCell ref="B51:AF51"/>
    <mergeCell ref="N53:Q54"/>
    <mergeCell ref="R53:S54"/>
    <mergeCell ref="F736:I736"/>
    <mergeCell ref="B734:E734"/>
    <mergeCell ref="F734:I734"/>
    <mergeCell ref="B732:E732"/>
    <mergeCell ref="F732:I732"/>
    <mergeCell ref="B805:M805"/>
    <mergeCell ref="N805:AF805"/>
    <mergeCell ref="B720:AF720"/>
    <mergeCell ref="B804:M804"/>
    <mergeCell ref="N804:AF804"/>
    <mergeCell ref="B735:E735"/>
    <mergeCell ref="N803:AF803"/>
    <mergeCell ref="B731:E731"/>
    <mergeCell ref="B556:AF556"/>
    <mergeCell ref="B460:E467"/>
    <mergeCell ref="F452:K459"/>
    <mergeCell ref="B500:E507"/>
    <mergeCell ref="F500:K507"/>
    <mergeCell ref="B492:E499"/>
    <mergeCell ref="B508:E515"/>
    <mergeCell ref="B729:E729"/>
    <mergeCell ref="F729:I729"/>
    <mergeCell ref="B270:E273"/>
    <mergeCell ref="B730:E730"/>
    <mergeCell ref="B71:G72"/>
    <mergeCell ref="Z727:AB727"/>
    <mergeCell ref="AC727:AF727"/>
    <mergeCell ref="Z728:AB728"/>
    <mergeCell ref="AC728:AF728"/>
    <mergeCell ref="Z729:AB729"/>
    <mergeCell ref="AC729:AF729"/>
    <mergeCell ref="B532:E539"/>
    <mergeCell ref="N532:U532"/>
    <mergeCell ref="B548:E555"/>
    <mergeCell ref="F548:K555"/>
    <mergeCell ref="L548:M555"/>
    <mergeCell ref="Z724:AB724"/>
    <mergeCell ref="N538:U538"/>
    <mergeCell ref="N539:U539"/>
    <mergeCell ref="F532:K539"/>
    <mergeCell ref="L532:M539"/>
    <mergeCell ref="B655:E662"/>
    <mergeCell ref="F655:K662"/>
    <mergeCell ref="L655:M662"/>
    <mergeCell ref="B725:E725"/>
    <mergeCell ref="F725:I725"/>
    <mergeCell ref="B723:E723"/>
    <mergeCell ref="F723:I723"/>
    <mergeCell ref="F724:I724"/>
    <mergeCell ref="V400:AF400"/>
    <mergeCell ref="X723:Y723"/>
    <mergeCell ref="N666:U666"/>
    <mergeCell ref="N667:U667"/>
    <mergeCell ref="N668:U668"/>
    <mergeCell ref="N670:U670"/>
    <mergeCell ref="J308:O308"/>
    <mergeCell ref="B33:AF33"/>
    <mergeCell ref="B25:AF25"/>
    <mergeCell ref="J169:O169"/>
    <mergeCell ref="J245:O245"/>
    <mergeCell ref="J252:O252"/>
    <mergeCell ref="J256:O256"/>
    <mergeCell ref="J259:O259"/>
    <mergeCell ref="J264:O264"/>
    <mergeCell ref="K4:P4"/>
    <mergeCell ref="Q4:V4"/>
    <mergeCell ref="W4:AF4"/>
    <mergeCell ref="Y24:AF24"/>
    <mergeCell ref="N55:Q56"/>
    <mergeCell ref="N59:Q60"/>
    <mergeCell ref="B47:J47"/>
    <mergeCell ref="K47:M47"/>
    <mergeCell ref="N95:Q95"/>
    <mergeCell ref="B52:G52"/>
    <mergeCell ref="B53:G54"/>
    <mergeCell ref="B35:P35"/>
    <mergeCell ref="B69:G70"/>
    <mergeCell ref="N69:Q70"/>
    <mergeCell ref="R69:S70"/>
    <mergeCell ref="R65:S66"/>
    <mergeCell ref="N65:Q66"/>
    <mergeCell ref="B65:G66"/>
    <mergeCell ref="N96:Q96"/>
    <mergeCell ref="Z96:AF96"/>
    <mergeCell ref="B97:G97"/>
    <mergeCell ref="H97:L97"/>
    <mergeCell ref="N97:Q97"/>
    <mergeCell ref="J312:O312"/>
    <mergeCell ref="J316:O316"/>
    <mergeCell ref="J320:O320"/>
    <mergeCell ref="J324:O324"/>
    <mergeCell ref="J328:O328"/>
    <mergeCell ref="J332:O332"/>
    <mergeCell ref="J336:O336"/>
    <mergeCell ref="J310:O310"/>
    <mergeCell ref="J311:O311"/>
    <mergeCell ref="J313:O313"/>
    <mergeCell ref="F524:K531"/>
    <mergeCell ref="L524:M531"/>
    <mergeCell ref="F468:K475"/>
    <mergeCell ref="F492:K499"/>
    <mergeCell ref="J321:O321"/>
    <mergeCell ref="F322:I325"/>
    <mergeCell ref="J322:O322"/>
    <mergeCell ref="N529:U529"/>
    <mergeCell ref="N530:U530"/>
    <mergeCell ref="N531:U531"/>
    <mergeCell ref="N518:U518"/>
    <mergeCell ref="J363:O363"/>
    <mergeCell ref="J372:O372"/>
    <mergeCell ref="N471:U471"/>
    <mergeCell ref="N472:U472"/>
    <mergeCell ref="N473:U473"/>
    <mergeCell ref="L500:M507"/>
    <mergeCell ref="F314:I317"/>
    <mergeCell ref="J334:O334"/>
    <mergeCell ref="J335:O335"/>
    <mergeCell ref="J337:O337"/>
    <mergeCell ref="N517:U517"/>
    <mergeCell ref="J365:O365"/>
    <mergeCell ref="F671:K678"/>
    <mergeCell ref="L671:M678"/>
    <mergeCell ref="N671:U671"/>
    <mergeCell ref="V671:AF671"/>
    <mergeCell ref="N672:U672"/>
    <mergeCell ref="V672:AF672"/>
    <mergeCell ref="N673:U673"/>
    <mergeCell ref="V673:AF673"/>
    <mergeCell ref="N674:U674"/>
    <mergeCell ref="V674:AF674"/>
    <mergeCell ref="N675:U675"/>
    <mergeCell ref="V675:AF675"/>
    <mergeCell ref="N676:U676"/>
    <mergeCell ref="V676:AF676"/>
    <mergeCell ref="N677:U677"/>
    <mergeCell ref="V677:AF677"/>
    <mergeCell ref="N678:U678"/>
    <mergeCell ref="V678:AF678"/>
    <mergeCell ref="F663:K670"/>
    <mergeCell ref="L663:M670"/>
    <mergeCell ref="N663:U663"/>
    <mergeCell ref="N664:U664"/>
    <mergeCell ref="N665:U665"/>
    <mergeCell ref="N451:U451"/>
    <mergeCell ref="V451:AF451"/>
    <mergeCell ref="N477:U477"/>
    <mergeCell ref="N408:U408"/>
    <mergeCell ref="N409:U409"/>
    <mergeCell ref="V409:AF409"/>
    <mergeCell ref="N410:U410"/>
    <mergeCell ref="V410:AF410"/>
    <mergeCell ref="J306:O306"/>
    <mergeCell ref="J307:O307"/>
    <mergeCell ref="J309:O309"/>
    <mergeCell ref="J346:O346"/>
    <mergeCell ref="J347:O347"/>
    <mergeCell ref="J348:O348"/>
    <mergeCell ref="J349:O349"/>
    <mergeCell ref="J350:O350"/>
    <mergeCell ref="J351:O351"/>
    <mergeCell ref="J352:O352"/>
    <mergeCell ref="N669:U669"/>
    <mergeCell ref="N548:U548"/>
    <mergeCell ref="N549:U549"/>
    <mergeCell ref="N550:U550"/>
    <mergeCell ref="N551:U551"/>
    <mergeCell ref="N552:U552"/>
    <mergeCell ref="N553:U553"/>
    <mergeCell ref="N554:U554"/>
    <mergeCell ref="N555:U555"/>
    <mergeCell ref="J319:O319"/>
    <mergeCell ref="N655:U655"/>
    <mergeCell ref="N656:U656"/>
    <mergeCell ref="N657:U657"/>
    <mergeCell ref="N658:U658"/>
    <mergeCell ref="N659:U659"/>
    <mergeCell ref="N660:U660"/>
    <mergeCell ref="N661:U661"/>
    <mergeCell ref="N662:U662"/>
    <mergeCell ref="J374:O374"/>
    <mergeCell ref="J380:O380"/>
    <mergeCell ref="P372:AF372"/>
    <mergeCell ref="P371:AF371"/>
    <mergeCell ref="J296:O296"/>
    <mergeCell ref="J300:O300"/>
    <mergeCell ref="N533:U533"/>
    <mergeCell ref="N534:U534"/>
    <mergeCell ref="N535:U535"/>
    <mergeCell ref="N536:U536"/>
    <mergeCell ref="N537:U537"/>
    <mergeCell ref="B73:G74"/>
    <mergeCell ref="N73:Q74"/>
    <mergeCell ref="R73:S74"/>
    <mergeCell ref="B75:G76"/>
    <mergeCell ref="N75:Q76"/>
    <mergeCell ref="R75:S76"/>
    <mergeCell ref="B77:G78"/>
    <mergeCell ref="N77:Q78"/>
    <mergeCell ref="R77:S78"/>
    <mergeCell ref="M77:M78"/>
    <mergeCell ref="B79:G80"/>
    <mergeCell ref="N79:Q80"/>
    <mergeCell ref="R79:S80"/>
    <mergeCell ref="B81:G82"/>
    <mergeCell ref="N81:Q82"/>
    <mergeCell ref="R81:S82"/>
    <mergeCell ref="M79:M80"/>
    <mergeCell ref="M81:M82"/>
    <mergeCell ref="M73:M74"/>
    <mergeCell ref="M75:M76"/>
    <mergeCell ref="B83:G84"/>
    <mergeCell ref="N83:Q84"/>
    <mergeCell ref="R83:S84"/>
    <mergeCell ref="B96:G96"/>
    <mergeCell ref="H96:L96"/>
    <mergeCell ref="M83:M84"/>
    <mergeCell ref="T83:V84"/>
    <mergeCell ref="W88:Y88"/>
    <mergeCell ref="W89:Y89"/>
    <mergeCell ref="W90:Y90"/>
    <mergeCell ref="W91:Y91"/>
    <mergeCell ref="W92:Y92"/>
    <mergeCell ref="W93:Y93"/>
    <mergeCell ref="W94:Y94"/>
    <mergeCell ref="W95:Y95"/>
    <mergeCell ref="W96:Y96"/>
    <mergeCell ref="W97:Y97"/>
    <mergeCell ref="B86:AF86"/>
    <mergeCell ref="B87:G87"/>
    <mergeCell ref="B85:AF85"/>
    <mergeCell ref="R87:S87"/>
    <mergeCell ref="T87:V87"/>
    <mergeCell ref="Z97:AF97"/>
    <mergeCell ref="H87:L87"/>
    <mergeCell ref="AA84:AF84"/>
    <mergeCell ref="T93:V93"/>
    <mergeCell ref="R94:S94"/>
    <mergeCell ref="T94:V94"/>
    <mergeCell ref="R95:S95"/>
    <mergeCell ref="T95:V95"/>
    <mergeCell ref="R96:S96"/>
    <mergeCell ref="T96:V96"/>
    <mergeCell ref="R97:S97"/>
    <mergeCell ref="T97:V97"/>
    <mergeCell ref="B135:G135"/>
    <mergeCell ref="H135:J135"/>
    <mergeCell ref="K135:L135"/>
    <mergeCell ref="K127:L127"/>
    <mergeCell ref="B127:G127"/>
    <mergeCell ref="B132:G132"/>
    <mergeCell ref="H132:J132"/>
    <mergeCell ref="K132:L132"/>
    <mergeCell ref="B133:G133"/>
    <mergeCell ref="H133:J133"/>
    <mergeCell ref="K133:L133"/>
    <mergeCell ref="B136:G136"/>
    <mergeCell ref="H136:J136"/>
    <mergeCell ref="K136:L136"/>
    <mergeCell ref="B137:G137"/>
    <mergeCell ref="H137:J137"/>
    <mergeCell ref="K137:L137"/>
    <mergeCell ref="H129:J129"/>
    <mergeCell ref="K129:L129"/>
    <mergeCell ref="B128:G128"/>
    <mergeCell ref="H128:J128"/>
    <mergeCell ref="K128:L128"/>
    <mergeCell ref="B130:G130"/>
    <mergeCell ref="H130:J130"/>
    <mergeCell ref="K130:L130"/>
    <mergeCell ref="B322:E325"/>
    <mergeCell ref="J323:O323"/>
    <mergeCell ref="J325:O325"/>
    <mergeCell ref="J314:O314"/>
    <mergeCell ref="J315:O315"/>
    <mergeCell ref="J317:O317"/>
    <mergeCell ref="B382:E383"/>
    <mergeCell ref="F382:I383"/>
    <mergeCell ref="J382:O382"/>
    <mergeCell ref="P382:AF382"/>
    <mergeCell ref="J383:O383"/>
    <mergeCell ref="P383:AF383"/>
    <mergeCell ref="B737:E737"/>
    <mergeCell ref="F737:I737"/>
    <mergeCell ref="X737:Y737"/>
    <mergeCell ref="Z737:AB737"/>
    <mergeCell ref="AC737:AF737"/>
    <mergeCell ref="N688:U688"/>
    <mergeCell ref="V688:AF688"/>
    <mergeCell ref="N689:U689"/>
    <mergeCell ref="V689:AF689"/>
    <mergeCell ref="N690:U690"/>
    <mergeCell ref="V690:AF690"/>
    <mergeCell ref="N691:U691"/>
    <mergeCell ref="V691:AF691"/>
    <mergeCell ref="N692:U692"/>
    <mergeCell ref="V692:AF692"/>
    <mergeCell ref="N693:U693"/>
    <mergeCell ref="V693:AF693"/>
    <mergeCell ref="N694:U694"/>
    <mergeCell ref="V694:AF694"/>
    <mergeCell ref="B671:E678"/>
    <mergeCell ref="B738:E738"/>
    <mergeCell ref="F738:I738"/>
    <mergeCell ref="X738:Y738"/>
    <mergeCell ref="Z738:AB738"/>
    <mergeCell ref="AC738:AF738"/>
    <mergeCell ref="V679:AF679"/>
    <mergeCell ref="N680:U680"/>
    <mergeCell ref="V680:AF680"/>
    <mergeCell ref="N681:U681"/>
    <mergeCell ref="V681:AF681"/>
    <mergeCell ref="N682:U682"/>
    <mergeCell ref="V682:AF682"/>
    <mergeCell ref="N683:U683"/>
    <mergeCell ref="V683:AF683"/>
    <mergeCell ref="N684:U684"/>
    <mergeCell ref="V684:AF684"/>
    <mergeCell ref="N685:U685"/>
    <mergeCell ref="B687:E694"/>
    <mergeCell ref="F687:K694"/>
    <mergeCell ref="L687:M694"/>
    <mergeCell ref="N687:U687"/>
    <mergeCell ref="N686:U686"/>
    <mergeCell ref="V686:AF686"/>
    <mergeCell ref="B679:E686"/>
    <mergeCell ref="F679:K686"/>
    <mergeCell ref="L679:M686"/>
    <mergeCell ref="N679:U679"/>
    <mergeCell ref="Z731:AB731"/>
    <mergeCell ref="Z730:AB730"/>
    <mergeCell ref="AC730:AF730"/>
    <mergeCell ref="Z732:AB732"/>
    <mergeCell ref="AC732:AF732"/>
    <mergeCell ref="S747:V747"/>
    <mergeCell ref="B739:E739"/>
    <mergeCell ref="F739:I739"/>
    <mergeCell ref="X739:Y739"/>
    <mergeCell ref="Z739:AB739"/>
    <mergeCell ref="AC739:AF739"/>
    <mergeCell ref="B740:E740"/>
    <mergeCell ref="F740:I740"/>
    <mergeCell ref="X740:Y740"/>
    <mergeCell ref="Z740:AB740"/>
    <mergeCell ref="AC740:AF740"/>
    <mergeCell ref="B741:E741"/>
    <mergeCell ref="F741:I741"/>
    <mergeCell ref="X741:Y741"/>
    <mergeCell ref="Z741:AB741"/>
    <mergeCell ref="AC741:AF741"/>
    <mergeCell ref="B742:E742"/>
    <mergeCell ref="F742:I742"/>
    <mergeCell ref="X742:Y742"/>
    <mergeCell ref="Z742:AB742"/>
    <mergeCell ref="AC742:AF742"/>
    <mergeCell ref="K745:R745"/>
    <mergeCell ref="K746:R746"/>
    <mergeCell ref="K747:R747"/>
    <mergeCell ref="S744:V744"/>
    <mergeCell ref="S745:V745"/>
    <mergeCell ref="S748:V748"/>
    <mergeCell ref="B743:E743"/>
    <mergeCell ref="F743:I743"/>
    <mergeCell ref="X743:Y743"/>
    <mergeCell ref="Z743:AB743"/>
    <mergeCell ref="AC743:AF743"/>
    <mergeCell ref="B744:E744"/>
    <mergeCell ref="F744:I744"/>
    <mergeCell ref="X744:Y744"/>
    <mergeCell ref="Z744:AB744"/>
    <mergeCell ref="AC744:AF744"/>
    <mergeCell ref="B748:E748"/>
    <mergeCell ref="F748:I748"/>
    <mergeCell ref="X748:Y748"/>
    <mergeCell ref="Z748:AB748"/>
    <mergeCell ref="AC748:AF748"/>
    <mergeCell ref="B745:E745"/>
    <mergeCell ref="F745:I745"/>
    <mergeCell ref="X745:Y745"/>
    <mergeCell ref="Z745:AB745"/>
    <mergeCell ref="AC745:AF745"/>
    <mergeCell ref="B746:E746"/>
    <mergeCell ref="F746:I746"/>
    <mergeCell ref="X746:Y746"/>
    <mergeCell ref="Z746:AB746"/>
    <mergeCell ref="AC746:AF746"/>
    <mergeCell ref="B747:E747"/>
    <mergeCell ref="F747:I747"/>
    <mergeCell ref="X747:Y747"/>
    <mergeCell ref="Z747:AB747"/>
    <mergeCell ref="AC747:AF747"/>
    <mergeCell ref="S746:V746"/>
    <mergeCell ref="B750:AF750"/>
    <mergeCell ref="B751:L751"/>
    <mergeCell ref="M751:AA751"/>
    <mergeCell ref="AB751:AF751"/>
    <mergeCell ref="B752:I752"/>
    <mergeCell ref="J752:L752"/>
    <mergeCell ref="M752:AA752"/>
    <mergeCell ref="AB752:AF752"/>
    <mergeCell ref="B753:I753"/>
    <mergeCell ref="J753:L753"/>
    <mergeCell ref="M753:AA753"/>
    <mergeCell ref="AB753:AF753"/>
    <mergeCell ref="B754:I754"/>
    <mergeCell ref="J754:L754"/>
    <mergeCell ref="M754:AA754"/>
    <mergeCell ref="AB754:AF754"/>
    <mergeCell ref="B755:I755"/>
    <mergeCell ref="J755:L755"/>
    <mergeCell ref="M755:AA755"/>
    <mergeCell ref="AB755:AF755"/>
    <mergeCell ref="B756:I756"/>
    <mergeCell ref="J756:L756"/>
    <mergeCell ref="M756:AA756"/>
    <mergeCell ref="AB756:AF756"/>
    <mergeCell ref="B757:I757"/>
    <mergeCell ref="J757:L757"/>
    <mergeCell ref="M757:AA757"/>
    <mergeCell ref="AB757:AF757"/>
    <mergeCell ref="B758:I758"/>
    <mergeCell ref="J758:L758"/>
    <mergeCell ref="M758:AA758"/>
    <mergeCell ref="AB758:AF758"/>
    <mergeCell ref="B759:I759"/>
    <mergeCell ref="J759:L759"/>
    <mergeCell ref="M759:AA759"/>
    <mergeCell ref="AB759:AF759"/>
    <mergeCell ref="B760:I760"/>
    <mergeCell ref="J760:L760"/>
    <mergeCell ref="M760:AA760"/>
    <mergeCell ref="AB760:AF760"/>
    <mergeCell ref="B761:I761"/>
    <mergeCell ref="J761:L761"/>
    <mergeCell ref="M761:AA761"/>
    <mergeCell ref="AB761:AF761"/>
    <mergeCell ref="B762:AF762"/>
    <mergeCell ref="B763:AF763"/>
    <mergeCell ref="B764:L764"/>
    <mergeCell ref="M764:AA764"/>
    <mergeCell ref="AB764:AF764"/>
    <mergeCell ref="B765:I765"/>
    <mergeCell ref="J765:L765"/>
    <mergeCell ref="M765:AA765"/>
    <mergeCell ref="AB765:AF765"/>
    <mergeCell ref="B766:I766"/>
    <mergeCell ref="J766:L766"/>
    <mergeCell ref="M766:AA766"/>
    <mergeCell ref="AB766:AF766"/>
    <mergeCell ref="B767:I767"/>
    <mergeCell ref="J767:L767"/>
    <mergeCell ref="M767:AA767"/>
    <mergeCell ref="AB767:AF767"/>
    <mergeCell ref="B768:I768"/>
    <mergeCell ref="J768:L768"/>
    <mergeCell ref="M768:AA768"/>
    <mergeCell ref="AB768:AF768"/>
    <mergeCell ref="B769:I769"/>
    <mergeCell ref="J769:L769"/>
    <mergeCell ref="M769:AA769"/>
    <mergeCell ref="AB769:AF769"/>
    <mergeCell ref="B770:I770"/>
    <mergeCell ref="J770:L770"/>
    <mergeCell ref="M770:AA770"/>
    <mergeCell ref="AB770:AF770"/>
    <mergeCell ref="B771:I771"/>
    <mergeCell ref="J771:L771"/>
    <mergeCell ref="M771:AA771"/>
    <mergeCell ref="AB771:AF771"/>
    <mergeCell ref="B772:I772"/>
    <mergeCell ref="J772:L772"/>
    <mergeCell ref="M772:AA772"/>
    <mergeCell ref="AB772:AF772"/>
    <mergeCell ref="B773:I773"/>
    <mergeCell ref="J773:L773"/>
    <mergeCell ref="M773:AA773"/>
    <mergeCell ref="AB773:AF773"/>
    <mergeCell ref="B774:I774"/>
    <mergeCell ref="J774:L774"/>
    <mergeCell ref="M774:AA774"/>
    <mergeCell ref="AB774:AF774"/>
    <mergeCell ref="B775:AF775"/>
    <mergeCell ref="B776:AF776"/>
    <mergeCell ref="B777:L777"/>
    <mergeCell ref="M777:AA777"/>
    <mergeCell ref="AB777:AF777"/>
    <mergeCell ref="B778:I778"/>
    <mergeCell ref="J778:L778"/>
    <mergeCell ref="M778:AA778"/>
    <mergeCell ref="AB778:AF778"/>
    <mergeCell ref="B779:I779"/>
    <mergeCell ref="J779:L779"/>
    <mergeCell ref="M779:AA779"/>
    <mergeCell ref="AB779:AF779"/>
    <mergeCell ref="B780:I780"/>
    <mergeCell ref="J780:L780"/>
    <mergeCell ref="M780:AA780"/>
    <mergeCell ref="AB780:AF780"/>
    <mergeCell ref="B781:I781"/>
    <mergeCell ref="J781:L781"/>
    <mergeCell ref="M781:AA781"/>
    <mergeCell ref="AB781:AF781"/>
    <mergeCell ref="B782:I782"/>
    <mergeCell ref="J782:L782"/>
    <mergeCell ref="M782:AA782"/>
    <mergeCell ref="AB782:AF782"/>
    <mergeCell ref="B783:I783"/>
    <mergeCell ref="J783:L783"/>
    <mergeCell ref="M783:AA783"/>
    <mergeCell ref="AB783:AF783"/>
    <mergeCell ref="B784:I784"/>
    <mergeCell ref="J784:L784"/>
    <mergeCell ref="M784:AA784"/>
    <mergeCell ref="AB784:AF784"/>
    <mergeCell ref="B785:I785"/>
    <mergeCell ref="J785:L785"/>
    <mergeCell ref="M785:AA785"/>
    <mergeCell ref="AB785:AF785"/>
    <mergeCell ref="B786:I786"/>
    <mergeCell ref="J786:L786"/>
    <mergeCell ref="M786:AA786"/>
    <mergeCell ref="AB786:AF786"/>
    <mergeCell ref="B787:I787"/>
    <mergeCell ref="J787:L787"/>
    <mergeCell ref="M787:AA787"/>
    <mergeCell ref="AB787:AF787"/>
    <mergeCell ref="B788:AF788"/>
    <mergeCell ref="B789:AF789"/>
    <mergeCell ref="B790:F790"/>
    <mergeCell ref="G790:J790"/>
    <mergeCell ref="K790:M790"/>
    <mergeCell ref="N790:U790"/>
    <mergeCell ref="V790:Y790"/>
    <mergeCell ref="Z790:AF790"/>
    <mergeCell ref="B791:F791"/>
    <mergeCell ref="G791:J791"/>
    <mergeCell ref="K791:M791"/>
    <mergeCell ref="N791:U791"/>
    <mergeCell ref="V791:Y791"/>
    <mergeCell ref="Z791:AF791"/>
    <mergeCell ref="B792:F792"/>
    <mergeCell ref="G792:J792"/>
    <mergeCell ref="K792:M792"/>
    <mergeCell ref="N792:U792"/>
    <mergeCell ref="V792:Y792"/>
    <mergeCell ref="Z792:AF792"/>
    <mergeCell ref="B793:F793"/>
    <mergeCell ref="G793:J793"/>
    <mergeCell ref="K793:M793"/>
    <mergeCell ref="N793:U793"/>
    <mergeCell ref="V793:Y793"/>
    <mergeCell ref="Z793:AF793"/>
    <mergeCell ref="B794:F794"/>
    <mergeCell ref="G794:J794"/>
    <mergeCell ref="K794:M794"/>
    <mergeCell ref="N794:U794"/>
    <mergeCell ref="V794:Y794"/>
    <mergeCell ref="Z794:AF794"/>
    <mergeCell ref="B795:F795"/>
    <mergeCell ref="G795:J795"/>
    <mergeCell ref="K795:M795"/>
    <mergeCell ref="N795:U795"/>
    <mergeCell ref="V795:Y795"/>
    <mergeCell ref="Z795:AF795"/>
    <mergeCell ref="B799:F799"/>
    <mergeCell ref="G799:J799"/>
    <mergeCell ref="K799:M799"/>
    <mergeCell ref="N799:U799"/>
    <mergeCell ref="V799:Y799"/>
    <mergeCell ref="Z799:AF799"/>
    <mergeCell ref="B800:F800"/>
    <mergeCell ref="G800:J800"/>
    <mergeCell ref="K800:M800"/>
    <mergeCell ref="N800:U800"/>
    <mergeCell ref="V800:Y800"/>
    <mergeCell ref="Z800:AF800"/>
    <mergeCell ref="N48:W48"/>
    <mergeCell ref="X48:AF48"/>
    <mergeCell ref="B796:F796"/>
    <mergeCell ref="G796:J796"/>
    <mergeCell ref="K796:M796"/>
    <mergeCell ref="N796:U796"/>
    <mergeCell ref="V796:Y796"/>
    <mergeCell ref="Z796:AF796"/>
    <mergeCell ref="B797:F797"/>
    <mergeCell ref="G797:J797"/>
    <mergeCell ref="K797:M797"/>
    <mergeCell ref="N797:U797"/>
    <mergeCell ref="V797:Y797"/>
    <mergeCell ref="Z797:AF797"/>
    <mergeCell ref="B798:F798"/>
    <mergeCell ref="G798:J798"/>
    <mergeCell ref="K798:M798"/>
    <mergeCell ref="N798:U798"/>
    <mergeCell ref="V798:Y798"/>
    <mergeCell ref="Z798:AF798"/>
  </mergeCells>
  <dataValidations xWindow="977" yWindow="350" count="143">
    <dataValidation type="list" allowBlank="1" showInputMessage="1" showErrorMessage="1" errorTitle="Lỗi nhập liệu" error="Cần lựa chọn từ danh sách" promptTitle="Chọn Cơ quan đơn vị sử dụng" prompt="Chọn đơn vị sử dụng Cán bộ, Công chức." sqref="M5:AF5">
      <formula1>DV_QUAN_LY</formula1>
    </dataValidation>
    <dataValidation type="list" allowBlank="1" showInputMessage="1" showErrorMessage="1" errorTitle="Lỗi nhập liệu" error="Cần lựa chọn trong danh sách" promptTitle="Chọn giới tính" prompt=" - Nam_x000a_ - Nữ" sqref="AD9:AF9">
      <formula1>L_GIOI_TINH</formula1>
    </dataValidation>
    <dataValidation type="list" allowBlank="1" showInputMessage="1" showErrorMessage="1" errorTitle="Lỗi nhập liệu" error="Cần lựa chọn trong danh sách" promptTitle="Chọn dân tộc gốc" prompt="Chọn dân tộc gốc từ danh sách._x000a_Ví dụ: Kinh" sqref="F12:P12">
      <formula1>DM_DAN_TOC</formula1>
    </dataValidation>
    <dataValidation type="list" allowBlank="1" showInputMessage="1" showErrorMessage="1" errorTitle="Lỗi nhập liệu" error="Cần lựa chọn trong danh sách" promptTitle="Chọn tôn giáo" prompt="Chọn tôn giáo từ danh sách, nếu không có chọn &quot;Không&quot;._x000a_Ví dụ: Phật giáo" sqref="V12:AF12">
      <formula1>DM_TON_GIAO</formula1>
    </dataValidation>
    <dataValidation type="list" allowBlank="1" showInputMessage="1" showErrorMessage="1" errorTitle="Lỗi nhập liệu" error="Cần lựa chọn từ danh sách" promptTitle="Chọn trình độ giáo dục phổ thông" prompt="Chọn từ danh sách có sẵn." sqref="Z26:AF26">
      <formula1>DM_DT_PT</formula1>
    </dataValidation>
    <dataValidation type="list" allowBlank="1" showInputMessage="1" showErrorMessage="1" errorTitle="Lỗi nhập liệu" error="Cần lựa chọn từ danh sách" promptTitle="Chọn hình thức kỷ luật cao nhất" prompt="Chọn hình thức kỷ luật từ danh sách có sẵn, nếu không có để trống." sqref="G44:N44">
      <formula1>DM_HT_KL</formula1>
    </dataValidation>
    <dataValidation type="list" allowBlank="1" showInputMessage="1" showErrorMessage="1" errorTitle="Lỗi nhập liệu" error="Cần lựa chọn từ danh sách" promptTitle="Chọn loại gia đình chính sách" prompt="Chọn loại gia đình chính sách từ danh sách có sẵn, nếu không có để trống." sqref="X47:AF47">
      <formula1>DM_DT_CS</formula1>
    </dataValidation>
    <dataValidation allowBlank="1" showInputMessage="1" showErrorMessage="1" promptTitle="Nhập tên theo giấy khai sinh" prompt="Nhập tên theo giấy khai sinh và viết in hoa." sqref="T7:AF7"/>
    <dataValidation allowBlank="1" showInputMessage="1" showErrorMessage="1" promptTitle="Nhập tên gọi khác" prompt="Nhập tên gọi khác thường dùng, nếu không có để trống." sqref="M8:AF8"/>
    <dataValidation allowBlank="1" showInputMessage="1" showErrorMessage="1" promptTitle="Nhập ngày sinh" prompt="Ngày định dạng 2 chữ số._x000a_Ví dụ: 05" sqref="L9:M9"/>
    <dataValidation allowBlank="1" showInputMessage="1" showErrorMessage="1" promptTitle="Nhập tháng sinh" prompt="Tháng định dạng 2 chữ số._x000a_Ví dụ: 08" sqref="P9:Q9"/>
    <dataValidation allowBlank="1" showInputMessage="1" showErrorMessage="1" promptTitle="Nhập năm sinh" prompt="Năm định dạng 4 chữ số._x000a_Ví dụ: 1960" sqref="T9:V9"/>
    <dataValidation allowBlank="1" showInputMessage="1" showErrorMessage="1" promptTitle="Nhập số hiệu cán bộ, công chức" prompt="Số hiệu cán bộ/công chức đã có" sqref="Q4"/>
    <dataValidation allowBlank="1" showInputMessage="1" showErrorMessage="1" promptTitle="Ngày tham gia tổ chức chính trị" prompt="Nhập ngày tham gia tổ chức chính trị xã hội theo đúng định dạng ngày/tháng/năm_x000a__x000a_Ví dụ: 01/01/2019" sqref="Q35"/>
    <dataValidation type="list" allowBlank="1" showInputMessage="1" showErrorMessage="1" errorTitle="Lỗi nhập liệu" error="Cần lựa chọn trong danh sách" promptTitle="Chọn quân hàm cao nhất" prompt="Chọn quân hàm cao nhất từ danh sách có sẵn, nếu không có để trống." sqref="I38:AF38">
      <formula1>DM_QUAN_HAM</formula1>
    </dataValidation>
    <dataValidation allowBlank="1" showInputMessage="1" showErrorMessage="1" promptTitle="Nhập sở trường công tác" prompt="Nhập sở trường công tác." sqref="K41:AF41"/>
    <dataValidation allowBlank="1" showInputMessage="1" showErrorMessage="1" promptTitle="Nhập nghề nghiệp trước khi tuyển" prompt="Nhập thông tin làm nghề gì trước khi được tuyển dụng, nếu chưa có nghề thì ghi &quot;Không nghề nghiệp&quot;._x000a_Ví dụ: Sinh viên, Học sinh, Công nhân, Kế toán" sqref="O17:AF17"/>
    <dataValidation allowBlank="1" showInputMessage="1" showErrorMessage="1" promptTitle="Ngày cấp chứng minh nhân dân" prompt="Nhập ngày cấp chứng minh nhân dân theo đúng định dạng ngày/tháng/năm._x000a__x000a_Ví dụ: 01/01/2019; 31/12/2019" sqref="AC49:AF49"/>
    <dataValidation type="list" allowBlank="1" showInputMessage="1" showErrorMessage="1" promptTitle="Chọn chức vụ, chức danh" prompt="Nhập chức vụ kiêm nhiệm" sqref="N20:AF20">
      <formula1>DM_CHUC_VU</formula1>
    </dataValidation>
    <dataValidation allowBlank="1" showInputMessage="1" showErrorMessage="1" promptTitle="Nhập công việc chính được giao" prompt="Nhập công việc chính được lãnh đạo phân công đảm nhiệm. " sqref="M22:AF22"/>
    <dataValidation allowBlank="1" showInputMessage="1" showErrorMessage="1" promptTitle="Nhập bậc lương" prompt="Nhập vào ngạch lương căn cứ theo Quyết định lương đang hưởng" sqref="F24:J24"/>
    <dataValidation allowBlank="1" showInputMessage="1" showErrorMessage="1" promptTitle="Nhập hệ số" prompt="Nhập vào hệ số lương căn cứ theo Quyết định lương đang hưởng" sqref="N24:S24"/>
    <dataValidation type="list" allowBlank="1" showInputMessage="1" showErrorMessage="1" errorTitle="Lỗi nhập liệu" error="Cần lựa chọn từ danh sách" promptTitle="Chọn trình đồ chuyên môn" prompt="Chọn theo danh sách chuyên môn cao nhất" sqref="O28:AF28">
      <formula1>TD_CM_CN</formula1>
    </dataValidation>
    <dataValidation type="list" allowBlank="1" showInputMessage="1" showErrorMessage="1" errorTitle="Lỗi nhập liệu" error="Cần lựa chọn trong danh sách" promptTitle="Chọn lý do kỷ luật" prompt="Chọn lý do kỷ luật từ danh sách có sẵn, nếu không có để trống._x000a_" sqref="W44:AB44">
      <formula1>LY_DO_KL</formula1>
    </dataValidation>
    <dataValidation allowBlank="1" showInputMessage="1" showErrorMessage="1" errorTitle="Lỗi nhập liệu" error="Cần lựa chọn từ danh sách" promptTitle="Nhập cấp kỷ luật" prompt="Nhập cấp kỷ luật, nếu không có để trống._x000a__x000a_ví dụ: Cấp Tổng cục_x000a__x000a_" sqref="AC44:AF44"/>
    <dataValidation allowBlank="1" showInputMessage="1" showErrorMessage="1" promptTitle="Nhập tình trạng sức khỏe" prompt="Ví dụ: Tốt" sqref="J46:L46"/>
    <dataValidation allowBlank="1" showInputMessage="1" showErrorMessage="1" promptTitle="Nhập chiều cao" prompt="Nhập chiều cao theo đơn vị cm, chỉ nhập số nguyên hoặc số thập phân._x000a__x000a_Ví dụ: 172,5" sqref="Q46:R46"/>
    <dataValidation allowBlank="1" showInputMessage="1" showErrorMessage="1" promptTitle="Nhập cân nặng theo kg" prompt="Nhập cân nặng theo đơn vị kg, chỉ nhập số nguyên hoặc số thập phân._x000a__x000a_Ví dụ: 60,5" sqref="X46:Y46"/>
    <dataValidation type="list" allowBlank="1" showInputMessage="1" showErrorMessage="1" errorTitle="Lỗi nhập liệu" error="Cần lựa chọn trong danh sách" promptTitle="Chọn nhóm máu" prompt="Chọn nhóm máu từ danh sách có sẵn._x000a__x000a_Ví dụ: O, A, B, AB" sqref="AE46:AF46">
      <formula1>NHOM_MAU</formula1>
    </dataValidation>
    <dataValidation type="list" allowBlank="1" showInputMessage="1" showErrorMessage="1" errorTitle="Lỗi nhập liệu" error="Cần lựa chọn trong danh sách" promptTitle="Chọn hạng thương binh" prompt="Chọn hạng thương binh từ danh sách có sẵn, nếu không có để trống._x000a__x000a_Ví dụ: 3/4" sqref="K47:M47">
      <formula1>HANG_THUONG_BINH</formula1>
    </dataValidation>
    <dataValidation allowBlank="1" showInputMessage="1" showErrorMessage="1" promptTitle="Nhập số sổ" prompt="Ghi theo Sổ Bảo hiểm xã hội chính" sqref="L50 S50"/>
    <dataValidation allowBlank="1" showInputMessage="1" showErrorMessage="1" promptTitle="Nhập số CMT/CCCD" prompt="Nhập vào số Chứng minh nhân dân/Căn cước công dân." sqref="L49:X49"/>
    <dataValidation allowBlank="1" showInputMessage="1" showErrorMessage="1" promptTitle="Nhập họ và tên quan hệ" prompt="Nhập tiếng việt có dấu" sqref="F615"/>
    <dataValidation allowBlank="1" showInputMessage="1" showErrorMessage="1" promptTitle="Nhập năm sinh" prompt="Nhập theo định dạng yyyy_x000a__x000a_Ví dụ: 1975" sqref="L615"/>
    <dataValidation allowBlank="1" showInputMessage="1" errorTitle="Lỗi nhập liệu" error="Cần lựa chọn từ danh sách" sqref="AC23:AF23"/>
    <dataValidation allowBlank="1" showInputMessage="1" showErrorMessage="1" promptTitle="Nhập ngày tuyển dụng" prompt="Nhập theo quyết định tuyển dụng. Nhập đúng định dạng ngày/tháng/năm._x000a__x000a_Ví dụ: 01/01/2019, 31/12/2019" sqref="I18:L18"/>
    <dataValidation allowBlank="1" showInputMessage="1" showErrorMessage="1" promptTitle="Nhập cơ quan tuyển dụng" prompt="Nhập theo quyết định tuyển dụng." sqref="T18:AF18"/>
    <dataValidation type="list" allowBlank="1" showInputMessage="1" showErrorMessage="1" errorTitle="Lỗi nhập liệu" error="Cần lựa chọn từ danh sách" promptTitle="Chọn chức vụ, chức danh" prompt="Chọn chức vụ (chức danh) của công việc chính từ danh sách." sqref="N19:AF19">
      <formula1>DM_CHUC_VU</formula1>
    </dataValidation>
    <dataValidation allowBlank="1" showInputMessage="1" showErrorMessage="1" promptTitle="Nhập ngày hiệu lực kỷ luật" prompt="Nhập ngày hiệu lực kỷ luật theo đúng định dạng ngày/tháng/năm, nếu không có để trống._x000a__x000a_Ví dụ: 01/01/2019; 31/12/2019" sqref="O44:V44"/>
    <dataValidation allowBlank="1" showInputMessage="1" promptTitle="Nhập ngày cấp sổ BHXH" prompt="Nhập ngày cấp sổ Bảo hiểm xã hội theo đúng định dạng ngày/tháng/năm_x000a__x000a_Ví dụ: 01/01/2019; 31/12/2019" sqref="N50:R50"/>
    <dataValidation allowBlank="1" showInputMessage="1" showErrorMessage="1" promptTitle="Nhập cơ quan cấp sổ BHXH" prompt="Nhập cơ quan cấp sổ Bảo hiểm xã hội." sqref="Z50:AF50"/>
    <dataValidation allowBlank="1" showInputMessage="1" showErrorMessage="1" promptTitle="Nhập ngày quyết định" prompt="Nhập ngày quyết định theo đúng định dạng ngày/tháng/năm_x000a_ vd: 01/01/2019" sqref="G791:J800"/>
    <dataValidation allowBlank="1" showInputMessage="1" showErrorMessage="1" promptTitle="Nhập số quyết định" prompt="Nhập số quyết định" sqref="B801:B802 B775 B791:F800"/>
    <dataValidation allowBlank="1" showInputMessage="1" showErrorMessage="1" promptTitle="Nhập từ ngày" prompt="Nhập ngày bắt đầu hưởng phụ cấp theo đúng định dạng ngày/tháng/năm_x000a__x000a_vd: 01/01/2019" sqref="B752 B754:B761 B753:I753 B765 B767:B774 B766:I766 B778:B788"/>
    <dataValidation allowBlank="1" showInputMessage="1" promptTitle="Chọn tên trường đào tạo" prompt="Chọn tên trường đào tạo (có thể nhập thêm nếu không có trong danh sách)" sqref="B85"/>
    <dataValidation allowBlank="1" showInputMessage="1" showErrorMessage="1" errorTitle="Lỗi dữ liệu" error="Cần lựa chọn từ danh sách" promptTitle="Mã ngạch" prompt="Mã ngạch sẽ tự động điền khi chọn Tên ngạch" sqref="J722:J748"/>
    <dataValidation type="list" allowBlank="1" showInputMessage="1" showErrorMessage="1" errorTitle="Lỗi nhập liệu" error="Cần lựa chọn trong danh sách" promptTitle="Danh hiệu phong tặng cao nhất" prompt="Chọn Danh hiệu phong tặng cao nhất từ danh sách có sẵn, nếu không có để trống." sqref="L39">
      <formula1>DM_DH_HH</formula1>
    </dataValidation>
    <dataValidation allowBlank="1" showInputMessage="1" showErrorMessage="1" promptTitle="Ngày hưởng" prompt="Nhập vào ngày hưởng lương căn cứ theo Quyết định lương đang hưởng theo đúng định dạng ngày/tháng/năm_x000a__x000a_Ví dụ: 01/01/2019" sqref="Y24:AF24"/>
    <dataValidation allowBlank="1" showInputMessage="1" showErrorMessage="1" promptTitle="Nhập ngày vào Đảng CSVN" prompt="Nhập ngày vào đảng theo định dạng ngày/tháng/năm, nếu không có để trống._x000a__x000a_Ví dụ: 01/12/2019" sqref="O34:S34"/>
    <dataValidation allowBlank="1" showInputMessage="1" showErrorMessage="1" promptTitle="Nhập ngày vào Đảng chính thức" prompt="Nhập ngày chính thức vào đảng theo định dạng ngày/tháng/năm, nếu không có để trống._x000a__x000a_Ví dụ: 01/01/2019" sqref="Z34:AF34"/>
    <dataValidation allowBlank="1" showInputMessage="1" showErrorMessage="1" promptTitle="Nhập ngày nhập ngũ" prompt="Nhập ngày nhập ngũ theo đúng định dạng ngày/tháng/năm, nếu không có để trống._x000a__x000a_Ví dụ: 01/01/2019" sqref="I37:M37"/>
    <dataValidation allowBlank="1" showInputMessage="1" showErrorMessage="1" promptTitle="Nhập ngày xuất ngũ" prompt="Nhập ngày xuất ngũ theo đúng định dạng ngày/tháng/năm, nếu không có để trống._x000a__x000a_Ví dụ: 01/01/2019" sqref="W37:AF37"/>
    <dataValidation type="list" allowBlank="1" showInputMessage="1" showErrorMessage="1" errorTitle="Lỗi nhập liệu" error="Cần lựa chọn từ danh sách" promptTitle="Chọn trình độ chuyên môn" prompt="Chọn trình độ chuyên môn cao nhất được đào tạo, bồi dưỡng tại thời điểm kê khai." sqref="O27:AF27">
      <formula1>TD_CM_CN</formula1>
    </dataValidation>
    <dataValidation allowBlank="1" showInputMessage="1" showErrorMessage="1" promptTitle="Nhập số sổ BHXH" prompt="Nhập vào số sổ Bảo hiểm xã hội." sqref="I50:K50"/>
    <dataValidation allowBlank="1" showInputMessage="1" showErrorMessage="1" promptTitle="Nhập vào tiểu sử theo tiêu đề" prompt="Nhập thông tin tương ứng, nếu không có thì nhập &quot;Không&quot;." sqref="B387:AF387"/>
    <dataValidation allowBlank="1" showInputMessage="1" showErrorMessage="1" promptTitle="Quan hệ với các tổ chức khác" prompt="Nhập thông tin tương ứng, nếu không có thì nhập &quot;Không&quot;._x000a__x000a_" sqref="B389:AF389"/>
    <dataValidation allowBlank="1" showInputMessage="1" showErrorMessage="1" promptTitle="Thông tin thân nhân gia đình" prompt="Nhập vào thông tin thân nhân gia đình ( nếu có )" sqref="B392:AF392"/>
    <dataValidation type="list" allowBlank="1" showInputMessage="1" showErrorMessage="1" errorTitle="Lỗi nhập liệu" error="Cần lựa chọn trong danh sách" promptTitle="Chọn Đối tượng" prompt="Chọn diện đối tượng hiện tại của Cán bộ, Công chức." sqref="W4:AF4">
      <formula1>DOI_TUONG</formula1>
    </dataValidation>
    <dataValidation allowBlank="1" showInputMessage="1" showErrorMessage="1" errorTitle="Lỗi nhập liệu" error="Cần lựa chọn từ danh sách" promptTitle="Chọn hình thức khen thưởng" prompt="Chọn hình thức khen thưởng từ danh sách, căn cứ theo hình thức cao nhất_x000a_" sqref="H42:AF42"/>
    <dataValidation allowBlank="1" showInputMessage="1" showErrorMessage="1" promptTitle="Số hiệu VC, NLĐ" prompt="Số hiệu VC, NLĐ tự động lấy theo số Chứng minh thư nhân dân" sqref="K4:P4"/>
    <dataValidation allowBlank="1" showInputMessage="1" promptTitle="Tên trường đào tạo" prompt="Nhập tên trường đào tạo" sqref="B116:G123 B88:G100 B104:G112 B127:G137 B53:G84 B141:G162"/>
    <dataValidation allowBlank="1" showInputMessage="1" showErrorMessage="1" promptTitle="Nhập tên xã/phường" prompt="Nhập thông tin tên xã (hoặc phường, thị trấn) theo nơi sinh trưởng của cha đẻ/ông nội, trường hợp đặc biệt có thể ghi theo thông tin của mẹ đẻ/người nuôi dưỡng từ nhỏ._x000a_Nếu có thay đổi địa danh đơn vị hành chính thì ghi &lt;tên cũ&gt; (nay là &lt;tên mới&gt;)._x000a_Ví dụ: " sqref="M11:Q11"/>
    <dataValidation allowBlank="1" showInputMessage="1" showErrorMessage="1" promptTitle="Nhập tên Huyện/Quận" prompt="Nhập thông tin huyện (hoặc quận, thành phố thuộc tỉnh) theo nơi sinh trưởng của cha đẻ/ông nội, trường hợp đặc biệt có thể ghi theo thông tin của mẹ đẻ/người nuôi dưỡng từ nhỏ._x000a_Nếu có thay đổi địa danh đơn vị hành chính thì ghi &lt;tên cũ&gt; (nay là &lt;tên mới&gt;)" sqref="U11:X11"/>
    <dataValidation allowBlank="1" showInputMessage="1" showErrorMessage="1" errorTitle="Lỗi nhập liệu" error="Bạn cần chọn giá trị trong danh sách sẵn có" promptTitle="Nhập tên Tình/Thành phố" prompt="Nhập thông tin tỉnh (hoặc thành phố trực thuộc trung ương) theo nơi sinh trưởng của cha đẻ/ông nội, trường hợp đặc biệt có thể ghi theo thông tin của mẹ đẻ/người nuôi dưỡng từ nhỏ._x000a_Nếu có thay đổi địa danh đơn vị hành chính thì ghi &lt;tên cũ&gt; (nay là &lt;tên m" sqref="AA11:AF11"/>
    <dataValidation allowBlank="1" showInputMessage="1" showErrorMessage="1" promptTitle="Nhập hộ khẩu thường trú" prompt="Nhập đầy đủ thông tin theo hồ sơ đăng ký hộ khẩu thường trú._x000a__x000a_Ví dụ: số 28 Trần Hưng Đạo, Phan Chu Trinh, Hoàn Kiếm, Hà Nội" sqref="J13:AF13"/>
    <dataValidation allowBlank="1" showInputMessage="1" showErrorMessage="1" promptTitle="Nhập nơi ở hiện nay" prompt="Nhập theo thông tin hiện tại._x000a__x000a_Ví dụ: số 28 Trần Hưng Đạo, Phan Chu Trinh, Hoàn Kiếm, Hà Nội" sqref="I15:AF15"/>
    <dataValidation allowBlank="1" showInputMessage="1" sqref="J30:M30"/>
    <dataValidation type="list" allowBlank="1" showInputMessage="1" errorTitle="Lỗi nhập liệu" error="Cần lựa chọn từ danh sách" promptTitle="Chọn chuyên ngành đào tạo" prompt="Chọn chuyên ngành đào tạo từ danh sách có sẵn._x000a_Nếu không có chuyên ngành cần tìm, nhập chuyên ngành vào trường." sqref="H53 H55 H57 H59 H61 H63 H65 H67 H69 H71 H73 H75 H77 H79 H81 H83">
      <formula1>DM_LV_CN_DT</formula1>
    </dataValidation>
    <dataValidation type="list" allowBlank="1" showInputMessage="1" showErrorMessage="1" errorTitle="Lỗi nhập liệu" error="Cần lựa chọn từ danh sách" promptTitle="Chọn Hình thức đào tạo" prompt="Chọn hình thức đào tạo từ danh sách có sẵn." sqref="W53 W55 W57 W59 W61 W63 W65 W67 W69 W71 W73 W75 W77 W79 W81 W83">
      <formula1>DM_HT_DT</formula1>
    </dataValidation>
    <dataValidation type="list" allowBlank="1" showInputMessage="1" showErrorMessage="1" errorTitle="Lỗi nhập liệu" error="Cần lựa chọn từ danh sách" promptTitle="Chọn xếp loại văn bằng" prompt="Chọn xếp loại của văn bằng chuyên môn." sqref="AA54 AA56 AA58 AA60 AA62 AA64 AA66 AA68 AA70 AA72 AA74 AA76 AA78 AA80 AA82 AA84">
      <formula1>DM_XEP_LOAI</formula1>
    </dataValidation>
    <dataValidation type="list" allowBlank="1" showInputMessage="1" showErrorMessage="1" errorTitle="Lỗi nhập liệu" error="Cần lựa chọn từ danh sách" promptTitle="Chọn ngoại ngữ" prompt="Chọn ngoại ngữ được đào tạo bồi dưỡng từ danh sách có sẵn." sqref="H88:L100">
      <formula1>TD_NN</formula1>
    </dataValidation>
    <dataValidation type="list" allowBlank="1" showInputMessage="1" showErrorMessage="1" errorTitle="Lỗi nhập liệu" error="Cần lựa chọn từ danh sách" promptTitle="Chọn Hình thức đào tạo" prompt="Chọn Hình thức đào tạo từ danh sách có sẵn." sqref="S116:S123 S127:S137 S104:S112 W88:W100 S141:S162">
      <formula1>DM_HT_DT</formula1>
    </dataValidation>
    <dataValidation type="list" allowBlank="1" showInputMessage="1" showErrorMessage="1" errorTitle="Lỗi nhập liệu" error="Cần lựa chọn từ danh sách" promptTitle="Quá trình trong/ngoài ngành TC" prompt="Chọn quá trình công tác là Trong ngành Tài chính hoặc Ngoài ngành Tài chính." sqref="P252 P256 P260 P264 P268 P272 P276 P280 P284 P288 P292 P296 P300 P304 P308 P312 P316 P320 P324 P328 P332 P336 P340 P344 P348 P352">
      <formula1>QT_TRONG_NGOAI_TC</formula1>
    </dataValidation>
    <dataValidation allowBlank="1" showInputMessage="1" showErrorMessage="1" promptTitle="Nhập Từ tháng/năm" prompt="Nhập đúng theo định dạng tháng/năm (mm/yyyy)._x000a_Nhập lần lượt các quá trình theo diễn biến thời gian từ cũ đến mới._x000a__x000a_Ví dụ: 05/2014 - 01/2015_x000a_           05/2016 - 01/2017_x000a_" sqref="C171:E246 B171:B247"/>
    <dataValidation allowBlank="1" showInputMessage="1" showErrorMessage="1" promptTitle="Nhập Đến tháng/năm" prompt="Nhập đúng theo định dạng tháng/năm (mm/yyyy)._x000a_Quá trình chưa kết thúc thì để trống trường này._x000a__x000a_Ví dụ: 05/2014 - 01/2015_x000a_           05/2016 - 01/2017" sqref="F171:I246"/>
    <dataValidation allowBlank="1" showInputMessage="1" promptTitle="Nhập Chức vụ (chức danh)" prompt="Nhập chức vụ (chức danh) đảm nhiệm tại các tổ chức chính trị - xã hội." sqref="P356:AF356 P358:AF358 P360:AF360 P362:AF362 P364:AF364 P366:AF366 P368:AF368 P370:AF370 P372:AF372 P374:AF374 P376:AF376 P378:AF378 P380:AF380 P382:AF382"/>
    <dataValidation allowBlank="1" showInputMessage="1" promptTitle="Nhập tên tổ chức" prompt="Nhập tên các đơn vị, tổ chức Đảng, Đoàn thể, Chính quyền đã tham gia." sqref="P357:AF357 P359:AF359 P361:AF361 P363:AF363 P365:AF365 P367:AF367 P369:AF369 P371:AF371 P373:AF373 P375:AF375 P377:AF377 P379:AF379 P381:AF381 P383:AF383"/>
    <dataValidation allowBlank="1" showInputMessage="1" showErrorMessage="1" promptTitle="Nhập họ và tên" prompt="Nhập họ và tên của người thân, nhập tiếng việt có dấu." sqref="F396:K555 F559:K614 F623:K718"/>
    <dataValidation allowBlank="1" showInputMessage="1" showErrorMessage="1" promptTitle="Nhập năm sinh" prompt="Nhập năm theo định dạng 4 chữ số._x000a__x000a_Ví dụ: 1975" sqref="L396:M555 L559:M614 L623:M718"/>
    <dataValidation allowBlank="1" showInputMessage="1" showErrorMessage="1" promptTitle="Nhập quê quán" prompt="Nhập quê quán của người thân theo giấy khai sinh." sqref="V396:AF396 V412:AF412 V420:AF420 V428:AF428 V436:AF436 V444:AF444 V452:AF452 V460:AF460 V468:AF468 V476:AF476 V484:AF484 V492:AF492 V500:AF500 V508:AF508 V516:AF516 V559:AF559 V524:AF524 V532:AF532 V540:AF540 V548:AF548 V404:AF404 V567:AF567 V575:AF575 V583:AF583 V591:AF591 V599:AF599 V607:AF607 V615:AF615 V623:AF623 V631:AF631 V639:AF639 V647:AF647 V655:AF655 V663:AF663 V671:AF671 V679:AF679 V687:AF687 V695:AF695 V703:AF703 V711:AF711"/>
    <dataValidation allowBlank="1" showInputMessage="1" showErrorMessage="1" promptTitle="Nhập nghề nghiệp" prompt="Nhập nghề nghiệp của người thân theo thông tin hiện tại, trước khi nghỉ hưu, hoặc trước khi mất._x000a_Nhập &quot;Không&quot; nếu không có thông tin." sqref="V397:AF397 V413:AF413 V421:AF421 V429:AF429 V437:AF437 V445:AF445 V453:AF453 V461:AF461 V469:AF469 V477:AF477 V485:AF485 V493:AF493 V501:AF501 V509:AF509 V517:AF517 V560:AF560 V525:AF525 V533:AF533 V541:AF541 V549:AF549 V405:AF405 V568:AF568 V576:AF576 V584:AF584 V592:AF592 V600:AF600 V608:AF608 V616:AF616 V624:AF624 V632:AF632 V640:AF640 V648:AF648 V656:AF656 V664:AF664 V672:AF672 V680:AF680 V688:AF688 V696:AF696 V704:AF704 V712:AF712"/>
    <dataValidation allowBlank="1" showInputMessage="1" showErrorMessage="1" promptTitle="Nhập Chức vụ, chức danh" prompt="Nhập chức vụ, chức danh của người thân theo thông tin hiện tại, trước khi nghỉ hưu, hoặc trước khi mất._x000a_Nhập &quot;Không&quot; nếu không có thông tin." sqref="V398:AF398 V414:AF414 V422:AF422 V430:AF430 V438:AF438 V446:AF446 V454:AF454 V462:AF462 V470:AF470 V478:AF478 V486:AF486 V494:AF494 V502:AF502 V510:AF510 V518:AF518 V561:AF561 V526:AF526 V534:AF534 V542:AF542 V550:AF550 V406:AF406 V569:AF569 V577:AF577 V585:AF585 V593:AF593 V601:AF601 V609:AF609 V617:AF617 V625:AF625 V633:AF633 V641:AF641 V649:AF649 V657:AF657 V665:AF665 V673:AF673 V681:AF681 V689:AF689 V697:AF697 V705:AF705 V713:AF713"/>
    <dataValidation allowBlank="1" showInputMessage="1" showErrorMessage="1" promptTitle="Nhập Đơn vị công tác" prompt="Nhập Đơn vị công tác của người thân theo thông tin hiện tại, trước khi nghỉ hưu, hoặc trước khi mất._x000a_Nhập &quot;Không&quot; nếu không có thông tin." sqref="V399:AF399 V415:AF415 V423:AF423 V431:AF431 V439:AF439 V447:AF447 V455:AF455 V463:AF463 V471:AF471 V479:AF479 V487:AF487 V495:AF495 V503:AF503 V511:AF511 V519:AF519 V562:AF562 V527:AF527 V535:AF535 V543:AF543 V551:AF551 V407:AF407 V570:AF570 V578:AF578 V586:AF586 V594:AF594 V602:AF602 V610:AF610 V618:AF618 V626:AF626 V634:AF634 V642:AF642 V650:AF650 V658:AF658 V666:AF666 V674:AF674 V682:AF682 V690:AF690 V698:AF698 V706:AF706 V714:AF714"/>
    <dataValidation allowBlank="1" showInputMessage="1" showErrorMessage="1" promptTitle="Nhập Nơi ở" prompt="Nhập Nơi ở của người thân theo thông tin hiện tại, trước khi nghỉ hưu, hoặc trước khi mất._x000a_Nhập &quot;Không&quot; nếu không có thông tin." sqref="V400:AF400 V416:AF416 V424:AF424 V432:AF432 V440:AF440 V448:AF448 V456:AF456 V464:AF464 V472:AF472 V480:AF480 V488:AF488 V496:AF496 V504:AF504 V512:AF512 V520:AF520 V563:AF563 V528:AF528 V536:AF536 V544:AF544 V552:AF552 V408:AF408 V571:AF571 V579:AF579 V587:AF587 V595:AF595 V603:AF603 V611:AF611 V619:AF619 V627:AF627 V635:AF635 V643:AF643 V651:AF651 V659:AF659 V667:AF667 V675:AF675 V683:AF683 V691:AF691 V699:AF699 V707:AF707 V715:AF715"/>
    <dataValidation allowBlank="1" showInputMessage="1" showErrorMessage="1" promptTitle="Nhập thông tin tham gia CT-XH" prompt="Nhập thông tin tham gia các tổ chức Chính trị - Xã hội của người thân._x000a_Nhập &quot;Không&quot; nếu không có thông tin." sqref="V402:AF402 V418:AF418 V426:AF426 V434:AF434 V442:AF442 V450:AF450 V458:AF458 V466:AF466 V474:AF474 V482:AF482 V490:AF490 V498:AF498 V506:AF506 V514:AF514 V522:AF522 V565:AF565 V530:AF530 V538:AF538 V546:AF546 V554:AF554 V410:AF410 V573:AF573 V581:AF581 V589:AF589 V597:AF597 V605:AF605 V613:AF613 V621:AF621 V629:AF629 V637:AF637 V645:AF645 V653:AF653 V661:AF661 V669:AF669 V677:AF677 V685:AF685 V693:AF693 V701:AF701 V709:AF709 V717:AF717"/>
    <dataValidation allowBlank="1" showInputMessage="1" showErrorMessage="1" promptTitle="Nhập thông tin khác" prompt="Nhập các thông tin cần bổ sung._x000a_Ví dụ: Đã nghỉ hưu, Đã mất, Còn nhỏ..." sqref="V403:AF403 V419:AF419 V427:AF427 V435:AF435 V443:AF443 V451:AF451 V459:AF459 V467:AF467 V475:AF475 V483:AF483 V491:AF491 V499:AF499 V507:AF507 V515:AF515 V523:AF523 V566:AF566 V531:AF531 V539:AF539 V547:AF547 V555:AF555 V411:AF411 V574:AF574 V582:AF582 V590:AF590 V598:AF598 V606:AF606 V614:AF614 V622:AF622 V630:AF630 V638:AF638 V646:AF646 V654:AF654 V662:AF662 V670:AF670 V678:AF678 V686:AF686 V694:AF694 V702:AF702 V710:AF710 V718:AF718"/>
    <dataValidation type="list" allowBlank="1" showInputMessage="1" showErrorMessage="1" errorTitle="Lỗi nhập liệu" error="Cần lựa chọn từ danh sách" promptTitle="Chọn mối quan hệ" prompt="Chọn mối quan hệ từ danh sách có sẵn." sqref="B396:E555">
      <formula1>QH_GD_BT</formula1>
    </dataValidation>
    <dataValidation type="list" allowBlank="1" showInputMessage="1" showErrorMessage="1" errorTitle="Lỗi nhập liệu" error="Cần lựa chọn từ danh sách" promptTitle="Chọn mối quan hệ" prompt="Chọn mối quan hệ từ danh sách có sẵn." sqref="B559:E718">
      <formula1>QH_GD_VC</formula1>
    </dataValidation>
    <dataValidation allowBlank="1" showInputMessage="1" showErrorMessage="1" errorTitle="Lỗi nhập liệu" error="Cần lựa chọn từ danh sách" promptTitle="Nhập ghi chú" prompt="Nhập các thông tin cần bổ sung thêm cho quá trình công tác._x000a_Ví dụ:_x000a_- Được cử đi học tập, bồi dưỡng_x000a_- Bị đình chỉ công tác vì có liên quan đến..." sqref="P253:Y253 P257:Y257 P261:Y261 P265:Y265 P269:Y269 P273:Y273 P277:Y277 P281:Y281 P285:Y285 P289:Y289 P293:Y293 P297:Y297 P301:Y301 P305:Y305 P309:Y309 P313:Y313 P317:Y317 P321:Y321 P325:Y325 P329:Y329 P333:Y333 P337:Y337 P341:Y341 P345:Y345 P349:Y349 P353:Y353"/>
    <dataValidation type="list" allowBlank="1" showInputMessage="1" showErrorMessage="1" errorTitle="Lỗi nhập liệu" error="Cần lựa chọn trong danh sách" promptTitle="Chọn nơi sống" prompt="Nếu người thân đang sinh sống/học tập/công tác tại nước ngoài, chọn &quot;Có&quot;._x000a_Ngược lại chọn &quot;Không&quot;." sqref="V401:AF401 V409:AF409 V417:AF417 V425:AF425 V433:AF433 V441:AF441 V449:AF449 V457:AF457 V465:AF465 V473:AF473 V481:AF481 V489:AF489 V497:AF497 V505:AF505 V513:AF513 V521:AF521 V529:AF529 V537:AF537 V545:AF545 V553:AF553 V564:AF564 V572:AF572 V580:AF580 V588:AF588 V596:AF596 V604:AF604 V612:AF612 V620:AF620 V628:AF628 V636:AF636 V644:AF644 V652:AF652 V660:AF660 V668:AF668 V676:AF676 V684:AF684 V692:AF692 V700:AF700 V708:AF708 V716:AF716">
      <formula1>NOI_SONG</formula1>
    </dataValidation>
    <dataValidation allowBlank="1" showInputMessage="1" showErrorMessage="1" promptTitle="Nhập tên xã/phường" prompt="Nhập thông tin tên xã (hoặc phường, thị trấn) theo giấy khai sinh._x000a_Nếu có thay đổi địa danh đơn vị hành chính thì ghi &lt;tên cũ&gt; (nay là &lt;tên mới&gt;)._x000a_Ví dụ: Nơi sinh: Thôn Đông Lâu (nay là thôn Đông An), xã Thụy An" sqref="M10:Q10"/>
    <dataValidation allowBlank="1" showInputMessage="1" showErrorMessage="1" promptTitle="Nhập tên Huyện/Quận" prompt="Nhập thông tin huyện (hoặc quận, thành phố thuộc tỉnh) theo giấy khai sinh._x000a_Nếu có thay đổi địa danh đơn vị hành chính thì ghi &lt;tên cũ&gt; (nay là &lt;tên mới&gt;)._x000a_Ví dụ: Nơi sinh: Huyện Ba Vì" sqref="U10:X10"/>
    <dataValidation allowBlank="1" showInputMessage="1" showErrorMessage="1" errorTitle="Lỗi nhập liệu" error="Bạn cần chọn giá trị trong danh sách sẵn có" promptTitle="Nhập tên Tình/Thành phố" prompt="Nhập thông tin tỉnh (hoặc thành phố trực thuộc trung ương) theo giấy khai sinh._x000a_Nếu có thay đổi địa danh đơn vị hành chính thì ghi &lt;tên cũ&gt; (nay là &lt;tên mới&gt;)._x000a_Ví dụ: Nơi sinh: Tỉnh Hà Tây (nay là tỉnh Hà Nội)" sqref="AA10:AF10"/>
    <dataValidation allowBlank="1" showInputMessage="1" showErrorMessage="1" promptTitle="Chọn Cơ quan đơn vị quản lý" prompt="Chọn Cơ quan, đơn vị cấp trên có thẩm quyền quản lý cán bộ." sqref="Q3:AF3"/>
    <dataValidation type="list" allowBlank="1" showInputMessage="1" showErrorMessage="1" errorTitle="Lỗi dữ liệu" error="Chọn từ danh sách" promptTitle="Chọn thành phần gia đình" prompt="Chọn  thành phần gia đình" sqref="J48">
      <formula1>THANH_PHAN_GD</formula1>
    </dataValidation>
    <dataValidation allowBlank="1" showInputMessage="1" showErrorMessage="1" promptTitle="Nhập Số văn bằng" prompt="Nhập vào số văn bằng của văn bằng được cấp" sqref="R53:S84"/>
    <dataValidation allowBlank="1" showInputMessage="1" showErrorMessage="1" errorTitle="Lỗi nhập liệu" error="Cần lựa chọn từ danh sách" promptTitle="Nhập ngày được cấp văn bằng" prompt="Nhập vào ngày được cấp văn bằng theo định dạng dd/mm/yyyy_x000a__x000a_Ví dụ: 01/01/2001_x000a_" sqref="T53:V84"/>
    <dataValidation allowBlank="1" showInputMessage="1" showErrorMessage="1" errorTitle="Lỗi nhập liệu" error="Cần lựa chọn từ danh sách" promptTitle="Nhập Từ tháng,năm" prompt="Nhập đúng theo định dạng tháng/năm (mm/yyyy)._x000a_Nhập lần lượt các quá trình theo diễn biến thời gian từ cũ đến mới._x000a__x000a_Ví dụ: 05/2014 - 01/2015_x000a_           11/2015 - 12/2015" sqref="M88:M100"/>
    <dataValidation allowBlank="1" showInputMessage="1" showErrorMessage="1" promptTitle="Nhập đến tháng,năm" prompt="Nhập đúng theo định dạng tháng/năm (mm/yyyy)._x000a_Nhập lần lượt các quá trình theo diễn biến thời gian từ cũ đến mới._x000a__x000a_Ví dụ: 05/2014 - 01/2015" sqref="N55:Q84"/>
    <dataValidation allowBlank="1" showInputMessage="1" errorTitle="Lỗi nhập liệu" error="Cần lựa chọn từ danh sách" promptTitle="Nhập Từ tháng, năm" prompt="Nhập đúng theo định dạng tháng/năm (mm/yyyy)._x000a_Nhập lần lượt các quá trình theo diễn biến thời gian từ cũ đến mới._x000a__x000a_Ví dụ: 05/2014 - 01/2015_x000a_           11/2015 - 12/2015" sqref="M53:M84"/>
    <dataValidation allowBlank="1" showInputMessage="1" showErrorMessage="1" promptTitle="Nhập đến tháng,năm" prompt="Nhập đúng theo định dạng tháng/năm (mm/yyyy)._x000a_Nhập lần lượt các quá trình theo diễn biến thời gian từ cũ đến mới._x000a__x000a_Ví dụ: 05/2014 - 01/2015_x000a_           11/2015 - 12/2015" sqref="N53:Q54"/>
    <dataValidation allowBlank="1" showInputMessage="1" showErrorMessage="1" errorTitle="Lỗi nhập liệu" error="Cần lựa chọn từ danh sách" promptTitle="Nhập đến tháng, năm" prompt="Nhập đúng theo định dạng tháng/năm (mm/yyyy)._x000a_Nhập lần lượt các quá trình theo diễn biến thời gian từ cũ đến mới._x000a__x000a_Ví dụ: 05/2014 - 01/2015_x000a_           11/2015 - 12/2015" sqref="N88:Q100"/>
    <dataValidation allowBlank="1" showInputMessage="1" showErrorMessage="1" errorTitle="Lỗi nhập liệu" error="Cần lựa chọn từ danh sách" promptTitle="Nhập Số văn bằng" prompt="Nhập vào số văn bằng của văn bằng được cấp" sqref="R88:S100 M116:O123 M104:O112 M127:O137 M141:O162"/>
    <dataValidation allowBlank="1" showInputMessage="1" showErrorMessage="1" errorTitle="Lỗi nhập liệu" error="Cần lựa chọn từ danh sách" promptTitle="Nhậ Ngày cấp văn bằng" prompt="Nhập vào ngày được cấp văn bằng theo định dạng dd/mm/yyyy_x000a__x000a_Ví dụ: 01/01/2001_x000a_" sqref="T88:V100 P116:R123 P104:R112 P127:R137 P141:R162"/>
    <dataValidation type="list" allowBlank="1" showInputMessage="1" promptTitle="Chọn hoặc Nhập chức vụ" prompt="Với các quá trình công tác trong ngành tài chính: chọn chức vụ từ danh sách._x000a_Với các quá trình công tác ngoài ngành tài chính: nhập chức vụ, không chọn từ danh sách." sqref="P169:Y169 P173:Y173 P177:Y177 P181:Y181 P185:Y185 P189:Y189 P193:Y193 P197:Y197 P201:Y201 P205:Y205 P209:Y209 P213:Y213 P217:Y217 P221:Y221 P225:Y225 P229:Y229 P233:Y233 P237:Y237 P241:Y241 P245:Y245">
      <formula1>QT_TRONG_NGOAI_TC</formula1>
    </dataValidation>
    <dataValidation allowBlank="1" showInputMessage="1" errorTitle="Lỗi nhập liệu" error="Cần lựa chọn từ danh sách" promptTitle="Nhập Đến tháng/năm" prompt="Nhập đúng theo định dạng tháng/năm (mm/yyyy)._x000a_Nhập lần lượt các quá trình theo diễn biến thời gian từ cũ đến mới._x000a__x000a_Ví dụ: 05/2014 - 01/2015_x000a_           11/2015 - 12/2015" sqref="K116:L123 K104:L112 K127:L137 K141:L162"/>
    <dataValidation allowBlank="1" showInputMessage="1" errorTitle="Lỗi nhập liệu" error="Cần lựa chọn từ danh sách" promptTitle="Nhập Từ tháng/năm" prompt="Nhập đúng theo định dạng tháng/năm (mm/yyyy)._x000a_Nhập lần lượt các quá trình theo diễn biến thời gian từ cũ đến mới._x000a__x000a_Ví dụ: 05/2014 - 01/2015_x000a_           11/2015 - 12/2015" sqref="H104:J112 H116:J123 H127:J137 H141:J162"/>
    <dataValidation allowBlank="1" showInputMessage="1" showErrorMessage="1" promptTitle="Nhập Từ tháng/năm" prompt="Nhập đúng theo định dạng tháng/năm (mm/yyyy)._x000a_Nhập lần lượt các quá trình theo diễn biến thời gian từ cũ đến mới._x000a__x000a_Ví dụ: 05/2014 - 01/2015_x000a_           11/2016 - 12/2017_x000a_" sqref="B167:E170 B250:E353"/>
    <dataValidation allowBlank="1" showInputMessage="1" showErrorMessage="1" promptTitle="Nhập Đến tháng/năm" prompt="Nhập đúng theo định dạng tháng/năm (mm/yyyy)._x000a_Quá trình chưa kết thúc thì để trống trường này._x000a__x000a_Ví dụ: 05/2014 - 01/2015_x000a_           11/2016 - 12/2017" sqref="F167:I170 F250:I353 F722:I748"/>
    <dataValidation allowBlank="1" showInputMessage="1" promptTitle="Nhập vào chức vụ ( chức danh)" prompt="Nhập chức vụ, chức danh của quá trình công tác." sqref="P167:Y167 P171:Y171 P175:Y175 P179:Y179 P183:Y183 P187:Y187 P191:Y191 P195:Y195 P199:Y199 P203:Y203 P207:Y207 P211:Y211 P215:Y215 P219:Y219 P223:Y223 P227:Y227 P231:Y231 P235:Y235 P239:Y239 P243:Y243"/>
    <dataValidation allowBlank="1" showInputMessage="1" promptTitle="Nhập đơn vị công tác" prompt="Nhập vào đơn vị của quá trình công tác" sqref="P168:Y168 P172:Y172 P176:Y176 P180:Y180 P184:Y184 P188:Y188 P192:Y192 P196:Y196 P200:Y200 P204:Y204 P208:Y208 P212:Y212 P216:Y216 P220:Y220 P224:Y224 P228:Y228 P232:Y232 P236:Y236 P240:Y240 P244:Y244"/>
    <dataValidation allowBlank="1" showInputMessage="1" promptTitle="Nhập Ghi chú" prompt="Nhập vào thông tin cần ghi chú bổ sung (nếu có)" sqref="P170:Y170 P174:Y174 P178:Y178 P182:Y182 P186:Y186 P190:Y190 P194:Y194 P198:Y198 P202:Y202 P206:Y206 P210:Y210 P214:Y214 P218:Y218 P222:Y222 P226:Y226 P230:Y230 P234:Y234 P238:Y238 P242:Y242 P246:Y246"/>
    <dataValidation allowBlank="1" showInputMessage="1" promptTitle="Nhập Số quyết định" prompt="Nhập vào số quyết định của quá trình công tác" sqref="Z167:AB246 Z250:AB353"/>
    <dataValidation allowBlank="1" showInputMessage="1" promptTitle="Nhập Ngày quyết định" prompt="Nhập vào ngày quyết định của quá trình công tác" sqref="AC167:AF246 AC250:AF353"/>
    <dataValidation type="list" allowBlank="1" showInputMessage="1" showErrorMessage="1" errorTitle="Lỗi nhập liệu" error="Cần chọn từ danh sách có sẵn" promptTitle="Chọn hoặc Nhập chức vụ" prompt="Chọn chức vụ, chức danh từ danh sách có sẵn._x000a_Không nhập dữ liệu." sqref="P250:Y250 P254:Y254 P258:Y258 P262:Y262 P266:Y266 P270:Y270 P274:Y274 P278:Y278 P282:Y282 P286:Y286 P290:Y290 P294:Y294 P298:Y298 P302:Y302 P306:Y306 P310:Y310 P314:Y314 P318:Y318 P322:Y322 P326:Y326 P330:Y330 P334:Y334 P338:Y338 P342:Y342 P346:Y346 P350:Y350">
      <formula1>DM_CHUC_VU</formula1>
    </dataValidation>
    <dataValidation type="list" allowBlank="1" showInputMessage="1" showErrorMessage="1" errorTitle="Lỗi nhập liệu" error="Cần chọn từ danh sách có sẵn" promptTitle="Chọn hoặc Nhập đơn vị công tác" prompt="Chọn đơn vị từ danh sách có sẵn._x000a_Không nhập dữ liệu." sqref="P251:Y251 P255:Y255 P259:Y259 P263:Y263 P267:Y267 P271:Y271 P275:Y275 P279:Y279 P283:Y283 P287:Y287 P291:Y291 P295:Y295 P299:Y299 P303:Y303 P307:Y307 P311:Y311 P315:Y315 P319:Y319 P323:Y323 P327:Y327 P331:Y331 P335:Y335 P339:Y339 P343:Y343 P347:Y347 P351:Y351">
      <formula1>DM_DON_VI</formula1>
    </dataValidation>
    <dataValidation allowBlank="1" showInputMessage="1" showErrorMessage="1" promptTitle="Nhập Từ tháng/năm" prompt="Nhập đúng theo định dạng tháng/năm (mm/yyyy)._x000a__x000a_Ví dụ: 05/2014 - 01/2015_x000a_           11/2016 - 12/2017_x000a_" sqref="B356:E383"/>
    <dataValidation allowBlank="1" showInputMessage="1" showErrorMessage="1" promptTitle="Nhập Đến tháng/năm" prompt="Nhập đúng theo định dạng tháng/năm (mm/yyyy)_x000a__x000a_Ví dụ: 05/2014 - 01/2015_x000a_           11/2016 - 12/2017" sqref="F356:I383"/>
    <dataValidation allowBlank="1" showInputMessage="1" showErrorMessage="1" promptTitle="Nhập Từ tháng/năm" prompt="Nhập đúng theo định dạng tháng/năm (mm/yyyy)._x000a_Nhập lần lượt các quá trình theo diễn biến thời gian từ cũ đến mới._x000a__x000a_Ví dụ: 05/2014 - 01/2015_x000a_           11/2016 - 12/2017" sqref="B722:E748"/>
    <dataValidation type="list" allowBlank="1" showInputMessage="1" showErrorMessage="1" errorTitle="Lỗi dữ liệu" error="Cần lựa chọn từ danh sách_x000a_Không được nhập dữ liệu" promptTitle="Chọn Ngạch công chức" prompt="Chọn ngạch từ danh sách có sẵn._x000a__x000a_Không được nhập dữ liệu" sqref="K722:R748">
      <formula1>DM_NGACH</formula1>
    </dataValidation>
    <dataValidation allowBlank="1" showInputMessage="1" showErrorMessage="1" promptTitle="Nhập Bậc lương" prompt="Nhập bậc lương được hưởng theo định dạng Bậc lương/Tổng số bậc lương._x000a__x000a_Ví dụ: 1/10, 1/12" sqref="S722:V748"/>
    <dataValidation allowBlank="1" showInputMessage="1" showErrorMessage="1" errorTitle="Lỗi dữ liệu" error="Cần lựa chọn từ danh sách" promptTitle="Nhập Hệ số/Tiền lương" prompt="- Trường hợp quá trình lương trước tháng 01/1993: nhập số tiền được hưởng._x000a_- Trường hợp quá trình lương từ tháng 01/1993 đến nay: Nhập vào hệ số lương của bậc lương và ngạch lương tương ứng." sqref="W722:W748"/>
    <dataValidation allowBlank="1" showInputMessage="1" showErrorMessage="1" promptTitle="Nhập Phần trăm hưởng" prompt="Nhập % hưởng của quá trình lương theo định dạng số thập phân._x000a__x000a_Ví dụ: 85" sqref="X722:Y748"/>
    <dataValidation allowBlank="1" showInputMessage="1" showErrorMessage="1" promptTitle="Nhập % thâm niên vượt khung" prompt="Nhập % Thâm niên vượt khung theo định dạng số thập phân, nếu không có thì để trống._x000a__x000a_Ví dụ: 85" sqref="Z722:AB748"/>
    <dataValidation allowBlank="1" showInputMessage="1" showErrorMessage="1" promptTitle="Nhập ngày xét nâng lương" prompt="Nhập vào ngày được xét nâng lương của quá trình lương theo định dạng dd/mm/yyyy_x000a__x000a_Ví dụ: 01/01/2001_x000a_           12/12/2012" sqref="AC722:AF748"/>
    <dataValidation type="list" allowBlank="1" showInputMessage="1" showErrorMessage="1" errorTitle="Lỗi nhập liệu" error="Cần lựa chọn từ danh sách" promptTitle="Chọn văn bằng, trình độ" prompt="Chọn văn bằng/trình độ từ danh sách có sẵn._x000a_Nếu không có trình độ cần tìm, chọn trình độ: &quot;Khác&quot;." sqref="AA53:AF53 AA55:AF55 AA57:AF57 AA59:AF59 AA61:AF61 AA63:AF63 AA65:AF65 AA67:AF67 AA69:AF69 AA71:AF71 AA73:AF73 AA75:AF75 AA77:AF77 AA79:AF79 AA81:AF81 AA83:AF83">
      <formula1>TD_CHUYEN_MON</formula1>
    </dataValidation>
    <dataValidation type="list" allowBlank="1" showInputMessage="1" showErrorMessage="1" errorTitle="Lỗi nhập liệu" error="Cần lựa chọn từ danh sách" promptTitle="Chọn văn bằng/chứng chỉ" prompt="Chọn văn bằng/trình độ từ danh sách có sẵn._x000a_Nếu không có trình độ cần tìm, chọn trình độ: &quot;Khác&quot;." sqref="Z88:AF100">
      <formula1>TD_NGOAI_NGU</formula1>
    </dataValidation>
    <dataValidation type="list" allowBlank="1" showInputMessage="1" showErrorMessage="1" errorTitle="Lỗi nhập liệu" error="Chọn dữ liệu từ danh sách" promptTitle="Chọn văn bằng/chứng chỉ" prompt="Chọn văn bằng/trình độ từ danh sách có sẵn._x000a_Nếu không có trình độ cần tìm, chọn trình độ: &quot;Khác&quot;." sqref="Y104:AF112">
      <formula1>TD_TH</formula1>
    </dataValidation>
    <dataValidation type="list" allowBlank="1" showInputMessage="1" showErrorMessage="1" errorTitle="Lỗi nhập liệu" error="Chọn dữ liệu từ danh sách" promptTitle="Chọn văn bằng/chứng chỉ" prompt="Chọn văn bằng/trình độ từ danh sách có sẵn." sqref="Y116:AF123">
      <formula1>LY_LUAN_CT</formula1>
    </dataValidation>
    <dataValidation type="list" allowBlank="1" showInputMessage="1" showErrorMessage="1" errorTitle="Lỗi nhập liệu" error="Chọn dữ liệu từ danh sách" promptTitle="Chọn văn bằng/chứng chỉ" prompt="Chọn văn bằng/trình độ từ danh sách có sẵn._x000a_Nếu không có trình độ cần tìm, chọn trình độ: &quot;Khác&quot;." sqref="Y127:AF137">
      <formula1>TD_QL_NN</formula1>
    </dataValidation>
    <dataValidation type="list" allowBlank="1" showInputMessage="1" showErrorMessage="1" errorTitle="Lỗi nhập liệu" error="Cần nhập liệu từ danh sách" promptTitle="Chọn lý do kỷ luật" prompt="Chọn lý do kỷ luật từ danh sách" sqref="V791:Y800">
      <formula1>LY_DO_KL</formula1>
    </dataValidation>
    <dataValidation type="list" allowBlank="1" showInputMessage="1" showErrorMessage="1" promptTitle="Chọn hình thức kỷ luật" prompt="Chọn hình thức kỷ luật từ danh sách" sqref="Z791:AF800">
      <formula1>DM_HT_KL</formula1>
    </dataValidation>
    <dataValidation allowBlank="1" showInputMessage="1" showErrorMessage="1" errorTitle="Lỗi nhập liệu" error="Cần lựa chọn từ danh sách" promptTitle="Nhập đơn vị kỷ luật" prompt="Nhập đơn vị kỷ luật" sqref="N791:U800"/>
    <dataValidation allowBlank="1" showInputMessage="1" promptTitle="Nhập ngày hiệu lực " prompt="Nhập ngày hiệu lực theo đúng định dạng ngày/tháng/năm_x000a_ vd: 01/01/2019" sqref="K791:M800"/>
    <dataValidation allowBlank="1" showInputMessage="1" showErrorMessage="1" errorTitle="Lỗi nhập liệu" error="Cần lựa chọn từ dách" promptTitle="Tên loại phụ cấp" prompt="Nhập tên loại phụ cấp" sqref="M778:M787"/>
    <dataValidation type="list" allowBlank="1" showInputMessage="1" showErrorMessage="1" errorTitle="Lỗi nhập liệu" error="Cần lựa chọn từ dách" promptTitle="Chọn phụ cấp" prompt="Chọn phụ cấp trong danh sách" sqref="M752:AA761">
      <formula1>PC_CHUC_VU</formula1>
    </dataValidation>
    <dataValidation type="list" allowBlank="1" showInputMessage="1" showErrorMessage="1" errorTitle="Lỗi nhập liệu" error="Cần lựa chọn từ dách" promptTitle="Chọn phụ cấp" prompt="Chọn phụ cấp trong danh sách" sqref="M765:AA774">
      <formula1>DM_PC_LUONG</formula1>
    </dataValidation>
    <dataValidation allowBlank="1" showInputMessage="1" promptTitle="Nhập hệ số hoặc  %" prompt="Nhập hệ số hoặc % phụ cấp được hưởng theo định dạng số thập phân._x000a_Ví dụ: 0.3, 15" sqref="AB778:AF787"/>
    <dataValidation allowBlank="1" showInputMessage="1" promptTitle="Nhập hệ số" prompt="Nhập hệ số phụ cấp được hưởng theo định dạng số thập phân_x000a_Ví dụ: 0.5" sqref="AB752:AF761"/>
    <dataValidation allowBlank="1" showInputMessage="1" errorTitle="Lỗi nhập liệu" error="Chọn dữ liệu từ danh sách" promptTitle="Nhập đến ngày" prompt="Nhập ngày kết thúc hưởng phụ cấp theo đúng định dạng ngày/tháng/năm._x000a_Quá trình hiện tại thì để trống trường này._x000a__x000a_vd: 01/01/2019" sqref="J752:L761 J765:L774 J778:L787"/>
    <dataValidation allowBlank="1" showInputMessage="1" promptTitle="Nhập hệ số" prompt="Nhập % được hưởng theo quyết định._x000a_Ví dụ: 10" sqref="AB765:AF774"/>
    <dataValidation type="list" allowBlank="1" showInputMessage="1" showErrorMessage="1" errorTitle="Lỗi dữ liệu" error="Chọn trong danh sách" promptTitle="Chọn tiếng dân tộc" prompt="Chọn tiếng dân tộc trong danh sách" sqref="X48:AF48">
      <formula1>DM_DAN_TOC</formula1>
    </dataValidation>
    <dataValidation type="list" allowBlank="1" showInputMessage="1" errorTitle="Lỗi nhập liệu" error="Chọn dữ liệu từ danh sách" promptTitle="Chọn văn bằng/chứng chỉ" prompt="Chọn văn bằng/trình độ từ danh sách có sẵn._x000a_Nếu không có trình độ cần tìm, nhập tên chứng chỉ vào trường này." sqref="Y141:AF162">
      <formula1>TD_DT_KHAC</formula1>
    </dataValidation>
  </dataValidations>
  <printOptions headings="1"/>
  <pageMargins left="0.15748031496062992" right="0.15748031496062992" top="0.27559055118110237" bottom="0.15748031496062992" header="0.19685039370078741" footer="0.51181102362204722"/>
  <pageSetup paperSize="9" orientation="landscape" r:id="rId1"/>
  <headerFooter scaleWithDoc="0" alignWithMargins="0"/>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0"/>
  <dimension ref="A1:I45"/>
  <sheetViews>
    <sheetView topLeftCell="A4" zoomScale="85" zoomScaleNormal="85" workbookViewId="0">
      <selection activeCell="A16" sqref="A16"/>
    </sheetView>
  </sheetViews>
  <sheetFormatPr defaultColWidth="9.140625" defaultRowHeight="12.75" x14ac:dyDescent="0.2"/>
  <cols>
    <col min="1" max="1" width="22.140625" style="52" customWidth="1"/>
    <col min="2" max="7" width="9.140625" style="52"/>
    <col min="8" max="8" width="20.7109375" style="2" bestFit="1" customWidth="1"/>
    <col min="9" max="16384" width="9.140625" style="52"/>
  </cols>
  <sheetData>
    <row r="1" spans="1:9" x14ac:dyDescent="0.2">
      <c r="A1" s="81"/>
    </row>
    <row r="2" spans="1:9" x14ac:dyDescent="0.2">
      <c r="A2" s="52" t="s">
        <v>2790</v>
      </c>
    </row>
    <row r="3" spans="1:9" x14ac:dyDescent="0.2">
      <c r="A3" s="52" t="s">
        <v>2791</v>
      </c>
    </row>
    <row r="4" spans="1:9" x14ac:dyDescent="0.2">
      <c r="A4" s="52" t="s">
        <v>2792</v>
      </c>
    </row>
    <row r="5" spans="1:9" x14ac:dyDescent="0.2">
      <c r="A5" s="52" t="s">
        <v>2793</v>
      </c>
    </row>
    <row r="6" spans="1:9" x14ac:dyDescent="0.2">
      <c r="A6" s="52" t="s">
        <v>2794</v>
      </c>
    </row>
    <row r="7" spans="1:9" x14ac:dyDescent="0.2">
      <c r="A7" s="52" t="s">
        <v>2795</v>
      </c>
    </row>
    <row r="8" spans="1:9" x14ac:dyDescent="0.2">
      <c r="A8" s="52" t="s">
        <v>2796</v>
      </c>
    </row>
    <row r="9" spans="1:9" x14ac:dyDescent="0.2">
      <c r="A9" s="52" t="s">
        <v>2797</v>
      </c>
    </row>
    <row r="10" spans="1:9" x14ac:dyDescent="0.2">
      <c r="A10" s="52" t="s">
        <v>2798</v>
      </c>
    </row>
    <row r="11" spans="1:9" x14ac:dyDescent="0.2">
      <c r="A11" s="52" t="s">
        <v>2799</v>
      </c>
    </row>
    <row r="12" spans="1:9" x14ac:dyDescent="0.2">
      <c r="A12" s="52" t="s">
        <v>2800</v>
      </c>
    </row>
    <row r="13" spans="1:9" x14ac:dyDescent="0.2">
      <c r="A13" s="52" t="s">
        <v>2801</v>
      </c>
    </row>
    <row r="14" spans="1:9" x14ac:dyDescent="0.2">
      <c r="A14" s="52" t="s">
        <v>2802</v>
      </c>
      <c r="I14" s="2"/>
    </row>
    <row r="15" spans="1:9" x14ac:dyDescent="0.2">
      <c r="A15" s="52" t="s">
        <v>2803</v>
      </c>
    </row>
    <row r="16" spans="1:9" x14ac:dyDescent="0.2">
      <c r="A16" s="52" t="s">
        <v>2804</v>
      </c>
    </row>
    <row r="17" spans="1:1" x14ac:dyDescent="0.2">
      <c r="A17" s="52" t="s">
        <v>2805</v>
      </c>
    </row>
    <row r="18" spans="1:1" x14ac:dyDescent="0.2">
      <c r="A18" s="52" t="s">
        <v>2806</v>
      </c>
    </row>
    <row r="19" spans="1:1" x14ac:dyDescent="0.2">
      <c r="A19" s="52" t="s">
        <v>2807</v>
      </c>
    </row>
    <row r="20" spans="1:1" x14ac:dyDescent="0.2">
      <c r="A20" s="52" t="s">
        <v>2808</v>
      </c>
    </row>
    <row r="21" spans="1:1" x14ac:dyDescent="0.2">
      <c r="A21" s="52" t="s">
        <v>2809</v>
      </c>
    </row>
    <row r="22" spans="1:1" x14ac:dyDescent="0.2">
      <c r="A22" s="52" t="s">
        <v>2810</v>
      </c>
    </row>
    <row r="23" spans="1:1" x14ac:dyDescent="0.2">
      <c r="A23" s="52" t="s">
        <v>2811</v>
      </c>
    </row>
    <row r="24" spans="1:1" x14ac:dyDescent="0.2">
      <c r="A24" s="52" t="s">
        <v>2812</v>
      </c>
    </row>
    <row r="25" spans="1:1" x14ac:dyDescent="0.2">
      <c r="A25" s="52" t="s">
        <v>2813</v>
      </c>
    </row>
    <row r="26" spans="1:1" x14ac:dyDescent="0.2">
      <c r="A26" s="52" t="s">
        <v>2814</v>
      </c>
    </row>
    <row r="27" spans="1:1" x14ac:dyDescent="0.2">
      <c r="A27" s="52" t="s">
        <v>2815</v>
      </c>
    </row>
    <row r="28" spans="1:1" x14ac:dyDescent="0.2">
      <c r="A28" s="52" t="s">
        <v>2816</v>
      </c>
    </row>
    <row r="29" spans="1:1" x14ac:dyDescent="0.2">
      <c r="A29" s="52" t="s">
        <v>2817</v>
      </c>
    </row>
    <row r="30" spans="1:1" x14ac:dyDescent="0.2">
      <c r="A30" s="52" t="s">
        <v>2818</v>
      </c>
    </row>
    <row r="31" spans="1:1" x14ac:dyDescent="0.2">
      <c r="A31" s="52" t="s">
        <v>2819</v>
      </c>
    </row>
    <row r="32" spans="1:1" x14ac:dyDescent="0.2">
      <c r="A32" s="52" t="s">
        <v>2820</v>
      </c>
    </row>
    <row r="33" spans="1:1" x14ac:dyDescent="0.2">
      <c r="A33" s="52" t="s">
        <v>2821</v>
      </c>
    </row>
    <row r="34" spans="1:1" x14ac:dyDescent="0.2">
      <c r="A34" s="52" t="s">
        <v>2822</v>
      </c>
    </row>
    <row r="35" spans="1:1" x14ac:dyDescent="0.2">
      <c r="A35" s="52" t="s">
        <v>2823</v>
      </c>
    </row>
    <row r="36" spans="1:1" x14ac:dyDescent="0.2">
      <c r="A36" s="52" t="s">
        <v>2824</v>
      </c>
    </row>
    <row r="37" spans="1:1" x14ac:dyDescent="0.2">
      <c r="A37" s="52" t="s">
        <v>2825</v>
      </c>
    </row>
    <row r="38" spans="1:1" x14ac:dyDescent="0.2">
      <c r="A38" s="52" t="s">
        <v>2826</v>
      </c>
    </row>
    <row r="39" spans="1:1" x14ac:dyDescent="0.2">
      <c r="A39" s="52" t="s">
        <v>2827</v>
      </c>
    </row>
    <row r="40" spans="1:1" x14ac:dyDescent="0.2">
      <c r="A40" s="52" t="s">
        <v>2828</v>
      </c>
    </row>
    <row r="41" spans="1:1" x14ac:dyDescent="0.2">
      <c r="A41" s="52" t="s">
        <v>2829</v>
      </c>
    </row>
    <row r="42" spans="1:1" x14ac:dyDescent="0.2">
      <c r="A42" s="52" t="s">
        <v>2830</v>
      </c>
    </row>
    <row r="43" spans="1:1" x14ac:dyDescent="0.2">
      <c r="A43" s="52" t="s">
        <v>2831</v>
      </c>
    </row>
    <row r="44" spans="1:1" x14ac:dyDescent="0.2">
      <c r="A44" s="52" t="s">
        <v>2832</v>
      </c>
    </row>
    <row r="45" spans="1:1" x14ac:dyDescent="0.2">
      <c r="A45" s="52" t="s">
        <v>2833</v>
      </c>
    </row>
  </sheetData>
  <sheetProtection selectLockedCells="1" selectUnlockedCells="1"/>
  <pageMargins left="0.7" right="0.7" top="0.75" bottom="0.75" header="0.3" footer="0.3"/>
  <pageSetup orientation="portrait" r:id="rId1"/>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2:A20365"/>
  <sheetViews>
    <sheetView zoomScaleNormal="100" workbookViewId="0">
      <pane ySplit="1" topLeftCell="A2" activePane="bottomLeft" state="frozen"/>
      <selection activeCell="K723" sqref="K723:R723"/>
      <selection pane="bottomLeft" activeCell="A7" sqref="A7"/>
    </sheetView>
  </sheetViews>
  <sheetFormatPr defaultColWidth="8.85546875" defaultRowHeight="12.75" x14ac:dyDescent="0.2"/>
  <cols>
    <col min="1" max="1" width="215.5703125" style="92" bestFit="1" customWidth="1"/>
  </cols>
  <sheetData>
    <row r="2" spans="1:1" x14ac:dyDescent="0.2">
      <c r="A2" s="92" t="s">
        <v>2852</v>
      </c>
    </row>
    <row r="3" spans="1:1" x14ac:dyDescent="0.2">
      <c r="A3" s="92" t="s">
        <v>2853</v>
      </c>
    </row>
    <row r="4" spans="1:1" x14ac:dyDescent="0.2">
      <c r="A4" s="92" t="s">
        <v>2854</v>
      </c>
    </row>
    <row r="5" spans="1:1" x14ac:dyDescent="0.2">
      <c r="A5" s="92" t="s">
        <v>2855</v>
      </c>
    </row>
    <row r="6" spans="1:1" x14ac:dyDescent="0.2">
      <c r="A6" s="92" t="s">
        <v>23919</v>
      </c>
    </row>
    <row r="7" spans="1:1" x14ac:dyDescent="0.2">
      <c r="A7" s="92" t="s">
        <v>23920</v>
      </c>
    </row>
    <row r="8" spans="1:1" x14ac:dyDescent="0.2">
      <c r="A8" s="92" t="s">
        <v>23921</v>
      </c>
    </row>
    <row r="9" spans="1:1" x14ac:dyDescent="0.2">
      <c r="A9" s="92" t="s">
        <v>23922</v>
      </c>
    </row>
    <row r="10" spans="1:1" x14ac:dyDescent="0.2">
      <c r="A10" s="92" t="s">
        <v>23923</v>
      </c>
    </row>
    <row r="11" spans="1:1" x14ac:dyDescent="0.2">
      <c r="A11" s="92" t="s">
        <v>23924</v>
      </c>
    </row>
    <row r="12" spans="1:1" x14ac:dyDescent="0.2">
      <c r="A12" s="92" t="s">
        <v>23925</v>
      </c>
    </row>
    <row r="13" spans="1:1" x14ac:dyDescent="0.2">
      <c r="A13" s="92" t="s">
        <v>23926</v>
      </c>
    </row>
    <row r="14" spans="1:1" x14ac:dyDescent="0.2">
      <c r="A14" s="92" t="s">
        <v>23927</v>
      </c>
    </row>
    <row r="15" spans="1:1" x14ac:dyDescent="0.2">
      <c r="A15" s="92" t="s">
        <v>23928</v>
      </c>
    </row>
    <row r="16" spans="1:1" x14ac:dyDescent="0.2">
      <c r="A16" s="92" t="s">
        <v>2856</v>
      </c>
    </row>
    <row r="17" spans="1:1" x14ac:dyDescent="0.2">
      <c r="A17" s="92" t="s">
        <v>2857</v>
      </c>
    </row>
    <row r="18" spans="1:1" x14ac:dyDescent="0.2">
      <c r="A18" s="92" t="s">
        <v>2858</v>
      </c>
    </row>
    <row r="19" spans="1:1" x14ac:dyDescent="0.2">
      <c r="A19" s="92" t="s">
        <v>23929</v>
      </c>
    </row>
    <row r="20" spans="1:1" x14ac:dyDescent="0.2">
      <c r="A20" s="92" t="s">
        <v>23930</v>
      </c>
    </row>
    <row r="21" spans="1:1" x14ac:dyDescent="0.2">
      <c r="A21" s="92" t="s">
        <v>23931</v>
      </c>
    </row>
    <row r="22" spans="1:1" x14ac:dyDescent="0.2">
      <c r="A22" s="92" t="s">
        <v>23932</v>
      </c>
    </row>
    <row r="23" spans="1:1" x14ac:dyDescent="0.2">
      <c r="A23" s="92" t="s">
        <v>23933</v>
      </c>
    </row>
    <row r="24" spans="1:1" x14ac:dyDescent="0.2">
      <c r="A24" s="92" t="s">
        <v>23934</v>
      </c>
    </row>
    <row r="25" spans="1:1" x14ac:dyDescent="0.2">
      <c r="A25" s="92" t="s">
        <v>2859</v>
      </c>
    </row>
    <row r="26" spans="1:1" x14ac:dyDescent="0.2">
      <c r="A26" s="92" t="s">
        <v>23935</v>
      </c>
    </row>
    <row r="27" spans="1:1" x14ac:dyDescent="0.2">
      <c r="A27" s="92" t="s">
        <v>23936</v>
      </c>
    </row>
    <row r="28" spans="1:1" x14ac:dyDescent="0.2">
      <c r="A28" s="92" t="s">
        <v>23937</v>
      </c>
    </row>
    <row r="29" spans="1:1" x14ac:dyDescent="0.2">
      <c r="A29" s="92" t="s">
        <v>23938</v>
      </c>
    </row>
    <row r="30" spans="1:1" x14ac:dyDescent="0.2">
      <c r="A30" s="92" t="s">
        <v>23939</v>
      </c>
    </row>
    <row r="31" spans="1:1" x14ac:dyDescent="0.2">
      <c r="A31" s="92" t="s">
        <v>23940</v>
      </c>
    </row>
    <row r="32" spans="1:1" x14ac:dyDescent="0.2">
      <c r="A32" s="92" t="s">
        <v>23941</v>
      </c>
    </row>
    <row r="33" spans="1:1" x14ac:dyDescent="0.2">
      <c r="A33" s="92" t="s">
        <v>2860</v>
      </c>
    </row>
    <row r="34" spans="1:1" x14ac:dyDescent="0.2">
      <c r="A34" s="92" t="s">
        <v>23942</v>
      </c>
    </row>
    <row r="35" spans="1:1" x14ac:dyDescent="0.2">
      <c r="A35" s="92" t="s">
        <v>23943</v>
      </c>
    </row>
    <row r="36" spans="1:1" x14ac:dyDescent="0.2">
      <c r="A36" s="92" t="s">
        <v>23944</v>
      </c>
    </row>
    <row r="37" spans="1:1" x14ac:dyDescent="0.2">
      <c r="A37" s="92" t="s">
        <v>23945</v>
      </c>
    </row>
    <row r="38" spans="1:1" x14ac:dyDescent="0.2">
      <c r="A38" s="92" t="s">
        <v>23946</v>
      </c>
    </row>
    <row r="39" spans="1:1" s="60" customFormat="1" x14ac:dyDescent="0.2">
      <c r="A39" s="92" t="s">
        <v>23947</v>
      </c>
    </row>
    <row r="40" spans="1:1" s="60" customFormat="1" x14ac:dyDescent="0.2">
      <c r="A40" s="92" t="s">
        <v>23948</v>
      </c>
    </row>
    <row r="41" spans="1:1" s="60" customFormat="1" x14ac:dyDescent="0.2">
      <c r="A41" s="92" t="s">
        <v>23949</v>
      </c>
    </row>
    <row r="42" spans="1:1" s="60" customFormat="1" x14ac:dyDescent="0.2">
      <c r="A42" s="92" t="s">
        <v>2861</v>
      </c>
    </row>
    <row r="43" spans="1:1" s="60" customFormat="1" x14ac:dyDescent="0.2">
      <c r="A43" s="92" t="s">
        <v>23950</v>
      </c>
    </row>
    <row r="44" spans="1:1" s="60" customFormat="1" x14ac:dyDescent="0.2">
      <c r="A44" s="92" t="s">
        <v>23951</v>
      </c>
    </row>
    <row r="45" spans="1:1" s="60" customFormat="1" x14ac:dyDescent="0.2">
      <c r="A45" s="92" t="s">
        <v>23952</v>
      </c>
    </row>
    <row r="46" spans="1:1" s="60" customFormat="1" x14ac:dyDescent="0.2">
      <c r="A46" s="92" t="s">
        <v>23953</v>
      </c>
    </row>
    <row r="47" spans="1:1" s="60" customFormat="1" x14ac:dyDescent="0.2">
      <c r="A47" s="92" t="s">
        <v>23954</v>
      </c>
    </row>
    <row r="48" spans="1:1" s="60" customFormat="1" x14ac:dyDescent="0.2">
      <c r="A48" s="92" t="s">
        <v>23955</v>
      </c>
    </row>
    <row r="49" spans="1:1" s="60" customFormat="1" x14ac:dyDescent="0.2">
      <c r="A49" s="92" t="s">
        <v>23956</v>
      </c>
    </row>
    <row r="50" spans="1:1" s="60" customFormat="1" x14ac:dyDescent="0.2">
      <c r="A50" s="92" t="s">
        <v>23957</v>
      </c>
    </row>
    <row r="51" spans="1:1" x14ac:dyDescent="0.2">
      <c r="A51" s="92" t="s">
        <v>23958</v>
      </c>
    </row>
    <row r="52" spans="1:1" x14ac:dyDescent="0.2">
      <c r="A52" s="92" t="s">
        <v>23959</v>
      </c>
    </row>
    <row r="53" spans="1:1" x14ac:dyDescent="0.2">
      <c r="A53" s="92" t="s">
        <v>2862</v>
      </c>
    </row>
    <row r="54" spans="1:1" x14ac:dyDescent="0.2">
      <c r="A54" s="92" t="s">
        <v>23960</v>
      </c>
    </row>
    <row r="55" spans="1:1" x14ac:dyDescent="0.2">
      <c r="A55" s="92" t="s">
        <v>23961</v>
      </c>
    </row>
    <row r="56" spans="1:1" x14ac:dyDescent="0.2">
      <c r="A56" s="92" t="s">
        <v>23962</v>
      </c>
    </row>
    <row r="57" spans="1:1" x14ac:dyDescent="0.2">
      <c r="A57" s="92" t="s">
        <v>23963</v>
      </c>
    </row>
    <row r="58" spans="1:1" x14ac:dyDescent="0.2">
      <c r="A58" s="92" t="s">
        <v>23964</v>
      </c>
    </row>
    <row r="59" spans="1:1" x14ac:dyDescent="0.2">
      <c r="A59" s="92" t="s">
        <v>23965</v>
      </c>
    </row>
    <row r="60" spans="1:1" x14ac:dyDescent="0.2">
      <c r="A60" s="92" t="s">
        <v>23966</v>
      </c>
    </row>
    <row r="61" spans="1:1" x14ac:dyDescent="0.2">
      <c r="A61" s="92" t="s">
        <v>2863</v>
      </c>
    </row>
    <row r="62" spans="1:1" x14ac:dyDescent="0.2">
      <c r="A62" s="92" t="s">
        <v>23967</v>
      </c>
    </row>
    <row r="63" spans="1:1" x14ac:dyDescent="0.2">
      <c r="A63" s="92" t="s">
        <v>23968</v>
      </c>
    </row>
    <row r="64" spans="1:1" x14ac:dyDescent="0.2">
      <c r="A64" s="92" t="s">
        <v>23969</v>
      </c>
    </row>
    <row r="65" spans="1:1" x14ac:dyDescent="0.2">
      <c r="A65" s="92" t="s">
        <v>23970</v>
      </c>
    </row>
    <row r="66" spans="1:1" x14ac:dyDescent="0.2">
      <c r="A66" s="92" t="s">
        <v>23971</v>
      </c>
    </row>
    <row r="67" spans="1:1" x14ac:dyDescent="0.2">
      <c r="A67" s="92" t="s">
        <v>23972</v>
      </c>
    </row>
    <row r="68" spans="1:1" x14ac:dyDescent="0.2">
      <c r="A68" s="92" t="s">
        <v>23973</v>
      </c>
    </row>
    <row r="69" spans="1:1" x14ac:dyDescent="0.2">
      <c r="A69" s="92" t="s">
        <v>23974</v>
      </c>
    </row>
    <row r="70" spans="1:1" x14ac:dyDescent="0.2">
      <c r="A70" s="92" t="s">
        <v>23975</v>
      </c>
    </row>
    <row r="71" spans="1:1" x14ac:dyDescent="0.2">
      <c r="A71" s="92" t="s">
        <v>23976</v>
      </c>
    </row>
    <row r="72" spans="1:1" x14ac:dyDescent="0.2">
      <c r="A72" s="92" t="s">
        <v>23977</v>
      </c>
    </row>
    <row r="73" spans="1:1" x14ac:dyDescent="0.2">
      <c r="A73" s="92" t="s">
        <v>23978</v>
      </c>
    </row>
    <row r="74" spans="1:1" x14ac:dyDescent="0.2">
      <c r="A74" s="92" t="s">
        <v>2864</v>
      </c>
    </row>
    <row r="75" spans="1:1" x14ac:dyDescent="0.2">
      <c r="A75" s="92" t="s">
        <v>23979</v>
      </c>
    </row>
    <row r="76" spans="1:1" x14ac:dyDescent="0.2">
      <c r="A76" s="92" t="s">
        <v>23980</v>
      </c>
    </row>
    <row r="77" spans="1:1" x14ac:dyDescent="0.2">
      <c r="A77" s="92" t="s">
        <v>23981</v>
      </c>
    </row>
    <row r="78" spans="1:1" x14ac:dyDescent="0.2">
      <c r="A78" s="92" t="s">
        <v>23982</v>
      </c>
    </row>
    <row r="79" spans="1:1" x14ac:dyDescent="0.2">
      <c r="A79" s="92" t="s">
        <v>23983</v>
      </c>
    </row>
    <row r="80" spans="1:1" x14ac:dyDescent="0.2">
      <c r="A80" s="92" t="s">
        <v>23984</v>
      </c>
    </row>
    <row r="81" spans="1:1" x14ac:dyDescent="0.2">
      <c r="A81" s="92" t="s">
        <v>23985</v>
      </c>
    </row>
    <row r="82" spans="1:1" x14ac:dyDescent="0.2">
      <c r="A82" s="92" t="s">
        <v>23986</v>
      </c>
    </row>
    <row r="83" spans="1:1" x14ac:dyDescent="0.2">
      <c r="A83" s="92" t="s">
        <v>23987</v>
      </c>
    </row>
    <row r="84" spans="1:1" x14ac:dyDescent="0.2">
      <c r="A84" s="92" t="s">
        <v>2865</v>
      </c>
    </row>
    <row r="85" spans="1:1" x14ac:dyDescent="0.2">
      <c r="A85" s="92" t="s">
        <v>23988</v>
      </c>
    </row>
    <row r="86" spans="1:1" x14ac:dyDescent="0.2">
      <c r="A86" s="92" t="s">
        <v>23989</v>
      </c>
    </row>
    <row r="87" spans="1:1" x14ac:dyDescent="0.2">
      <c r="A87" s="92" t="s">
        <v>23990</v>
      </c>
    </row>
    <row r="88" spans="1:1" x14ac:dyDescent="0.2">
      <c r="A88" s="92" t="s">
        <v>23991</v>
      </c>
    </row>
    <row r="89" spans="1:1" x14ac:dyDescent="0.2">
      <c r="A89" s="92" t="s">
        <v>23992</v>
      </c>
    </row>
    <row r="90" spans="1:1" x14ac:dyDescent="0.2">
      <c r="A90" s="92" t="s">
        <v>23993</v>
      </c>
    </row>
    <row r="91" spans="1:1" x14ac:dyDescent="0.2">
      <c r="A91" s="92" t="s">
        <v>23994</v>
      </c>
    </row>
    <row r="92" spans="1:1" x14ac:dyDescent="0.2">
      <c r="A92" s="92" t="s">
        <v>23995</v>
      </c>
    </row>
    <row r="93" spans="1:1" x14ac:dyDescent="0.2">
      <c r="A93" s="92" t="s">
        <v>23996</v>
      </c>
    </row>
    <row r="94" spans="1:1" x14ac:dyDescent="0.2">
      <c r="A94" s="92" t="s">
        <v>2866</v>
      </c>
    </row>
    <row r="95" spans="1:1" x14ac:dyDescent="0.2">
      <c r="A95" s="92" t="s">
        <v>23997</v>
      </c>
    </row>
    <row r="96" spans="1:1" x14ac:dyDescent="0.2">
      <c r="A96" s="92" t="s">
        <v>23998</v>
      </c>
    </row>
    <row r="97" spans="1:1" x14ac:dyDescent="0.2">
      <c r="A97" s="92" t="s">
        <v>23999</v>
      </c>
    </row>
    <row r="98" spans="1:1" x14ac:dyDescent="0.2">
      <c r="A98" s="92" t="s">
        <v>24000</v>
      </c>
    </row>
    <row r="99" spans="1:1" x14ac:dyDescent="0.2">
      <c r="A99" s="92" t="s">
        <v>24001</v>
      </c>
    </row>
    <row r="100" spans="1:1" x14ac:dyDescent="0.2">
      <c r="A100" s="92" t="s">
        <v>24002</v>
      </c>
    </row>
    <row r="101" spans="1:1" x14ac:dyDescent="0.2">
      <c r="A101" s="92" t="s">
        <v>24003</v>
      </c>
    </row>
    <row r="102" spans="1:1" x14ac:dyDescent="0.2">
      <c r="A102" s="92" t="s">
        <v>24004</v>
      </c>
    </row>
    <row r="103" spans="1:1" x14ac:dyDescent="0.2">
      <c r="A103" s="92" t="s">
        <v>24005</v>
      </c>
    </row>
    <row r="104" spans="1:1" x14ac:dyDescent="0.2">
      <c r="A104" s="92" t="s">
        <v>24006</v>
      </c>
    </row>
    <row r="105" spans="1:1" x14ac:dyDescent="0.2">
      <c r="A105" s="92" t="s">
        <v>24007</v>
      </c>
    </row>
    <row r="106" spans="1:1" x14ac:dyDescent="0.2">
      <c r="A106" s="92" t="s">
        <v>24008</v>
      </c>
    </row>
    <row r="107" spans="1:1" x14ac:dyDescent="0.2">
      <c r="A107" s="92" t="s">
        <v>24009</v>
      </c>
    </row>
    <row r="108" spans="1:1" x14ac:dyDescent="0.2">
      <c r="A108" s="92" t="s">
        <v>24010</v>
      </c>
    </row>
    <row r="109" spans="1:1" x14ac:dyDescent="0.2">
      <c r="A109" s="92" t="s">
        <v>24011</v>
      </c>
    </row>
    <row r="110" spans="1:1" x14ac:dyDescent="0.2">
      <c r="A110" s="92" t="s">
        <v>2867</v>
      </c>
    </row>
    <row r="111" spans="1:1" x14ac:dyDescent="0.2">
      <c r="A111" s="92" t="s">
        <v>24012</v>
      </c>
    </row>
    <row r="112" spans="1:1" x14ac:dyDescent="0.2">
      <c r="A112" s="92" t="s">
        <v>24013</v>
      </c>
    </row>
    <row r="113" spans="1:1" x14ac:dyDescent="0.2">
      <c r="A113" s="92" t="s">
        <v>24014</v>
      </c>
    </row>
    <row r="114" spans="1:1" x14ac:dyDescent="0.2">
      <c r="A114" s="92" t="s">
        <v>24015</v>
      </c>
    </row>
    <row r="115" spans="1:1" x14ac:dyDescent="0.2">
      <c r="A115" s="92" t="s">
        <v>24016</v>
      </c>
    </row>
    <row r="116" spans="1:1" x14ac:dyDescent="0.2">
      <c r="A116" s="92" t="s">
        <v>24017</v>
      </c>
    </row>
    <row r="117" spans="1:1" s="3" customFormat="1" x14ac:dyDescent="0.2">
      <c r="A117" s="92" t="s">
        <v>24018</v>
      </c>
    </row>
    <row r="118" spans="1:1" s="3" customFormat="1" x14ac:dyDescent="0.2">
      <c r="A118" s="92" t="s">
        <v>24019</v>
      </c>
    </row>
    <row r="119" spans="1:1" x14ac:dyDescent="0.2">
      <c r="A119" s="92" t="s">
        <v>24020</v>
      </c>
    </row>
    <row r="120" spans="1:1" x14ac:dyDescent="0.2">
      <c r="A120" s="92" t="s">
        <v>24021</v>
      </c>
    </row>
    <row r="121" spans="1:1" x14ac:dyDescent="0.2">
      <c r="A121" s="92" t="s">
        <v>24022</v>
      </c>
    </row>
    <row r="122" spans="1:1" x14ac:dyDescent="0.2">
      <c r="A122" s="92" t="s">
        <v>24023</v>
      </c>
    </row>
    <row r="123" spans="1:1" x14ac:dyDescent="0.2">
      <c r="A123" s="92" t="s">
        <v>24024</v>
      </c>
    </row>
    <row r="124" spans="1:1" x14ac:dyDescent="0.2">
      <c r="A124" s="92" t="s">
        <v>24025</v>
      </c>
    </row>
    <row r="125" spans="1:1" x14ac:dyDescent="0.2">
      <c r="A125" s="92" t="s">
        <v>24026</v>
      </c>
    </row>
    <row r="126" spans="1:1" x14ac:dyDescent="0.2">
      <c r="A126" s="92" t="s">
        <v>24027</v>
      </c>
    </row>
    <row r="127" spans="1:1" x14ac:dyDescent="0.2">
      <c r="A127" s="92" t="s">
        <v>24028</v>
      </c>
    </row>
    <row r="128" spans="1:1" x14ac:dyDescent="0.2">
      <c r="A128" s="92" t="s">
        <v>24029</v>
      </c>
    </row>
    <row r="129" spans="1:1" x14ac:dyDescent="0.2">
      <c r="A129" s="92" t="s">
        <v>24030</v>
      </c>
    </row>
    <row r="130" spans="1:1" x14ac:dyDescent="0.2">
      <c r="A130" s="92" t="s">
        <v>24031</v>
      </c>
    </row>
    <row r="131" spans="1:1" x14ac:dyDescent="0.2">
      <c r="A131" s="92" t="s">
        <v>24032</v>
      </c>
    </row>
    <row r="132" spans="1:1" x14ac:dyDescent="0.2">
      <c r="A132" s="92" t="s">
        <v>24033</v>
      </c>
    </row>
    <row r="133" spans="1:1" x14ac:dyDescent="0.2">
      <c r="A133" s="92" t="s">
        <v>24034</v>
      </c>
    </row>
    <row r="134" spans="1:1" x14ac:dyDescent="0.2">
      <c r="A134" s="92" t="s">
        <v>24035</v>
      </c>
    </row>
    <row r="135" spans="1:1" x14ac:dyDescent="0.2">
      <c r="A135" s="92" t="s">
        <v>24036</v>
      </c>
    </row>
    <row r="136" spans="1:1" x14ac:dyDescent="0.2">
      <c r="A136" s="92" t="s">
        <v>24037</v>
      </c>
    </row>
    <row r="137" spans="1:1" x14ac:dyDescent="0.2">
      <c r="A137" s="92" t="s">
        <v>24038</v>
      </c>
    </row>
    <row r="138" spans="1:1" x14ac:dyDescent="0.2">
      <c r="A138" s="92" t="s">
        <v>24039</v>
      </c>
    </row>
    <row r="139" spans="1:1" x14ac:dyDescent="0.2">
      <c r="A139" s="92" t="s">
        <v>24040</v>
      </c>
    </row>
    <row r="140" spans="1:1" x14ac:dyDescent="0.2">
      <c r="A140" s="92" t="s">
        <v>24041</v>
      </c>
    </row>
    <row r="141" spans="1:1" x14ac:dyDescent="0.2">
      <c r="A141" s="92" t="s">
        <v>2868</v>
      </c>
    </row>
    <row r="142" spans="1:1" x14ac:dyDescent="0.2">
      <c r="A142" s="92" t="s">
        <v>24042</v>
      </c>
    </row>
    <row r="143" spans="1:1" x14ac:dyDescent="0.2">
      <c r="A143" s="92" t="s">
        <v>24043</v>
      </c>
    </row>
    <row r="144" spans="1:1" x14ac:dyDescent="0.2">
      <c r="A144" s="92" t="s">
        <v>24044</v>
      </c>
    </row>
    <row r="145" spans="1:1" x14ac:dyDescent="0.2">
      <c r="A145" s="92" t="s">
        <v>24045</v>
      </c>
    </row>
    <row r="146" spans="1:1" x14ac:dyDescent="0.2">
      <c r="A146" s="92" t="s">
        <v>24046</v>
      </c>
    </row>
    <row r="147" spans="1:1" x14ac:dyDescent="0.2">
      <c r="A147" s="92" t="s">
        <v>24047</v>
      </c>
    </row>
    <row r="148" spans="1:1" x14ac:dyDescent="0.2">
      <c r="A148" s="92" t="s">
        <v>24048</v>
      </c>
    </row>
    <row r="149" spans="1:1" x14ac:dyDescent="0.2">
      <c r="A149" s="92" t="s">
        <v>24049</v>
      </c>
    </row>
    <row r="150" spans="1:1" x14ac:dyDescent="0.2">
      <c r="A150" s="92" t="s">
        <v>24050</v>
      </c>
    </row>
    <row r="151" spans="1:1" x14ac:dyDescent="0.2">
      <c r="A151" s="92" t="s">
        <v>24051</v>
      </c>
    </row>
    <row r="152" spans="1:1" x14ac:dyDescent="0.2">
      <c r="A152" s="92" t="s">
        <v>24052</v>
      </c>
    </row>
    <row r="153" spans="1:1" x14ac:dyDescent="0.2">
      <c r="A153" s="92" t="s">
        <v>24053</v>
      </c>
    </row>
    <row r="154" spans="1:1" x14ac:dyDescent="0.2">
      <c r="A154" s="92" t="s">
        <v>24054</v>
      </c>
    </row>
    <row r="155" spans="1:1" x14ac:dyDescent="0.2">
      <c r="A155" s="92" t="s">
        <v>24055</v>
      </c>
    </row>
    <row r="156" spans="1:1" x14ac:dyDescent="0.2">
      <c r="A156" s="92" t="s">
        <v>24056</v>
      </c>
    </row>
    <row r="157" spans="1:1" x14ac:dyDescent="0.2">
      <c r="A157" s="92" t="s">
        <v>24057</v>
      </c>
    </row>
    <row r="158" spans="1:1" x14ac:dyDescent="0.2">
      <c r="A158" s="92" t="s">
        <v>24058</v>
      </c>
    </row>
    <row r="159" spans="1:1" x14ac:dyDescent="0.2">
      <c r="A159" s="92" t="s">
        <v>24059</v>
      </c>
    </row>
    <row r="160" spans="1:1" x14ac:dyDescent="0.2">
      <c r="A160" s="92" t="s">
        <v>24060</v>
      </c>
    </row>
    <row r="161" spans="1:1" x14ac:dyDescent="0.2">
      <c r="A161" s="92" t="s">
        <v>24061</v>
      </c>
    </row>
    <row r="162" spans="1:1" x14ac:dyDescent="0.2">
      <c r="A162" s="92" t="s">
        <v>24062</v>
      </c>
    </row>
    <row r="163" spans="1:1" x14ac:dyDescent="0.2">
      <c r="A163" s="92" t="s">
        <v>24063</v>
      </c>
    </row>
    <row r="164" spans="1:1" x14ac:dyDescent="0.2">
      <c r="A164" s="92" t="s">
        <v>24064</v>
      </c>
    </row>
    <row r="165" spans="1:1" x14ac:dyDescent="0.2">
      <c r="A165" s="92" t="s">
        <v>24065</v>
      </c>
    </row>
    <row r="166" spans="1:1" x14ac:dyDescent="0.2">
      <c r="A166" s="92" t="s">
        <v>24066</v>
      </c>
    </row>
    <row r="167" spans="1:1" x14ac:dyDescent="0.2">
      <c r="A167" s="92" t="s">
        <v>24067</v>
      </c>
    </row>
    <row r="168" spans="1:1" x14ac:dyDescent="0.2">
      <c r="A168" s="92" t="s">
        <v>2869</v>
      </c>
    </row>
    <row r="169" spans="1:1" x14ac:dyDescent="0.2">
      <c r="A169" s="92" t="s">
        <v>24068</v>
      </c>
    </row>
    <row r="170" spans="1:1" x14ac:dyDescent="0.2">
      <c r="A170" s="92" t="s">
        <v>24069</v>
      </c>
    </row>
    <row r="171" spans="1:1" x14ac:dyDescent="0.2">
      <c r="A171" s="92" t="s">
        <v>24070</v>
      </c>
    </row>
    <row r="172" spans="1:1" x14ac:dyDescent="0.2">
      <c r="A172" s="92" t="s">
        <v>24071</v>
      </c>
    </row>
    <row r="173" spans="1:1" x14ac:dyDescent="0.2">
      <c r="A173" s="92" t="s">
        <v>24072</v>
      </c>
    </row>
    <row r="174" spans="1:1" x14ac:dyDescent="0.2">
      <c r="A174" s="92" t="s">
        <v>24073</v>
      </c>
    </row>
    <row r="175" spans="1:1" x14ac:dyDescent="0.2">
      <c r="A175" s="92" t="s">
        <v>24074</v>
      </c>
    </row>
    <row r="176" spans="1:1" x14ac:dyDescent="0.2">
      <c r="A176" s="92" t="s">
        <v>24075</v>
      </c>
    </row>
    <row r="177" spans="1:1" x14ac:dyDescent="0.2">
      <c r="A177" s="92" t="s">
        <v>24076</v>
      </c>
    </row>
    <row r="178" spans="1:1" x14ac:dyDescent="0.2">
      <c r="A178" s="92" t="s">
        <v>24077</v>
      </c>
    </row>
    <row r="179" spans="1:1" x14ac:dyDescent="0.2">
      <c r="A179" s="92" t="s">
        <v>24078</v>
      </c>
    </row>
    <row r="180" spans="1:1" x14ac:dyDescent="0.2">
      <c r="A180" s="92" t="s">
        <v>24079</v>
      </c>
    </row>
    <row r="181" spans="1:1" x14ac:dyDescent="0.2">
      <c r="A181" s="92" t="s">
        <v>24080</v>
      </c>
    </row>
    <row r="182" spans="1:1" x14ac:dyDescent="0.2">
      <c r="A182" s="92" t="s">
        <v>24081</v>
      </c>
    </row>
    <row r="183" spans="1:1" x14ac:dyDescent="0.2">
      <c r="A183" s="92" t="s">
        <v>24082</v>
      </c>
    </row>
    <row r="184" spans="1:1" x14ac:dyDescent="0.2">
      <c r="A184" s="92" t="s">
        <v>24083</v>
      </c>
    </row>
    <row r="185" spans="1:1" x14ac:dyDescent="0.2">
      <c r="A185" s="92" t="s">
        <v>24084</v>
      </c>
    </row>
    <row r="186" spans="1:1" x14ac:dyDescent="0.2">
      <c r="A186" s="92" t="s">
        <v>24085</v>
      </c>
    </row>
    <row r="187" spans="1:1" x14ac:dyDescent="0.2">
      <c r="A187" s="92" t="s">
        <v>24086</v>
      </c>
    </row>
    <row r="188" spans="1:1" x14ac:dyDescent="0.2">
      <c r="A188" s="92" t="s">
        <v>24087</v>
      </c>
    </row>
    <row r="189" spans="1:1" x14ac:dyDescent="0.2">
      <c r="A189" s="92" t="s">
        <v>24088</v>
      </c>
    </row>
    <row r="190" spans="1:1" x14ac:dyDescent="0.2">
      <c r="A190" s="92" t="s">
        <v>24089</v>
      </c>
    </row>
    <row r="191" spans="1:1" x14ac:dyDescent="0.2">
      <c r="A191" s="92" t="s">
        <v>24090</v>
      </c>
    </row>
    <row r="192" spans="1:1" x14ac:dyDescent="0.2">
      <c r="A192" s="92" t="s">
        <v>24091</v>
      </c>
    </row>
    <row r="193" spans="1:1" x14ac:dyDescent="0.2">
      <c r="A193" s="92" t="s">
        <v>24092</v>
      </c>
    </row>
    <row r="194" spans="1:1" x14ac:dyDescent="0.2">
      <c r="A194" s="92" t="s">
        <v>24093</v>
      </c>
    </row>
    <row r="195" spans="1:1" x14ac:dyDescent="0.2">
      <c r="A195" s="92" t="s">
        <v>24094</v>
      </c>
    </row>
    <row r="196" spans="1:1" x14ac:dyDescent="0.2">
      <c r="A196" s="92" t="s">
        <v>24095</v>
      </c>
    </row>
    <row r="197" spans="1:1" x14ac:dyDescent="0.2">
      <c r="A197" s="92" t="s">
        <v>24096</v>
      </c>
    </row>
    <row r="198" spans="1:1" x14ac:dyDescent="0.2">
      <c r="A198" s="92" t="s">
        <v>24097</v>
      </c>
    </row>
    <row r="199" spans="1:1" x14ac:dyDescent="0.2">
      <c r="A199" s="92" t="s">
        <v>24098</v>
      </c>
    </row>
    <row r="200" spans="1:1" x14ac:dyDescent="0.2">
      <c r="A200" s="92" t="s">
        <v>24099</v>
      </c>
    </row>
    <row r="201" spans="1:1" x14ac:dyDescent="0.2">
      <c r="A201" s="92" t="s">
        <v>2870</v>
      </c>
    </row>
    <row r="202" spans="1:1" x14ac:dyDescent="0.2">
      <c r="A202" s="92" t="s">
        <v>24100</v>
      </c>
    </row>
    <row r="203" spans="1:1" x14ac:dyDescent="0.2">
      <c r="A203" s="92" t="s">
        <v>24101</v>
      </c>
    </row>
    <row r="204" spans="1:1" x14ac:dyDescent="0.2">
      <c r="A204" s="92" t="s">
        <v>24102</v>
      </c>
    </row>
    <row r="205" spans="1:1" x14ac:dyDescent="0.2">
      <c r="A205" s="92" t="s">
        <v>24103</v>
      </c>
    </row>
    <row r="206" spans="1:1" x14ac:dyDescent="0.2">
      <c r="A206" s="92" t="s">
        <v>24104</v>
      </c>
    </row>
    <row r="207" spans="1:1" x14ac:dyDescent="0.2">
      <c r="A207" s="92" t="s">
        <v>24105</v>
      </c>
    </row>
    <row r="208" spans="1:1" x14ac:dyDescent="0.2">
      <c r="A208" s="92" t="s">
        <v>2871</v>
      </c>
    </row>
    <row r="209" spans="1:1" x14ac:dyDescent="0.2">
      <c r="A209" s="92" t="s">
        <v>24106</v>
      </c>
    </row>
    <row r="210" spans="1:1" x14ac:dyDescent="0.2">
      <c r="A210" s="92" t="s">
        <v>24107</v>
      </c>
    </row>
    <row r="211" spans="1:1" x14ac:dyDescent="0.2">
      <c r="A211" s="92" t="s">
        <v>24108</v>
      </c>
    </row>
    <row r="212" spans="1:1" x14ac:dyDescent="0.2">
      <c r="A212" s="92" t="s">
        <v>24109</v>
      </c>
    </row>
    <row r="213" spans="1:1" x14ac:dyDescent="0.2">
      <c r="A213" s="92" t="s">
        <v>24110</v>
      </c>
    </row>
    <row r="214" spans="1:1" x14ac:dyDescent="0.2">
      <c r="A214" s="92" t="s">
        <v>24111</v>
      </c>
    </row>
    <row r="215" spans="1:1" x14ac:dyDescent="0.2">
      <c r="A215" s="92" t="s">
        <v>24112</v>
      </c>
    </row>
    <row r="216" spans="1:1" x14ac:dyDescent="0.2">
      <c r="A216" s="92" t="s">
        <v>24113</v>
      </c>
    </row>
    <row r="217" spans="1:1" x14ac:dyDescent="0.2">
      <c r="A217" s="92" t="s">
        <v>24114</v>
      </c>
    </row>
    <row r="218" spans="1:1" x14ac:dyDescent="0.2">
      <c r="A218" s="92" t="s">
        <v>24115</v>
      </c>
    </row>
    <row r="219" spans="1:1" x14ac:dyDescent="0.2">
      <c r="A219" s="92" t="s">
        <v>24116</v>
      </c>
    </row>
    <row r="220" spans="1:1" x14ac:dyDescent="0.2">
      <c r="A220" s="92" t="s">
        <v>24117</v>
      </c>
    </row>
    <row r="221" spans="1:1" x14ac:dyDescent="0.2">
      <c r="A221" s="92" t="s">
        <v>24118</v>
      </c>
    </row>
    <row r="222" spans="1:1" x14ac:dyDescent="0.2">
      <c r="A222" s="92" t="s">
        <v>24119</v>
      </c>
    </row>
    <row r="223" spans="1:1" x14ac:dyDescent="0.2">
      <c r="A223" s="92" t="s">
        <v>24120</v>
      </c>
    </row>
    <row r="224" spans="1:1" x14ac:dyDescent="0.2">
      <c r="A224" s="92" t="s">
        <v>24121</v>
      </c>
    </row>
    <row r="225" spans="1:1" x14ac:dyDescent="0.2">
      <c r="A225" s="92" t="s">
        <v>24122</v>
      </c>
    </row>
    <row r="226" spans="1:1" x14ac:dyDescent="0.2">
      <c r="A226" s="92" t="s">
        <v>24123</v>
      </c>
    </row>
    <row r="227" spans="1:1" x14ac:dyDescent="0.2">
      <c r="A227" s="92" t="s">
        <v>24124</v>
      </c>
    </row>
    <row r="228" spans="1:1" x14ac:dyDescent="0.2">
      <c r="A228" s="92" t="s">
        <v>2872</v>
      </c>
    </row>
    <row r="229" spans="1:1" x14ac:dyDescent="0.2">
      <c r="A229" s="92" t="s">
        <v>24125</v>
      </c>
    </row>
    <row r="230" spans="1:1" x14ac:dyDescent="0.2">
      <c r="A230" s="92" t="s">
        <v>24126</v>
      </c>
    </row>
    <row r="231" spans="1:1" x14ac:dyDescent="0.2">
      <c r="A231" s="92" t="s">
        <v>24127</v>
      </c>
    </row>
    <row r="232" spans="1:1" x14ac:dyDescent="0.2">
      <c r="A232" s="92" t="s">
        <v>24128</v>
      </c>
    </row>
    <row r="233" spans="1:1" x14ac:dyDescent="0.2">
      <c r="A233" s="92" t="s">
        <v>24129</v>
      </c>
    </row>
    <row r="234" spans="1:1" x14ac:dyDescent="0.2">
      <c r="A234" s="92" t="s">
        <v>24130</v>
      </c>
    </row>
    <row r="235" spans="1:1" x14ac:dyDescent="0.2">
      <c r="A235" s="92" t="s">
        <v>24131</v>
      </c>
    </row>
    <row r="236" spans="1:1" x14ac:dyDescent="0.2">
      <c r="A236" s="92" t="s">
        <v>24132</v>
      </c>
    </row>
    <row r="237" spans="1:1" x14ac:dyDescent="0.2">
      <c r="A237" s="92" t="s">
        <v>24133</v>
      </c>
    </row>
    <row r="238" spans="1:1" x14ac:dyDescent="0.2">
      <c r="A238" s="92" t="s">
        <v>24134</v>
      </c>
    </row>
    <row r="239" spans="1:1" x14ac:dyDescent="0.2">
      <c r="A239" s="92" t="s">
        <v>24135</v>
      </c>
    </row>
    <row r="240" spans="1:1" x14ac:dyDescent="0.2">
      <c r="A240" s="92" t="s">
        <v>24136</v>
      </c>
    </row>
    <row r="241" spans="1:1" x14ac:dyDescent="0.2">
      <c r="A241" s="92" t="s">
        <v>24137</v>
      </c>
    </row>
    <row r="242" spans="1:1" x14ac:dyDescent="0.2">
      <c r="A242" s="92" t="s">
        <v>24138</v>
      </c>
    </row>
    <row r="243" spans="1:1" x14ac:dyDescent="0.2">
      <c r="A243" s="92" t="s">
        <v>24139</v>
      </c>
    </row>
    <row r="244" spans="1:1" x14ac:dyDescent="0.2">
      <c r="A244" s="92" t="s">
        <v>24140</v>
      </c>
    </row>
    <row r="245" spans="1:1" x14ac:dyDescent="0.2">
      <c r="A245" s="92" t="s">
        <v>24141</v>
      </c>
    </row>
    <row r="246" spans="1:1" x14ac:dyDescent="0.2">
      <c r="A246" s="92" t="s">
        <v>2873</v>
      </c>
    </row>
    <row r="247" spans="1:1" x14ac:dyDescent="0.2">
      <c r="A247" s="92" t="s">
        <v>24142</v>
      </c>
    </row>
    <row r="248" spans="1:1" x14ac:dyDescent="0.2">
      <c r="A248" s="92" t="s">
        <v>24143</v>
      </c>
    </row>
    <row r="249" spans="1:1" x14ac:dyDescent="0.2">
      <c r="A249" s="92" t="s">
        <v>24144</v>
      </c>
    </row>
    <row r="250" spans="1:1" x14ac:dyDescent="0.2">
      <c r="A250" s="92" t="s">
        <v>24145</v>
      </c>
    </row>
    <row r="251" spans="1:1" x14ac:dyDescent="0.2">
      <c r="A251" s="92" t="s">
        <v>24146</v>
      </c>
    </row>
    <row r="252" spans="1:1" x14ac:dyDescent="0.2">
      <c r="A252" s="92" t="s">
        <v>24147</v>
      </c>
    </row>
    <row r="253" spans="1:1" x14ac:dyDescent="0.2">
      <c r="A253" s="92" t="s">
        <v>24148</v>
      </c>
    </row>
    <row r="254" spans="1:1" x14ac:dyDescent="0.2">
      <c r="A254" s="92" t="s">
        <v>24149</v>
      </c>
    </row>
    <row r="255" spans="1:1" x14ac:dyDescent="0.2">
      <c r="A255" s="92" t="s">
        <v>24150</v>
      </c>
    </row>
    <row r="256" spans="1:1" x14ac:dyDescent="0.2">
      <c r="A256" s="92" t="s">
        <v>24151</v>
      </c>
    </row>
    <row r="257" spans="1:1" s="60" customFormat="1" x14ac:dyDescent="0.2">
      <c r="A257" s="92" t="s">
        <v>24152</v>
      </c>
    </row>
    <row r="258" spans="1:1" s="60" customFormat="1" x14ac:dyDescent="0.2">
      <c r="A258" s="92" t="s">
        <v>24153</v>
      </c>
    </row>
    <row r="259" spans="1:1" s="60" customFormat="1" x14ac:dyDescent="0.2">
      <c r="A259" s="92" t="s">
        <v>24154</v>
      </c>
    </row>
    <row r="260" spans="1:1" s="60" customFormat="1" x14ac:dyDescent="0.2">
      <c r="A260" s="92" t="s">
        <v>24155</v>
      </c>
    </row>
    <row r="261" spans="1:1" s="60" customFormat="1" x14ac:dyDescent="0.2">
      <c r="A261" s="92" t="s">
        <v>24156</v>
      </c>
    </row>
    <row r="262" spans="1:1" s="60" customFormat="1" x14ac:dyDescent="0.2">
      <c r="A262" s="92" t="s">
        <v>24157</v>
      </c>
    </row>
    <row r="263" spans="1:1" s="60" customFormat="1" x14ac:dyDescent="0.2">
      <c r="A263" s="92" t="s">
        <v>24158</v>
      </c>
    </row>
    <row r="264" spans="1:1" x14ac:dyDescent="0.2">
      <c r="A264" s="92" t="s">
        <v>24159</v>
      </c>
    </row>
    <row r="265" spans="1:1" x14ac:dyDescent="0.2">
      <c r="A265" s="92" t="s">
        <v>2874</v>
      </c>
    </row>
    <row r="266" spans="1:1" x14ac:dyDescent="0.2">
      <c r="A266" s="92" t="s">
        <v>24160</v>
      </c>
    </row>
    <row r="267" spans="1:1" x14ac:dyDescent="0.2">
      <c r="A267" s="92" t="s">
        <v>24161</v>
      </c>
    </row>
    <row r="268" spans="1:1" x14ac:dyDescent="0.2">
      <c r="A268" s="92" t="s">
        <v>24162</v>
      </c>
    </row>
    <row r="269" spans="1:1" x14ac:dyDescent="0.2">
      <c r="A269" s="92" t="s">
        <v>24163</v>
      </c>
    </row>
    <row r="270" spans="1:1" x14ac:dyDescent="0.2">
      <c r="A270" s="92" t="s">
        <v>24164</v>
      </c>
    </row>
    <row r="271" spans="1:1" x14ac:dyDescent="0.2">
      <c r="A271" s="92" t="s">
        <v>24165</v>
      </c>
    </row>
    <row r="272" spans="1:1" x14ac:dyDescent="0.2">
      <c r="A272" s="92" t="s">
        <v>24166</v>
      </c>
    </row>
    <row r="273" spans="1:1" x14ac:dyDescent="0.2">
      <c r="A273" s="92" t="s">
        <v>24167</v>
      </c>
    </row>
    <row r="274" spans="1:1" x14ac:dyDescent="0.2">
      <c r="A274" s="92" t="s">
        <v>24168</v>
      </c>
    </row>
    <row r="275" spans="1:1" x14ac:dyDescent="0.2">
      <c r="A275" s="92" t="s">
        <v>24169</v>
      </c>
    </row>
    <row r="276" spans="1:1" x14ac:dyDescent="0.2">
      <c r="A276" s="92" t="s">
        <v>24170</v>
      </c>
    </row>
    <row r="277" spans="1:1" x14ac:dyDescent="0.2">
      <c r="A277" s="92" t="s">
        <v>24171</v>
      </c>
    </row>
    <row r="278" spans="1:1" x14ac:dyDescent="0.2">
      <c r="A278" s="92" t="s">
        <v>24172</v>
      </c>
    </row>
    <row r="279" spans="1:1" x14ac:dyDescent="0.2">
      <c r="A279" s="92" t="s">
        <v>24173</v>
      </c>
    </row>
    <row r="280" spans="1:1" x14ac:dyDescent="0.2">
      <c r="A280" s="92" t="s">
        <v>2875</v>
      </c>
    </row>
    <row r="281" spans="1:1" x14ac:dyDescent="0.2">
      <c r="A281" s="92" t="s">
        <v>24174</v>
      </c>
    </row>
    <row r="282" spans="1:1" x14ac:dyDescent="0.2">
      <c r="A282" s="92" t="s">
        <v>24175</v>
      </c>
    </row>
    <row r="283" spans="1:1" x14ac:dyDescent="0.2">
      <c r="A283" s="92" t="s">
        <v>24176</v>
      </c>
    </row>
    <row r="284" spans="1:1" x14ac:dyDescent="0.2">
      <c r="A284" s="92" t="s">
        <v>24177</v>
      </c>
    </row>
    <row r="285" spans="1:1" x14ac:dyDescent="0.2">
      <c r="A285" s="92" t="s">
        <v>24178</v>
      </c>
    </row>
    <row r="286" spans="1:1" x14ac:dyDescent="0.2">
      <c r="A286" s="92" t="s">
        <v>24179</v>
      </c>
    </row>
    <row r="287" spans="1:1" x14ac:dyDescent="0.2">
      <c r="A287" s="92" t="s">
        <v>24180</v>
      </c>
    </row>
    <row r="288" spans="1:1" x14ac:dyDescent="0.2">
      <c r="A288" s="92" t="s">
        <v>24181</v>
      </c>
    </row>
    <row r="289" spans="1:1" x14ac:dyDescent="0.2">
      <c r="A289" s="92" t="s">
        <v>2876</v>
      </c>
    </row>
    <row r="290" spans="1:1" x14ac:dyDescent="0.2">
      <c r="A290" s="92" t="s">
        <v>24182</v>
      </c>
    </row>
    <row r="291" spans="1:1" x14ac:dyDescent="0.2">
      <c r="A291" s="92" t="s">
        <v>24183</v>
      </c>
    </row>
    <row r="292" spans="1:1" x14ac:dyDescent="0.2">
      <c r="A292" s="92" t="s">
        <v>24184</v>
      </c>
    </row>
    <row r="293" spans="1:1" x14ac:dyDescent="0.2">
      <c r="A293" s="92" t="s">
        <v>24185</v>
      </c>
    </row>
    <row r="294" spans="1:1" x14ac:dyDescent="0.2">
      <c r="A294" s="92" t="s">
        <v>24186</v>
      </c>
    </row>
    <row r="295" spans="1:1" x14ac:dyDescent="0.2">
      <c r="A295" s="92" t="s">
        <v>24187</v>
      </c>
    </row>
    <row r="296" spans="1:1" x14ac:dyDescent="0.2">
      <c r="A296" s="92" t="s">
        <v>2877</v>
      </c>
    </row>
    <row r="297" spans="1:1" x14ac:dyDescent="0.2">
      <c r="A297" s="92" t="s">
        <v>24188</v>
      </c>
    </row>
    <row r="298" spans="1:1" x14ac:dyDescent="0.2">
      <c r="A298" s="92" t="s">
        <v>24189</v>
      </c>
    </row>
    <row r="299" spans="1:1" x14ac:dyDescent="0.2">
      <c r="A299" s="92" t="s">
        <v>24190</v>
      </c>
    </row>
    <row r="300" spans="1:1" x14ac:dyDescent="0.2">
      <c r="A300" s="92" t="s">
        <v>24191</v>
      </c>
    </row>
    <row r="301" spans="1:1" x14ac:dyDescent="0.2">
      <c r="A301" s="92" t="s">
        <v>24192</v>
      </c>
    </row>
    <row r="302" spans="1:1" x14ac:dyDescent="0.2">
      <c r="A302" s="92" t="s">
        <v>24193</v>
      </c>
    </row>
    <row r="303" spans="1:1" x14ac:dyDescent="0.2">
      <c r="A303" s="92" t="s">
        <v>24194</v>
      </c>
    </row>
    <row r="304" spans="1:1" x14ac:dyDescent="0.2">
      <c r="A304" s="92" t="s">
        <v>24195</v>
      </c>
    </row>
    <row r="305" spans="1:1" x14ac:dyDescent="0.2">
      <c r="A305" s="92" t="s">
        <v>2878</v>
      </c>
    </row>
    <row r="306" spans="1:1" x14ac:dyDescent="0.2">
      <c r="A306" s="92" t="s">
        <v>2879</v>
      </c>
    </row>
    <row r="307" spans="1:1" x14ac:dyDescent="0.2">
      <c r="A307" s="92" t="s">
        <v>24196</v>
      </c>
    </row>
    <row r="308" spans="1:1" x14ac:dyDescent="0.2">
      <c r="A308" s="92" t="s">
        <v>24197</v>
      </c>
    </row>
    <row r="309" spans="1:1" x14ac:dyDescent="0.2">
      <c r="A309" s="92" t="s">
        <v>24198</v>
      </c>
    </row>
    <row r="310" spans="1:1" x14ac:dyDescent="0.2">
      <c r="A310" s="92" t="s">
        <v>24199</v>
      </c>
    </row>
    <row r="311" spans="1:1" x14ac:dyDescent="0.2">
      <c r="A311" s="92" t="s">
        <v>24200</v>
      </c>
    </row>
    <row r="312" spans="1:1" x14ac:dyDescent="0.2">
      <c r="A312" s="92" t="s">
        <v>24201</v>
      </c>
    </row>
    <row r="313" spans="1:1" x14ac:dyDescent="0.2">
      <c r="A313" s="92" t="s">
        <v>2880</v>
      </c>
    </row>
    <row r="314" spans="1:1" x14ac:dyDescent="0.2">
      <c r="A314" s="92" t="s">
        <v>2881</v>
      </c>
    </row>
    <row r="315" spans="1:1" x14ac:dyDescent="0.2">
      <c r="A315" s="92" t="s">
        <v>2882</v>
      </c>
    </row>
    <row r="316" spans="1:1" x14ac:dyDescent="0.2">
      <c r="A316" s="92" t="s">
        <v>2883</v>
      </c>
    </row>
    <row r="317" spans="1:1" x14ac:dyDescent="0.2">
      <c r="A317" s="92" t="s">
        <v>24202</v>
      </c>
    </row>
    <row r="318" spans="1:1" x14ac:dyDescent="0.2">
      <c r="A318" s="92" t="s">
        <v>24203</v>
      </c>
    </row>
    <row r="319" spans="1:1" x14ac:dyDescent="0.2">
      <c r="A319" s="92" t="s">
        <v>24204</v>
      </c>
    </row>
    <row r="320" spans="1:1" x14ac:dyDescent="0.2">
      <c r="A320" s="92" t="s">
        <v>24205</v>
      </c>
    </row>
    <row r="321" spans="1:1" x14ac:dyDescent="0.2">
      <c r="A321" s="92" t="s">
        <v>24206</v>
      </c>
    </row>
    <row r="322" spans="1:1" x14ac:dyDescent="0.2">
      <c r="A322" s="92" t="s">
        <v>24207</v>
      </c>
    </row>
    <row r="323" spans="1:1" x14ac:dyDescent="0.2">
      <c r="A323" s="92" t="s">
        <v>24208</v>
      </c>
    </row>
    <row r="324" spans="1:1" x14ac:dyDescent="0.2">
      <c r="A324" s="92" t="s">
        <v>24919</v>
      </c>
    </row>
    <row r="325" spans="1:1" x14ac:dyDescent="0.2">
      <c r="A325" s="92" t="s">
        <v>24209</v>
      </c>
    </row>
    <row r="326" spans="1:1" x14ac:dyDescent="0.2">
      <c r="A326" s="92" t="s">
        <v>2884</v>
      </c>
    </row>
    <row r="327" spans="1:1" x14ac:dyDescent="0.2">
      <c r="A327" s="92" t="s">
        <v>2885</v>
      </c>
    </row>
    <row r="328" spans="1:1" x14ac:dyDescent="0.2">
      <c r="A328" s="92" t="s">
        <v>2886</v>
      </c>
    </row>
    <row r="329" spans="1:1" x14ac:dyDescent="0.2">
      <c r="A329" s="92" t="s">
        <v>2887</v>
      </c>
    </row>
    <row r="330" spans="1:1" x14ac:dyDescent="0.2">
      <c r="A330" s="92" t="s">
        <v>2888</v>
      </c>
    </row>
    <row r="331" spans="1:1" x14ac:dyDescent="0.2">
      <c r="A331" s="92" t="s">
        <v>2889</v>
      </c>
    </row>
    <row r="332" spans="1:1" x14ac:dyDescent="0.2">
      <c r="A332" s="92" t="s">
        <v>2890</v>
      </c>
    </row>
    <row r="333" spans="1:1" x14ac:dyDescent="0.2">
      <c r="A333" s="92" t="s">
        <v>2891</v>
      </c>
    </row>
    <row r="334" spans="1:1" x14ac:dyDescent="0.2">
      <c r="A334" s="92" t="s">
        <v>2892</v>
      </c>
    </row>
    <row r="335" spans="1:1" x14ac:dyDescent="0.2">
      <c r="A335" s="92" t="s">
        <v>2893</v>
      </c>
    </row>
    <row r="336" spans="1:1" x14ac:dyDescent="0.2">
      <c r="A336" s="92" t="s">
        <v>24920</v>
      </c>
    </row>
    <row r="337" spans="1:1" x14ac:dyDescent="0.2">
      <c r="A337" s="92" t="s">
        <v>2894</v>
      </c>
    </row>
    <row r="338" spans="1:1" x14ac:dyDescent="0.2">
      <c r="A338" s="92" t="s">
        <v>2895</v>
      </c>
    </row>
    <row r="339" spans="1:1" x14ac:dyDescent="0.2">
      <c r="A339" s="92" t="s">
        <v>24921</v>
      </c>
    </row>
    <row r="340" spans="1:1" x14ac:dyDescent="0.2">
      <c r="A340" s="92" t="s">
        <v>2896</v>
      </c>
    </row>
    <row r="341" spans="1:1" x14ac:dyDescent="0.2">
      <c r="A341" s="92" t="s">
        <v>2897</v>
      </c>
    </row>
    <row r="342" spans="1:1" x14ac:dyDescent="0.2">
      <c r="A342" s="92" t="s">
        <v>2898</v>
      </c>
    </row>
    <row r="343" spans="1:1" x14ac:dyDescent="0.2">
      <c r="A343" s="92" t="s">
        <v>2899</v>
      </c>
    </row>
    <row r="344" spans="1:1" x14ac:dyDescent="0.2">
      <c r="A344" s="92" t="s">
        <v>2900</v>
      </c>
    </row>
    <row r="345" spans="1:1" x14ac:dyDescent="0.2">
      <c r="A345" s="92" t="s">
        <v>2901</v>
      </c>
    </row>
    <row r="346" spans="1:1" x14ac:dyDescent="0.2">
      <c r="A346" s="92" t="s">
        <v>2902</v>
      </c>
    </row>
    <row r="347" spans="1:1" x14ac:dyDescent="0.2">
      <c r="A347" s="92" t="s">
        <v>2903</v>
      </c>
    </row>
    <row r="348" spans="1:1" x14ac:dyDescent="0.2">
      <c r="A348" s="92" t="s">
        <v>2904</v>
      </c>
    </row>
    <row r="349" spans="1:1" x14ac:dyDescent="0.2">
      <c r="A349" s="92" t="s">
        <v>2905</v>
      </c>
    </row>
    <row r="350" spans="1:1" x14ac:dyDescent="0.2">
      <c r="A350" s="92" t="s">
        <v>2906</v>
      </c>
    </row>
    <row r="351" spans="1:1" x14ac:dyDescent="0.2">
      <c r="A351" s="92" t="s">
        <v>2907</v>
      </c>
    </row>
    <row r="352" spans="1:1" x14ac:dyDescent="0.2">
      <c r="A352" s="92" t="s">
        <v>2908</v>
      </c>
    </row>
    <row r="353" spans="1:1" x14ac:dyDescent="0.2">
      <c r="A353" s="92" t="s">
        <v>2909</v>
      </c>
    </row>
    <row r="354" spans="1:1" x14ac:dyDescent="0.2">
      <c r="A354" s="92" t="s">
        <v>24922</v>
      </c>
    </row>
    <row r="355" spans="1:1" x14ac:dyDescent="0.2">
      <c r="A355" s="92" t="s">
        <v>2910</v>
      </c>
    </row>
    <row r="356" spans="1:1" x14ac:dyDescent="0.2">
      <c r="A356" s="92" t="s">
        <v>2911</v>
      </c>
    </row>
    <row r="357" spans="1:1" x14ac:dyDescent="0.2">
      <c r="A357" s="92" t="s">
        <v>2912</v>
      </c>
    </row>
    <row r="358" spans="1:1" x14ac:dyDescent="0.2">
      <c r="A358" s="92" t="s">
        <v>2913</v>
      </c>
    </row>
    <row r="359" spans="1:1" x14ac:dyDescent="0.2">
      <c r="A359" s="92" t="s">
        <v>2914</v>
      </c>
    </row>
    <row r="360" spans="1:1" x14ac:dyDescent="0.2">
      <c r="A360" s="92" t="s">
        <v>24923</v>
      </c>
    </row>
    <row r="361" spans="1:1" x14ac:dyDescent="0.2">
      <c r="A361" s="92" t="s">
        <v>2915</v>
      </c>
    </row>
    <row r="362" spans="1:1" x14ac:dyDescent="0.2">
      <c r="A362" s="92" t="s">
        <v>2916</v>
      </c>
    </row>
    <row r="363" spans="1:1" x14ac:dyDescent="0.2">
      <c r="A363" s="92" t="s">
        <v>2917</v>
      </c>
    </row>
    <row r="364" spans="1:1" x14ac:dyDescent="0.2">
      <c r="A364" s="92" t="s">
        <v>24924</v>
      </c>
    </row>
    <row r="365" spans="1:1" x14ac:dyDescent="0.2">
      <c r="A365" s="92" t="s">
        <v>2918</v>
      </c>
    </row>
    <row r="366" spans="1:1" x14ac:dyDescent="0.2">
      <c r="A366" s="92" t="s">
        <v>2919</v>
      </c>
    </row>
    <row r="367" spans="1:1" x14ac:dyDescent="0.2">
      <c r="A367" s="92" t="s">
        <v>2920</v>
      </c>
    </row>
    <row r="368" spans="1:1" x14ac:dyDescent="0.2">
      <c r="A368" s="92" t="s">
        <v>2921</v>
      </c>
    </row>
    <row r="369" spans="1:1" x14ac:dyDescent="0.2">
      <c r="A369" s="92" t="s">
        <v>2922</v>
      </c>
    </row>
    <row r="370" spans="1:1" x14ac:dyDescent="0.2">
      <c r="A370" s="92" t="s">
        <v>24925</v>
      </c>
    </row>
    <row r="371" spans="1:1" x14ac:dyDescent="0.2">
      <c r="A371" s="92" t="s">
        <v>2923</v>
      </c>
    </row>
    <row r="372" spans="1:1" x14ac:dyDescent="0.2">
      <c r="A372" s="92" t="s">
        <v>2924</v>
      </c>
    </row>
    <row r="373" spans="1:1" x14ac:dyDescent="0.2">
      <c r="A373" s="92" t="s">
        <v>2925</v>
      </c>
    </row>
    <row r="374" spans="1:1" x14ac:dyDescent="0.2">
      <c r="A374" s="92" t="s">
        <v>2926</v>
      </c>
    </row>
    <row r="375" spans="1:1" x14ac:dyDescent="0.2">
      <c r="A375" s="92" t="s">
        <v>2927</v>
      </c>
    </row>
    <row r="376" spans="1:1" x14ac:dyDescent="0.2">
      <c r="A376" s="92" t="s">
        <v>2928</v>
      </c>
    </row>
    <row r="377" spans="1:1" x14ac:dyDescent="0.2">
      <c r="A377" s="92" t="s">
        <v>2929</v>
      </c>
    </row>
    <row r="378" spans="1:1" x14ac:dyDescent="0.2">
      <c r="A378" s="92" t="s">
        <v>24926</v>
      </c>
    </row>
    <row r="379" spans="1:1" x14ac:dyDescent="0.2">
      <c r="A379" s="92" t="s">
        <v>2930</v>
      </c>
    </row>
    <row r="380" spans="1:1" x14ac:dyDescent="0.2">
      <c r="A380" s="92" t="s">
        <v>2931</v>
      </c>
    </row>
    <row r="381" spans="1:1" x14ac:dyDescent="0.2">
      <c r="A381" s="92" t="s">
        <v>2932</v>
      </c>
    </row>
    <row r="382" spans="1:1" x14ac:dyDescent="0.2">
      <c r="A382" s="92" t="s">
        <v>2933</v>
      </c>
    </row>
    <row r="383" spans="1:1" x14ac:dyDescent="0.2">
      <c r="A383" s="92" t="s">
        <v>2934</v>
      </c>
    </row>
    <row r="384" spans="1:1" x14ac:dyDescent="0.2">
      <c r="A384" s="92" t="s">
        <v>2935</v>
      </c>
    </row>
    <row r="385" spans="1:1" x14ac:dyDescent="0.2">
      <c r="A385" s="92" t="s">
        <v>2936</v>
      </c>
    </row>
    <row r="386" spans="1:1" x14ac:dyDescent="0.2">
      <c r="A386" s="92" t="s">
        <v>2937</v>
      </c>
    </row>
    <row r="387" spans="1:1" x14ac:dyDescent="0.2">
      <c r="A387" s="92" t="s">
        <v>2938</v>
      </c>
    </row>
    <row r="388" spans="1:1" x14ac:dyDescent="0.2">
      <c r="A388" s="92" t="s">
        <v>2939</v>
      </c>
    </row>
    <row r="389" spans="1:1" x14ac:dyDescent="0.2">
      <c r="A389" s="92" t="s">
        <v>2940</v>
      </c>
    </row>
    <row r="390" spans="1:1" x14ac:dyDescent="0.2">
      <c r="A390" s="92" t="s">
        <v>2941</v>
      </c>
    </row>
    <row r="391" spans="1:1" x14ac:dyDescent="0.2">
      <c r="A391" s="92" t="s">
        <v>2942</v>
      </c>
    </row>
    <row r="392" spans="1:1" x14ac:dyDescent="0.2">
      <c r="A392" s="92" t="s">
        <v>2943</v>
      </c>
    </row>
    <row r="393" spans="1:1" x14ac:dyDescent="0.2">
      <c r="A393" s="92" t="s">
        <v>2944</v>
      </c>
    </row>
    <row r="394" spans="1:1" x14ac:dyDescent="0.2">
      <c r="A394" s="92" t="s">
        <v>2945</v>
      </c>
    </row>
    <row r="395" spans="1:1" x14ac:dyDescent="0.2">
      <c r="A395" s="92" t="s">
        <v>2946</v>
      </c>
    </row>
    <row r="396" spans="1:1" x14ac:dyDescent="0.2">
      <c r="A396" s="92" t="s">
        <v>2947</v>
      </c>
    </row>
    <row r="397" spans="1:1" x14ac:dyDescent="0.2">
      <c r="A397" s="92" t="s">
        <v>24927</v>
      </c>
    </row>
    <row r="398" spans="1:1" x14ac:dyDescent="0.2">
      <c r="A398" s="92" t="s">
        <v>2948</v>
      </c>
    </row>
    <row r="399" spans="1:1" x14ac:dyDescent="0.2">
      <c r="A399" s="92" t="s">
        <v>2949</v>
      </c>
    </row>
    <row r="400" spans="1:1" x14ac:dyDescent="0.2">
      <c r="A400" s="92" t="s">
        <v>2950</v>
      </c>
    </row>
    <row r="401" spans="1:1" x14ac:dyDescent="0.2">
      <c r="A401" s="92" t="s">
        <v>2951</v>
      </c>
    </row>
    <row r="402" spans="1:1" x14ac:dyDescent="0.2">
      <c r="A402" s="92" t="s">
        <v>2952</v>
      </c>
    </row>
    <row r="403" spans="1:1" x14ac:dyDescent="0.2">
      <c r="A403" s="92" t="s">
        <v>2953</v>
      </c>
    </row>
    <row r="404" spans="1:1" x14ac:dyDescent="0.2">
      <c r="A404" s="92" t="s">
        <v>2954</v>
      </c>
    </row>
    <row r="405" spans="1:1" x14ac:dyDescent="0.2">
      <c r="A405" s="92" t="s">
        <v>2955</v>
      </c>
    </row>
    <row r="406" spans="1:1" x14ac:dyDescent="0.2">
      <c r="A406" s="92" t="s">
        <v>2956</v>
      </c>
    </row>
    <row r="407" spans="1:1" x14ac:dyDescent="0.2">
      <c r="A407" s="92" t="s">
        <v>2957</v>
      </c>
    </row>
    <row r="408" spans="1:1" x14ac:dyDescent="0.2">
      <c r="A408" s="92" t="s">
        <v>2958</v>
      </c>
    </row>
    <row r="409" spans="1:1" x14ac:dyDescent="0.2">
      <c r="A409" s="92" t="s">
        <v>2959</v>
      </c>
    </row>
    <row r="410" spans="1:1" x14ac:dyDescent="0.2">
      <c r="A410" s="92" t="s">
        <v>2960</v>
      </c>
    </row>
    <row r="411" spans="1:1" x14ac:dyDescent="0.2">
      <c r="A411" s="92" t="s">
        <v>2961</v>
      </c>
    </row>
    <row r="412" spans="1:1" x14ac:dyDescent="0.2">
      <c r="A412" s="92" t="s">
        <v>2962</v>
      </c>
    </row>
    <row r="413" spans="1:1" x14ac:dyDescent="0.2">
      <c r="A413" s="92" t="s">
        <v>2963</v>
      </c>
    </row>
    <row r="414" spans="1:1" x14ac:dyDescent="0.2">
      <c r="A414" s="92" t="s">
        <v>2964</v>
      </c>
    </row>
    <row r="415" spans="1:1" x14ac:dyDescent="0.2">
      <c r="A415" s="92" t="s">
        <v>2965</v>
      </c>
    </row>
    <row r="416" spans="1:1" x14ac:dyDescent="0.2">
      <c r="A416" s="92" t="s">
        <v>2966</v>
      </c>
    </row>
    <row r="417" spans="1:1" x14ac:dyDescent="0.2">
      <c r="A417" s="92" t="s">
        <v>2967</v>
      </c>
    </row>
    <row r="418" spans="1:1" x14ac:dyDescent="0.2">
      <c r="A418" s="92" t="s">
        <v>2968</v>
      </c>
    </row>
    <row r="419" spans="1:1" x14ac:dyDescent="0.2">
      <c r="A419" s="92" t="s">
        <v>2969</v>
      </c>
    </row>
    <row r="420" spans="1:1" x14ac:dyDescent="0.2">
      <c r="A420" s="92" t="s">
        <v>24928</v>
      </c>
    </row>
    <row r="421" spans="1:1" x14ac:dyDescent="0.2">
      <c r="A421" s="92" t="s">
        <v>2970</v>
      </c>
    </row>
    <row r="422" spans="1:1" x14ac:dyDescent="0.2">
      <c r="A422" s="92" t="s">
        <v>2971</v>
      </c>
    </row>
    <row r="423" spans="1:1" x14ac:dyDescent="0.2">
      <c r="A423" s="92" t="s">
        <v>2972</v>
      </c>
    </row>
    <row r="424" spans="1:1" x14ac:dyDescent="0.2">
      <c r="A424" s="92" t="s">
        <v>2973</v>
      </c>
    </row>
    <row r="425" spans="1:1" x14ac:dyDescent="0.2">
      <c r="A425" s="92" t="s">
        <v>2974</v>
      </c>
    </row>
    <row r="426" spans="1:1" x14ac:dyDescent="0.2">
      <c r="A426" s="92" t="s">
        <v>2975</v>
      </c>
    </row>
    <row r="427" spans="1:1" x14ac:dyDescent="0.2">
      <c r="A427" s="92" t="s">
        <v>24929</v>
      </c>
    </row>
    <row r="428" spans="1:1" x14ac:dyDescent="0.2">
      <c r="A428" s="92" t="s">
        <v>2976</v>
      </c>
    </row>
    <row r="429" spans="1:1" x14ac:dyDescent="0.2">
      <c r="A429" s="92" t="s">
        <v>2977</v>
      </c>
    </row>
    <row r="430" spans="1:1" x14ac:dyDescent="0.2">
      <c r="A430" s="92" t="s">
        <v>2978</v>
      </c>
    </row>
    <row r="431" spans="1:1" x14ac:dyDescent="0.2">
      <c r="A431" s="92" t="s">
        <v>2979</v>
      </c>
    </row>
    <row r="432" spans="1:1" x14ac:dyDescent="0.2">
      <c r="A432" s="92" t="s">
        <v>24930</v>
      </c>
    </row>
    <row r="433" spans="1:1" x14ac:dyDescent="0.2">
      <c r="A433" s="92" t="s">
        <v>2980</v>
      </c>
    </row>
    <row r="434" spans="1:1" x14ac:dyDescent="0.2">
      <c r="A434" s="92" t="s">
        <v>2981</v>
      </c>
    </row>
    <row r="435" spans="1:1" x14ac:dyDescent="0.2">
      <c r="A435" s="92" t="s">
        <v>2982</v>
      </c>
    </row>
    <row r="436" spans="1:1" x14ac:dyDescent="0.2">
      <c r="A436" s="92" t="s">
        <v>2983</v>
      </c>
    </row>
    <row r="437" spans="1:1" x14ac:dyDescent="0.2">
      <c r="A437" s="92" t="s">
        <v>2984</v>
      </c>
    </row>
    <row r="438" spans="1:1" x14ac:dyDescent="0.2">
      <c r="A438" s="92" t="s">
        <v>2985</v>
      </c>
    </row>
    <row r="439" spans="1:1" x14ac:dyDescent="0.2">
      <c r="A439" s="92" t="s">
        <v>2986</v>
      </c>
    </row>
    <row r="440" spans="1:1" x14ac:dyDescent="0.2">
      <c r="A440" s="92" t="s">
        <v>2987</v>
      </c>
    </row>
    <row r="441" spans="1:1" x14ac:dyDescent="0.2">
      <c r="A441" s="92" t="s">
        <v>2988</v>
      </c>
    </row>
    <row r="442" spans="1:1" x14ac:dyDescent="0.2">
      <c r="A442" s="92" t="s">
        <v>2989</v>
      </c>
    </row>
    <row r="443" spans="1:1" x14ac:dyDescent="0.2">
      <c r="A443" s="92" t="s">
        <v>2990</v>
      </c>
    </row>
    <row r="444" spans="1:1" x14ac:dyDescent="0.2">
      <c r="A444" s="92" t="s">
        <v>2991</v>
      </c>
    </row>
    <row r="445" spans="1:1" x14ac:dyDescent="0.2">
      <c r="A445" s="92" t="s">
        <v>2992</v>
      </c>
    </row>
    <row r="446" spans="1:1" x14ac:dyDescent="0.2">
      <c r="A446" s="92" t="s">
        <v>24210</v>
      </c>
    </row>
    <row r="447" spans="1:1" x14ac:dyDescent="0.2">
      <c r="A447" s="92" t="s">
        <v>24211</v>
      </c>
    </row>
    <row r="448" spans="1:1" x14ac:dyDescent="0.2">
      <c r="A448" s="92" t="s">
        <v>24212</v>
      </c>
    </row>
    <row r="449" spans="1:1" x14ac:dyDescent="0.2">
      <c r="A449" s="92" t="s">
        <v>24213</v>
      </c>
    </row>
    <row r="450" spans="1:1" x14ac:dyDescent="0.2">
      <c r="A450" s="92" t="s">
        <v>24214</v>
      </c>
    </row>
    <row r="451" spans="1:1" x14ac:dyDescent="0.2">
      <c r="A451" s="92" t="s">
        <v>24215</v>
      </c>
    </row>
    <row r="452" spans="1:1" x14ac:dyDescent="0.2">
      <c r="A452" s="92" t="s">
        <v>24216</v>
      </c>
    </row>
    <row r="453" spans="1:1" x14ac:dyDescent="0.2">
      <c r="A453" s="92" t="s">
        <v>24217</v>
      </c>
    </row>
    <row r="454" spans="1:1" x14ac:dyDescent="0.2">
      <c r="A454" s="92" t="s">
        <v>24218</v>
      </c>
    </row>
    <row r="455" spans="1:1" x14ac:dyDescent="0.2">
      <c r="A455" s="92" t="s">
        <v>24219</v>
      </c>
    </row>
    <row r="456" spans="1:1" x14ac:dyDescent="0.2">
      <c r="A456" s="92" t="s">
        <v>24220</v>
      </c>
    </row>
    <row r="457" spans="1:1" x14ac:dyDescent="0.2">
      <c r="A457" s="92" t="s">
        <v>24221</v>
      </c>
    </row>
    <row r="458" spans="1:1" x14ac:dyDescent="0.2">
      <c r="A458" s="92" t="s">
        <v>2993</v>
      </c>
    </row>
    <row r="459" spans="1:1" x14ac:dyDescent="0.2">
      <c r="A459" s="92" t="s">
        <v>2994</v>
      </c>
    </row>
    <row r="460" spans="1:1" x14ac:dyDescent="0.2">
      <c r="A460" s="92" t="s">
        <v>2995</v>
      </c>
    </row>
    <row r="461" spans="1:1" x14ac:dyDescent="0.2">
      <c r="A461" s="92" t="s">
        <v>2996</v>
      </c>
    </row>
    <row r="462" spans="1:1" x14ac:dyDescent="0.2">
      <c r="A462" s="92" t="s">
        <v>2997</v>
      </c>
    </row>
    <row r="463" spans="1:1" x14ac:dyDescent="0.2">
      <c r="A463" s="92" t="s">
        <v>2998</v>
      </c>
    </row>
    <row r="464" spans="1:1" x14ac:dyDescent="0.2">
      <c r="A464" s="92" t="s">
        <v>2999</v>
      </c>
    </row>
    <row r="465" spans="1:1" x14ac:dyDescent="0.2">
      <c r="A465" s="92" t="s">
        <v>3000</v>
      </c>
    </row>
    <row r="466" spans="1:1" x14ac:dyDescent="0.2">
      <c r="A466" s="92" t="s">
        <v>3001</v>
      </c>
    </row>
    <row r="467" spans="1:1" x14ac:dyDescent="0.2">
      <c r="A467" s="92" t="s">
        <v>3002</v>
      </c>
    </row>
    <row r="468" spans="1:1" x14ac:dyDescent="0.2">
      <c r="A468" s="92" t="s">
        <v>3003</v>
      </c>
    </row>
    <row r="469" spans="1:1" x14ac:dyDescent="0.2">
      <c r="A469" s="92" t="s">
        <v>3004</v>
      </c>
    </row>
    <row r="470" spans="1:1" x14ac:dyDescent="0.2">
      <c r="A470" s="92" t="s">
        <v>3005</v>
      </c>
    </row>
    <row r="471" spans="1:1" x14ac:dyDescent="0.2">
      <c r="A471" s="92" t="s">
        <v>3006</v>
      </c>
    </row>
    <row r="472" spans="1:1" x14ac:dyDescent="0.2">
      <c r="A472" s="92" t="s">
        <v>3007</v>
      </c>
    </row>
    <row r="473" spans="1:1" x14ac:dyDescent="0.2">
      <c r="A473" s="92" t="s">
        <v>3008</v>
      </c>
    </row>
    <row r="474" spans="1:1" x14ac:dyDescent="0.2">
      <c r="A474" s="92" t="s">
        <v>3009</v>
      </c>
    </row>
    <row r="475" spans="1:1" x14ac:dyDescent="0.2">
      <c r="A475" s="92" t="s">
        <v>3010</v>
      </c>
    </row>
    <row r="476" spans="1:1" x14ac:dyDescent="0.2">
      <c r="A476" s="92" t="s">
        <v>3011</v>
      </c>
    </row>
    <row r="477" spans="1:1" x14ac:dyDescent="0.2">
      <c r="A477" s="92" t="s">
        <v>3012</v>
      </c>
    </row>
    <row r="478" spans="1:1" x14ac:dyDescent="0.2">
      <c r="A478" s="92" t="s">
        <v>3013</v>
      </c>
    </row>
    <row r="479" spans="1:1" x14ac:dyDescent="0.2">
      <c r="A479" s="92" t="s">
        <v>3014</v>
      </c>
    </row>
    <row r="480" spans="1:1" x14ac:dyDescent="0.2">
      <c r="A480" s="92" t="s">
        <v>3015</v>
      </c>
    </row>
    <row r="481" spans="1:1" x14ac:dyDescent="0.2">
      <c r="A481" s="92" t="s">
        <v>3016</v>
      </c>
    </row>
    <row r="482" spans="1:1" x14ac:dyDescent="0.2">
      <c r="A482" s="92" t="s">
        <v>3017</v>
      </c>
    </row>
    <row r="483" spans="1:1" x14ac:dyDescent="0.2">
      <c r="A483" s="92" t="s">
        <v>3018</v>
      </c>
    </row>
    <row r="484" spans="1:1" x14ac:dyDescent="0.2">
      <c r="A484" s="92" t="s">
        <v>3019</v>
      </c>
    </row>
    <row r="485" spans="1:1" x14ac:dyDescent="0.2">
      <c r="A485" s="92" t="s">
        <v>3020</v>
      </c>
    </row>
    <row r="486" spans="1:1" x14ac:dyDescent="0.2">
      <c r="A486" s="92" t="s">
        <v>3021</v>
      </c>
    </row>
    <row r="487" spans="1:1" x14ac:dyDescent="0.2">
      <c r="A487" s="92" t="s">
        <v>3022</v>
      </c>
    </row>
    <row r="488" spans="1:1" x14ac:dyDescent="0.2">
      <c r="A488" s="92" t="s">
        <v>3023</v>
      </c>
    </row>
    <row r="489" spans="1:1" x14ac:dyDescent="0.2">
      <c r="A489" s="92" t="s">
        <v>3024</v>
      </c>
    </row>
    <row r="490" spans="1:1" x14ac:dyDescent="0.2">
      <c r="A490" s="92" t="s">
        <v>3025</v>
      </c>
    </row>
    <row r="491" spans="1:1" x14ac:dyDescent="0.2">
      <c r="A491" s="92" t="s">
        <v>3026</v>
      </c>
    </row>
    <row r="492" spans="1:1" x14ac:dyDescent="0.2">
      <c r="A492" s="92" t="s">
        <v>3027</v>
      </c>
    </row>
    <row r="493" spans="1:1" x14ac:dyDescent="0.2">
      <c r="A493" s="92" t="s">
        <v>3028</v>
      </c>
    </row>
    <row r="494" spans="1:1" x14ac:dyDescent="0.2">
      <c r="A494" s="92" t="s">
        <v>3029</v>
      </c>
    </row>
    <row r="495" spans="1:1" x14ac:dyDescent="0.2">
      <c r="A495" s="92" t="s">
        <v>3030</v>
      </c>
    </row>
    <row r="496" spans="1:1" x14ac:dyDescent="0.2">
      <c r="A496" s="92" t="s">
        <v>3031</v>
      </c>
    </row>
    <row r="497" spans="1:1" x14ac:dyDescent="0.2">
      <c r="A497" s="92" t="s">
        <v>3032</v>
      </c>
    </row>
    <row r="498" spans="1:1" x14ac:dyDescent="0.2">
      <c r="A498" s="92" t="s">
        <v>3033</v>
      </c>
    </row>
    <row r="499" spans="1:1" x14ac:dyDescent="0.2">
      <c r="A499" s="92" t="s">
        <v>3034</v>
      </c>
    </row>
    <row r="500" spans="1:1" x14ac:dyDescent="0.2">
      <c r="A500" s="92" t="s">
        <v>3035</v>
      </c>
    </row>
    <row r="501" spans="1:1" x14ac:dyDescent="0.2">
      <c r="A501" s="92" t="s">
        <v>3036</v>
      </c>
    </row>
    <row r="502" spans="1:1" x14ac:dyDescent="0.2">
      <c r="A502" s="92" t="s">
        <v>3037</v>
      </c>
    </row>
    <row r="503" spans="1:1" x14ac:dyDescent="0.2">
      <c r="A503" s="92" t="s">
        <v>3038</v>
      </c>
    </row>
    <row r="504" spans="1:1" x14ac:dyDescent="0.2">
      <c r="A504" s="92" t="s">
        <v>3039</v>
      </c>
    </row>
    <row r="505" spans="1:1" x14ac:dyDescent="0.2">
      <c r="A505" s="92" t="s">
        <v>3040</v>
      </c>
    </row>
    <row r="506" spans="1:1" x14ac:dyDescent="0.2">
      <c r="A506" s="92" t="s">
        <v>3041</v>
      </c>
    </row>
    <row r="507" spans="1:1" x14ac:dyDescent="0.2">
      <c r="A507" s="92" t="s">
        <v>3042</v>
      </c>
    </row>
    <row r="508" spans="1:1" x14ac:dyDescent="0.2">
      <c r="A508" s="92" t="s">
        <v>3043</v>
      </c>
    </row>
    <row r="509" spans="1:1" x14ac:dyDescent="0.2">
      <c r="A509" s="92" t="s">
        <v>3044</v>
      </c>
    </row>
    <row r="510" spans="1:1" x14ac:dyDescent="0.2">
      <c r="A510" s="92" t="s">
        <v>3045</v>
      </c>
    </row>
    <row r="511" spans="1:1" x14ac:dyDescent="0.2">
      <c r="A511" s="92" t="s">
        <v>3046</v>
      </c>
    </row>
    <row r="512" spans="1:1" x14ac:dyDescent="0.2">
      <c r="A512" s="92" t="s">
        <v>3047</v>
      </c>
    </row>
    <row r="513" spans="1:1" x14ac:dyDescent="0.2">
      <c r="A513" s="92" t="s">
        <v>3048</v>
      </c>
    </row>
    <row r="514" spans="1:1" x14ac:dyDescent="0.2">
      <c r="A514" s="92" t="s">
        <v>3049</v>
      </c>
    </row>
    <row r="515" spans="1:1" x14ac:dyDescent="0.2">
      <c r="A515" s="92" t="s">
        <v>3050</v>
      </c>
    </row>
    <row r="516" spans="1:1" x14ac:dyDescent="0.2">
      <c r="A516" s="92" t="s">
        <v>3051</v>
      </c>
    </row>
    <row r="517" spans="1:1" x14ac:dyDescent="0.2">
      <c r="A517" s="92" t="s">
        <v>3052</v>
      </c>
    </row>
    <row r="518" spans="1:1" x14ac:dyDescent="0.2">
      <c r="A518" s="92" t="s">
        <v>3053</v>
      </c>
    </row>
    <row r="519" spans="1:1" x14ac:dyDescent="0.2">
      <c r="A519" s="92" t="s">
        <v>3054</v>
      </c>
    </row>
    <row r="520" spans="1:1" x14ac:dyDescent="0.2">
      <c r="A520" s="92" t="s">
        <v>3055</v>
      </c>
    </row>
    <row r="521" spans="1:1" x14ac:dyDescent="0.2">
      <c r="A521" s="92" t="s">
        <v>3056</v>
      </c>
    </row>
    <row r="522" spans="1:1" x14ac:dyDescent="0.2">
      <c r="A522" s="92" t="s">
        <v>3057</v>
      </c>
    </row>
    <row r="523" spans="1:1" x14ac:dyDescent="0.2">
      <c r="A523" s="92" t="s">
        <v>3058</v>
      </c>
    </row>
    <row r="524" spans="1:1" x14ac:dyDescent="0.2">
      <c r="A524" s="92" t="s">
        <v>3059</v>
      </c>
    </row>
    <row r="525" spans="1:1" x14ac:dyDescent="0.2">
      <c r="A525" s="92" t="s">
        <v>3060</v>
      </c>
    </row>
    <row r="526" spans="1:1" x14ac:dyDescent="0.2">
      <c r="A526" s="92" t="s">
        <v>3061</v>
      </c>
    </row>
    <row r="527" spans="1:1" x14ac:dyDescent="0.2">
      <c r="A527" s="92" t="s">
        <v>3062</v>
      </c>
    </row>
    <row r="528" spans="1:1" x14ac:dyDescent="0.2">
      <c r="A528" s="92" t="s">
        <v>3063</v>
      </c>
    </row>
    <row r="529" spans="1:1" x14ac:dyDescent="0.2">
      <c r="A529" s="92" t="s">
        <v>3064</v>
      </c>
    </row>
    <row r="530" spans="1:1" x14ac:dyDescent="0.2">
      <c r="A530" s="92" t="s">
        <v>3065</v>
      </c>
    </row>
    <row r="531" spans="1:1" x14ac:dyDescent="0.2">
      <c r="A531" s="92" t="s">
        <v>3066</v>
      </c>
    </row>
    <row r="532" spans="1:1" x14ac:dyDescent="0.2">
      <c r="A532" s="92" t="s">
        <v>3067</v>
      </c>
    </row>
    <row r="533" spans="1:1" x14ac:dyDescent="0.2">
      <c r="A533" s="92" t="s">
        <v>3068</v>
      </c>
    </row>
    <row r="534" spans="1:1" x14ac:dyDescent="0.2">
      <c r="A534" s="92" t="s">
        <v>3069</v>
      </c>
    </row>
    <row r="535" spans="1:1" x14ac:dyDescent="0.2">
      <c r="A535" s="92" t="s">
        <v>3070</v>
      </c>
    </row>
    <row r="536" spans="1:1" x14ac:dyDescent="0.2">
      <c r="A536" s="92" t="s">
        <v>3071</v>
      </c>
    </row>
    <row r="537" spans="1:1" x14ac:dyDescent="0.2">
      <c r="A537" s="92" t="s">
        <v>3072</v>
      </c>
    </row>
    <row r="538" spans="1:1" x14ac:dyDescent="0.2">
      <c r="A538" s="92" t="s">
        <v>3073</v>
      </c>
    </row>
    <row r="539" spans="1:1" x14ac:dyDescent="0.2">
      <c r="A539" s="92" t="s">
        <v>3074</v>
      </c>
    </row>
    <row r="540" spans="1:1" x14ac:dyDescent="0.2">
      <c r="A540" s="92" t="s">
        <v>3075</v>
      </c>
    </row>
    <row r="541" spans="1:1" x14ac:dyDescent="0.2">
      <c r="A541" s="92" t="s">
        <v>3076</v>
      </c>
    </row>
    <row r="542" spans="1:1" x14ac:dyDescent="0.2">
      <c r="A542" s="92" t="s">
        <v>3077</v>
      </c>
    </row>
    <row r="543" spans="1:1" x14ac:dyDescent="0.2">
      <c r="A543" s="92" t="s">
        <v>3078</v>
      </c>
    </row>
    <row r="544" spans="1:1" x14ac:dyDescent="0.2">
      <c r="A544" s="92" t="s">
        <v>3079</v>
      </c>
    </row>
    <row r="545" spans="1:1" x14ac:dyDescent="0.2">
      <c r="A545" s="92" t="s">
        <v>3080</v>
      </c>
    </row>
    <row r="546" spans="1:1" x14ac:dyDescent="0.2">
      <c r="A546" s="92" t="s">
        <v>3081</v>
      </c>
    </row>
    <row r="547" spans="1:1" x14ac:dyDescent="0.2">
      <c r="A547" s="92" t="s">
        <v>3082</v>
      </c>
    </row>
    <row r="548" spans="1:1" x14ac:dyDescent="0.2">
      <c r="A548" s="92" t="s">
        <v>3083</v>
      </c>
    </row>
    <row r="549" spans="1:1" x14ac:dyDescent="0.2">
      <c r="A549" s="92" t="s">
        <v>3084</v>
      </c>
    </row>
    <row r="550" spans="1:1" x14ac:dyDescent="0.2">
      <c r="A550" s="92" t="s">
        <v>3085</v>
      </c>
    </row>
    <row r="551" spans="1:1" x14ac:dyDescent="0.2">
      <c r="A551" s="92" t="s">
        <v>3086</v>
      </c>
    </row>
    <row r="552" spans="1:1" x14ac:dyDescent="0.2">
      <c r="A552" s="92" t="s">
        <v>3087</v>
      </c>
    </row>
    <row r="553" spans="1:1" x14ac:dyDescent="0.2">
      <c r="A553" s="92" t="s">
        <v>3088</v>
      </c>
    </row>
    <row r="554" spans="1:1" x14ac:dyDescent="0.2">
      <c r="A554" s="92" t="s">
        <v>3089</v>
      </c>
    </row>
    <row r="555" spans="1:1" x14ac:dyDescent="0.2">
      <c r="A555" s="92" t="s">
        <v>3090</v>
      </c>
    </row>
    <row r="556" spans="1:1" x14ac:dyDescent="0.2">
      <c r="A556" s="92" t="s">
        <v>3091</v>
      </c>
    </row>
    <row r="557" spans="1:1" x14ac:dyDescent="0.2">
      <c r="A557" s="92" t="s">
        <v>3092</v>
      </c>
    </row>
    <row r="558" spans="1:1" x14ac:dyDescent="0.2">
      <c r="A558" s="92" t="s">
        <v>3093</v>
      </c>
    </row>
    <row r="559" spans="1:1" x14ac:dyDescent="0.2">
      <c r="A559" s="92" t="s">
        <v>3094</v>
      </c>
    </row>
    <row r="560" spans="1:1" x14ac:dyDescent="0.2">
      <c r="A560" s="92" t="s">
        <v>3095</v>
      </c>
    </row>
    <row r="561" spans="1:1" x14ac:dyDescent="0.2">
      <c r="A561" s="92" t="s">
        <v>3096</v>
      </c>
    </row>
    <row r="562" spans="1:1" x14ac:dyDescent="0.2">
      <c r="A562" s="92" t="s">
        <v>3097</v>
      </c>
    </row>
    <row r="563" spans="1:1" x14ac:dyDescent="0.2">
      <c r="A563" s="92" t="s">
        <v>3098</v>
      </c>
    </row>
    <row r="564" spans="1:1" x14ac:dyDescent="0.2">
      <c r="A564" s="92" t="s">
        <v>3099</v>
      </c>
    </row>
    <row r="565" spans="1:1" x14ac:dyDescent="0.2">
      <c r="A565" s="92" t="s">
        <v>3100</v>
      </c>
    </row>
    <row r="566" spans="1:1" x14ac:dyDescent="0.2">
      <c r="A566" s="92" t="s">
        <v>3101</v>
      </c>
    </row>
    <row r="567" spans="1:1" x14ac:dyDescent="0.2">
      <c r="A567" s="92" t="s">
        <v>3102</v>
      </c>
    </row>
    <row r="568" spans="1:1" x14ac:dyDescent="0.2">
      <c r="A568" s="92" t="s">
        <v>3103</v>
      </c>
    </row>
    <row r="569" spans="1:1" x14ac:dyDescent="0.2">
      <c r="A569" s="92" t="s">
        <v>3104</v>
      </c>
    </row>
    <row r="570" spans="1:1" x14ac:dyDescent="0.2">
      <c r="A570" s="92" t="s">
        <v>3105</v>
      </c>
    </row>
    <row r="571" spans="1:1" x14ac:dyDescent="0.2">
      <c r="A571" s="92" t="s">
        <v>3106</v>
      </c>
    </row>
    <row r="572" spans="1:1" x14ac:dyDescent="0.2">
      <c r="A572" s="92" t="s">
        <v>3107</v>
      </c>
    </row>
    <row r="573" spans="1:1" x14ac:dyDescent="0.2">
      <c r="A573" s="92" t="s">
        <v>3108</v>
      </c>
    </row>
    <row r="574" spans="1:1" x14ac:dyDescent="0.2">
      <c r="A574" s="92" t="s">
        <v>3109</v>
      </c>
    </row>
    <row r="575" spans="1:1" x14ac:dyDescent="0.2">
      <c r="A575" s="92" t="s">
        <v>3110</v>
      </c>
    </row>
    <row r="576" spans="1:1" x14ac:dyDescent="0.2">
      <c r="A576" s="92" t="s">
        <v>3111</v>
      </c>
    </row>
    <row r="577" spans="1:1" x14ac:dyDescent="0.2">
      <c r="A577" s="92" t="s">
        <v>3112</v>
      </c>
    </row>
    <row r="578" spans="1:1" x14ac:dyDescent="0.2">
      <c r="A578" s="92" t="s">
        <v>3113</v>
      </c>
    </row>
    <row r="579" spans="1:1" x14ac:dyDescent="0.2">
      <c r="A579" s="92" t="s">
        <v>3114</v>
      </c>
    </row>
    <row r="580" spans="1:1" x14ac:dyDescent="0.2">
      <c r="A580" s="92" t="s">
        <v>3115</v>
      </c>
    </row>
    <row r="581" spans="1:1" x14ac:dyDescent="0.2">
      <c r="A581" s="92" t="s">
        <v>3116</v>
      </c>
    </row>
    <row r="582" spans="1:1" x14ac:dyDescent="0.2">
      <c r="A582" s="92" t="s">
        <v>3117</v>
      </c>
    </row>
    <row r="583" spans="1:1" x14ac:dyDescent="0.2">
      <c r="A583" s="92" t="s">
        <v>3118</v>
      </c>
    </row>
    <row r="584" spans="1:1" x14ac:dyDescent="0.2">
      <c r="A584" s="92" t="s">
        <v>3119</v>
      </c>
    </row>
    <row r="585" spans="1:1" x14ac:dyDescent="0.2">
      <c r="A585" s="92" t="s">
        <v>3120</v>
      </c>
    </row>
    <row r="586" spans="1:1" x14ac:dyDescent="0.2">
      <c r="A586" s="92" t="s">
        <v>3121</v>
      </c>
    </row>
    <row r="587" spans="1:1" x14ac:dyDescent="0.2">
      <c r="A587" s="92" t="s">
        <v>3122</v>
      </c>
    </row>
    <row r="588" spans="1:1" x14ac:dyDescent="0.2">
      <c r="A588" s="92" t="s">
        <v>3123</v>
      </c>
    </row>
    <row r="589" spans="1:1" x14ac:dyDescent="0.2">
      <c r="A589" s="92" t="s">
        <v>3124</v>
      </c>
    </row>
    <row r="590" spans="1:1" x14ac:dyDescent="0.2">
      <c r="A590" s="92" t="s">
        <v>3125</v>
      </c>
    </row>
    <row r="591" spans="1:1" x14ac:dyDescent="0.2">
      <c r="A591" s="92" t="s">
        <v>3126</v>
      </c>
    </row>
    <row r="592" spans="1:1" x14ac:dyDescent="0.2">
      <c r="A592" s="92" t="s">
        <v>3127</v>
      </c>
    </row>
    <row r="593" spans="1:1" x14ac:dyDescent="0.2">
      <c r="A593" s="92" t="s">
        <v>3128</v>
      </c>
    </row>
    <row r="594" spans="1:1" x14ac:dyDescent="0.2">
      <c r="A594" s="92" t="s">
        <v>3129</v>
      </c>
    </row>
    <row r="595" spans="1:1" x14ac:dyDescent="0.2">
      <c r="A595" s="92" t="s">
        <v>3130</v>
      </c>
    </row>
    <row r="596" spans="1:1" x14ac:dyDescent="0.2">
      <c r="A596" s="92" t="s">
        <v>3131</v>
      </c>
    </row>
    <row r="597" spans="1:1" x14ac:dyDescent="0.2">
      <c r="A597" s="92" t="s">
        <v>3132</v>
      </c>
    </row>
    <row r="598" spans="1:1" x14ac:dyDescent="0.2">
      <c r="A598" s="92" t="s">
        <v>3133</v>
      </c>
    </row>
    <row r="599" spans="1:1" x14ac:dyDescent="0.2">
      <c r="A599" s="92" t="s">
        <v>3134</v>
      </c>
    </row>
    <row r="600" spans="1:1" x14ac:dyDescent="0.2">
      <c r="A600" s="92" t="s">
        <v>3135</v>
      </c>
    </row>
    <row r="601" spans="1:1" x14ac:dyDescent="0.2">
      <c r="A601" s="92" t="s">
        <v>3136</v>
      </c>
    </row>
    <row r="602" spans="1:1" x14ac:dyDescent="0.2">
      <c r="A602" s="92" t="s">
        <v>3137</v>
      </c>
    </row>
    <row r="603" spans="1:1" x14ac:dyDescent="0.2">
      <c r="A603" s="92" t="s">
        <v>3138</v>
      </c>
    </row>
    <row r="604" spans="1:1" x14ac:dyDescent="0.2">
      <c r="A604" s="92" t="s">
        <v>3139</v>
      </c>
    </row>
    <row r="605" spans="1:1" x14ac:dyDescent="0.2">
      <c r="A605" s="92" t="s">
        <v>3140</v>
      </c>
    </row>
    <row r="606" spans="1:1" x14ac:dyDescent="0.2">
      <c r="A606" s="92" t="s">
        <v>3141</v>
      </c>
    </row>
    <row r="607" spans="1:1" x14ac:dyDescent="0.2">
      <c r="A607" s="92" t="s">
        <v>3142</v>
      </c>
    </row>
    <row r="608" spans="1:1" x14ac:dyDescent="0.2">
      <c r="A608" s="92" t="s">
        <v>3143</v>
      </c>
    </row>
    <row r="609" spans="1:1" x14ac:dyDescent="0.2">
      <c r="A609" s="92" t="s">
        <v>3144</v>
      </c>
    </row>
    <row r="610" spans="1:1" x14ac:dyDescent="0.2">
      <c r="A610" s="92" t="s">
        <v>3145</v>
      </c>
    </row>
    <row r="611" spans="1:1" x14ac:dyDescent="0.2">
      <c r="A611" s="92" t="s">
        <v>3146</v>
      </c>
    </row>
    <row r="612" spans="1:1" x14ac:dyDescent="0.2">
      <c r="A612" s="92" t="s">
        <v>3147</v>
      </c>
    </row>
    <row r="613" spans="1:1" x14ac:dyDescent="0.2">
      <c r="A613" s="92" t="s">
        <v>3148</v>
      </c>
    </row>
    <row r="614" spans="1:1" x14ac:dyDescent="0.2">
      <c r="A614" s="92" t="s">
        <v>3149</v>
      </c>
    </row>
    <row r="615" spans="1:1" x14ac:dyDescent="0.2">
      <c r="A615" s="92" t="s">
        <v>3150</v>
      </c>
    </row>
    <row r="616" spans="1:1" x14ac:dyDescent="0.2">
      <c r="A616" s="92" t="s">
        <v>3151</v>
      </c>
    </row>
    <row r="617" spans="1:1" x14ac:dyDescent="0.2">
      <c r="A617" s="92" t="s">
        <v>3152</v>
      </c>
    </row>
    <row r="618" spans="1:1" x14ac:dyDescent="0.2">
      <c r="A618" s="92" t="s">
        <v>3153</v>
      </c>
    </row>
    <row r="619" spans="1:1" x14ac:dyDescent="0.2">
      <c r="A619" s="92" t="s">
        <v>3154</v>
      </c>
    </row>
    <row r="620" spans="1:1" x14ac:dyDescent="0.2">
      <c r="A620" s="92" t="s">
        <v>3155</v>
      </c>
    </row>
    <row r="621" spans="1:1" x14ac:dyDescent="0.2">
      <c r="A621" s="92" t="s">
        <v>3156</v>
      </c>
    </row>
    <row r="622" spans="1:1" x14ac:dyDescent="0.2">
      <c r="A622" s="92" t="s">
        <v>3157</v>
      </c>
    </row>
    <row r="623" spans="1:1" x14ac:dyDescent="0.2">
      <c r="A623" s="92" t="s">
        <v>3158</v>
      </c>
    </row>
    <row r="624" spans="1:1" x14ac:dyDescent="0.2">
      <c r="A624" s="92" t="s">
        <v>3159</v>
      </c>
    </row>
    <row r="625" spans="1:1" x14ac:dyDescent="0.2">
      <c r="A625" s="92" t="s">
        <v>3160</v>
      </c>
    </row>
    <row r="626" spans="1:1" x14ac:dyDescent="0.2">
      <c r="A626" s="92" t="s">
        <v>3161</v>
      </c>
    </row>
    <row r="627" spans="1:1" x14ac:dyDescent="0.2">
      <c r="A627" s="92" t="s">
        <v>3162</v>
      </c>
    </row>
    <row r="628" spans="1:1" x14ac:dyDescent="0.2">
      <c r="A628" s="92" t="s">
        <v>3163</v>
      </c>
    </row>
    <row r="629" spans="1:1" x14ac:dyDescent="0.2">
      <c r="A629" s="92" t="s">
        <v>3164</v>
      </c>
    </row>
    <row r="630" spans="1:1" x14ac:dyDescent="0.2">
      <c r="A630" s="92" t="s">
        <v>3165</v>
      </c>
    </row>
    <row r="631" spans="1:1" x14ac:dyDescent="0.2">
      <c r="A631" s="92" t="s">
        <v>3166</v>
      </c>
    </row>
    <row r="632" spans="1:1" x14ac:dyDescent="0.2">
      <c r="A632" s="92" t="s">
        <v>24222</v>
      </c>
    </row>
    <row r="633" spans="1:1" x14ac:dyDescent="0.2">
      <c r="A633" s="92" t="s">
        <v>3167</v>
      </c>
    </row>
    <row r="634" spans="1:1" x14ac:dyDescent="0.2">
      <c r="A634" s="92" t="s">
        <v>3168</v>
      </c>
    </row>
    <row r="635" spans="1:1" x14ac:dyDescent="0.2">
      <c r="A635" s="92" t="s">
        <v>3169</v>
      </c>
    </row>
    <row r="636" spans="1:1" x14ac:dyDescent="0.2">
      <c r="A636" s="92" t="s">
        <v>3170</v>
      </c>
    </row>
    <row r="637" spans="1:1" x14ac:dyDescent="0.2">
      <c r="A637" s="92" t="s">
        <v>3171</v>
      </c>
    </row>
    <row r="638" spans="1:1" x14ac:dyDescent="0.2">
      <c r="A638" s="92" t="s">
        <v>3172</v>
      </c>
    </row>
    <row r="639" spans="1:1" x14ac:dyDescent="0.2">
      <c r="A639" s="92" t="s">
        <v>3173</v>
      </c>
    </row>
    <row r="640" spans="1:1" x14ac:dyDescent="0.2">
      <c r="A640" s="92" t="s">
        <v>3174</v>
      </c>
    </row>
    <row r="641" spans="1:1" x14ac:dyDescent="0.2">
      <c r="A641" s="92" t="s">
        <v>3175</v>
      </c>
    </row>
    <row r="642" spans="1:1" x14ac:dyDescent="0.2">
      <c r="A642" s="92" t="s">
        <v>3176</v>
      </c>
    </row>
    <row r="643" spans="1:1" x14ac:dyDescent="0.2">
      <c r="A643" s="92" t="s">
        <v>3177</v>
      </c>
    </row>
    <row r="644" spans="1:1" x14ac:dyDescent="0.2">
      <c r="A644" s="92" t="s">
        <v>3178</v>
      </c>
    </row>
    <row r="645" spans="1:1" x14ac:dyDescent="0.2">
      <c r="A645" s="92" t="s">
        <v>3179</v>
      </c>
    </row>
    <row r="646" spans="1:1" x14ac:dyDescent="0.2">
      <c r="A646" s="92" t="s">
        <v>3180</v>
      </c>
    </row>
    <row r="647" spans="1:1" x14ac:dyDescent="0.2">
      <c r="A647" s="92" t="s">
        <v>24223</v>
      </c>
    </row>
    <row r="648" spans="1:1" x14ac:dyDescent="0.2">
      <c r="A648" s="92" t="s">
        <v>3181</v>
      </c>
    </row>
    <row r="649" spans="1:1" x14ac:dyDescent="0.2">
      <c r="A649" s="92" t="s">
        <v>3182</v>
      </c>
    </row>
    <row r="650" spans="1:1" x14ac:dyDescent="0.2">
      <c r="A650" s="92" t="s">
        <v>3183</v>
      </c>
    </row>
    <row r="651" spans="1:1" x14ac:dyDescent="0.2">
      <c r="A651" s="92" t="s">
        <v>3184</v>
      </c>
    </row>
    <row r="652" spans="1:1" x14ac:dyDescent="0.2">
      <c r="A652" s="92" t="s">
        <v>3185</v>
      </c>
    </row>
    <row r="653" spans="1:1" x14ac:dyDescent="0.2">
      <c r="A653" s="92" t="s">
        <v>3186</v>
      </c>
    </row>
    <row r="654" spans="1:1" x14ac:dyDescent="0.2">
      <c r="A654" s="92" t="s">
        <v>3187</v>
      </c>
    </row>
    <row r="655" spans="1:1" x14ac:dyDescent="0.2">
      <c r="A655" s="92" t="s">
        <v>3188</v>
      </c>
    </row>
    <row r="656" spans="1:1" x14ac:dyDescent="0.2">
      <c r="A656" s="92" t="s">
        <v>3189</v>
      </c>
    </row>
    <row r="657" spans="1:1" x14ac:dyDescent="0.2">
      <c r="A657" s="92" t="s">
        <v>3190</v>
      </c>
    </row>
    <row r="658" spans="1:1" x14ac:dyDescent="0.2">
      <c r="A658" s="92" t="s">
        <v>3191</v>
      </c>
    </row>
    <row r="659" spans="1:1" x14ac:dyDescent="0.2">
      <c r="A659" s="92" t="s">
        <v>3192</v>
      </c>
    </row>
    <row r="660" spans="1:1" x14ac:dyDescent="0.2">
      <c r="A660" s="92" t="s">
        <v>3193</v>
      </c>
    </row>
    <row r="661" spans="1:1" x14ac:dyDescent="0.2">
      <c r="A661" s="92" t="s">
        <v>3194</v>
      </c>
    </row>
    <row r="662" spans="1:1" x14ac:dyDescent="0.2">
      <c r="A662" s="92" t="s">
        <v>3195</v>
      </c>
    </row>
    <row r="663" spans="1:1" x14ac:dyDescent="0.2">
      <c r="A663" s="92" t="s">
        <v>3196</v>
      </c>
    </row>
    <row r="664" spans="1:1" x14ac:dyDescent="0.2">
      <c r="A664" s="92" t="s">
        <v>3197</v>
      </c>
    </row>
    <row r="665" spans="1:1" x14ac:dyDescent="0.2">
      <c r="A665" s="92" t="s">
        <v>3198</v>
      </c>
    </row>
    <row r="666" spans="1:1" x14ac:dyDescent="0.2">
      <c r="A666" s="92" t="s">
        <v>3199</v>
      </c>
    </row>
    <row r="667" spans="1:1" x14ac:dyDescent="0.2">
      <c r="A667" s="92" t="s">
        <v>3200</v>
      </c>
    </row>
    <row r="668" spans="1:1" x14ac:dyDescent="0.2">
      <c r="A668" s="92" t="s">
        <v>3201</v>
      </c>
    </row>
    <row r="669" spans="1:1" x14ac:dyDescent="0.2">
      <c r="A669" s="92" t="s">
        <v>3202</v>
      </c>
    </row>
    <row r="670" spans="1:1" x14ac:dyDescent="0.2">
      <c r="A670" s="92" t="s">
        <v>3203</v>
      </c>
    </row>
    <row r="671" spans="1:1" x14ac:dyDescent="0.2">
      <c r="A671" s="92" t="s">
        <v>3204</v>
      </c>
    </row>
    <row r="672" spans="1:1" x14ac:dyDescent="0.2">
      <c r="A672" s="92" t="s">
        <v>3205</v>
      </c>
    </row>
    <row r="673" spans="1:1" x14ac:dyDescent="0.2">
      <c r="A673" s="92" t="s">
        <v>3206</v>
      </c>
    </row>
    <row r="674" spans="1:1" x14ac:dyDescent="0.2">
      <c r="A674" s="92" t="s">
        <v>3207</v>
      </c>
    </row>
    <row r="675" spans="1:1" x14ac:dyDescent="0.2">
      <c r="A675" s="92" t="s">
        <v>3208</v>
      </c>
    </row>
    <row r="676" spans="1:1" x14ac:dyDescent="0.2">
      <c r="A676" s="92" t="s">
        <v>3209</v>
      </c>
    </row>
    <row r="677" spans="1:1" x14ac:dyDescent="0.2">
      <c r="A677" s="92" t="s">
        <v>3210</v>
      </c>
    </row>
    <row r="678" spans="1:1" x14ac:dyDescent="0.2">
      <c r="A678" s="92" t="s">
        <v>3211</v>
      </c>
    </row>
    <row r="679" spans="1:1" x14ac:dyDescent="0.2">
      <c r="A679" s="92" t="s">
        <v>3212</v>
      </c>
    </row>
    <row r="680" spans="1:1" x14ac:dyDescent="0.2">
      <c r="A680" s="92" t="s">
        <v>3213</v>
      </c>
    </row>
    <row r="681" spans="1:1" x14ac:dyDescent="0.2">
      <c r="A681" s="92" t="s">
        <v>3214</v>
      </c>
    </row>
    <row r="682" spans="1:1" x14ac:dyDescent="0.2">
      <c r="A682" s="92" t="s">
        <v>3215</v>
      </c>
    </row>
    <row r="683" spans="1:1" x14ac:dyDescent="0.2">
      <c r="A683" s="92" t="s">
        <v>3216</v>
      </c>
    </row>
    <row r="684" spans="1:1" x14ac:dyDescent="0.2">
      <c r="A684" s="92" t="s">
        <v>3217</v>
      </c>
    </row>
    <row r="685" spans="1:1" x14ac:dyDescent="0.2">
      <c r="A685" s="92" t="s">
        <v>3218</v>
      </c>
    </row>
    <row r="686" spans="1:1" x14ac:dyDescent="0.2">
      <c r="A686" s="92" t="s">
        <v>3219</v>
      </c>
    </row>
    <row r="687" spans="1:1" x14ac:dyDescent="0.2">
      <c r="A687" s="92" t="s">
        <v>24224</v>
      </c>
    </row>
    <row r="688" spans="1:1" x14ac:dyDescent="0.2">
      <c r="A688" s="92" t="s">
        <v>3220</v>
      </c>
    </row>
    <row r="689" spans="1:1" x14ac:dyDescent="0.2">
      <c r="A689" s="92" t="s">
        <v>3221</v>
      </c>
    </row>
    <row r="690" spans="1:1" x14ac:dyDescent="0.2">
      <c r="A690" s="92" t="s">
        <v>3222</v>
      </c>
    </row>
    <row r="691" spans="1:1" x14ac:dyDescent="0.2">
      <c r="A691" s="92" t="s">
        <v>3223</v>
      </c>
    </row>
    <row r="692" spans="1:1" x14ac:dyDescent="0.2">
      <c r="A692" s="92" t="s">
        <v>3224</v>
      </c>
    </row>
    <row r="693" spans="1:1" x14ac:dyDescent="0.2">
      <c r="A693" s="92" t="s">
        <v>3225</v>
      </c>
    </row>
    <row r="694" spans="1:1" x14ac:dyDescent="0.2">
      <c r="A694" s="92" t="s">
        <v>3226</v>
      </c>
    </row>
    <row r="695" spans="1:1" x14ac:dyDescent="0.2">
      <c r="A695" s="92" t="s">
        <v>3227</v>
      </c>
    </row>
    <row r="696" spans="1:1" x14ac:dyDescent="0.2">
      <c r="A696" s="92" t="s">
        <v>3228</v>
      </c>
    </row>
    <row r="697" spans="1:1" x14ac:dyDescent="0.2">
      <c r="A697" s="92" t="s">
        <v>3229</v>
      </c>
    </row>
    <row r="698" spans="1:1" x14ac:dyDescent="0.2">
      <c r="A698" s="92" t="s">
        <v>3230</v>
      </c>
    </row>
    <row r="699" spans="1:1" x14ac:dyDescent="0.2">
      <c r="A699" s="92" t="s">
        <v>3231</v>
      </c>
    </row>
    <row r="700" spans="1:1" x14ac:dyDescent="0.2">
      <c r="A700" s="92" t="s">
        <v>3232</v>
      </c>
    </row>
    <row r="701" spans="1:1" x14ac:dyDescent="0.2">
      <c r="A701" s="92" t="s">
        <v>3233</v>
      </c>
    </row>
    <row r="702" spans="1:1" x14ac:dyDescent="0.2">
      <c r="A702" s="92" t="s">
        <v>3234</v>
      </c>
    </row>
    <row r="703" spans="1:1" x14ac:dyDescent="0.2">
      <c r="A703" s="92" t="s">
        <v>3235</v>
      </c>
    </row>
    <row r="704" spans="1:1" x14ac:dyDescent="0.2">
      <c r="A704" s="92" t="s">
        <v>3236</v>
      </c>
    </row>
    <row r="705" spans="1:1" x14ac:dyDescent="0.2">
      <c r="A705" s="92" t="s">
        <v>3237</v>
      </c>
    </row>
    <row r="706" spans="1:1" x14ac:dyDescent="0.2">
      <c r="A706" s="92" t="s">
        <v>3238</v>
      </c>
    </row>
    <row r="707" spans="1:1" x14ac:dyDescent="0.2">
      <c r="A707" s="92" t="s">
        <v>3239</v>
      </c>
    </row>
    <row r="708" spans="1:1" x14ac:dyDescent="0.2">
      <c r="A708" s="92" t="s">
        <v>3240</v>
      </c>
    </row>
    <row r="709" spans="1:1" x14ac:dyDescent="0.2">
      <c r="A709" s="92" t="s">
        <v>3241</v>
      </c>
    </row>
    <row r="710" spans="1:1" x14ac:dyDescent="0.2">
      <c r="A710" s="92" t="s">
        <v>3242</v>
      </c>
    </row>
    <row r="711" spans="1:1" x14ac:dyDescent="0.2">
      <c r="A711" s="92" t="s">
        <v>3243</v>
      </c>
    </row>
    <row r="712" spans="1:1" x14ac:dyDescent="0.2">
      <c r="A712" s="92" t="s">
        <v>3244</v>
      </c>
    </row>
    <row r="713" spans="1:1" x14ac:dyDescent="0.2">
      <c r="A713" s="92" t="s">
        <v>3245</v>
      </c>
    </row>
    <row r="714" spans="1:1" x14ac:dyDescent="0.2">
      <c r="A714" s="92" t="s">
        <v>3246</v>
      </c>
    </row>
    <row r="715" spans="1:1" x14ac:dyDescent="0.2">
      <c r="A715" s="92" t="s">
        <v>3247</v>
      </c>
    </row>
    <row r="716" spans="1:1" x14ac:dyDescent="0.2">
      <c r="A716" s="92" t="s">
        <v>3248</v>
      </c>
    </row>
    <row r="717" spans="1:1" x14ac:dyDescent="0.2">
      <c r="A717" s="92" t="s">
        <v>3249</v>
      </c>
    </row>
    <row r="718" spans="1:1" x14ac:dyDescent="0.2">
      <c r="A718" s="92" t="s">
        <v>3250</v>
      </c>
    </row>
    <row r="719" spans="1:1" x14ac:dyDescent="0.2">
      <c r="A719" s="92" t="s">
        <v>3251</v>
      </c>
    </row>
    <row r="720" spans="1:1" x14ac:dyDescent="0.2">
      <c r="A720" s="92" t="s">
        <v>3252</v>
      </c>
    </row>
    <row r="721" spans="1:1" x14ac:dyDescent="0.2">
      <c r="A721" s="92" t="s">
        <v>3253</v>
      </c>
    </row>
    <row r="722" spans="1:1" x14ac:dyDescent="0.2">
      <c r="A722" s="92" t="s">
        <v>3254</v>
      </c>
    </row>
    <row r="723" spans="1:1" x14ac:dyDescent="0.2">
      <c r="A723" s="92" t="s">
        <v>3255</v>
      </c>
    </row>
    <row r="724" spans="1:1" x14ac:dyDescent="0.2">
      <c r="A724" s="92" t="s">
        <v>3256</v>
      </c>
    </row>
    <row r="725" spans="1:1" x14ac:dyDescent="0.2">
      <c r="A725" s="92" t="s">
        <v>3257</v>
      </c>
    </row>
    <row r="726" spans="1:1" x14ac:dyDescent="0.2">
      <c r="A726" s="92" t="s">
        <v>3258</v>
      </c>
    </row>
    <row r="727" spans="1:1" x14ac:dyDescent="0.2">
      <c r="A727" s="92" t="s">
        <v>3259</v>
      </c>
    </row>
    <row r="728" spans="1:1" x14ac:dyDescent="0.2">
      <c r="A728" s="92" t="s">
        <v>3260</v>
      </c>
    </row>
    <row r="729" spans="1:1" x14ac:dyDescent="0.2">
      <c r="A729" s="92" t="s">
        <v>3261</v>
      </c>
    </row>
    <row r="730" spans="1:1" x14ac:dyDescent="0.2">
      <c r="A730" s="92" t="s">
        <v>3262</v>
      </c>
    </row>
    <row r="731" spans="1:1" x14ac:dyDescent="0.2">
      <c r="A731" s="92" t="s">
        <v>3263</v>
      </c>
    </row>
    <row r="732" spans="1:1" x14ac:dyDescent="0.2">
      <c r="A732" s="92" t="s">
        <v>3264</v>
      </c>
    </row>
    <row r="733" spans="1:1" x14ac:dyDescent="0.2">
      <c r="A733" s="92" t="s">
        <v>3265</v>
      </c>
    </row>
    <row r="734" spans="1:1" x14ac:dyDescent="0.2">
      <c r="A734" s="92" t="s">
        <v>3266</v>
      </c>
    </row>
    <row r="735" spans="1:1" x14ac:dyDescent="0.2">
      <c r="A735" s="92" t="s">
        <v>3267</v>
      </c>
    </row>
    <row r="736" spans="1:1" x14ac:dyDescent="0.2">
      <c r="A736" s="92" t="s">
        <v>3268</v>
      </c>
    </row>
    <row r="737" spans="1:1" x14ac:dyDescent="0.2">
      <c r="A737" s="92" t="s">
        <v>3269</v>
      </c>
    </row>
    <row r="738" spans="1:1" x14ac:dyDescent="0.2">
      <c r="A738" s="92" t="s">
        <v>3270</v>
      </c>
    </row>
    <row r="739" spans="1:1" x14ac:dyDescent="0.2">
      <c r="A739" s="92" t="s">
        <v>3271</v>
      </c>
    </row>
    <row r="740" spans="1:1" x14ac:dyDescent="0.2">
      <c r="A740" s="92" t="s">
        <v>24225</v>
      </c>
    </row>
    <row r="741" spans="1:1" x14ac:dyDescent="0.2">
      <c r="A741" s="92" t="s">
        <v>3272</v>
      </c>
    </row>
    <row r="742" spans="1:1" x14ac:dyDescent="0.2">
      <c r="A742" s="92" t="s">
        <v>24226</v>
      </c>
    </row>
    <row r="743" spans="1:1" x14ac:dyDescent="0.2">
      <c r="A743" s="92" t="s">
        <v>3273</v>
      </c>
    </row>
    <row r="744" spans="1:1" x14ac:dyDescent="0.2">
      <c r="A744" s="92" t="s">
        <v>3274</v>
      </c>
    </row>
    <row r="745" spans="1:1" x14ac:dyDescent="0.2">
      <c r="A745" s="92" t="s">
        <v>3275</v>
      </c>
    </row>
    <row r="746" spans="1:1" x14ac:dyDescent="0.2">
      <c r="A746" s="92" t="s">
        <v>3276</v>
      </c>
    </row>
    <row r="747" spans="1:1" x14ac:dyDescent="0.2">
      <c r="A747" s="92" t="s">
        <v>3277</v>
      </c>
    </row>
    <row r="748" spans="1:1" x14ac:dyDescent="0.2">
      <c r="A748" s="92" t="s">
        <v>3278</v>
      </c>
    </row>
    <row r="749" spans="1:1" x14ac:dyDescent="0.2">
      <c r="A749" s="92" t="s">
        <v>3279</v>
      </c>
    </row>
    <row r="750" spans="1:1" x14ac:dyDescent="0.2">
      <c r="A750" s="92" t="s">
        <v>3280</v>
      </c>
    </row>
    <row r="751" spans="1:1" x14ac:dyDescent="0.2">
      <c r="A751" s="92" t="s">
        <v>3281</v>
      </c>
    </row>
    <row r="752" spans="1:1" x14ac:dyDescent="0.2">
      <c r="A752" s="92" t="s">
        <v>3282</v>
      </c>
    </row>
    <row r="753" spans="1:1" x14ac:dyDescent="0.2">
      <c r="A753" s="92" t="s">
        <v>3283</v>
      </c>
    </row>
    <row r="754" spans="1:1" x14ac:dyDescent="0.2">
      <c r="A754" s="92" t="s">
        <v>3284</v>
      </c>
    </row>
    <row r="755" spans="1:1" x14ac:dyDescent="0.2">
      <c r="A755" s="92" t="s">
        <v>3285</v>
      </c>
    </row>
    <row r="756" spans="1:1" x14ac:dyDescent="0.2">
      <c r="A756" s="92" t="s">
        <v>3286</v>
      </c>
    </row>
    <row r="757" spans="1:1" x14ac:dyDescent="0.2">
      <c r="A757" s="92" t="s">
        <v>3287</v>
      </c>
    </row>
    <row r="758" spans="1:1" x14ac:dyDescent="0.2">
      <c r="A758" s="92" t="s">
        <v>3288</v>
      </c>
    </row>
    <row r="759" spans="1:1" x14ac:dyDescent="0.2">
      <c r="A759" s="92" t="s">
        <v>3289</v>
      </c>
    </row>
    <row r="760" spans="1:1" x14ac:dyDescent="0.2">
      <c r="A760" s="92" t="s">
        <v>3290</v>
      </c>
    </row>
    <row r="761" spans="1:1" x14ac:dyDescent="0.2">
      <c r="A761" s="92" t="s">
        <v>3291</v>
      </c>
    </row>
    <row r="762" spans="1:1" x14ac:dyDescent="0.2">
      <c r="A762" s="92" t="s">
        <v>3292</v>
      </c>
    </row>
    <row r="763" spans="1:1" x14ac:dyDescent="0.2">
      <c r="A763" s="92" t="s">
        <v>3293</v>
      </c>
    </row>
    <row r="764" spans="1:1" x14ac:dyDescent="0.2">
      <c r="A764" s="92" t="s">
        <v>3294</v>
      </c>
    </row>
    <row r="765" spans="1:1" x14ac:dyDescent="0.2">
      <c r="A765" s="92" t="s">
        <v>3295</v>
      </c>
    </row>
    <row r="766" spans="1:1" x14ac:dyDescent="0.2">
      <c r="A766" s="92" t="s">
        <v>3296</v>
      </c>
    </row>
    <row r="767" spans="1:1" x14ac:dyDescent="0.2">
      <c r="A767" s="92" t="s">
        <v>3297</v>
      </c>
    </row>
    <row r="768" spans="1:1" x14ac:dyDescent="0.2">
      <c r="A768" s="92" t="s">
        <v>3298</v>
      </c>
    </row>
    <row r="769" spans="1:1" x14ac:dyDescent="0.2">
      <c r="A769" s="92" t="s">
        <v>3299</v>
      </c>
    </row>
    <row r="770" spans="1:1" x14ac:dyDescent="0.2">
      <c r="A770" s="92" t="s">
        <v>3300</v>
      </c>
    </row>
    <row r="771" spans="1:1" x14ac:dyDescent="0.2">
      <c r="A771" s="92" t="s">
        <v>3301</v>
      </c>
    </row>
    <row r="772" spans="1:1" x14ac:dyDescent="0.2">
      <c r="A772" s="92" t="s">
        <v>3302</v>
      </c>
    </row>
    <row r="773" spans="1:1" x14ac:dyDescent="0.2">
      <c r="A773" s="92" t="s">
        <v>3303</v>
      </c>
    </row>
    <row r="774" spans="1:1" x14ac:dyDescent="0.2">
      <c r="A774" s="92" t="s">
        <v>3304</v>
      </c>
    </row>
    <row r="775" spans="1:1" x14ac:dyDescent="0.2">
      <c r="A775" s="92" t="s">
        <v>3305</v>
      </c>
    </row>
    <row r="776" spans="1:1" x14ac:dyDescent="0.2">
      <c r="A776" s="92" t="s">
        <v>3306</v>
      </c>
    </row>
    <row r="777" spans="1:1" x14ac:dyDescent="0.2">
      <c r="A777" s="92" t="s">
        <v>3307</v>
      </c>
    </row>
    <row r="778" spans="1:1" x14ac:dyDescent="0.2">
      <c r="A778" s="92" t="s">
        <v>3308</v>
      </c>
    </row>
    <row r="779" spans="1:1" x14ac:dyDescent="0.2">
      <c r="A779" s="92" t="s">
        <v>3309</v>
      </c>
    </row>
    <row r="780" spans="1:1" x14ac:dyDescent="0.2">
      <c r="A780" s="92" t="s">
        <v>3310</v>
      </c>
    </row>
    <row r="781" spans="1:1" x14ac:dyDescent="0.2">
      <c r="A781" s="92" t="s">
        <v>3311</v>
      </c>
    </row>
    <row r="782" spans="1:1" x14ac:dyDescent="0.2">
      <c r="A782" s="92" t="s">
        <v>3312</v>
      </c>
    </row>
    <row r="783" spans="1:1" x14ac:dyDescent="0.2">
      <c r="A783" s="92" t="s">
        <v>3313</v>
      </c>
    </row>
    <row r="784" spans="1:1" x14ac:dyDescent="0.2">
      <c r="A784" s="92" t="s">
        <v>3314</v>
      </c>
    </row>
    <row r="785" spans="1:1" x14ac:dyDescent="0.2">
      <c r="A785" s="92" t="s">
        <v>3315</v>
      </c>
    </row>
    <row r="786" spans="1:1" x14ac:dyDescent="0.2">
      <c r="A786" s="92" t="s">
        <v>3316</v>
      </c>
    </row>
    <row r="787" spans="1:1" x14ac:dyDescent="0.2">
      <c r="A787" s="92" t="s">
        <v>3317</v>
      </c>
    </row>
    <row r="788" spans="1:1" x14ac:dyDescent="0.2">
      <c r="A788" s="92" t="s">
        <v>3318</v>
      </c>
    </row>
    <row r="789" spans="1:1" x14ac:dyDescent="0.2">
      <c r="A789" s="92" t="s">
        <v>3319</v>
      </c>
    </row>
    <row r="790" spans="1:1" x14ac:dyDescent="0.2">
      <c r="A790" s="92" t="s">
        <v>3320</v>
      </c>
    </row>
    <row r="791" spans="1:1" x14ac:dyDescent="0.2">
      <c r="A791" s="92" t="s">
        <v>3321</v>
      </c>
    </row>
    <row r="792" spans="1:1" x14ac:dyDescent="0.2">
      <c r="A792" s="92" t="s">
        <v>3322</v>
      </c>
    </row>
    <row r="793" spans="1:1" x14ac:dyDescent="0.2">
      <c r="A793" s="92" t="s">
        <v>3323</v>
      </c>
    </row>
    <row r="794" spans="1:1" x14ac:dyDescent="0.2">
      <c r="A794" s="92" t="s">
        <v>3324</v>
      </c>
    </row>
    <row r="795" spans="1:1" x14ac:dyDescent="0.2">
      <c r="A795" s="92" t="s">
        <v>3325</v>
      </c>
    </row>
    <row r="796" spans="1:1" x14ac:dyDescent="0.2">
      <c r="A796" s="92" t="s">
        <v>3326</v>
      </c>
    </row>
    <row r="797" spans="1:1" x14ac:dyDescent="0.2">
      <c r="A797" s="92" t="s">
        <v>3327</v>
      </c>
    </row>
    <row r="798" spans="1:1" x14ac:dyDescent="0.2">
      <c r="A798" s="92" t="s">
        <v>3328</v>
      </c>
    </row>
    <row r="799" spans="1:1" x14ac:dyDescent="0.2">
      <c r="A799" s="92" t="s">
        <v>3329</v>
      </c>
    </row>
    <row r="800" spans="1:1" x14ac:dyDescent="0.2">
      <c r="A800" s="92" t="s">
        <v>3330</v>
      </c>
    </row>
    <row r="801" spans="1:1" x14ac:dyDescent="0.2">
      <c r="A801" s="92" t="s">
        <v>3331</v>
      </c>
    </row>
    <row r="802" spans="1:1" x14ac:dyDescent="0.2">
      <c r="A802" s="92" t="s">
        <v>3332</v>
      </c>
    </row>
    <row r="803" spans="1:1" x14ac:dyDescent="0.2">
      <c r="A803" s="92" t="s">
        <v>3333</v>
      </c>
    </row>
    <row r="804" spans="1:1" x14ac:dyDescent="0.2">
      <c r="A804" s="92" t="s">
        <v>24227</v>
      </c>
    </row>
    <row r="805" spans="1:1" x14ac:dyDescent="0.2">
      <c r="A805" s="92" t="s">
        <v>3334</v>
      </c>
    </row>
    <row r="806" spans="1:1" x14ac:dyDescent="0.2">
      <c r="A806" s="92" t="s">
        <v>3335</v>
      </c>
    </row>
    <row r="807" spans="1:1" x14ac:dyDescent="0.2">
      <c r="A807" s="92" t="s">
        <v>3336</v>
      </c>
    </row>
    <row r="808" spans="1:1" x14ac:dyDescent="0.2">
      <c r="A808" s="92" t="s">
        <v>3337</v>
      </c>
    </row>
    <row r="809" spans="1:1" x14ac:dyDescent="0.2">
      <c r="A809" s="92" t="s">
        <v>3338</v>
      </c>
    </row>
    <row r="810" spans="1:1" x14ac:dyDescent="0.2">
      <c r="A810" s="92" t="s">
        <v>3339</v>
      </c>
    </row>
    <row r="811" spans="1:1" x14ac:dyDescent="0.2">
      <c r="A811" s="92" t="s">
        <v>3340</v>
      </c>
    </row>
    <row r="812" spans="1:1" x14ac:dyDescent="0.2">
      <c r="A812" s="92" t="s">
        <v>3341</v>
      </c>
    </row>
    <row r="813" spans="1:1" x14ac:dyDescent="0.2">
      <c r="A813" s="92" t="s">
        <v>3342</v>
      </c>
    </row>
    <row r="814" spans="1:1" x14ac:dyDescent="0.2">
      <c r="A814" s="92" t="s">
        <v>3343</v>
      </c>
    </row>
    <row r="815" spans="1:1" x14ac:dyDescent="0.2">
      <c r="A815" s="92" t="s">
        <v>3344</v>
      </c>
    </row>
    <row r="816" spans="1:1" x14ac:dyDescent="0.2">
      <c r="A816" s="92" t="s">
        <v>3345</v>
      </c>
    </row>
    <row r="817" spans="1:1" x14ac:dyDescent="0.2">
      <c r="A817" s="92" t="s">
        <v>3346</v>
      </c>
    </row>
    <row r="818" spans="1:1" x14ac:dyDescent="0.2">
      <c r="A818" s="92" t="s">
        <v>3347</v>
      </c>
    </row>
    <row r="819" spans="1:1" x14ac:dyDescent="0.2">
      <c r="A819" s="92" t="s">
        <v>3348</v>
      </c>
    </row>
    <row r="820" spans="1:1" x14ac:dyDescent="0.2">
      <c r="A820" s="92" t="s">
        <v>3349</v>
      </c>
    </row>
    <row r="821" spans="1:1" x14ac:dyDescent="0.2">
      <c r="A821" s="92" t="s">
        <v>3350</v>
      </c>
    </row>
    <row r="822" spans="1:1" x14ac:dyDescent="0.2">
      <c r="A822" s="92" t="s">
        <v>3351</v>
      </c>
    </row>
    <row r="823" spans="1:1" x14ac:dyDescent="0.2">
      <c r="A823" s="92" t="s">
        <v>3352</v>
      </c>
    </row>
    <row r="824" spans="1:1" x14ac:dyDescent="0.2">
      <c r="A824" s="92" t="s">
        <v>3353</v>
      </c>
    </row>
    <row r="825" spans="1:1" x14ac:dyDescent="0.2">
      <c r="A825" s="92" t="s">
        <v>3354</v>
      </c>
    </row>
    <row r="826" spans="1:1" x14ac:dyDescent="0.2">
      <c r="A826" s="92" t="s">
        <v>3355</v>
      </c>
    </row>
    <row r="827" spans="1:1" x14ac:dyDescent="0.2">
      <c r="A827" s="92" t="s">
        <v>3356</v>
      </c>
    </row>
    <row r="828" spans="1:1" x14ac:dyDescent="0.2">
      <c r="A828" s="92" t="s">
        <v>3357</v>
      </c>
    </row>
    <row r="829" spans="1:1" x14ac:dyDescent="0.2">
      <c r="A829" s="92" t="s">
        <v>3358</v>
      </c>
    </row>
    <row r="830" spans="1:1" x14ac:dyDescent="0.2">
      <c r="A830" s="92" t="s">
        <v>3359</v>
      </c>
    </row>
    <row r="831" spans="1:1" x14ac:dyDescent="0.2">
      <c r="A831" s="92" t="s">
        <v>3360</v>
      </c>
    </row>
    <row r="832" spans="1:1" x14ac:dyDescent="0.2">
      <c r="A832" s="92" t="s">
        <v>3361</v>
      </c>
    </row>
    <row r="833" spans="1:1" x14ac:dyDescent="0.2">
      <c r="A833" s="92" t="s">
        <v>3362</v>
      </c>
    </row>
    <row r="834" spans="1:1" x14ac:dyDescent="0.2">
      <c r="A834" s="92" t="s">
        <v>24228</v>
      </c>
    </row>
    <row r="835" spans="1:1" x14ac:dyDescent="0.2">
      <c r="A835" s="92" t="s">
        <v>3363</v>
      </c>
    </row>
    <row r="836" spans="1:1" x14ac:dyDescent="0.2">
      <c r="A836" s="92" t="s">
        <v>3364</v>
      </c>
    </row>
    <row r="837" spans="1:1" x14ac:dyDescent="0.2">
      <c r="A837" s="92" t="s">
        <v>3365</v>
      </c>
    </row>
    <row r="838" spans="1:1" x14ac:dyDescent="0.2">
      <c r="A838" s="92" t="s">
        <v>3366</v>
      </c>
    </row>
    <row r="839" spans="1:1" x14ac:dyDescent="0.2">
      <c r="A839" s="92" t="s">
        <v>3367</v>
      </c>
    </row>
    <row r="840" spans="1:1" x14ac:dyDescent="0.2">
      <c r="A840" s="92" t="s">
        <v>3368</v>
      </c>
    </row>
    <row r="841" spans="1:1" x14ac:dyDescent="0.2">
      <c r="A841" s="92" t="s">
        <v>3369</v>
      </c>
    </row>
    <row r="842" spans="1:1" x14ac:dyDescent="0.2">
      <c r="A842" s="92" t="s">
        <v>3370</v>
      </c>
    </row>
    <row r="843" spans="1:1" x14ac:dyDescent="0.2">
      <c r="A843" s="92" t="s">
        <v>3371</v>
      </c>
    </row>
    <row r="844" spans="1:1" x14ac:dyDescent="0.2">
      <c r="A844" s="92" t="s">
        <v>3372</v>
      </c>
    </row>
    <row r="845" spans="1:1" x14ac:dyDescent="0.2">
      <c r="A845" s="92" t="s">
        <v>3373</v>
      </c>
    </row>
    <row r="846" spans="1:1" x14ac:dyDescent="0.2">
      <c r="A846" s="92" t="s">
        <v>3374</v>
      </c>
    </row>
    <row r="847" spans="1:1" x14ac:dyDescent="0.2">
      <c r="A847" s="92" t="s">
        <v>3375</v>
      </c>
    </row>
    <row r="848" spans="1:1" x14ac:dyDescent="0.2">
      <c r="A848" s="92" t="s">
        <v>3376</v>
      </c>
    </row>
    <row r="849" spans="1:1" x14ac:dyDescent="0.2">
      <c r="A849" s="92" t="s">
        <v>3377</v>
      </c>
    </row>
    <row r="850" spans="1:1" x14ac:dyDescent="0.2">
      <c r="A850" s="92" t="s">
        <v>3378</v>
      </c>
    </row>
    <row r="851" spans="1:1" x14ac:dyDescent="0.2">
      <c r="A851" s="92" t="s">
        <v>3379</v>
      </c>
    </row>
    <row r="852" spans="1:1" x14ac:dyDescent="0.2">
      <c r="A852" s="92" t="s">
        <v>3380</v>
      </c>
    </row>
    <row r="853" spans="1:1" x14ac:dyDescent="0.2">
      <c r="A853" s="92" t="s">
        <v>3381</v>
      </c>
    </row>
    <row r="854" spans="1:1" x14ac:dyDescent="0.2">
      <c r="A854" s="92" t="s">
        <v>3382</v>
      </c>
    </row>
    <row r="855" spans="1:1" x14ac:dyDescent="0.2">
      <c r="A855" s="92" t="s">
        <v>3383</v>
      </c>
    </row>
    <row r="856" spans="1:1" x14ac:dyDescent="0.2">
      <c r="A856" s="92" t="s">
        <v>3384</v>
      </c>
    </row>
    <row r="857" spans="1:1" x14ac:dyDescent="0.2">
      <c r="A857" s="92" t="s">
        <v>3385</v>
      </c>
    </row>
    <row r="858" spans="1:1" x14ac:dyDescent="0.2">
      <c r="A858" s="92" t="s">
        <v>3386</v>
      </c>
    </row>
    <row r="859" spans="1:1" x14ac:dyDescent="0.2">
      <c r="A859" s="92" t="s">
        <v>3387</v>
      </c>
    </row>
    <row r="860" spans="1:1" x14ac:dyDescent="0.2">
      <c r="A860" s="92" t="s">
        <v>3388</v>
      </c>
    </row>
    <row r="861" spans="1:1" x14ac:dyDescent="0.2">
      <c r="A861" s="92" t="s">
        <v>3389</v>
      </c>
    </row>
    <row r="862" spans="1:1" x14ac:dyDescent="0.2">
      <c r="A862" s="92" t="s">
        <v>3390</v>
      </c>
    </row>
    <row r="863" spans="1:1" x14ac:dyDescent="0.2">
      <c r="A863" s="92" t="s">
        <v>3391</v>
      </c>
    </row>
    <row r="864" spans="1:1" x14ac:dyDescent="0.2">
      <c r="A864" s="92" t="s">
        <v>3392</v>
      </c>
    </row>
    <row r="865" spans="1:1" x14ac:dyDescent="0.2">
      <c r="A865" s="92" t="s">
        <v>3393</v>
      </c>
    </row>
    <row r="866" spans="1:1" x14ac:dyDescent="0.2">
      <c r="A866" s="92" t="s">
        <v>3394</v>
      </c>
    </row>
    <row r="867" spans="1:1" x14ac:dyDescent="0.2">
      <c r="A867" s="92" t="s">
        <v>3395</v>
      </c>
    </row>
    <row r="868" spans="1:1" x14ac:dyDescent="0.2">
      <c r="A868" s="92" t="s">
        <v>3396</v>
      </c>
    </row>
    <row r="869" spans="1:1" x14ac:dyDescent="0.2">
      <c r="A869" s="92" t="s">
        <v>3397</v>
      </c>
    </row>
    <row r="870" spans="1:1" x14ac:dyDescent="0.2">
      <c r="A870" s="92" t="s">
        <v>3398</v>
      </c>
    </row>
    <row r="871" spans="1:1" x14ac:dyDescent="0.2">
      <c r="A871" s="92" t="s">
        <v>3399</v>
      </c>
    </row>
    <row r="872" spans="1:1" x14ac:dyDescent="0.2">
      <c r="A872" s="92" t="s">
        <v>3400</v>
      </c>
    </row>
    <row r="873" spans="1:1" x14ac:dyDescent="0.2">
      <c r="A873" s="92" t="s">
        <v>3401</v>
      </c>
    </row>
    <row r="874" spans="1:1" x14ac:dyDescent="0.2">
      <c r="A874" s="92" t="s">
        <v>3402</v>
      </c>
    </row>
    <row r="875" spans="1:1" x14ac:dyDescent="0.2">
      <c r="A875" s="92" t="s">
        <v>3403</v>
      </c>
    </row>
    <row r="876" spans="1:1" x14ac:dyDescent="0.2">
      <c r="A876" s="92" t="s">
        <v>3404</v>
      </c>
    </row>
    <row r="877" spans="1:1" x14ac:dyDescent="0.2">
      <c r="A877" s="92" t="s">
        <v>3405</v>
      </c>
    </row>
    <row r="878" spans="1:1" x14ac:dyDescent="0.2">
      <c r="A878" s="92" t="s">
        <v>3406</v>
      </c>
    </row>
    <row r="879" spans="1:1" x14ac:dyDescent="0.2">
      <c r="A879" s="92" t="s">
        <v>3407</v>
      </c>
    </row>
    <row r="880" spans="1:1" x14ac:dyDescent="0.2">
      <c r="A880" s="92" t="s">
        <v>3408</v>
      </c>
    </row>
    <row r="881" spans="1:1" x14ac:dyDescent="0.2">
      <c r="A881" s="92" t="s">
        <v>3409</v>
      </c>
    </row>
    <row r="882" spans="1:1" x14ac:dyDescent="0.2">
      <c r="A882" s="92" t="s">
        <v>3410</v>
      </c>
    </row>
    <row r="883" spans="1:1" x14ac:dyDescent="0.2">
      <c r="A883" s="92" t="s">
        <v>3411</v>
      </c>
    </row>
    <row r="884" spans="1:1" x14ac:dyDescent="0.2">
      <c r="A884" s="92" t="s">
        <v>3412</v>
      </c>
    </row>
    <row r="885" spans="1:1" x14ac:dyDescent="0.2">
      <c r="A885" s="92" t="s">
        <v>3413</v>
      </c>
    </row>
    <row r="886" spans="1:1" x14ac:dyDescent="0.2">
      <c r="A886" s="92" t="s">
        <v>3414</v>
      </c>
    </row>
    <row r="887" spans="1:1" x14ac:dyDescent="0.2">
      <c r="A887" s="92" t="s">
        <v>3415</v>
      </c>
    </row>
    <row r="888" spans="1:1" x14ac:dyDescent="0.2">
      <c r="A888" s="92" t="s">
        <v>3416</v>
      </c>
    </row>
    <row r="889" spans="1:1" x14ac:dyDescent="0.2">
      <c r="A889" s="92" t="s">
        <v>3417</v>
      </c>
    </row>
    <row r="890" spans="1:1" x14ac:dyDescent="0.2">
      <c r="A890" s="92" t="s">
        <v>3418</v>
      </c>
    </row>
    <row r="891" spans="1:1" x14ac:dyDescent="0.2">
      <c r="A891" s="92" t="s">
        <v>3419</v>
      </c>
    </row>
    <row r="892" spans="1:1" x14ac:dyDescent="0.2">
      <c r="A892" s="92" t="s">
        <v>3420</v>
      </c>
    </row>
    <row r="893" spans="1:1" x14ac:dyDescent="0.2">
      <c r="A893" s="92" t="s">
        <v>3421</v>
      </c>
    </row>
    <row r="894" spans="1:1" x14ac:dyDescent="0.2">
      <c r="A894" s="92" t="s">
        <v>3422</v>
      </c>
    </row>
    <row r="895" spans="1:1" x14ac:dyDescent="0.2">
      <c r="A895" s="92" t="s">
        <v>3423</v>
      </c>
    </row>
    <row r="896" spans="1:1" x14ac:dyDescent="0.2">
      <c r="A896" s="92" t="s">
        <v>3424</v>
      </c>
    </row>
    <row r="897" spans="1:1" x14ac:dyDescent="0.2">
      <c r="A897" s="92" t="s">
        <v>3425</v>
      </c>
    </row>
    <row r="898" spans="1:1" x14ac:dyDescent="0.2">
      <c r="A898" s="92" t="s">
        <v>3426</v>
      </c>
    </row>
    <row r="899" spans="1:1" x14ac:dyDescent="0.2">
      <c r="A899" s="92" t="s">
        <v>3427</v>
      </c>
    </row>
    <row r="900" spans="1:1" x14ac:dyDescent="0.2">
      <c r="A900" s="92" t="s">
        <v>3428</v>
      </c>
    </row>
    <row r="901" spans="1:1" x14ac:dyDescent="0.2">
      <c r="A901" s="92" t="s">
        <v>3429</v>
      </c>
    </row>
    <row r="902" spans="1:1" x14ac:dyDescent="0.2">
      <c r="A902" s="92" t="s">
        <v>3430</v>
      </c>
    </row>
    <row r="903" spans="1:1" x14ac:dyDescent="0.2">
      <c r="A903" s="92" t="s">
        <v>3431</v>
      </c>
    </row>
    <row r="904" spans="1:1" x14ac:dyDescent="0.2">
      <c r="A904" s="92" t="s">
        <v>3432</v>
      </c>
    </row>
    <row r="905" spans="1:1" x14ac:dyDescent="0.2">
      <c r="A905" s="92" t="s">
        <v>3433</v>
      </c>
    </row>
    <row r="906" spans="1:1" x14ac:dyDescent="0.2">
      <c r="A906" s="92" t="s">
        <v>3434</v>
      </c>
    </row>
    <row r="907" spans="1:1" x14ac:dyDescent="0.2">
      <c r="A907" s="92" t="s">
        <v>3435</v>
      </c>
    </row>
    <row r="908" spans="1:1" x14ac:dyDescent="0.2">
      <c r="A908" s="92" t="s">
        <v>3436</v>
      </c>
    </row>
    <row r="909" spans="1:1" x14ac:dyDescent="0.2">
      <c r="A909" s="92" t="s">
        <v>3437</v>
      </c>
    </row>
    <row r="910" spans="1:1" x14ac:dyDescent="0.2">
      <c r="A910" s="92" t="s">
        <v>3438</v>
      </c>
    </row>
    <row r="911" spans="1:1" x14ac:dyDescent="0.2">
      <c r="A911" s="92" t="s">
        <v>3439</v>
      </c>
    </row>
    <row r="912" spans="1:1" x14ac:dyDescent="0.2">
      <c r="A912" s="92" t="s">
        <v>3440</v>
      </c>
    </row>
    <row r="913" spans="1:1" x14ac:dyDescent="0.2">
      <c r="A913" s="92" t="s">
        <v>3441</v>
      </c>
    </row>
    <row r="914" spans="1:1" x14ac:dyDescent="0.2">
      <c r="A914" s="92" t="s">
        <v>3442</v>
      </c>
    </row>
    <row r="915" spans="1:1" x14ac:dyDescent="0.2">
      <c r="A915" s="92" t="s">
        <v>24229</v>
      </c>
    </row>
    <row r="916" spans="1:1" x14ac:dyDescent="0.2">
      <c r="A916" s="92" t="s">
        <v>3443</v>
      </c>
    </row>
    <row r="917" spans="1:1" x14ac:dyDescent="0.2">
      <c r="A917" s="92" t="s">
        <v>3444</v>
      </c>
    </row>
    <row r="918" spans="1:1" x14ac:dyDescent="0.2">
      <c r="A918" s="92" t="s">
        <v>3445</v>
      </c>
    </row>
    <row r="919" spans="1:1" x14ac:dyDescent="0.2">
      <c r="A919" s="92" t="s">
        <v>3446</v>
      </c>
    </row>
    <row r="920" spans="1:1" x14ac:dyDescent="0.2">
      <c r="A920" s="92" t="s">
        <v>3447</v>
      </c>
    </row>
    <row r="921" spans="1:1" x14ac:dyDescent="0.2">
      <c r="A921" s="92" t="s">
        <v>3448</v>
      </c>
    </row>
    <row r="922" spans="1:1" x14ac:dyDescent="0.2">
      <c r="A922" s="92" t="s">
        <v>3449</v>
      </c>
    </row>
    <row r="923" spans="1:1" x14ac:dyDescent="0.2">
      <c r="A923" s="92" t="s">
        <v>3450</v>
      </c>
    </row>
    <row r="924" spans="1:1" x14ac:dyDescent="0.2">
      <c r="A924" s="92" t="s">
        <v>3451</v>
      </c>
    </row>
    <row r="925" spans="1:1" x14ac:dyDescent="0.2">
      <c r="A925" s="92" t="s">
        <v>3452</v>
      </c>
    </row>
    <row r="926" spans="1:1" x14ac:dyDescent="0.2">
      <c r="A926" s="92" t="s">
        <v>3453</v>
      </c>
    </row>
    <row r="927" spans="1:1" x14ac:dyDescent="0.2">
      <c r="A927" s="92" t="s">
        <v>3454</v>
      </c>
    </row>
    <row r="928" spans="1:1" x14ac:dyDescent="0.2">
      <c r="A928" s="92" t="s">
        <v>3455</v>
      </c>
    </row>
    <row r="929" spans="1:1" x14ac:dyDescent="0.2">
      <c r="A929" s="92" t="s">
        <v>3456</v>
      </c>
    </row>
    <row r="930" spans="1:1" x14ac:dyDescent="0.2">
      <c r="A930" s="92" t="s">
        <v>3457</v>
      </c>
    </row>
    <row r="931" spans="1:1" x14ac:dyDescent="0.2">
      <c r="A931" s="92" t="s">
        <v>3458</v>
      </c>
    </row>
    <row r="932" spans="1:1" x14ac:dyDescent="0.2">
      <c r="A932" s="92" t="s">
        <v>3459</v>
      </c>
    </row>
    <row r="933" spans="1:1" x14ac:dyDescent="0.2">
      <c r="A933" s="92" t="s">
        <v>3460</v>
      </c>
    </row>
    <row r="934" spans="1:1" x14ac:dyDescent="0.2">
      <c r="A934" s="92" t="s">
        <v>3461</v>
      </c>
    </row>
    <row r="935" spans="1:1" x14ac:dyDescent="0.2">
      <c r="A935" s="92" t="s">
        <v>3462</v>
      </c>
    </row>
    <row r="936" spans="1:1" x14ac:dyDescent="0.2">
      <c r="A936" s="92" t="s">
        <v>3463</v>
      </c>
    </row>
    <row r="937" spans="1:1" x14ac:dyDescent="0.2">
      <c r="A937" s="92" t="s">
        <v>3464</v>
      </c>
    </row>
    <row r="938" spans="1:1" x14ac:dyDescent="0.2">
      <c r="A938" s="92" t="s">
        <v>3465</v>
      </c>
    </row>
    <row r="939" spans="1:1" x14ac:dyDescent="0.2">
      <c r="A939" s="92" t="s">
        <v>3466</v>
      </c>
    </row>
    <row r="940" spans="1:1" x14ac:dyDescent="0.2">
      <c r="A940" s="92" t="s">
        <v>3467</v>
      </c>
    </row>
    <row r="941" spans="1:1" x14ac:dyDescent="0.2">
      <c r="A941" s="92" t="s">
        <v>3468</v>
      </c>
    </row>
    <row r="942" spans="1:1" x14ac:dyDescent="0.2">
      <c r="A942" s="92" t="s">
        <v>3469</v>
      </c>
    </row>
    <row r="943" spans="1:1" x14ac:dyDescent="0.2">
      <c r="A943" s="92" t="s">
        <v>3470</v>
      </c>
    </row>
    <row r="944" spans="1:1" x14ac:dyDescent="0.2">
      <c r="A944" s="92" t="s">
        <v>3471</v>
      </c>
    </row>
    <row r="945" spans="1:1" x14ac:dyDescent="0.2">
      <c r="A945" s="92" t="s">
        <v>3472</v>
      </c>
    </row>
    <row r="946" spans="1:1" x14ac:dyDescent="0.2">
      <c r="A946" s="92" t="s">
        <v>3473</v>
      </c>
    </row>
    <row r="947" spans="1:1" x14ac:dyDescent="0.2">
      <c r="A947" s="92" t="s">
        <v>3474</v>
      </c>
    </row>
    <row r="948" spans="1:1" x14ac:dyDescent="0.2">
      <c r="A948" s="92" t="s">
        <v>3475</v>
      </c>
    </row>
    <row r="949" spans="1:1" x14ac:dyDescent="0.2">
      <c r="A949" s="92" t="s">
        <v>3476</v>
      </c>
    </row>
    <row r="950" spans="1:1" x14ac:dyDescent="0.2">
      <c r="A950" s="92" t="s">
        <v>3477</v>
      </c>
    </row>
    <row r="951" spans="1:1" x14ac:dyDescent="0.2">
      <c r="A951" s="92" t="s">
        <v>3478</v>
      </c>
    </row>
    <row r="952" spans="1:1" x14ac:dyDescent="0.2">
      <c r="A952" s="92" t="s">
        <v>3479</v>
      </c>
    </row>
    <row r="953" spans="1:1" x14ac:dyDescent="0.2">
      <c r="A953" s="92" t="s">
        <v>3480</v>
      </c>
    </row>
    <row r="954" spans="1:1" x14ac:dyDescent="0.2">
      <c r="A954" s="92" t="s">
        <v>3481</v>
      </c>
    </row>
    <row r="955" spans="1:1" x14ac:dyDescent="0.2">
      <c r="A955" s="92" t="s">
        <v>3482</v>
      </c>
    </row>
    <row r="956" spans="1:1" x14ac:dyDescent="0.2">
      <c r="A956" s="92" t="s">
        <v>3483</v>
      </c>
    </row>
    <row r="957" spans="1:1" x14ac:dyDescent="0.2">
      <c r="A957" s="92" t="s">
        <v>3484</v>
      </c>
    </row>
    <row r="958" spans="1:1" x14ac:dyDescent="0.2">
      <c r="A958" s="92" t="s">
        <v>3485</v>
      </c>
    </row>
    <row r="959" spans="1:1" x14ac:dyDescent="0.2">
      <c r="A959" s="92" t="s">
        <v>3486</v>
      </c>
    </row>
    <row r="960" spans="1:1" x14ac:dyDescent="0.2">
      <c r="A960" s="92" t="s">
        <v>3487</v>
      </c>
    </row>
    <row r="961" spans="1:1" x14ac:dyDescent="0.2">
      <c r="A961" s="92" t="s">
        <v>3488</v>
      </c>
    </row>
    <row r="962" spans="1:1" x14ac:dyDescent="0.2">
      <c r="A962" s="92" t="s">
        <v>3489</v>
      </c>
    </row>
    <row r="963" spans="1:1" x14ac:dyDescent="0.2">
      <c r="A963" s="92" t="s">
        <v>3490</v>
      </c>
    </row>
    <row r="964" spans="1:1" x14ac:dyDescent="0.2">
      <c r="A964" s="92" t="s">
        <v>3491</v>
      </c>
    </row>
    <row r="965" spans="1:1" x14ac:dyDescent="0.2">
      <c r="A965" s="92" t="s">
        <v>3492</v>
      </c>
    </row>
    <row r="966" spans="1:1" x14ac:dyDescent="0.2">
      <c r="A966" s="92" t="s">
        <v>3493</v>
      </c>
    </row>
    <row r="967" spans="1:1" x14ac:dyDescent="0.2">
      <c r="A967" s="92" t="s">
        <v>3494</v>
      </c>
    </row>
    <row r="968" spans="1:1" x14ac:dyDescent="0.2">
      <c r="A968" s="92" t="s">
        <v>3495</v>
      </c>
    </row>
    <row r="969" spans="1:1" x14ac:dyDescent="0.2">
      <c r="A969" s="92" t="s">
        <v>3496</v>
      </c>
    </row>
    <row r="970" spans="1:1" x14ac:dyDescent="0.2">
      <c r="A970" s="92" t="s">
        <v>3497</v>
      </c>
    </row>
    <row r="971" spans="1:1" x14ac:dyDescent="0.2">
      <c r="A971" s="92" t="s">
        <v>3498</v>
      </c>
    </row>
    <row r="972" spans="1:1" x14ac:dyDescent="0.2">
      <c r="A972" s="92" t="s">
        <v>3499</v>
      </c>
    </row>
    <row r="973" spans="1:1" x14ac:dyDescent="0.2">
      <c r="A973" s="92" t="s">
        <v>3500</v>
      </c>
    </row>
    <row r="974" spans="1:1" x14ac:dyDescent="0.2">
      <c r="A974" s="92" t="s">
        <v>3501</v>
      </c>
    </row>
    <row r="975" spans="1:1" x14ac:dyDescent="0.2">
      <c r="A975" s="92" t="s">
        <v>3502</v>
      </c>
    </row>
    <row r="976" spans="1:1" x14ac:dyDescent="0.2">
      <c r="A976" s="92" t="s">
        <v>3503</v>
      </c>
    </row>
    <row r="977" spans="1:1" x14ac:dyDescent="0.2">
      <c r="A977" s="92" t="s">
        <v>3504</v>
      </c>
    </row>
    <row r="978" spans="1:1" x14ac:dyDescent="0.2">
      <c r="A978" s="92" t="s">
        <v>3505</v>
      </c>
    </row>
    <row r="979" spans="1:1" x14ac:dyDescent="0.2">
      <c r="A979" s="92" t="s">
        <v>3506</v>
      </c>
    </row>
    <row r="980" spans="1:1" x14ac:dyDescent="0.2">
      <c r="A980" s="92" t="s">
        <v>3507</v>
      </c>
    </row>
    <row r="981" spans="1:1" x14ac:dyDescent="0.2">
      <c r="A981" s="92" t="s">
        <v>3508</v>
      </c>
    </row>
    <row r="982" spans="1:1" x14ac:dyDescent="0.2">
      <c r="A982" s="92" t="s">
        <v>3509</v>
      </c>
    </row>
    <row r="983" spans="1:1" x14ac:dyDescent="0.2">
      <c r="A983" s="92" t="s">
        <v>3510</v>
      </c>
    </row>
    <row r="984" spans="1:1" x14ac:dyDescent="0.2">
      <c r="A984" s="92" t="s">
        <v>3511</v>
      </c>
    </row>
    <row r="985" spans="1:1" x14ac:dyDescent="0.2">
      <c r="A985" s="92" t="s">
        <v>3512</v>
      </c>
    </row>
    <row r="986" spans="1:1" x14ac:dyDescent="0.2">
      <c r="A986" s="92" t="s">
        <v>3513</v>
      </c>
    </row>
    <row r="987" spans="1:1" x14ac:dyDescent="0.2">
      <c r="A987" s="92" t="s">
        <v>3514</v>
      </c>
    </row>
    <row r="988" spans="1:1" x14ac:dyDescent="0.2">
      <c r="A988" s="92" t="s">
        <v>3515</v>
      </c>
    </row>
    <row r="989" spans="1:1" x14ac:dyDescent="0.2">
      <c r="A989" s="92" t="s">
        <v>3516</v>
      </c>
    </row>
    <row r="990" spans="1:1" x14ac:dyDescent="0.2">
      <c r="A990" s="92" t="s">
        <v>3517</v>
      </c>
    </row>
    <row r="991" spans="1:1" x14ac:dyDescent="0.2">
      <c r="A991" s="92" t="s">
        <v>3518</v>
      </c>
    </row>
    <row r="992" spans="1:1" x14ac:dyDescent="0.2">
      <c r="A992" s="92" t="s">
        <v>3519</v>
      </c>
    </row>
    <row r="993" spans="1:1" x14ac:dyDescent="0.2">
      <c r="A993" s="92" t="s">
        <v>3520</v>
      </c>
    </row>
    <row r="994" spans="1:1" x14ac:dyDescent="0.2">
      <c r="A994" s="92" t="s">
        <v>3521</v>
      </c>
    </row>
    <row r="995" spans="1:1" x14ac:dyDescent="0.2">
      <c r="A995" s="92" t="s">
        <v>24230</v>
      </c>
    </row>
    <row r="996" spans="1:1" x14ac:dyDescent="0.2">
      <c r="A996" s="92" t="s">
        <v>24231</v>
      </c>
    </row>
    <row r="997" spans="1:1" x14ac:dyDescent="0.2">
      <c r="A997" s="92" t="s">
        <v>24232</v>
      </c>
    </row>
    <row r="998" spans="1:1" x14ac:dyDescent="0.2">
      <c r="A998" s="92" t="s">
        <v>24233</v>
      </c>
    </row>
    <row r="999" spans="1:1" x14ac:dyDescent="0.2">
      <c r="A999" s="92" t="s">
        <v>24234</v>
      </c>
    </row>
    <row r="1000" spans="1:1" x14ac:dyDescent="0.2">
      <c r="A1000" s="92" t="s">
        <v>3522</v>
      </c>
    </row>
    <row r="1001" spans="1:1" x14ac:dyDescent="0.2">
      <c r="A1001" s="92" t="s">
        <v>3523</v>
      </c>
    </row>
    <row r="1002" spans="1:1" x14ac:dyDescent="0.2">
      <c r="A1002" s="92" t="s">
        <v>3524</v>
      </c>
    </row>
    <row r="1003" spans="1:1" x14ac:dyDescent="0.2">
      <c r="A1003" s="92" t="s">
        <v>3525</v>
      </c>
    </row>
    <row r="1004" spans="1:1" x14ac:dyDescent="0.2">
      <c r="A1004" s="92" t="s">
        <v>3526</v>
      </c>
    </row>
    <row r="1005" spans="1:1" x14ac:dyDescent="0.2">
      <c r="A1005" s="92" t="s">
        <v>3527</v>
      </c>
    </row>
    <row r="1006" spans="1:1" x14ac:dyDescent="0.2">
      <c r="A1006" s="92" t="s">
        <v>3528</v>
      </c>
    </row>
    <row r="1007" spans="1:1" x14ac:dyDescent="0.2">
      <c r="A1007" s="92" t="s">
        <v>3529</v>
      </c>
    </row>
    <row r="1008" spans="1:1" x14ac:dyDescent="0.2">
      <c r="A1008" s="92" t="s">
        <v>3530</v>
      </c>
    </row>
    <row r="1009" spans="1:1" x14ac:dyDescent="0.2">
      <c r="A1009" s="92" t="s">
        <v>3531</v>
      </c>
    </row>
    <row r="1010" spans="1:1" x14ac:dyDescent="0.2">
      <c r="A1010" s="92" t="s">
        <v>3532</v>
      </c>
    </row>
    <row r="1011" spans="1:1" x14ac:dyDescent="0.2">
      <c r="A1011" s="92" t="s">
        <v>3533</v>
      </c>
    </row>
    <row r="1012" spans="1:1" x14ac:dyDescent="0.2">
      <c r="A1012" s="92" t="s">
        <v>3534</v>
      </c>
    </row>
    <row r="1013" spans="1:1" x14ac:dyDescent="0.2">
      <c r="A1013" s="92" t="s">
        <v>3535</v>
      </c>
    </row>
    <row r="1014" spans="1:1" x14ac:dyDescent="0.2">
      <c r="A1014" s="92" t="s">
        <v>3536</v>
      </c>
    </row>
    <row r="1015" spans="1:1" x14ac:dyDescent="0.2">
      <c r="A1015" s="92" t="s">
        <v>3537</v>
      </c>
    </row>
    <row r="1016" spans="1:1" x14ac:dyDescent="0.2">
      <c r="A1016" s="92" t="s">
        <v>24235</v>
      </c>
    </row>
    <row r="1017" spans="1:1" x14ac:dyDescent="0.2">
      <c r="A1017" s="92" t="s">
        <v>24236</v>
      </c>
    </row>
    <row r="1018" spans="1:1" x14ac:dyDescent="0.2">
      <c r="A1018" s="92" t="s">
        <v>24237</v>
      </c>
    </row>
    <row r="1019" spans="1:1" x14ac:dyDescent="0.2">
      <c r="A1019" s="92" t="s">
        <v>24238</v>
      </c>
    </row>
    <row r="1020" spans="1:1" x14ac:dyDescent="0.2">
      <c r="A1020" s="92" t="s">
        <v>24239</v>
      </c>
    </row>
    <row r="1021" spans="1:1" x14ac:dyDescent="0.2">
      <c r="A1021" s="92" t="s">
        <v>24240</v>
      </c>
    </row>
    <row r="1022" spans="1:1" x14ac:dyDescent="0.2">
      <c r="A1022" s="92" t="s">
        <v>3538</v>
      </c>
    </row>
    <row r="1023" spans="1:1" x14ac:dyDescent="0.2">
      <c r="A1023" s="92" t="s">
        <v>3539</v>
      </c>
    </row>
    <row r="1024" spans="1:1" x14ac:dyDescent="0.2">
      <c r="A1024" s="92" t="s">
        <v>3540</v>
      </c>
    </row>
    <row r="1025" spans="1:1" x14ac:dyDescent="0.2">
      <c r="A1025" s="92" t="s">
        <v>3541</v>
      </c>
    </row>
    <row r="1026" spans="1:1" x14ac:dyDescent="0.2">
      <c r="A1026" s="92" t="s">
        <v>3542</v>
      </c>
    </row>
    <row r="1027" spans="1:1" x14ac:dyDescent="0.2">
      <c r="A1027" s="92" t="s">
        <v>3543</v>
      </c>
    </row>
    <row r="1028" spans="1:1" x14ac:dyDescent="0.2">
      <c r="A1028" s="92" t="s">
        <v>3544</v>
      </c>
    </row>
    <row r="1029" spans="1:1" x14ac:dyDescent="0.2">
      <c r="A1029" s="92" t="s">
        <v>3545</v>
      </c>
    </row>
    <row r="1030" spans="1:1" x14ac:dyDescent="0.2">
      <c r="A1030" s="92" t="s">
        <v>3546</v>
      </c>
    </row>
    <row r="1031" spans="1:1" x14ac:dyDescent="0.2">
      <c r="A1031" s="92" t="s">
        <v>3547</v>
      </c>
    </row>
    <row r="1032" spans="1:1" x14ac:dyDescent="0.2">
      <c r="A1032" s="92" t="s">
        <v>3548</v>
      </c>
    </row>
    <row r="1033" spans="1:1" x14ac:dyDescent="0.2">
      <c r="A1033" s="92" t="s">
        <v>3549</v>
      </c>
    </row>
    <row r="1034" spans="1:1" x14ac:dyDescent="0.2">
      <c r="A1034" s="92" t="s">
        <v>3550</v>
      </c>
    </row>
    <row r="1035" spans="1:1" x14ac:dyDescent="0.2">
      <c r="A1035" s="92" t="s">
        <v>3551</v>
      </c>
    </row>
    <row r="1036" spans="1:1" x14ac:dyDescent="0.2">
      <c r="A1036" s="92" t="s">
        <v>3552</v>
      </c>
    </row>
    <row r="1037" spans="1:1" x14ac:dyDescent="0.2">
      <c r="A1037" s="92" t="s">
        <v>3553</v>
      </c>
    </row>
    <row r="1038" spans="1:1" x14ac:dyDescent="0.2">
      <c r="A1038" s="92" t="s">
        <v>3554</v>
      </c>
    </row>
    <row r="1039" spans="1:1" x14ac:dyDescent="0.2">
      <c r="A1039" s="92" t="s">
        <v>3555</v>
      </c>
    </row>
    <row r="1040" spans="1:1" x14ac:dyDescent="0.2">
      <c r="A1040" s="92" t="s">
        <v>3556</v>
      </c>
    </row>
    <row r="1041" spans="1:1" x14ac:dyDescent="0.2">
      <c r="A1041" s="92" t="s">
        <v>3557</v>
      </c>
    </row>
    <row r="1042" spans="1:1" x14ac:dyDescent="0.2">
      <c r="A1042" s="92" t="s">
        <v>3558</v>
      </c>
    </row>
    <row r="1043" spans="1:1" x14ac:dyDescent="0.2">
      <c r="A1043" s="92" t="s">
        <v>3559</v>
      </c>
    </row>
    <row r="1044" spans="1:1" x14ac:dyDescent="0.2">
      <c r="A1044" s="92" t="s">
        <v>3560</v>
      </c>
    </row>
    <row r="1045" spans="1:1" x14ac:dyDescent="0.2">
      <c r="A1045" s="92" t="s">
        <v>3561</v>
      </c>
    </row>
    <row r="1046" spans="1:1" x14ac:dyDescent="0.2">
      <c r="A1046" s="92" t="s">
        <v>24241</v>
      </c>
    </row>
    <row r="1047" spans="1:1" x14ac:dyDescent="0.2">
      <c r="A1047" s="92" t="s">
        <v>3562</v>
      </c>
    </row>
    <row r="1048" spans="1:1" x14ac:dyDescent="0.2">
      <c r="A1048" s="92" t="s">
        <v>3563</v>
      </c>
    </row>
    <row r="1049" spans="1:1" x14ac:dyDescent="0.2">
      <c r="A1049" s="92" t="s">
        <v>3564</v>
      </c>
    </row>
    <row r="1050" spans="1:1" x14ac:dyDescent="0.2">
      <c r="A1050" s="92" t="s">
        <v>3565</v>
      </c>
    </row>
    <row r="1051" spans="1:1" x14ac:dyDescent="0.2">
      <c r="A1051" s="92" t="s">
        <v>3566</v>
      </c>
    </row>
    <row r="1052" spans="1:1" x14ac:dyDescent="0.2">
      <c r="A1052" s="92" t="s">
        <v>3567</v>
      </c>
    </row>
    <row r="1053" spans="1:1" x14ac:dyDescent="0.2">
      <c r="A1053" s="92" t="s">
        <v>3568</v>
      </c>
    </row>
    <row r="1054" spans="1:1" x14ac:dyDescent="0.2">
      <c r="A1054" s="92" t="s">
        <v>3569</v>
      </c>
    </row>
    <row r="1055" spans="1:1" x14ac:dyDescent="0.2">
      <c r="A1055" s="92" t="s">
        <v>3570</v>
      </c>
    </row>
    <row r="1056" spans="1:1" x14ac:dyDescent="0.2">
      <c r="A1056" s="92" t="s">
        <v>3571</v>
      </c>
    </row>
    <row r="1057" spans="1:1" x14ac:dyDescent="0.2">
      <c r="A1057" s="92" t="s">
        <v>3572</v>
      </c>
    </row>
    <row r="1058" spans="1:1" x14ac:dyDescent="0.2">
      <c r="A1058" s="92" t="s">
        <v>3573</v>
      </c>
    </row>
    <row r="1059" spans="1:1" x14ac:dyDescent="0.2">
      <c r="A1059" s="92" t="s">
        <v>3574</v>
      </c>
    </row>
    <row r="1060" spans="1:1" x14ac:dyDescent="0.2">
      <c r="A1060" s="92" t="s">
        <v>3575</v>
      </c>
    </row>
    <row r="1061" spans="1:1" x14ac:dyDescent="0.2">
      <c r="A1061" s="92" t="s">
        <v>3576</v>
      </c>
    </row>
    <row r="1062" spans="1:1" x14ac:dyDescent="0.2">
      <c r="A1062" s="92" t="s">
        <v>3577</v>
      </c>
    </row>
    <row r="1063" spans="1:1" x14ac:dyDescent="0.2">
      <c r="A1063" s="92" t="s">
        <v>3578</v>
      </c>
    </row>
    <row r="1064" spans="1:1" x14ac:dyDescent="0.2">
      <c r="A1064" s="92" t="s">
        <v>3579</v>
      </c>
    </row>
    <row r="1065" spans="1:1" x14ac:dyDescent="0.2">
      <c r="A1065" s="92" t="s">
        <v>3580</v>
      </c>
    </row>
    <row r="1066" spans="1:1" x14ac:dyDescent="0.2">
      <c r="A1066" s="92" t="s">
        <v>3581</v>
      </c>
    </row>
    <row r="1067" spans="1:1" x14ac:dyDescent="0.2">
      <c r="A1067" s="92" t="s">
        <v>3582</v>
      </c>
    </row>
    <row r="1068" spans="1:1" x14ac:dyDescent="0.2">
      <c r="A1068" s="92" t="s">
        <v>3583</v>
      </c>
    </row>
    <row r="1069" spans="1:1" x14ac:dyDescent="0.2">
      <c r="A1069" s="92" t="s">
        <v>3584</v>
      </c>
    </row>
    <row r="1070" spans="1:1" x14ac:dyDescent="0.2">
      <c r="A1070" s="92" t="s">
        <v>3585</v>
      </c>
    </row>
    <row r="1071" spans="1:1" x14ac:dyDescent="0.2">
      <c r="A1071" s="92" t="s">
        <v>3586</v>
      </c>
    </row>
    <row r="1072" spans="1:1" x14ac:dyDescent="0.2">
      <c r="A1072" s="92" t="s">
        <v>3587</v>
      </c>
    </row>
    <row r="1073" spans="1:1" x14ac:dyDescent="0.2">
      <c r="A1073" s="92" t="s">
        <v>3588</v>
      </c>
    </row>
    <row r="1074" spans="1:1" x14ac:dyDescent="0.2">
      <c r="A1074" s="92" t="s">
        <v>3589</v>
      </c>
    </row>
    <row r="1075" spans="1:1" x14ac:dyDescent="0.2">
      <c r="A1075" s="92" t="s">
        <v>3590</v>
      </c>
    </row>
    <row r="1076" spans="1:1" x14ac:dyDescent="0.2">
      <c r="A1076" s="92" t="s">
        <v>3591</v>
      </c>
    </row>
    <row r="1077" spans="1:1" x14ac:dyDescent="0.2">
      <c r="A1077" s="92" t="s">
        <v>3592</v>
      </c>
    </row>
    <row r="1078" spans="1:1" x14ac:dyDescent="0.2">
      <c r="A1078" s="92" t="s">
        <v>24242</v>
      </c>
    </row>
    <row r="1079" spans="1:1" x14ac:dyDescent="0.2">
      <c r="A1079" s="92" t="s">
        <v>24243</v>
      </c>
    </row>
    <row r="1080" spans="1:1" x14ac:dyDescent="0.2">
      <c r="A1080" s="92" t="s">
        <v>3593</v>
      </c>
    </row>
    <row r="1081" spans="1:1" x14ac:dyDescent="0.2">
      <c r="A1081" s="92" t="s">
        <v>3594</v>
      </c>
    </row>
    <row r="1082" spans="1:1" x14ac:dyDescent="0.2">
      <c r="A1082" s="92" t="s">
        <v>3595</v>
      </c>
    </row>
    <row r="1083" spans="1:1" x14ac:dyDescent="0.2">
      <c r="A1083" s="92" t="s">
        <v>24244</v>
      </c>
    </row>
    <row r="1084" spans="1:1" x14ac:dyDescent="0.2">
      <c r="A1084" s="92" t="s">
        <v>3596</v>
      </c>
    </row>
    <row r="1085" spans="1:1" x14ac:dyDescent="0.2">
      <c r="A1085" s="92" t="s">
        <v>3597</v>
      </c>
    </row>
    <row r="1086" spans="1:1" x14ac:dyDescent="0.2">
      <c r="A1086" s="92" t="s">
        <v>3598</v>
      </c>
    </row>
    <row r="1087" spans="1:1" x14ac:dyDescent="0.2">
      <c r="A1087" s="92" t="s">
        <v>3599</v>
      </c>
    </row>
    <row r="1088" spans="1:1" x14ac:dyDescent="0.2">
      <c r="A1088" s="92" t="s">
        <v>3600</v>
      </c>
    </row>
    <row r="1089" spans="1:1" x14ac:dyDescent="0.2">
      <c r="A1089" s="92" t="s">
        <v>3601</v>
      </c>
    </row>
    <row r="1090" spans="1:1" x14ac:dyDescent="0.2">
      <c r="A1090" s="92" t="s">
        <v>3602</v>
      </c>
    </row>
    <row r="1091" spans="1:1" x14ac:dyDescent="0.2">
      <c r="A1091" s="92" t="s">
        <v>3603</v>
      </c>
    </row>
    <row r="1092" spans="1:1" x14ac:dyDescent="0.2">
      <c r="A1092" s="92" t="s">
        <v>3604</v>
      </c>
    </row>
    <row r="1093" spans="1:1" x14ac:dyDescent="0.2">
      <c r="A1093" s="92" t="s">
        <v>3605</v>
      </c>
    </row>
    <row r="1094" spans="1:1" x14ac:dyDescent="0.2">
      <c r="A1094" s="92" t="s">
        <v>3606</v>
      </c>
    </row>
    <row r="1095" spans="1:1" x14ac:dyDescent="0.2">
      <c r="A1095" s="92" t="s">
        <v>3607</v>
      </c>
    </row>
    <row r="1096" spans="1:1" x14ac:dyDescent="0.2">
      <c r="A1096" s="92" t="s">
        <v>3608</v>
      </c>
    </row>
    <row r="1097" spans="1:1" x14ac:dyDescent="0.2">
      <c r="A1097" s="92" t="s">
        <v>3609</v>
      </c>
    </row>
    <row r="1098" spans="1:1" x14ac:dyDescent="0.2">
      <c r="A1098" s="92" t="s">
        <v>3610</v>
      </c>
    </row>
    <row r="1099" spans="1:1" x14ac:dyDescent="0.2">
      <c r="A1099" s="92" t="s">
        <v>3611</v>
      </c>
    </row>
    <row r="1100" spans="1:1" x14ac:dyDescent="0.2">
      <c r="A1100" s="92" t="s">
        <v>3612</v>
      </c>
    </row>
    <row r="1101" spans="1:1" x14ac:dyDescent="0.2">
      <c r="A1101" s="92" t="s">
        <v>3613</v>
      </c>
    </row>
    <row r="1102" spans="1:1" x14ac:dyDescent="0.2">
      <c r="A1102" s="92" t="s">
        <v>3614</v>
      </c>
    </row>
    <row r="1103" spans="1:1" x14ac:dyDescent="0.2">
      <c r="A1103" s="92" t="s">
        <v>3615</v>
      </c>
    </row>
    <row r="1104" spans="1:1" x14ac:dyDescent="0.2">
      <c r="A1104" s="92" t="s">
        <v>3616</v>
      </c>
    </row>
    <row r="1105" spans="1:1" x14ac:dyDescent="0.2">
      <c r="A1105" s="92" t="s">
        <v>3617</v>
      </c>
    </row>
    <row r="1106" spans="1:1" x14ac:dyDescent="0.2">
      <c r="A1106" s="92" t="s">
        <v>3618</v>
      </c>
    </row>
    <row r="1107" spans="1:1" x14ac:dyDescent="0.2">
      <c r="A1107" s="92" t="s">
        <v>3619</v>
      </c>
    </row>
    <row r="1108" spans="1:1" x14ac:dyDescent="0.2">
      <c r="A1108" s="92" t="s">
        <v>3620</v>
      </c>
    </row>
    <row r="1109" spans="1:1" x14ac:dyDescent="0.2">
      <c r="A1109" s="92" t="s">
        <v>3621</v>
      </c>
    </row>
    <row r="1110" spans="1:1" x14ac:dyDescent="0.2">
      <c r="A1110" s="92" t="s">
        <v>3622</v>
      </c>
    </row>
    <row r="1111" spans="1:1" x14ac:dyDescent="0.2">
      <c r="A1111" s="92" t="s">
        <v>3623</v>
      </c>
    </row>
    <row r="1112" spans="1:1" x14ac:dyDescent="0.2">
      <c r="A1112" s="92" t="s">
        <v>3624</v>
      </c>
    </row>
    <row r="1113" spans="1:1" x14ac:dyDescent="0.2">
      <c r="A1113" s="92" t="s">
        <v>3625</v>
      </c>
    </row>
    <row r="1114" spans="1:1" x14ac:dyDescent="0.2">
      <c r="A1114" s="92" t="s">
        <v>3626</v>
      </c>
    </row>
    <row r="1115" spans="1:1" x14ac:dyDescent="0.2">
      <c r="A1115" s="92" t="s">
        <v>3627</v>
      </c>
    </row>
    <row r="1116" spans="1:1" x14ac:dyDescent="0.2">
      <c r="A1116" s="92" t="s">
        <v>3628</v>
      </c>
    </row>
    <row r="1117" spans="1:1" x14ac:dyDescent="0.2">
      <c r="A1117" s="92" t="s">
        <v>3629</v>
      </c>
    </row>
    <row r="1118" spans="1:1" x14ac:dyDescent="0.2">
      <c r="A1118" s="92" t="s">
        <v>3630</v>
      </c>
    </row>
    <row r="1119" spans="1:1" x14ac:dyDescent="0.2">
      <c r="A1119" s="92" t="s">
        <v>3631</v>
      </c>
    </row>
    <row r="1120" spans="1:1" x14ac:dyDescent="0.2">
      <c r="A1120" s="92" t="s">
        <v>3632</v>
      </c>
    </row>
    <row r="1121" spans="1:1" x14ac:dyDescent="0.2">
      <c r="A1121" s="92" t="s">
        <v>3633</v>
      </c>
    </row>
    <row r="1122" spans="1:1" x14ac:dyDescent="0.2">
      <c r="A1122" s="92" t="s">
        <v>3634</v>
      </c>
    </row>
    <row r="1123" spans="1:1" x14ac:dyDescent="0.2">
      <c r="A1123" s="92" t="s">
        <v>3635</v>
      </c>
    </row>
    <row r="1124" spans="1:1" x14ac:dyDescent="0.2">
      <c r="A1124" s="92" t="s">
        <v>3636</v>
      </c>
    </row>
    <row r="1125" spans="1:1" x14ac:dyDescent="0.2">
      <c r="A1125" s="92" t="s">
        <v>3637</v>
      </c>
    </row>
    <row r="1126" spans="1:1" x14ac:dyDescent="0.2">
      <c r="A1126" s="92" t="s">
        <v>3638</v>
      </c>
    </row>
    <row r="1127" spans="1:1" x14ac:dyDescent="0.2">
      <c r="A1127" s="92" t="s">
        <v>3639</v>
      </c>
    </row>
    <row r="1128" spans="1:1" x14ac:dyDescent="0.2">
      <c r="A1128" s="92" t="s">
        <v>3640</v>
      </c>
    </row>
    <row r="1129" spans="1:1" x14ac:dyDescent="0.2">
      <c r="A1129" s="92" t="s">
        <v>3641</v>
      </c>
    </row>
    <row r="1130" spans="1:1" x14ac:dyDescent="0.2">
      <c r="A1130" s="92" t="s">
        <v>3642</v>
      </c>
    </row>
    <row r="1131" spans="1:1" x14ac:dyDescent="0.2">
      <c r="A1131" s="92" t="s">
        <v>3643</v>
      </c>
    </row>
    <row r="1132" spans="1:1" x14ac:dyDescent="0.2">
      <c r="A1132" s="92" t="s">
        <v>3644</v>
      </c>
    </row>
    <row r="1133" spans="1:1" x14ac:dyDescent="0.2">
      <c r="A1133" s="92" t="s">
        <v>3645</v>
      </c>
    </row>
    <row r="1134" spans="1:1" x14ac:dyDescent="0.2">
      <c r="A1134" s="92" t="s">
        <v>3646</v>
      </c>
    </row>
    <row r="1135" spans="1:1" x14ac:dyDescent="0.2">
      <c r="A1135" s="92" t="s">
        <v>3647</v>
      </c>
    </row>
    <row r="1136" spans="1:1" x14ac:dyDescent="0.2">
      <c r="A1136" s="92" t="s">
        <v>3648</v>
      </c>
    </row>
    <row r="1137" spans="1:1" x14ac:dyDescent="0.2">
      <c r="A1137" s="92" t="s">
        <v>3649</v>
      </c>
    </row>
    <row r="1138" spans="1:1" x14ac:dyDescent="0.2">
      <c r="A1138" s="92" t="s">
        <v>3650</v>
      </c>
    </row>
    <row r="1139" spans="1:1" x14ac:dyDescent="0.2">
      <c r="A1139" s="92" t="s">
        <v>3651</v>
      </c>
    </row>
    <row r="1140" spans="1:1" x14ac:dyDescent="0.2">
      <c r="A1140" s="92" t="s">
        <v>3652</v>
      </c>
    </row>
    <row r="1141" spans="1:1" x14ac:dyDescent="0.2">
      <c r="A1141" s="92" t="s">
        <v>3653</v>
      </c>
    </row>
    <row r="1142" spans="1:1" x14ac:dyDescent="0.2">
      <c r="A1142" s="92" t="s">
        <v>3654</v>
      </c>
    </row>
    <row r="1143" spans="1:1" x14ac:dyDescent="0.2">
      <c r="A1143" s="92" t="s">
        <v>3655</v>
      </c>
    </row>
    <row r="1144" spans="1:1" x14ac:dyDescent="0.2">
      <c r="A1144" s="92" t="s">
        <v>24245</v>
      </c>
    </row>
    <row r="1145" spans="1:1" x14ac:dyDescent="0.2">
      <c r="A1145" s="92" t="s">
        <v>24246</v>
      </c>
    </row>
    <row r="1146" spans="1:1" x14ac:dyDescent="0.2">
      <c r="A1146" s="92" t="s">
        <v>24247</v>
      </c>
    </row>
    <row r="1147" spans="1:1" x14ac:dyDescent="0.2">
      <c r="A1147" s="92" t="s">
        <v>24248</v>
      </c>
    </row>
    <row r="1148" spans="1:1" x14ac:dyDescent="0.2">
      <c r="A1148" s="92" t="s">
        <v>3656</v>
      </c>
    </row>
    <row r="1149" spans="1:1" x14ac:dyDescent="0.2">
      <c r="A1149" s="92" t="s">
        <v>3657</v>
      </c>
    </row>
    <row r="1150" spans="1:1" x14ac:dyDescent="0.2">
      <c r="A1150" s="92" t="s">
        <v>3658</v>
      </c>
    </row>
    <row r="1151" spans="1:1" x14ac:dyDescent="0.2">
      <c r="A1151" s="92" t="s">
        <v>3659</v>
      </c>
    </row>
    <row r="1152" spans="1:1" x14ac:dyDescent="0.2">
      <c r="A1152" s="92" t="s">
        <v>3660</v>
      </c>
    </row>
    <row r="1153" spans="1:1" x14ac:dyDescent="0.2">
      <c r="A1153" s="92" t="s">
        <v>3661</v>
      </c>
    </row>
    <row r="1154" spans="1:1" x14ac:dyDescent="0.2">
      <c r="A1154" s="92" t="s">
        <v>24249</v>
      </c>
    </row>
    <row r="1155" spans="1:1" x14ac:dyDescent="0.2">
      <c r="A1155" s="92" t="s">
        <v>3662</v>
      </c>
    </row>
    <row r="1156" spans="1:1" x14ac:dyDescent="0.2">
      <c r="A1156" s="92" t="s">
        <v>24250</v>
      </c>
    </row>
    <row r="1157" spans="1:1" x14ac:dyDescent="0.2">
      <c r="A1157" s="92" t="s">
        <v>3663</v>
      </c>
    </row>
    <row r="1158" spans="1:1" x14ac:dyDescent="0.2">
      <c r="A1158" s="92" t="s">
        <v>24251</v>
      </c>
    </row>
    <row r="1159" spans="1:1" x14ac:dyDescent="0.2">
      <c r="A1159" s="92" t="s">
        <v>24252</v>
      </c>
    </row>
    <row r="1160" spans="1:1" x14ac:dyDescent="0.2">
      <c r="A1160" s="92" t="s">
        <v>3664</v>
      </c>
    </row>
    <row r="1161" spans="1:1" x14ac:dyDescent="0.2">
      <c r="A1161" s="92" t="s">
        <v>3665</v>
      </c>
    </row>
    <row r="1162" spans="1:1" x14ac:dyDescent="0.2">
      <c r="A1162" s="92" t="s">
        <v>24253</v>
      </c>
    </row>
    <row r="1163" spans="1:1" x14ac:dyDescent="0.2">
      <c r="A1163" s="92" t="s">
        <v>3666</v>
      </c>
    </row>
    <row r="1164" spans="1:1" x14ac:dyDescent="0.2">
      <c r="A1164" s="92" t="s">
        <v>3667</v>
      </c>
    </row>
    <row r="1165" spans="1:1" x14ac:dyDescent="0.2">
      <c r="A1165" s="92" t="s">
        <v>3668</v>
      </c>
    </row>
    <row r="1166" spans="1:1" x14ac:dyDescent="0.2">
      <c r="A1166" s="92" t="s">
        <v>3669</v>
      </c>
    </row>
    <row r="1167" spans="1:1" x14ac:dyDescent="0.2">
      <c r="A1167" s="92" t="s">
        <v>3670</v>
      </c>
    </row>
    <row r="1168" spans="1:1" x14ac:dyDescent="0.2">
      <c r="A1168" s="92" t="s">
        <v>3671</v>
      </c>
    </row>
    <row r="1169" spans="1:1" x14ac:dyDescent="0.2">
      <c r="A1169" s="92" t="s">
        <v>3672</v>
      </c>
    </row>
    <row r="1170" spans="1:1" x14ac:dyDescent="0.2">
      <c r="A1170" s="92" t="s">
        <v>3673</v>
      </c>
    </row>
    <row r="1171" spans="1:1" x14ac:dyDescent="0.2">
      <c r="A1171" s="92" t="s">
        <v>3674</v>
      </c>
    </row>
    <row r="1172" spans="1:1" x14ac:dyDescent="0.2">
      <c r="A1172" s="92" t="s">
        <v>3675</v>
      </c>
    </row>
    <row r="1173" spans="1:1" x14ac:dyDescent="0.2">
      <c r="A1173" s="92" t="s">
        <v>3676</v>
      </c>
    </row>
    <row r="1174" spans="1:1" x14ac:dyDescent="0.2">
      <c r="A1174" s="92" t="s">
        <v>3677</v>
      </c>
    </row>
    <row r="1175" spans="1:1" x14ac:dyDescent="0.2">
      <c r="A1175" s="92" t="s">
        <v>3678</v>
      </c>
    </row>
    <row r="1176" spans="1:1" x14ac:dyDescent="0.2">
      <c r="A1176" s="92" t="s">
        <v>3679</v>
      </c>
    </row>
    <row r="1177" spans="1:1" x14ac:dyDescent="0.2">
      <c r="A1177" s="92" t="s">
        <v>3680</v>
      </c>
    </row>
    <row r="1178" spans="1:1" x14ac:dyDescent="0.2">
      <c r="A1178" s="92" t="s">
        <v>3681</v>
      </c>
    </row>
    <row r="1179" spans="1:1" x14ac:dyDescent="0.2">
      <c r="A1179" s="92" t="s">
        <v>3682</v>
      </c>
    </row>
    <row r="1180" spans="1:1" x14ac:dyDescent="0.2">
      <c r="A1180" s="92" t="s">
        <v>3683</v>
      </c>
    </row>
    <row r="1181" spans="1:1" x14ac:dyDescent="0.2">
      <c r="A1181" s="92" t="s">
        <v>3684</v>
      </c>
    </row>
    <row r="1182" spans="1:1" x14ac:dyDescent="0.2">
      <c r="A1182" s="92" t="s">
        <v>3685</v>
      </c>
    </row>
    <row r="1183" spans="1:1" x14ac:dyDescent="0.2">
      <c r="A1183" s="92" t="s">
        <v>3686</v>
      </c>
    </row>
    <row r="1184" spans="1:1" x14ac:dyDescent="0.2">
      <c r="A1184" s="92" t="s">
        <v>3687</v>
      </c>
    </row>
    <row r="1185" spans="1:1" x14ac:dyDescent="0.2">
      <c r="A1185" s="92" t="s">
        <v>3688</v>
      </c>
    </row>
    <row r="1186" spans="1:1" x14ac:dyDescent="0.2">
      <c r="A1186" s="92" t="s">
        <v>3689</v>
      </c>
    </row>
    <row r="1187" spans="1:1" x14ac:dyDescent="0.2">
      <c r="A1187" s="92" t="s">
        <v>3690</v>
      </c>
    </row>
    <row r="1188" spans="1:1" x14ac:dyDescent="0.2">
      <c r="A1188" s="92" t="s">
        <v>3691</v>
      </c>
    </row>
    <row r="1189" spans="1:1" x14ac:dyDescent="0.2">
      <c r="A1189" s="92" t="s">
        <v>3692</v>
      </c>
    </row>
    <row r="1190" spans="1:1" x14ac:dyDescent="0.2">
      <c r="A1190" s="92" t="s">
        <v>3693</v>
      </c>
    </row>
    <row r="1191" spans="1:1" x14ac:dyDescent="0.2">
      <c r="A1191" s="92" t="s">
        <v>3694</v>
      </c>
    </row>
    <row r="1192" spans="1:1" x14ac:dyDescent="0.2">
      <c r="A1192" s="92" t="s">
        <v>3695</v>
      </c>
    </row>
    <row r="1193" spans="1:1" x14ac:dyDescent="0.2">
      <c r="A1193" s="92" t="s">
        <v>3696</v>
      </c>
    </row>
    <row r="1194" spans="1:1" x14ac:dyDescent="0.2">
      <c r="A1194" s="92" t="s">
        <v>3697</v>
      </c>
    </row>
    <row r="1195" spans="1:1" x14ac:dyDescent="0.2">
      <c r="A1195" s="92" t="s">
        <v>3698</v>
      </c>
    </row>
    <row r="1196" spans="1:1" x14ac:dyDescent="0.2">
      <c r="A1196" s="92" t="s">
        <v>3699</v>
      </c>
    </row>
    <row r="1197" spans="1:1" x14ac:dyDescent="0.2">
      <c r="A1197" s="92" t="s">
        <v>3700</v>
      </c>
    </row>
    <row r="1198" spans="1:1" x14ac:dyDescent="0.2">
      <c r="A1198" s="92" t="s">
        <v>3701</v>
      </c>
    </row>
    <row r="1199" spans="1:1" x14ac:dyDescent="0.2">
      <c r="A1199" s="92" t="s">
        <v>3702</v>
      </c>
    </row>
    <row r="1200" spans="1:1" x14ac:dyDescent="0.2">
      <c r="A1200" s="92" t="s">
        <v>3703</v>
      </c>
    </row>
    <row r="1201" spans="1:1" x14ac:dyDescent="0.2">
      <c r="A1201" s="92" t="s">
        <v>3704</v>
      </c>
    </row>
    <row r="1202" spans="1:1" x14ac:dyDescent="0.2">
      <c r="A1202" s="92" t="s">
        <v>3705</v>
      </c>
    </row>
    <row r="1203" spans="1:1" x14ac:dyDescent="0.2">
      <c r="A1203" s="92" t="s">
        <v>3706</v>
      </c>
    </row>
    <row r="1204" spans="1:1" x14ac:dyDescent="0.2">
      <c r="A1204" s="92" t="s">
        <v>3707</v>
      </c>
    </row>
    <row r="1205" spans="1:1" x14ac:dyDescent="0.2">
      <c r="A1205" s="92" t="s">
        <v>3708</v>
      </c>
    </row>
    <row r="1206" spans="1:1" x14ac:dyDescent="0.2">
      <c r="A1206" s="92" t="s">
        <v>3709</v>
      </c>
    </row>
    <row r="1207" spans="1:1" x14ac:dyDescent="0.2">
      <c r="A1207" s="92" t="s">
        <v>3710</v>
      </c>
    </row>
    <row r="1208" spans="1:1" x14ac:dyDescent="0.2">
      <c r="A1208" s="92" t="s">
        <v>3711</v>
      </c>
    </row>
    <row r="1209" spans="1:1" x14ac:dyDescent="0.2">
      <c r="A1209" s="92" t="s">
        <v>3712</v>
      </c>
    </row>
    <row r="1210" spans="1:1" x14ac:dyDescent="0.2">
      <c r="A1210" s="92" t="s">
        <v>3713</v>
      </c>
    </row>
    <row r="1211" spans="1:1" x14ac:dyDescent="0.2">
      <c r="A1211" s="92" t="s">
        <v>3714</v>
      </c>
    </row>
    <row r="1212" spans="1:1" x14ac:dyDescent="0.2">
      <c r="A1212" s="92" t="s">
        <v>3715</v>
      </c>
    </row>
    <row r="1213" spans="1:1" x14ac:dyDescent="0.2">
      <c r="A1213" s="92" t="s">
        <v>3716</v>
      </c>
    </row>
    <row r="1214" spans="1:1" x14ac:dyDescent="0.2">
      <c r="A1214" s="92" t="s">
        <v>3717</v>
      </c>
    </row>
    <row r="1215" spans="1:1" x14ac:dyDescent="0.2">
      <c r="A1215" s="92" t="s">
        <v>3718</v>
      </c>
    </row>
    <row r="1216" spans="1:1" x14ac:dyDescent="0.2">
      <c r="A1216" s="92" t="s">
        <v>3719</v>
      </c>
    </row>
    <row r="1217" spans="1:1" x14ac:dyDescent="0.2">
      <c r="A1217" s="92" t="s">
        <v>3720</v>
      </c>
    </row>
    <row r="1218" spans="1:1" x14ac:dyDescent="0.2">
      <c r="A1218" s="92" t="s">
        <v>3721</v>
      </c>
    </row>
    <row r="1219" spans="1:1" x14ac:dyDescent="0.2">
      <c r="A1219" s="92" t="s">
        <v>3722</v>
      </c>
    </row>
    <row r="1220" spans="1:1" x14ac:dyDescent="0.2">
      <c r="A1220" s="92" t="s">
        <v>3723</v>
      </c>
    </row>
    <row r="1221" spans="1:1" x14ac:dyDescent="0.2">
      <c r="A1221" s="92" t="s">
        <v>3724</v>
      </c>
    </row>
    <row r="1222" spans="1:1" x14ac:dyDescent="0.2">
      <c r="A1222" s="92" t="s">
        <v>3725</v>
      </c>
    </row>
    <row r="1223" spans="1:1" x14ac:dyDescent="0.2">
      <c r="A1223" s="92" t="s">
        <v>3726</v>
      </c>
    </row>
    <row r="1224" spans="1:1" x14ac:dyDescent="0.2">
      <c r="A1224" s="92" t="s">
        <v>3727</v>
      </c>
    </row>
    <row r="1225" spans="1:1" x14ac:dyDescent="0.2">
      <c r="A1225" s="92" t="s">
        <v>3728</v>
      </c>
    </row>
    <row r="1226" spans="1:1" x14ac:dyDescent="0.2">
      <c r="A1226" s="92" t="s">
        <v>3729</v>
      </c>
    </row>
    <row r="1227" spans="1:1" x14ac:dyDescent="0.2">
      <c r="A1227" s="92" t="s">
        <v>3730</v>
      </c>
    </row>
    <row r="1228" spans="1:1" x14ac:dyDescent="0.2">
      <c r="A1228" s="92" t="s">
        <v>3731</v>
      </c>
    </row>
    <row r="1229" spans="1:1" x14ac:dyDescent="0.2">
      <c r="A1229" s="92" t="s">
        <v>3732</v>
      </c>
    </row>
    <row r="1230" spans="1:1" x14ac:dyDescent="0.2">
      <c r="A1230" s="92" t="s">
        <v>3733</v>
      </c>
    </row>
    <row r="1231" spans="1:1" x14ac:dyDescent="0.2">
      <c r="A1231" s="92" t="s">
        <v>3734</v>
      </c>
    </row>
    <row r="1232" spans="1:1" x14ac:dyDescent="0.2">
      <c r="A1232" s="92" t="s">
        <v>3735</v>
      </c>
    </row>
    <row r="1233" spans="1:1" x14ac:dyDescent="0.2">
      <c r="A1233" s="92" t="s">
        <v>3736</v>
      </c>
    </row>
    <row r="1234" spans="1:1" x14ac:dyDescent="0.2">
      <c r="A1234" s="92" t="s">
        <v>3737</v>
      </c>
    </row>
    <row r="1235" spans="1:1" x14ac:dyDescent="0.2">
      <c r="A1235" s="92" t="s">
        <v>3738</v>
      </c>
    </row>
    <row r="1236" spans="1:1" x14ac:dyDescent="0.2">
      <c r="A1236" s="92" t="s">
        <v>3739</v>
      </c>
    </row>
    <row r="1237" spans="1:1" x14ac:dyDescent="0.2">
      <c r="A1237" s="92" t="s">
        <v>3740</v>
      </c>
    </row>
    <row r="1238" spans="1:1" x14ac:dyDescent="0.2">
      <c r="A1238" s="92" t="s">
        <v>3741</v>
      </c>
    </row>
    <row r="1239" spans="1:1" x14ac:dyDescent="0.2">
      <c r="A1239" s="92" t="s">
        <v>3742</v>
      </c>
    </row>
    <row r="1240" spans="1:1" x14ac:dyDescent="0.2">
      <c r="A1240" s="92" t="s">
        <v>3743</v>
      </c>
    </row>
    <row r="1241" spans="1:1" x14ac:dyDescent="0.2">
      <c r="A1241" s="92" t="s">
        <v>3744</v>
      </c>
    </row>
    <row r="1242" spans="1:1" x14ac:dyDescent="0.2">
      <c r="A1242" s="92" t="s">
        <v>3745</v>
      </c>
    </row>
    <row r="1243" spans="1:1" x14ac:dyDescent="0.2">
      <c r="A1243" s="92" t="s">
        <v>3746</v>
      </c>
    </row>
    <row r="1244" spans="1:1" x14ac:dyDescent="0.2">
      <c r="A1244" s="92" t="s">
        <v>3747</v>
      </c>
    </row>
    <row r="1245" spans="1:1" x14ac:dyDescent="0.2">
      <c r="A1245" s="92" t="s">
        <v>24254</v>
      </c>
    </row>
    <row r="1246" spans="1:1" x14ac:dyDescent="0.2">
      <c r="A1246" s="92" t="s">
        <v>3748</v>
      </c>
    </row>
    <row r="1247" spans="1:1" x14ac:dyDescent="0.2">
      <c r="A1247" s="92" t="s">
        <v>3749</v>
      </c>
    </row>
    <row r="1248" spans="1:1" x14ac:dyDescent="0.2">
      <c r="A1248" s="92" t="s">
        <v>3750</v>
      </c>
    </row>
    <row r="1249" spans="1:1" x14ac:dyDescent="0.2">
      <c r="A1249" s="92" t="s">
        <v>3751</v>
      </c>
    </row>
    <row r="1250" spans="1:1" x14ac:dyDescent="0.2">
      <c r="A1250" s="92" t="s">
        <v>3752</v>
      </c>
    </row>
    <row r="1251" spans="1:1" x14ac:dyDescent="0.2">
      <c r="A1251" s="92" t="s">
        <v>3753</v>
      </c>
    </row>
    <row r="1252" spans="1:1" x14ac:dyDescent="0.2">
      <c r="A1252" s="92" t="s">
        <v>3754</v>
      </c>
    </row>
    <row r="1253" spans="1:1" x14ac:dyDescent="0.2">
      <c r="A1253" s="92" t="s">
        <v>3755</v>
      </c>
    </row>
    <row r="1254" spans="1:1" x14ac:dyDescent="0.2">
      <c r="A1254" s="92" t="s">
        <v>3756</v>
      </c>
    </row>
    <row r="1255" spans="1:1" x14ac:dyDescent="0.2">
      <c r="A1255" s="92" t="s">
        <v>24255</v>
      </c>
    </row>
    <row r="1256" spans="1:1" x14ac:dyDescent="0.2">
      <c r="A1256" s="92" t="s">
        <v>3757</v>
      </c>
    </row>
    <row r="1257" spans="1:1" x14ac:dyDescent="0.2">
      <c r="A1257" s="92" t="s">
        <v>3758</v>
      </c>
    </row>
    <row r="1258" spans="1:1" x14ac:dyDescent="0.2">
      <c r="A1258" s="92" t="s">
        <v>24256</v>
      </c>
    </row>
    <row r="1259" spans="1:1" x14ac:dyDescent="0.2">
      <c r="A1259" s="92" t="s">
        <v>3759</v>
      </c>
    </row>
    <row r="1260" spans="1:1" x14ac:dyDescent="0.2">
      <c r="A1260" s="92" t="s">
        <v>3760</v>
      </c>
    </row>
    <row r="1261" spans="1:1" x14ac:dyDescent="0.2">
      <c r="A1261" s="92" t="s">
        <v>3761</v>
      </c>
    </row>
    <row r="1262" spans="1:1" x14ac:dyDescent="0.2">
      <c r="A1262" s="92" t="s">
        <v>3762</v>
      </c>
    </row>
    <row r="1263" spans="1:1" x14ac:dyDescent="0.2">
      <c r="A1263" s="92" t="s">
        <v>3763</v>
      </c>
    </row>
    <row r="1264" spans="1:1" x14ac:dyDescent="0.2">
      <c r="A1264" s="92" t="s">
        <v>3764</v>
      </c>
    </row>
    <row r="1265" spans="1:1" x14ac:dyDescent="0.2">
      <c r="A1265" s="92" t="s">
        <v>3765</v>
      </c>
    </row>
    <row r="1266" spans="1:1" x14ac:dyDescent="0.2">
      <c r="A1266" s="92" t="s">
        <v>3766</v>
      </c>
    </row>
    <row r="1267" spans="1:1" x14ac:dyDescent="0.2">
      <c r="A1267" s="92" t="s">
        <v>3767</v>
      </c>
    </row>
    <row r="1268" spans="1:1" x14ac:dyDescent="0.2">
      <c r="A1268" s="92" t="s">
        <v>3768</v>
      </c>
    </row>
    <row r="1269" spans="1:1" x14ac:dyDescent="0.2">
      <c r="A1269" s="92" t="s">
        <v>3769</v>
      </c>
    </row>
    <row r="1270" spans="1:1" x14ac:dyDescent="0.2">
      <c r="A1270" s="92" t="s">
        <v>3770</v>
      </c>
    </row>
    <row r="1271" spans="1:1" x14ac:dyDescent="0.2">
      <c r="A1271" s="92" t="s">
        <v>3771</v>
      </c>
    </row>
    <row r="1272" spans="1:1" x14ac:dyDescent="0.2">
      <c r="A1272" s="92" t="s">
        <v>3772</v>
      </c>
    </row>
    <row r="1273" spans="1:1" x14ac:dyDescent="0.2">
      <c r="A1273" s="92" t="s">
        <v>3773</v>
      </c>
    </row>
    <row r="1274" spans="1:1" x14ac:dyDescent="0.2">
      <c r="A1274" s="92" t="s">
        <v>3774</v>
      </c>
    </row>
    <row r="1275" spans="1:1" x14ac:dyDescent="0.2">
      <c r="A1275" s="92" t="s">
        <v>3775</v>
      </c>
    </row>
    <row r="1276" spans="1:1" x14ac:dyDescent="0.2">
      <c r="A1276" s="92" t="s">
        <v>3776</v>
      </c>
    </row>
    <row r="1277" spans="1:1" x14ac:dyDescent="0.2">
      <c r="A1277" s="92" t="s">
        <v>3777</v>
      </c>
    </row>
    <row r="1278" spans="1:1" x14ac:dyDescent="0.2">
      <c r="A1278" s="92" t="s">
        <v>3778</v>
      </c>
    </row>
    <row r="1279" spans="1:1" x14ac:dyDescent="0.2">
      <c r="A1279" s="92" t="s">
        <v>3779</v>
      </c>
    </row>
    <row r="1280" spans="1:1" x14ac:dyDescent="0.2">
      <c r="A1280" s="92" t="s">
        <v>3780</v>
      </c>
    </row>
    <row r="1281" spans="1:1" x14ac:dyDescent="0.2">
      <c r="A1281" s="92" t="s">
        <v>3781</v>
      </c>
    </row>
    <row r="1282" spans="1:1" x14ac:dyDescent="0.2">
      <c r="A1282" s="92" t="s">
        <v>3782</v>
      </c>
    </row>
    <row r="1283" spans="1:1" x14ac:dyDescent="0.2">
      <c r="A1283" s="92" t="s">
        <v>24257</v>
      </c>
    </row>
    <row r="1284" spans="1:1" x14ac:dyDescent="0.2">
      <c r="A1284" s="92" t="s">
        <v>3783</v>
      </c>
    </row>
    <row r="1285" spans="1:1" x14ac:dyDescent="0.2">
      <c r="A1285" s="92" t="s">
        <v>3784</v>
      </c>
    </row>
    <row r="1286" spans="1:1" x14ac:dyDescent="0.2">
      <c r="A1286" s="92" t="s">
        <v>3785</v>
      </c>
    </row>
    <row r="1287" spans="1:1" x14ac:dyDescent="0.2">
      <c r="A1287" s="92" t="s">
        <v>3786</v>
      </c>
    </row>
    <row r="1288" spans="1:1" x14ac:dyDescent="0.2">
      <c r="A1288" s="92" t="s">
        <v>3787</v>
      </c>
    </row>
    <row r="1289" spans="1:1" x14ac:dyDescent="0.2">
      <c r="A1289" s="92" t="s">
        <v>3788</v>
      </c>
    </row>
    <row r="1290" spans="1:1" x14ac:dyDescent="0.2">
      <c r="A1290" s="92" t="s">
        <v>3789</v>
      </c>
    </row>
    <row r="1291" spans="1:1" x14ac:dyDescent="0.2">
      <c r="A1291" s="92" t="s">
        <v>3790</v>
      </c>
    </row>
    <row r="1292" spans="1:1" x14ac:dyDescent="0.2">
      <c r="A1292" s="92" t="s">
        <v>3791</v>
      </c>
    </row>
    <row r="1293" spans="1:1" x14ac:dyDescent="0.2">
      <c r="A1293" s="92" t="s">
        <v>3792</v>
      </c>
    </row>
    <row r="1294" spans="1:1" x14ac:dyDescent="0.2">
      <c r="A1294" s="92" t="s">
        <v>3793</v>
      </c>
    </row>
    <row r="1295" spans="1:1" x14ac:dyDescent="0.2">
      <c r="A1295" s="92" t="s">
        <v>3794</v>
      </c>
    </row>
    <row r="1296" spans="1:1" x14ac:dyDescent="0.2">
      <c r="A1296" s="92" t="s">
        <v>3795</v>
      </c>
    </row>
    <row r="1297" spans="1:1" x14ac:dyDescent="0.2">
      <c r="A1297" s="92" t="s">
        <v>3796</v>
      </c>
    </row>
    <row r="1298" spans="1:1" x14ac:dyDescent="0.2">
      <c r="A1298" s="92" t="s">
        <v>3797</v>
      </c>
    </row>
    <row r="1299" spans="1:1" x14ac:dyDescent="0.2">
      <c r="A1299" s="92" t="s">
        <v>3798</v>
      </c>
    </row>
    <row r="1300" spans="1:1" x14ac:dyDescent="0.2">
      <c r="A1300" s="92" t="s">
        <v>3799</v>
      </c>
    </row>
    <row r="1301" spans="1:1" x14ac:dyDescent="0.2">
      <c r="A1301" s="92" t="s">
        <v>3800</v>
      </c>
    </row>
    <row r="1302" spans="1:1" x14ac:dyDescent="0.2">
      <c r="A1302" s="92" t="s">
        <v>3801</v>
      </c>
    </row>
    <row r="1303" spans="1:1" x14ac:dyDescent="0.2">
      <c r="A1303" s="92" t="s">
        <v>3802</v>
      </c>
    </row>
    <row r="1304" spans="1:1" x14ac:dyDescent="0.2">
      <c r="A1304" s="92" t="s">
        <v>3803</v>
      </c>
    </row>
    <row r="1305" spans="1:1" x14ac:dyDescent="0.2">
      <c r="A1305" s="92" t="s">
        <v>3804</v>
      </c>
    </row>
    <row r="1306" spans="1:1" x14ac:dyDescent="0.2">
      <c r="A1306" s="92" t="s">
        <v>3805</v>
      </c>
    </row>
    <row r="1307" spans="1:1" x14ac:dyDescent="0.2">
      <c r="A1307" s="92" t="s">
        <v>3806</v>
      </c>
    </row>
    <row r="1308" spans="1:1" x14ac:dyDescent="0.2">
      <c r="A1308" s="92" t="s">
        <v>3807</v>
      </c>
    </row>
    <row r="1309" spans="1:1" x14ac:dyDescent="0.2">
      <c r="A1309" s="92" t="s">
        <v>3808</v>
      </c>
    </row>
    <row r="1310" spans="1:1" x14ac:dyDescent="0.2">
      <c r="A1310" s="92" t="s">
        <v>3809</v>
      </c>
    </row>
    <row r="1311" spans="1:1" x14ac:dyDescent="0.2">
      <c r="A1311" s="92" t="s">
        <v>3810</v>
      </c>
    </row>
    <row r="1312" spans="1:1" x14ac:dyDescent="0.2">
      <c r="A1312" s="92" t="s">
        <v>3811</v>
      </c>
    </row>
    <row r="1313" spans="1:1" x14ac:dyDescent="0.2">
      <c r="A1313" s="92" t="s">
        <v>3812</v>
      </c>
    </row>
    <row r="1314" spans="1:1" x14ac:dyDescent="0.2">
      <c r="A1314" s="92" t="s">
        <v>3813</v>
      </c>
    </row>
    <row r="1315" spans="1:1" x14ac:dyDescent="0.2">
      <c r="A1315" s="92" t="s">
        <v>3814</v>
      </c>
    </row>
    <row r="1316" spans="1:1" x14ac:dyDescent="0.2">
      <c r="A1316" s="92" t="s">
        <v>3815</v>
      </c>
    </row>
    <row r="1317" spans="1:1" x14ac:dyDescent="0.2">
      <c r="A1317" s="92" t="s">
        <v>3816</v>
      </c>
    </row>
    <row r="1318" spans="1:1" x14ac:dyDescent="0.2">
      <c r="A1318" s="92" t="s">
        <v>3817</v>
      </c>
    </row>
    <row r="1319" spans="1:1" x14ac:dyDescent="0.2">
      <c r="A1319" s="92" t="s">
        <v>3818</v>
      </c>
    </row>
    <row r="1320" spans="1:1" x14ac:dyDescent="0.2">
      <c r="A1320" s="92" t="s">
        <v>3819</v>
      </c>
    </row>
    <row r="1321" spans="1:1" x14ac:dyDescent="0.2">
      <c r="A1321" s="92" t="s">
        <v>3820</v>
      </c>
    </row>
    <row r="1322" spans="1:1" x14ac:dyDescent="0.2">
      <c r="A1322" s="92" t="s">
        <v>3821</v>
      </c>
    </row>
    <row r="1323" spans="1:1" x14ac:dyDescent="0.2">
      <c r="A1323" s="92" t="s">
        <v>3822</v>
      </c>
    </row>
    <row r="1324" spans="1:1" x14ac:dyDescent="0.2">
      <c r="A1324" s="92" t="s">
        <v>24258</v>
      </c>
    </row>
    <row r="1325" spans="1:1" x14ac:dyDescent="0.2">
      <c r="A1325" s="92" t="s">
        <v>3823</v>
      </c>
    </row>
    <row r="1326" spans="1:1" x14ac:dyDescent="0.2">
      <c r="A1326" s="92" t="s">
        <v>3824</v>
      </c>
    </row>
    <row r="1327" spans="1:1" x14ac:dyDescent="0.2">
      <c r="A1327" s="92" t="s">
        <v>3825</v>
      </c>
    </row>
    <row r="1328" spans="1:1" x14ac:dyDescent="0.2">
      <c r="A1328" s="92" t="s">
        <v>24259</v>
      </c>
    </row>
    <row r="1329" spans="1:1" x14ac:dyDescent="0.2">
      <c r="A1329" s="92" t="s">
        <v>3826</v>
      </c>
    </row>
    <row r="1330" spans="1:1" x14ac:dyDescent="0.2">
      <c r="A1330" s="92" t="s">
        <v>3827</v>
      </c>
    </row>
    <row r="1331" spans="1:1" x14ac:dyDescent="0.2">
      <c r="A1331" s="92" t="s">
        <v>3828</v>
      </c>
    </row>
    <row r="1332" spans="1:1" x14ac:dyDescent="0.2">
      <c r="A1332" s="92" t="s">
        <v>3829</v>
      </c>
    </row>
    <row r="1333" spans="1:1" x14ac:dyDescent="0.2">
      <c r="A1333" s="92" t="s">
        <v>3830</v>
      </c>
    </row>
    <row r="1334" spans="1:1" x14ac:dyDescent="0.2">
      <c r="A1334" s="92" t="s">
        <v>3831</v>
      </c>
    </row>
    <row r="1335" spans="1:1" x14ac:dyDescent="0.2">
      <c r="A1335" s="92" t="s">
        <v>3832</v>
      </c>
    </row>
    <row r="1336" spans="1:1" x14ac:dyDescent="0.2">
      <c r="A1336" s="92" t="s">
        <v>3833</v>
      </c>
    </row>
    <row r="1337" spans="1:1" x14ac:dyDescent="0.2">
      <c r="A1337" s="92" t="s">
        <v>3834</v>
      </c>
    </row>
    <row r="1338" spans="1:1" x14ac:dyDescent="0.2">
      <c r="A1338" s="92" t="s">
        <v>3835</v>
      </c>
    </row>
    <row r="1339" spans="1:1" x14ac:dyDescent="0.2">
      <c r="A1339" s="92" t="s">
        <v>3836</v>
      </c>
    </row>
    <row r="1340" spans="1:1" x14ac:dyDescent="0.2">
      <c r="A1340" s="92" t="s">
        <v>3837</v>
      </c>
    </row>
    <row r="1341" spans="1:1" x14ac:dyDescent="0.2">
      <c r="A1341" s="92" t="s">
        <v>3838</v>
      </c>
    </row>
    <row r="1342" spans="1:1" x14ac:dyDescent="0.2">
      <c r="A1342" s="92" t="s">
        <v>3839</v>
      </c>
    </row>
    <row r="1343" spans="1:1" x14ac:dyDescent="0.2">
      <c r="A1343" s="92" t="s">
        <v>3840</v>
      </c>
    </row>
    <row r="1344" spans="1:1" x14ac:dyDescent="0.2">
      <c r="A1344" s="92" t="s">
        <v>3841</v>
      </c>
    </row>
    <row r="1345" spans="1:1" x14ac:dyDescent="0.2">
      <c r="A1345" s="92" t="s">
        <v>3842</v>
      </c>
    </row>
    <row r="1346" spans="1:1" x14ac:dyDescent="0.2">
      <c r="A1346" s="92" t="s">
        <v>3843</v>
      </c>
    </row>
    <row r="1347" spans="1:1" x14ac:dyDescent="0.2">
      <c r="A1347" s="92" t="s">
        <v>3844</v>
      </c>
    </row>
    <row r="1348" spans="1:1" x14ac:dyDescent="0.2">
      <c r="A1348" s="92" t="s">
        <v>3845</v>
      </c>
    </row>
    <row r="1349" spans="1:1" x14ac:dyDescent="0.2">
      <c r="A1349" s="92" t="s">
        <v>3846</v>
      </c>
    </row>
    <row r="1350" spans="1:1" x14ac:dyDescent="0.2">
      <c r="A1350" s="92" t="s">
        <v>3847</v>
      </c>
    </row>
    <row r="1351" spans="1:1" x14ac:dyDescent="0.2">
      <c r="A1351" s="92" t="s">
        <v>3848</v>
      </c>
    </row>
    <row r="1352" spans="1:1" x14ac:dyDescent="0.2">
      <c r="A1352" s="92" t="s">
        <v>3849</v>
      </c>
    </row>
    <row r="1353" spans="1:1" x14ac:dyDescent="0.2">
      <c r="A1353" s="92" t="s">
        <v>3850</v>
      </c>
    </row>
    <row r="1354" spans="1:1" x14ac:dyDescent="0.2">
      <c r="A1354" s="92" t="s">
        <v>3851</v>
      </c>
    </row>
    <row r="1355" spans="1:1" x14ac:dyDescent="0.2">
      <c r="A1355" s="92" t="s">
        <v>3852</v>
      </c>
    </row>
    <row r="1356" spans="1:1" x14ac:dyDescent="0.2">
      <c r="A1356" s="92" t="s">
        <v>3853</v>
      </c>
    </row>
    <row r="1357" spans="1:1" x14ac:dyDescent="0.2">
      <c r="A1357" s="92" t="s">
        <v>3854</v>
      </c>
    </row>
    <row r="1358" spans="1:1" x14ac:dyDescent="0.2">
      <c r="A1358" s="92" t="s">
        <v>3855</v>
      </c>
    </row>
    <row r="1359" spans="1:1" x14ac:dyDescent="0.2">
      <c r="A1359" s="92" t="s">
        <v>3856</v>
      </c>
    </row>
    <row r="1360" spans="1:1" x14ac:dyDescent="0.2">
      <c r="A1360" s="92" t="s">
        <v>3857</v>
      </c>
    </row>
    <row r="1361" spans="1:1" x14ac:dyDescent="0.2">
      <c r="A1361" s="92" t="s">
        <v>3858</v>
      </c>
    </row>
    <row r="1362" spans="1:1" x14ac:dyDescent="0.2">
      <c r="A1362" s="92" t="s">
        <v>3859</v>
      </c>
    </row>
    <row r="1363" spans="1:1" x14ac:dyDescent="0.2">
      <c r="A1363" s="92" t="s">
        <v>3860</v>
      </c>
    </row>
    <row r="1364" spans="1:1" x14ac:dyDescent="0.2">
      <c r="A1364" s="92" t="s">
        <v>3861</v>
      </c>
    </row>
    <row r="1365" spans="1:1" x14ac:dyDescent="0.2">
      <c r="A1365" s="92" t="s">
        <v>3862</v>
      </c>
    </row>
    <row r="1366" spans="1:1" x14ac:dyDescent="0.2">
      <c r="A1366" s="92" t="s">
        <v>24260</v>
      </c>
    </row>
    <row r="1367" spans="1:1" x14ac:dyDescent="0.2">
      <c r="A1367" s="92" t="s">
        <v>3863</v>
      </c>
    </row>
    <row r="1368" spans="1:1" x14ac:dyDescent="0.2">
      <c r="A1368" s="92" t="s">
        <v>3864</v>
      </c>
    </row>
    <row r="1369" spans="1:1" x14ac:dyDescent="0.2">
      <c r="A1369" s="92" t="s">
        <v>3865</v>
      </c>
    </row>
    <row r="1370" spans="1:1" x14ac:dyDescent="0.2">
      <c r="A1370" s="92" t="s">
        <v>3866</v>
      </c>
    </row>
    <row r="1371" spans="1:1" x14ac:dyDescent="0.2">
      <c r="A1371" s="92" t="s">
        <v>3867</v>
      </c>
    </row>
    <row r="1372" spans="1:1" x14ac:dyDescent="0.2">
      <c r="A1372" s="92" t="s">
        <v>3868</v>
      </c>
    </row>
    <row r="1373" spans="1:1" x14ac:dyDescent="0.2">
      <c r="A1373" s="92" t="s">
        <v>3869</v>
      </c>
    </row>
    <row r="1374" spans="1:1" x14ac:dyDescent="0.2">
      <c r="A1374" s="92" t="s">
        <v>3870</v>
      </c>
    </row>
    <row r="1375" spans="1:1" x14ac:dyDescent="0.2">
      <c r="A1375" s="92" t="s">
        <v>3871</v>
      </c>
    </row>
    <row r="1376" spans="1:1" x14ac:dyDescent="0.2">
      <c r="A1376" s="92" t="s">
        <v>3872</v>
      </c>
    </row>
    <row r="1377" spans="1:1" x14ac:dyDescent="0.2">
      <c r="A1377" s="92" t="s">
        <v>3873</v>
      </c>
    </row>
    <row r="1378" spans="1:1" x14ac:dyDescent="0.2">
      <c r="A1378" s="92" t="s">
        <v>3874</v>
      </c>
    </row>
    <row r="1379" spans="1:1" x14ac:dyDescent="0.2">
      <c r="A1379" s="92" t="s">
        <v>3875</v>
      </c>
    </row>
    <row r="1380" spans="1:1" x14ac:dyDescent="0.2">
      <c r="A1380" s="92" t="s">
        <v>3876</v>
      </c>
    </row>
    <row r="1381" spans="1:1" x14ac:dyDescent="0.2">
      <c r="A1381" s="92" t="s">
        <v>3877</v>
      </c>
    </row>
    <row r="1382" spans="1:1" x14ac:dyDescent="0.2">
      <c r="A1382" s="92" t="s">
        <v>3878</v>
      </c>
    </row>
    <row r="1383" spans="1:1" x14ac:dyDescent="0.2">
      <c r="A1383" s="92" t="s">
        <v>3879</v>
      </c>
    </row>
    <row r="1384" spans="1:1" x14ac:dyDescent="0.2">
      <c r="A1384" s="92" t="s">
        <v>3880</v>
      </c>
    </row>
    <row r="1385" spans="1:1" x14ac:dyDescent="0.2">
      <c r="A1385" s="92" t="s">
        <v>3881</v>
      </c>
    </row>
    <row r="1386" spans="1:1" x14ac:dyDescent="0.2">
      <c r="A1386" s="92" t="s">
        <v>3882</v>
      </c>
    </row>
    <row r="1387" spans="1:1" x14ac:dyDescent="0.2">
      <c r="A1387" s="92" t="s">
        <v>3883</v>
      </c>
    </row>
    <row r="1388" spans="1:1" x14ac:dyDescent="0.2">
      <c r="A1388" s="92" t="s">
        <v>3884</v>
      </c>
    </row>
    <row r="1389" spans="1:1" x14ac:dyDescent="0.2">
      <c r="A1389" s="92" t="s">
        <v>3885</v>
      </c>
    </row>
    <row r="1390" spans="1:1" x14ac:dyDescent="0.2">
      <c r="A1390" s="92" t="s">
        <v>3886</v>
      </c>
    </row>
    <row r="1391" spans="1:1" x14ac:dyDescent="0.2">
      <c r="A1391" s="92" t="s">
        <v>3887</v>
      </c>
    </row>
    <row r="1392" spans="1:1" x14ac:dyDescent="0.2">
      <c r="A1392" s="92" t="s">
        <v>3888</v>
      </c>
    </row>
    <row r="1393" spans="1:1" x14ac:dyDescent="0.2">
      <c r="A1393" s="92" t="s">
        <v>3889</v>
      </c>
    </row>
    <row r="1394" spans="1:1" x14ac:dyDescent="0.2">
      <c r="A1394" s="92" t="s">
        <v>3890</v>
      </c>
    </row>
    <row r="1395" spans="1:1" x14ac:dyDescent="0.2">
      <c r="A1395" s="92" t="s">
        <v>3891</v>
      </c>
    </row>
    <row r="1396" spans="1:1" x14ac:dyDescent="0.2">
      <c r="A1396" s="92" t="s">
        <v>3892</v>
      </c>
    </row>
    <row r="1397" spans="1:1" x14ac:dyDescent="0.2">
      <c r="A1397" s="92" t="s">
        <v>3893</v>
      </c>
    </row>
    <row r="1398" spans="1:1" x14ac:dyDescent="0.2">
      <c r="A1398" s="92" t="s">
        <v>3894</v>
      </c>
    </row>
    <row r="1399" spans="1:1" x14ac:dyDescent="0.2">
      <c r="A1399" s="92" t="s">
        <v>3895</v>
      </c>
    </row>
    <row r="1400" spans="1:1" x14ac:dyDescent="0.2">
      <c r="A1400" s="92" t="s">
        <v>3896</v>
      </c>
    </row>
    <row r="1401" spans="1:1" x14ac:dyDescent="0.2">
      <c r="A1401" s="92" t="s">
        <v>3897</v>
      </c>
    </row>
    <row r="1402" spans="1:1" x14ac:dyDescent="0.2">
      <c r="A1402" s="92" t="s">
        <v>3898</v>
      </c>
    </row>
    <row r="1403" spans="1:1" x14ac:dyDescent="0.2">
      <c r="A1403" s="92" t="s">
        <v>3899</v>
      </c>
    </row>
    <row r="1404" spans="1:1" x14ac:dyDescent="0.2">
      <c r="A1404" s="92" t="s">
        <v>3900</v>
      </c>
    </row>
    <row r="1405" spans="1:1" x14ac:dyDescent="0.2">
      <c r="A1405" s="92" t="s">
        <v>3901</v>
      </c>
    </row>
    <row r="1406" spans="1:1" x14ac:dyDescent="0.2">
      <c r="A1406" s="92" t="s">
        <v>3902</v>
      </c>
    </row>
    <row r="1407" spans="1:1" x14ac:dyDescent="0.2">
      <c r="A1407" s="92" t="s">
        <v>3903</v>
      </c>
    </row>
    <row r="1408" spans="1:1" x14ac:dyDescent="0.2">
      <c r="A1408" s="92" t="s">
        <v>24261</v>
      </c>
    </row>
    <row r="1409" spans="1:1" x14ac:dyDescent="0.2">
      <c r="A1409" s="92" t="s">
        <v>3904</v>
      </c>
    </row>
    <row r="1410" spans="1:1" x14ac:dyDescent="0.2">
      <c r="A1410" s="92" t="s">
        <v>3905</v>
      </c>
    </row>
    <row r="1411" spans="1:1" x14ac:dyDescent="0.2">
      <c r="A1411" s="92" t="s">
        <v>3906</v>
      </c>
    </row>
    <row r="1412" spans="1:1" x14ac:dyDescent="0.2">
      <c r="A1412" s="92" t="s">
        <v>3907</v>
      </c>
    </row>
    <row r="1413" spans="1:1" x14ac:dyDescent="0.2">
      <c r="A1413" s="92" t="s">
        <v>3908</v>
      </c>
    </row>
    <row r="1414" spans="1:1" x14ac:dyDescent="0.2">
      <c r="A1414" s="92" t="s">
        <v>3909</v>
      </c>
    </row>
    <row r="1415" spans="1:1" x14ac:dyDescent="0.2">
      <c r="A1415" s="92" t="s">
        <v>3910</v>
      </c>
    </row>
    <row r="1416" spans="1:1" x14ac:dyDescent="0.2">
      <c r="A1416" s="92" t="s">
        <v>3911</v>
      </c>
    </row>
    <row r="1417" spans="1:1" x14ac:dyDescent="0.2">
      <c r="A1417" s="92" t="s">
        <v>3912</v>
      </c>
    </row>
    <row r="1418" spans="1:1" x14ac:dyDescent="0.2">
      <c r="A1418" s="92" t="s">
        <v>3913</v>
      </c>
    </row>
    <row r="1419" spans="1:1" x14ac:dyDescent="0.2">
      <c r="A1419" s="92" t="s">
        <v>3914</v>
      </c>
    </row>
    <row r="1420" spans="1:1" x14ac:dyDescent="0.2">
      <c r="A1420" s="92" t="s">
        <v>3915</v>
      </c>
    </row>
    <row r="1421" spans="1:1" x14ac:dyDescent="0.2">
      <c r="A1421" s="92" t="s">
        <v>3916</v>
      </c>
    </row>
    <row r="1422" spans="1:1" x14ac:dyDescent="0.2">
      <c r="A1422" s="92" t="s">
        <v>3917</v>
      </c>
    </row>
    <row r="1423" spans="1:1" x14ac:dyDescent="0.2">
      <c r="A1423" s="92" t="s">
        <v>3918</v>
      </c>
    </row>
    <row r="1424" spans="1:1" x14ac:dyDescent="0.2">
      <c r="A1424" s="92" t="s">
        <v>3919</v>
      </c>
    </row>
    <row r="1425" spans="1:1" x14ac:dyDescent="0.2">
      <c r="A1425" s="92" t="s">
        <v>3920</v>
      </c>
    </row>
    <row r="1426" spans="1:1" x14ac:dyDescent="0.2">
      <c r="A1426" s="92" t="s">
        <v>24262</v>
      </c>
    </row>
    <row r="1427" spans="1:1" x14ac:dyDescent="0.2">
      <c r="A1427" s="92" t="s">
        <v>3921</v>
      </c>
    </row>
    <row r="1428" spans="1:1" x14ac:dyDescent="0.2">
      <c r="A1428" s="92" t="s">
        <v>3922</v>
      </c>
    </row>
    <row r="1429" spans="1:1" x14ac:dyDescent="0.2">
      <c r="A1429" s="92" t="s">
        <v>3923</v>
      </c>
    </row>
    <row r="1430" spans="1:1" x14ac:dyDescent="0.2">
      <c r="A1430" s="92" t="s">
        <v>3924</v>
      </c>
    </row>
    <row r="1431" spans="1:1" x14ac:dyDescent="0.2">
      <c r="A1431" s="92" t="s">
        <v>3925</v>
      </c>
    </row>
    <row r="1432" spans="1:1" x14ac:dyDescent="0.2">
      <c r="A1432" s="92" t="s">
        <v>3926</v>
      </c>
    </row>
    <row r="1433" spans="1:1" x14ac:dyDescent="0.2">
      <c r="A1433" s="92" t="s">
        <v>3927</v>
      </c>
    </row>
    <row r="1434" spans="1:1" x14ac:dyDescent="0.2">
      <c r="A1434" s="92" t="s">
        <v>3928</v>
      </c>
    </row>
    <row r="1435" spans="1:1" x14ac:dyDescent="0.2">
      <c r="A1435" s="92" t="s">
        <v>3929</v>
      </c>
    </row>
    <row r="1436" spans="1:1" x14ac:dyDescent="0.2">
      <c r="A1436" s="92" t="s">
        <v>3930</v>
      </c>
    </row>
    <row r="1437" spans="1:1" x14ac:dyDescent="0.2">
      <c r="A1437" s="92" t="s">
        <v>3931</v>
      </c>
    </row>
    <row r="1438" spans="1:1" x14ac:dyDescent="0.2">
      <c r="A1438" s="92" t="s">
        <v>3932</v>
      </c>
    </row>
    <row r="1439" spans="1:1" x14ac:dyDescent="0.2">
      <c r="A1439" s="92" t="s">
        <v>3933</v>
      </c>
    </row>
    <row r="1440" spans="1:1" x14ac:dyDescent="0.2">
      <c r="A1440" s="92" t="s">
        <v>3934</v>
      </c>
    </row>
    <row r="1441" spans="1:1" x14ac:dyDescent="0.2">
      <c r="A1441" s="92" t="s">
        <v>3935</v>
      </c>
    </row>
    <row r="1442" spans="1:1" x14ac:dyDescent="0.2">
      <c r="A1442" s="92" t="s">
        <v>3936</v>
      </c>
    </row>
    <row r="1443" spans="1:1" x14ac:dyDescent="0.2">
      <c r="A1443" s="92" t="s">
        <v>3937</v>
      </c>
    </row>
    <row r="1444" spans="1:1" x14ac:dyDescent="0.2">
      <c r="A1444" s="92" t="s">
        <v>3938</v>
      </c>
    </row>
    <row r="1445" spans="1:1" x14ac:dyDescent="0.2">
      <c r="A1445" s="92" t="s">
        <v>3939</v>
      </c>
    </row>
    <row r="1446" spans="1:1" x14ac:dyDescent="0.2">
      <c r="A1446" s="92" t="s">
        <v>3940</v>
      </c>
    </row>
    <row r="1447" spans="1:1" x14ac:dyDescent="0.2">
      <c r="A1447" s="92" t="s">
        <v>3941</v>
      </c>
    </row>
    <row r="1448" spans="1:1" x14ac:dyDescent="0.2">
      <c r="A1448" s="92" t="s">
        <v>3942</v>
      </c>
    </row>
    <row r="1449" spans="1:1" x14ac:dyDescent="0.2">
      <c r="A1449" s="92" t="s">
        <v>3943</v>
      </c>
    </row>
    <row r="1450" spans="1:1" x14ac:dyDescent="0.2">
      <c r="A1450" s="92" t="s">
        <v>3944</v>
      </c>
    </row>
    <row r="1451" spans="1:1" x14ac:dyDescent="0.2">
      <c r="A1451" s="92" t="s">
        <v>3945</v>
      </c>
    </row>
    <row r="1452" spans="1:1" x14ac:dyDescent="0.2">
      <c r="A1452" s="92" t="s">
        <v>3946</v>
      </c>
    </row>
    <row r="1453" spans="1:1" x14ac:dyDescent="0.2">
      <c r="A1453" s="92" t="s">
        <v>3947</v>
      </c>
    </row>
    <row r="1454" spans="1:1" x14ac:dyDescent="0.2">
      <c r="A1454" s="92" t="s">
        <v>3948</v>
      </c>
    </row>
    <row r="1455" spans="1:1" x14ac:dyDescent="0.2">
      <c r="A1455" s="92" t="s">
        <v>3949</v>
      </c>
    </row>
    <row r="1456" spans="1:1" x14ac:dyDescent="0.2">
      <c r="A1456" s="92" t="s">
        <v>3950</v>
      </c>
    </row>
    <row r="1457" spans="1:1" x14ac:dyDescent="0.2">
      <c r="A1457" s="92" t="s">
        <v>3951</v>
      </c>
    </row>
    <row r="1458" spans="1:1" x14ac:dyDescent="0.2">
      <c r="A1458" s="92" t="s">
        <v>3952</v>
      </c>
    </row>
    <row r="1459" spans="1:1" x14ac:dyDescent="0.2">
      <c r="A1459" s="92" t="s">
        <v>3953</v>
      </c>
    </row>
    <row r="1460" spans="1:1" x14ac:dyDescent="0.2">
      <c r="A1460" s="92" t="s">
        <v>3954</v>
      </c>
    </row>
    <row r="1461" spans="1:1" x14ac:dyDescent="0.2">
      <c r="A1461" s="92" t="s">
        <v>3955</v>
      </c>
    </row>
    <row r="1462" spans="1:1" x14ac:dyDescent="0.2">
      <c r="A1462" s="92" t="s">
        <v>3956</v>
      </c>
    </row>
    <row r="1463" spans="1:1" x14ac:dyDescent="0.2">
      <c r="A1463" s="92" t="s">
        <v>3957</v>
      </c>
    </row>
    <row r="1464" spans="1:1" x14ac:dyDescent="0.2">
      <c r="A1464" s="92" t="s">
        <v>3958</v>
      </c>
    </row>
    <row r="1465" spans="1:1" x14ac:dyDescent="0.2">
      <c r="A1465" s="92" t="s">
        <v>3959</v>
      </c>
    </row>
    <row r="1466" spans="1:1" x14ac:dyDescent="0.2">
      <c r="A1466" s="92" t="s">
        <v>3960</v>
      </c>
    </row>
    <row r="1467" spans="1:1" x14ac:dyDescent="0.2">
      <c r="A1467" s="92" t="s">
        <v>3961</v>
      </c>
    </row>
    <row r="1468" spans="1:1" x14ac:dyDescent="0.2">
      <c r="A1468" s="92" t="s">
        <v>3962</v>
      </c>
    </row>
    <row r="1469" spans="1:1" x14ac:dyDescent="0.2">
      <c r="A1469" s="92" t="s">
        <v>24263</v>
      </c>
    </row>
    <row r="1470" spans="1:1" x14ac:dyDescent="0.2">
      <c r="A1470" s="92" t="s">
        <v>3963</v>
      </c>
    </row>
    <row r="1471" spans="1:1" x14ac:dyDescent="0.2">
      <c r="A1471" s="92" t="s">
        <v>3964</v>
      </c>
    </row>
    <row r="1472" spans="1:1" x14ac:dyDescent="0.2">
      <c r="A1472" s="92" t="s">
        <v>3965</v>
      </c>
    </row>
    <row r="1473" spans="1:1" x14ac:dyDescent="0.2">
      <c r="A1473" s="92" t="s">
        <v>3966</v>
      </c>
    </row>
    <row r="1474" spans="1:1" x14ac:dyDescent="0.2">
      <c r="A1474" s="92" t="s">
        <v>3967</v>
      </c>
    </row>
    <row r="1475" spans="1:1" x14ac:dyDescent="0.2">
      <c r="A1475" s="92" t="s">
        <v>3968</v>
      </c>
    </row>
    <row r="1476" spans="1:1" x14ac:dyDescent="0.2">
      <c r="A1476" s="92" t="s">
        <v>3969</v>
      </c>
    </row>
    <row r="1477" spans="1:1" x14ac:dyDescent="0.2">
      <c r="A1477" s="92" t="s">
        <v>3970</v>
      </c>
    </row>
    <row r="1478" spans="1:1" x14ac:dyDescent="0.2">
      <c r="A1478" s="92" t="s">
        <v>3971</v>
      </c>
    </row>
    <row r="1479" spans="1:1" x14ac:dyDescent="0.2">
      <c r="A1479" s="92" t="s">
        <v>3972</v>
      </c>
    </row>
    <row r="1480" spans="1:1" x14ac:dyDescent="0.2">
      <c r="A1480" s="92" t="s">
        <v>3973</v>
      </c>
    </row>
    <row r="1481" spans="1:1" x14ac:dyDescent="0.2">
      <c r="A1481" s="92" t="s">
        <v>24264</v>
      </c>
    </row>
    <row r="1482" spans="1:1" x14ac:dyDescent="0.2">
      <c r="A1482" s="92" t="s">
        <v>24265</v>
      </c>
    </row>
    <row r="1483" spans="1:1" x14ac:dyDescent="0.2">
      <c r="A1483" s="92" t="s">
        <v>3974</v>
      </c>
    </row>
    <row r="1484" spans="1:1" x14ac:dyDescent="0.2">
      <c r="A1484" s="92" t="s">
        <v>3975</v>
      </c>
    </row>
    <row r="1485" spans="1:1" x14ac:dyDescent="0.2">
      <c r="A1485" s="92" t="s">
        <v>3976</v>
      </c>
    </row>
    <row r="1486" spans="1:1" x14ac:dyDescent="0.2">
      <c r="A1486" s="92" t="s">
        <v>3977</v>
      </c>
    </row>
    <row r="1487" spans="1:1" x14ac:dyDescent="0.2">
      <c r="A1487" s="92" t="s">
        <v>3978</v>
      </c>
    </row>
    <row r="1488" spans="1:1" x14ac:dyDescent="0.2">
      <c r="A1488" s="92" t="s">
        <v>24266</v>
      </c>
    </row>
    <row r="1489" spans="1:1" x14ac:dyDescent="0.2">
      <c r="A1489" s="92" t="s">
        <v>3979</v>
      </c>
    </row>
    <row r="1490" spans="1:1" x14ac:dyDescent="0.2">
      <c r="A1490" s="92" t="s">
        <v>3980</v>
      </c>
    </row>
    <row r="1491" spans="1:1" x14ac:dyDescent="0.2">
      <c r="A1491" s="92" t="s">
        <v>3981</v>
      </c>
    </row>
    <row r="1492" spans="1:1" x14ac:dyDescent="0.2">
      <c r="A1492" s="92" t="s">
        <v>3982</v>
      </c>
    </row>
    <row r="1493" spans="1:1" x14ac:dyDescent="0.2">
      <c r="A1493" s="92" t="s">
        <v>3983</v>
      </c>
    </row>
    <row r="1494" spans="1:1" x14ac:dyDescent="0.2">
      <c r="A1494" s="92" t="s">
        <v>3984</v>
      </c>
    </row>
    <row r="1495" spans="1:1" x14ac:dyDescent="0.2">
      <c r="A1495" s="92" t="s">
        <v>3985</v>
      </c>
    </row>
    <row r="1496" spans="1:1" x14ac:dyDescent="0.2">
      <c r="A1496" s="92" t="s">
        <v>3986</v>
      </c>
    </row>
    <row r="1497" spans="1:1" x14ac:dyDescent="0.2">
      <c r="A1497" s="92" t="s">
        <v>3987</v>
      </c>
    </row>
    <row r="1498" spans="1:1" x14ac:dyDescent="0.2">
      <c r="A1498" s="92" t="s">
        <v>3988</v>
      </c>
    </row>
    <row r="1499" spans="1:1" x14ac:dyDescent="0.2">
      <c r="A1499" s="92" t="s">
        <v>3989</v>
      </c>
    </row>
    <row r="1500" spans="1:1" x14ac:dyDescent="0.2">
      <c r="A1500" s="92" t="s">
        <v>3990</v>
      </c>
    </row>
    <row r="1501" spans="1:1" x14ac:dyDescent="0.2">
      <c r="A1501" s="92" t="s">
        <v>3991</v>
      </c>
    </row>
    <row r="1502" spans="1:1" x14ac:dyDescent="0.2">
      <c r="A1502" s="92" t="s">
        <v>3992</v>
      </c>
    </row>
    <row r="1503" spans="1:1" x14ac:dyDescent="0.2">
      <c r="A1503" s="92" t="s">
        <v>3993</v>
      </c>
    </row>
    <row r="1504" spans="1:1" x14ac:dyDescent="0.2">
      <c r="A1504" s="92" t="s">
        <v>3994</v>
      </c>
    </row>
    <row r="1505" spans="1:1" x14ac:dyDescent="0.2">
      <c r="A1505" s="92" t="s">
        <v>3995</v>
      </c>
    </row>
    <row r="1506" spans="1:1" x14ac:dyDescent="0.2">
      <c r="A1506" s="92" t="s">
        <v>24267</v>
      </c>
    </row>
    <row r="1507" spans="1:1" x14ac:dyDescent="0.2">
      <c r="A1507" s="92" t="s">
        <v>24268</v>
      </c>
    </row>
    <row r="1508" spans="1:1" x14ac:dyDescent="0.2">
      <c r="A1508" s="92" t="s">
        <v>24269</v>
      </c>
    </row>
    <row r="1509" spans="1:1" x14ac:dyDescent="0.2">
      <c r="A1509" s="92" t="s">
        <v>24270</v>
      </c>
    </row>
    <row r="1510" spans="1:1" x14ac:dyDescent="0.2">
      <c r="A1510" s="92" t="s">
        <v>3996</v>
      </c>
    </row>
    <row r="1511" spans="1:1" x14ac:dyDescent="0.2">
      <c r="A1511" s="92" t="s">
        <v>3997</v>
      </c>
    </row>
    <row r="1512" spans="1:1" x14ac:dyDescent="0.2">
      <c r="A1512" s="92" t="s">
        <v>3998</v>
      </c>
    </row>
    <row r="1513" spans="1:1" x14ac:dyDescent="0.2">
      <c r="A1513" s="92" t="s">
        <v>3999</v>
      </c>
    </row>
    <row r="1514" spans="1:1" x14ac:dyDescent="0.2">
      <c r="A1514" s="92" t="s">
        <v>4000</v>
      </c>
    </row>
    <row r="1515" spans="1:1" x14ac:dyDescent="0.2">
      <c r="A1515" s="92" t="s">
        <v>4001</v>
      </c>
    </row>
    <row r="1516" spans="1:1" x14ac:dyDescent="0.2">
      <c r="A1516" s="92" t="s">
        <v>4002</v>
      </c>
    </row>
    <row r="1517" spans="1:1" x14ac:dyDescent="0.2">
      <c r="A1517" s="92" t="s">
        <v>4003</v>
      </c>
    </row>
    <row r="1518" spans="1:1" x14ac:dyDescent="0.2">
      <c r="A1518" s="92" t="s">
        <v>4004</v>
      </c>
    </row>
    <row r="1519" spans="1:1" x14ac:dyDescent="0.2">
      <c r="A1519" s="92" t="s">
        <v>4005</v>
      </c>
    </row>
    <row r="1520" spans="1:1" x14ac:dyDescent="0.2">
      <c r="A1520" s="92" t="s">
        <v>4006</v>
      </c>
    </row>
    <row r="1521" spans="1:1" x14ac:dyDescent="0.2">
      <c r="A1521" s="92" t="s">
        <v>4007</v>
      </c>
    </row>
    <row r="1522" spans="1:1" x14ac:dyDescent="0.2">
      <c r="A1522" s="92" t="s">
        <v>4008</v>
      </c>
    </row>
    <row r="1523" spans="1:1" x14ac:dyDescent="0.2">
      <c r="A1523" s="92" t="s">
        <v>4009</v>
      </c>
    </row>
    <row r="1524" spans="1:1" x14ac:dyDescent="0.2">
      <c r="A1524" s="92" t="s">
        <v>4010</v>
      </c>
    </row>
    <row r="1525" spans="1:1" x14ac:dyDescent="0.2">
      <c r="A1525" s="92" t="s">
        <v>4011</v>
      </c>
    </row>
    <row r="1526" spans="1:1" x14ac:dyDescent="0.2">
      <c r="A1526" s="92" t="s">
        <v>4012</v>
      </c>
    </row>
    <row r="1527" spans="1:1" x14ac:dyDescent="0.2">
      <c r="A1527" s="92" t="s">
        <v>4013</v>
      </c>
    </row>
    <row r="1528" spans="1:1" x14ac:dyDescent="0.2">
      <c r="A1528" s="92" t="s">
        <v>24271</v>
      </c>
    </row>
    <row r="1529" spans="1:1" x14ac:dyDescent="0.2">
      <c r="A1529" s="92" t="s">
        <v>24272</v>
      </c>
    </row>
    <row r="1530" spans="1:1" x14ac:dyDescent="0.2">
      <c r="A1530" s="92" t="s">
        <v>24273</v>
      </c>
    </row>
    <row r="1531" spans="1:1" x14ac:dyDescent="0.2">
      <c r="A1531" s="92" t="s">
        <v>24274</v>
      </c>
    </row>
    <row r="1532" spans="1:1" x14ac:dyDescent="0.2">
      <c r="A1532" s="92" t="s">
        <v>4014</v>
      </c>
    </row>
    <row r="1533" spans="1:1" x14ac:dyDescent="0.2">
      <c r="A1533" s="92" t="s">
        <v>4015</v>
      </c>
    </row>
    <row r="1534" spans="1:1" x14ac:dyDescent="0.2">
      <c r="A1534" s="92" t="s">
        <v>4016</v>
      </c>
    </row>
    <row r="1535" spans="1:1" x14ac:dyDescent="0.2">
      <c r="A1535" s="92" t="s">
        <v>4017</v>
      </c>
    </row>
    <row r="1536" spans="1:1" x14ac:dyDescent="0.2">
      <c r="A1536" s="92" t="s">
        <v>4018</v>
      </c>
    </row>
    <row r="1537" spans="1:1" x14ac:dyDescent="0.2">
      <c r="A1537" s="92" t="s">
        <v>4019</v>
      </c>
    </row>
    <row r="1538" spans="1:1" x14ac:dyDescent="0.2">
      <c r="A1538" s="92" t="s">
        <v>4020</v>
      </c>
    </row>
    <row r="1539" spans="1:1" x14ac:dyDescent="0.2">
      <c r="A1539" s="92" t="s">
        <v>4021</v>
      </c>
    </row>
    <row r="1540" spans="1:1" x14ac:dyDescent="0.2">
      <c r="A1540" s="92" t="s">
        <v>4022</v>
      </c>
    </row>
    <row r="1541" spans="1:1" x14ac:dyDescent="0.2">
      <c r="A1541" s="92" t="s">
        <v>4023</v>
      </c>
    </row>
    <row r="1542" spans="1:1" x14ac:dyDescent="0.2">
      <c r="A1542" s="92" t="s">
        <v>4024</v>
      </c>
    </row>
    <row r="1543" spans="1:1" x14ac:dyDescent="0.2">
      <c r="A1543" s="92" t="s">
        <v>4025</v>
      </c>
    </row>
    <row r="1544" spans="1:1" x14ac:dyDescent="0.2">
      <c r="A1544" s="92" t="s">
        <v>4026</v>
      </c>
    </row>
    <row r="1545" spans="1:1" x14ac:dyDescent="0.2">
      <c r="A1545" s="92" t="s">
        <v>4027</v>
      </c>
    </row>
    <row r="1546" spans="1:1" x14ac:dyDescent="0.2">
      <c r="A1546" s="92" t="s">
        <v>4028</v>
      </c>
    </row>
    <row r="1547" spans="1:1" x14ac:dyDescent="0.2">
      <c r="A1547" s="92" t="s">
        <v>4029</v>
      </c>
    </row>
    <row r="1548" spans="1:1" x14ac:dyDescent="0.2">
      <c r="A1548" s="92" t="s">
        <v>4030</v>
      </c>
    </row>
    <row r="1549" spans="1:1" x14ac:dyDescent="0.2">
      <c r="A1549" s="92" t="s">
        <v>4031</v>
      </c>
    </row>
    <row r="1550" spans="1:1" x14ac:dyDescent="0.2">
      <c r="A1550" s="92" t="s">
        <v>4032</v>
      </c>
    </row>
    <row r="1551" spans="1:1" x14ac:dyDescent="0.2">
      <c r="A1551" s="92" t="s">
        <v>4033</v>
      </c>
    </row>
    <row r="1552" spans="1:1" x14ac:dyDescent="0.2">
      <c r="A1552" s="92" t="s">
        <v>4034</v>
      </c>
    </row>
    <row r="1553" spans="1:1" x14ac:dyDescent="0.2">
      <c r="A1553" s="92" t="s">
        <v>4035</v>
      </c>
    </row>
    <row r="1554" spans="1:1" x14ac:dyDescent="0.2">
      <c r="A1554" s="92" t="s">
        <v>4036</v>
      </c>
    </row>
    <row r="1555" spans="1:1" x14ac:dyDescent="0.2">
      <c r="A1555" s="92" t="s">
        <v>4037</v>
      </c>
    </row>
    <row r="1556" spans="1:1" x14ac:dyDescent="0.2">
      <c r="A1556" s="92" t="s">
        <v>4038</v>
      </c>
    </row>
    <row r="1557" spans="1:1" x14ac:dyDescent="0.2">
      <c r="A1557" s="92" t="s">
        <v>4039</v>
      </c>
    </row>
    <row r="1558" spans="1:1" x14ac:dyDescent="0.2">
      <c r="A1558" s="92" t="s">
        <v>4040</v>
      </c>
    </row>
    <row r="1559" spans="1:1" x14ac:dyDescent="0.2">
      <c r="A1559" s="92" t="s">
        <v>4041</v>
      </c>
    </row>
    <row r="1560" spans="1:1" x14ac:dyDescent="0.2">
      <c r="A1560" s="92" t="s">
        <v>4042</v>
      </c>
    </row>
    <row r="1561" spans="1:1" x14ac:dyDescent="0.2">
      <c r="A1561" s="92" t="s">
        <v>4043</v>
      </c>
    </row>
    <row r="1562" spans="1:1" x14ac:dyDescent="0.2">
      <c r="A1562" s="92" t="s">
        <v>4044</v>
      </c>
    </row>
    <row r="1563" spans="1:1" x14ac:dyDescent="0.2">
      <c r="A1563" s="92" t="s">
        <v>4045</v>
      </c>
    </row>
    <row r="1564" spans="1:1" x14ac:dyDescent="0.2">
      <c r="A1564" s="92" t="s">
        <v>4046</v>
      </c>
    </row>
    <row r="1565" spans="1:1" x14ac:dyDescent="0.2">
      <c r="A1565" s="92" t="s">
        <v>4047</v>
      </c>
    </row>
    <row r="1566" spans="1:1" x14ac:dyDescent="0.2">
      <c r="A1566" s="92" t="s">
        <v>4048</v>
      </c>
    </row>
    <row r="1567" spans="1:1" x14ac:dyDescent="0.2">
      <c r="A1567" s="92" t="s">
        <v>4049</v>
      </c>
    </row>
    <row r="1568" spans="1:1" x14ac:dyDescent="0.2">
      <c r="A1568" s="92" t="s">
        <v>4050</v>
      </c>
    </row>
    <row r="1569" spans="1:1" x14ac:dyDescent="0.2">
      <c r="A1569" s="92" t="s">
        <v>4051</v>
      </c>
    </row>
    <row r="1570" spans="1:1" x14ac:dyDescent="0.2">
      <c r="A1570" s="92" t="s">
        <v>4052</v>
      </c>
    </row>
    <row r="1571" spans="1:1" x14ac:dyDescent="0.2">
      <c r="A1571" s="92" t="s">
        <v>4053</v>
      </c>
    </row>
    <row r="1572" spans="1:1" x14ac:dyDescent="0.2">
      <c r="A1572" s="92" t="s">
        <v>4054</v>
      </c>
    </row>
    <row r="1573" spans="1:1" x14ac:dyDescent="0.2">
      <c r="A1573" s="92" t="s">
        <v>4055</v>
      </c>
    </row>
    <row r="1574" spans="1:1" x14ac:dyDescent="0.2">
      <c r="A1574" s="92" t="s">
        <v>4056</v>
      </c>
    </row>
    <row r="1575" spans="1:1" x14ac:dyDescent="0.2">
      <c r="A1575" s="92" t="s">
        <v>4057</v>
      </c>
    </row>
    <row r="1576" spans="1:1" x14ac:dyDescent="0.2">
      <c r="A1576" s="92" t="s">
        <v>4058</v>
      </c>
    </row>
    <row r="1577" spans="1:1" x14ac:dyDescent="0.2">
      <c r="A1577" s="92" t="s">
        <v>4059</v>
      </c>
    </row>
    <row r="1578" spans="1:1" x14ac:dyDescent="0.2">
      <c r="A1578" s="92" t="s">
        <v>4060</v>
      </c>
    </row>
    <row r="1579" spans="1:1" x14ac:dyDescent="0.2">
      <c r="A1579" s="92" t="s">
        <v>4061</v>
      </c>
    </row>
    <row r="1580" spans="1:1" x14ac:dyDescent="0.2">
      <c r="A1580" s="92" t="s">
        <v>4062</v>
      </c>
    </row>
    <row r="1581" spans="1:1" x14ac:dyDescent="0.2">
      <c r="A1581" s="92" t="s">
        <v>4063</v>
      </c>
    </row>
    <row r="1582" spans="1:1" x14ac:dyDescent="0.2">
      <c r="A1582" s="92" t="s">
        <v>4064</v>
      </c>
    </row>
    <row r="1583" spans="1:1" x14ac:dyDescent="0.2">
      <c r="A1583" s="92" t="s">
        <v>4065</v>
      </c>
    </row>
    <row r="1584" spans="1:1" x14ac:dyDescent="0.2">
      <c r="A1584" s="92" t="s">
        <v>4066</v>
      </c>
    </row>
    <row r="1585" spans="1:1" x14ac:dyDescent="0.2">
      <c r="A1585" s="92" t="s">
        <v>4067</v>
      </c>
    </row>
    <row r="1586" spans="1:1" x14ac:dyDescent="0.2">
      <c r="A1586" s="92" t="s">
        <v>4068</v>
      </c>
    </row>
    <row r="1587" spans="1:1" x14ac:dyDescent="0.2">
      <c r="A1587" s="92" t="s">
        <v>4069</v>
      </c>
    </row>
    <row r="1588" spans="1:1" x14ac:dyDescent="0.2">
      <c r="A1588" s="92" t="s">
        <v>4070</v>
      </c>
    </row>
    <row r="1589" spans="1:1" x14ac:dyDescent="0.2">
      <c r="A1589" s="92" t="s">
        <v>4071</v>
      </c>
    </row>
    <row r="1590" spans="1:1" x14ac:dyDescent="0.2">
      <c r="A1590" s="92" t="s">
        <v>4072</v>
      </c>
    </row>
    <row r="1591" spans="1:1" x14ac:dyDescent="0.2">
      <c r="A1591" s="92" t="s">
        <v>4073</v>
      </c>
    </row>
    <row r="1592" spans="1:1" x14ac:dyDescent="0.2">
      <c r="A1592" s="92" t="s">
        <v>4074</v>
      </c>
    </row>
    <row r="1593" spans="1:1" x14ac:dyDescent="0.2">
      <c r="A1593" s="92" t="s">
        <v>4075</v>
      </c>
    </row>
    <row r="1594" spans="1:1" x14ac:dyDescent="0.2">
      <c r="A1594" s="92" t="s">
        <v>4076</v>
      </c>
    </row>
    <row r="1595" spans="1:1" x14ac:dyDescent="0.2">
      <c r="A1595" s="92" t="s">
        <v>4077</v>
      </c>
    </row>
    <row r="1596" spans="1:1" x14ac:dyDescent="0.2">
      <c r="A1596" s="92" t="s">
        <v>4078</v>
      </c>
    </row>
    <row r="1597" spans="1:1" x14ac:dyDescent="0.2">
      <c r="A1597" s="92" t="s">
        <v>4079</v>
      </c>
    </row>
    <row r="1598" spans="1:1" x14ac:dyDescent="0.2">
      <c r="A1598" s="92" t="s">
        <v>4080</v>
      </c>
    </row>
    <row r="1599" spans="1:1" x14ac:dyDescent="0.2">
      <c r="A1599" s="92" t="s">
        <v>4081</v>
      </c>
    </row>
    <row r="1600" spans="1:1" x14ac:dyDescent="0.2">
      <c r="A1600" s="92" t="s">
        <v>4082</v>
      </c>
    </row>
    <row r="1601" spans="1:1" x14ac:dyDescent="0.2">
      <c r="A1601" s="92" t="s">
        <v>4083</v>
      </c>
    </row>
    <row r="1602" spans="1:1" x14ac:dyDescent="0.2">
      <c r="A1602" s="92" t="s">
        <v>4084</v>
      </c>
    </row>
    <row r="1603" spans="1:1" x14ac:dyDescent="0.2">
      <c r="A1603" s="92" t="s">
        <v>4085</v>
      </c>
    </row>
    <row r="1604" spans="1:1" x14ac:dyDescent="0.2">
      <c r="A1604" s="92" t="s">
        <v>4086</v>
      </c>
    </row>
    <row r="1605" spans="1:1" x14ac:dyDescent="0.2">
      <c r="A1605" s="92" t="s">
        <v>4087</v>
      </c>
    </row>
    <row r="1606" spans="1:1" x14ac:dyDescent="0.2">
      <c r="A1606" s="92" t="s">
        <v>4088</v>
      </c>
    </row>
    <row r="1607" spans="1:1" x14ac:dyDescent="0.2">
      <c r="A1607" s="92" t="s">
        <v>4089</v>
      </c>
    </row>
    <row r="1608" spans="1:1" x14ac:dyDescent="0.2">
      <c r="A1608" s="92" t="s">
        <v>4090</v>
      </c>
    </row>
    <row r="1609" spans="1:1" x14ac:dyDescent="0.2">
      <c r="A1609" s="92" t="s">
        <v>4091</v>
      </c>
    </row>
    <row r="1610" spans="1:1" x14ac:dyDescent="0.2">
      <c r="A1610" s="92" t="s">
        <v>4092</v>
      </c>
    </row>
    <row r="1611" spans="1:1" x14ac:dyDescent="0.2">
      <c r="A1611" s="92" t="s">
        <v>4093</v>
      </c>
    </row>
    <row r="1612" spans="1:1" x14ac:dyDescent="0.2">
      <c r="A1612" s="92" t="s">
        <v>4094</v>
      </c>
    </row>
    <row r="1613" spans="1:1" x14ac:dyDescent="0.2">
      <c r="A1613" s="92" t="s">
        <v>4095</v>
      </c>
    </row>
    <row r="1614" spans="1:1" x14ac:dyDescent="0.2">
      <c r="A1614" s="92" t="s">
        <v>4096</v>
      </c>
    </row>
    <row r="1615" spans="1:1" x14ac:dyDescent="0.2">
      <c r="A1615" s="92" t="s">
        <v>4097</v>
      </c>
    </row>
    <row r="1616" spans="1:1" x14ac:dyDescent="0.2">
      <c r="A1616" s="92" t="s">
        <v>4098</v>
      </c>
    </row>
    <row r="1617" spans="1:1" x14ac:dyDescent="0.2">
      <c r="A1617" s="92" t="s">
        <v>4099</v>
      </c>
    </row>
    <row r="1618" spans="1:1" x14ac:dyDescent="0.2">
      <c r="A1618" s="92" t="s">
        <v>4100</v>
      </c>
    </row>
    <row r="1619" spans="1:1" x14ac:dyDescent="0.2">
      <c r="A1619" s="92" t="s">
        <v>4101</v>
      </c>
    </row>
    <row r="1620" spans="1:1" x14ac:dyDescent="0.2">
      <c r="A1620" s="92" t="s">
        <v>4102</v>
      </c>
    </row>
    <row r="1621" spans="1:1" x14ac:dyDescent="0.2">
      <c r="A1621" s="92" t="s">
        <v>4103</v>
      </c>
    </row>
    <row r="1622" spans="1:1" x14ac:dyDescent="0.2">
      <c r="A1622" s="92" t="s">
        <v>4104</v>
      </c>
    </row>
    <row r="1623" spans="1:1" x14ac:dyDescent="0.2">
      <c r="A1623" s="92" t="s">
        <v>4105</v>
      </c>
    </row>
    <row r="1624" spans="1:1" x14ac:dyDescent="0.2">
      <c r="A1624" s="92" t="s">
        <v>4106</v>
      </c>
    </row>
    <row r="1625" spans="1:1" x14ac:dyDescent="0.2">
      <c r="A1625" s="92" t="s">
        <v>4107</v>
      </c>
    </row>
    <row r="1626" spans="1:1" x14ac:dyDescent="0.2">
      <c r="A1626" s="92" t="s">
        <v>4108</v>
      </c>
    </row>
    <row r="1627" spans="1:1" x14ac:dyDescent="0.2">
      <c r="A1627" s="92" t="s">
        <v>4109</v>
      </c>
    </row>
    <row r="1628" spans="1:1" x14ac:dyDescent="0.2">
      <c r="A1628" s="92" t="s">
        <v>4110</v>
      </c>
    </row>
    <row r="1629" spans="1:1" x14ac:dyDescent="0.2">
      <c r="A1629" s="92" t="s">
        <v>4111</v>
      </c>
    </row>
    <row r="1630" spans="1:1" x14ac:dyDescent="0.2">
      <c r="A1630" s="92" t="s">
        <v>4112</v>
      </c>
    </row>
    <row r="1631" spans="1:1" x14ac:dyDescent="0.2">
      <c r="A1631" s="92" t="s">
        <v>4113</v>
      </c>
    </row>
    <row r="1632" spans="1:1" x14ac:dyDescent="0.2">
      <c r="A1632" s="92" t="s">
        <v>4114</v>
      </c>
    </row>
    <row r="1633" spans="1:1" x14ac:dyDescent="0.2">
      <c r="A1633" s="92" t="s">
        <v>4115</v>
      </c>
    </row>
    <row r="1634" spans="1:1" x14ac:dyDescent="0.2">
      <c r="A1634" s="92" t="s">
        <v>4116</v>
      </c>
    </row>
    <row r="1635" spans="1:1" x14ac:dyDescent="0.2">
      <c r="A1635" s="92" t="s">
        <v>4117</v>
      </c>
    </row>
    <row r="1636" spans="1:1" x14ac:dyDescent="0.2">
      <c r="A1636" s="92" t="s">
        <v>4118</v>
      </c>
    </row>
    <row r="1637" spans="1:1" x14ac:dyDescent="0.2">
      <c r="A1637" s="92" t="s">
        <v>24275</v>
      </c>
    </row>
    <row r="1638" spans="1:1" x14ac:dyDescent="0.2">
      <c r="A1638" s="92" t="s">
        <v>24276</v>
      </c>
    </row>
    <row r="1639" spans="1:1" x14ac:dyDescent="0.2">
      <c r="A1639" s="92" t="s">
        <v>4119</v>
      </c>
    </row>
    <row r="1640" spans="1:1" x14ac:dyDescent="0.2">
      <c r="A1640" s="92" t="s">
        <v>4120</v>
      </c>
    </row>
    <row r="1641" spans="1:1" x14ac:dyDescent="0.2">
      <c r="A1641" s="92" t="s">
        <v>4121</v>
      </c>
    </row>
    <row r="1642" spans="1:1" x14ac:dyDescent="0.2">
      <c r="A1642" s="92" t="s">
        <v>4122</v>
      </c>
    </row>
    <row r="1643" spans="1:1" x14ac:dyDescent="0.2">
      <c r="A1643" s="92" t="s">
        <v>4123</v>
      </c>
    </row>
    <row r="1644" spans="1:1" x14ac:dyDescent="0.2">
      <c r="A1644" s="92" t="s">
        <v>4124</v>
      </c>
    </row>
    <row r="1645" spans="1:1" x14ac:dyDescent="0.2">
      <c r="A1645" s="92" t="s">
        <v>24277</v>
      </c>
    </row>
    <row r="1646" spans="1:1" x14ac:dyDescent="0.2">
      <c r="A1646" s="92" t="s">
        <v>24278</v>
      </c>
    </row>
    <row r="1647" spans="1:1" x14ac:dyDescent="0.2">
      <c r="A1647" s="92" t="s">
        <v>24279</v>
      </c>
    </row>
    <row r="1648" spans="1:1" x14ac:dyDescent="0.2">
      <c r="A1648" s="92" t="s">
        <v>24280</v>
      </c>
    </row>
    <row r="1649" spans="1:1" x14ac:dyDescent="0.2">
      <c r="A1649" s="92" t="s">
        <v>24281</v>
      </c>
    </row>
    <row r="1650" spans="1:1" x14ac:dyDescent="0.2">
      <c r="A1650" s="92" t="s">
        <v>4125</v>
      </c>
    </row>
    <row r="1651" spans="1:1" x14ac:dyDescent="0.2">
      <c r="A1651" s="92" t="s">
        <v>24282</v>
      </c>
    </row>
    <row r="1652" spans="1:1" x14ac:dyDescent="0.2">
      <c r="A1652" s="92" t="s">
        <v>4126</v>
      </c>
    </row>
    <row r="1653" spans="1:1" x14ac:dyDescent="0.2">
      <c r="A1653" s="92" t="s">
        <v>4127</v>
      </c>
    </row>
    <row r="1654" spans="1:1" x14ac:dyDescent="0.2">
      <c r="A1654" s="92" t="s">
        <v>4128</v>
      </c>
    </row>
    <row r="1655" spans="1:1" x14ac:dyDescent="0.2">
      <c r="A1655" s="92" t="s">
        <v>4129</v>
      </c>
    </row>
    <row r="1656" spans="1:1" x14ac:dyDescent="0.2">
      <c r="A1656" s="92" t="s">
        <v>4130</v>
      </c>
    </row>
    <row r="1657" spans="1:1" x14ac:dyDescent="0.2">
      <c r="A1657" s="92" t="s">
        <v>24283</v>
      </c>
    </row>
    <row r="1658" spans="1:1" x14ac:dyDescent="0.2">
      <c r="A1658" s="92" t="s">
        <v>24284</v>
      </c>
    </row>
    <row r="1659" spans="1:1" x14ac:dyDescent="0.2">
      <c r="A1659" s="92" t="s">
        <v>24285</v>
      </c>
    </row>
    <row r="1660" spans="1:1" x14ac:dyDescent="0.2">
      <c r="A1660" s="92" t="s">
        <v>4131</v>
      </c>
    </row>
    <row r="1661" spans="1:1" x14ac:dyDescent="0.2">
      <c r="A1661" s="92" t="s">
        <v>24286</v>
      </c>
    </row>
    <row r="1662" spans="1:1" x14ac:dyDescent="0.2">
      <c r="A1662" s="92" t="s">
        <v>4132</v>
      </c>
    </row>
    <row r="1663" spans="1:1" x14ac:dyDescent="0.2">
      <c r="A1663" s="92" t="s">
        <v>4133</v>
      </c>
    </row>
    <row r="1664" spans="1:1" x14ac:dyDescent="0.2">
      <c r="A1664" s="92" t="s">
        <v>4134</v>
      </c>
    </row>
    <row r="1665" spans="1:1" x14ac:dyDescent="0.2">
      <c r="A1665" s="92" t="s">
        <v>4135</v>
      </c>
    </row>
    <row r="1666" spans="1:1" x14ac:dyDescent="0.2">
      <c r="A1666" s="92" t="s">
        <v>4136</v>
      </c>
    </row>
    <row r="1667" spans="1:1" x14ac:dyDescent="0.2">
      <c r="A1667" s="92" t="s">
        <v>4137</v>
      </c>
    </row>
    <row r="1668" spans="1:1" x14ac:dyDescent="0.2">
      <c r="A1668" s="92" t="s">
        <v>24287</v>
      </c>
    </row>
    <row r="1669" spans="1:1" x14ac:dyDescent="0.2">
      <c r="A1669" s="92" t="s">
        <v>24288</v>
      </c>
    </row>
    <row r="1670" spans="1:1" x14ac:dyDescent="0.2">
      <c r="A1670" s="92" t="s">
        <v>24289</v>
      </c>
    </row>
    <row r="1671" spans="1:1" x14ac:dyDescent="0.2">
      <c r="A1671" s="92" t="s">
        <v>4138</v>
      </c>
    </row>
    <row r="1672" spans="1:1" x14ac:dyDescent="0.2">
      <c r="A1672" s="92" t="s">
        <v>24290</v>
      </c>
    </row>
    <row r="1673" spans="1:1" x14ac:dyDescent="0.2">
      <c r="A1673" s="92" t="s">
        <v>4139</v>
      </c>
    </row>
    <row r="1674" spans="1:1" x14ac:dyDescent="0.2">
      <c r="A1674" s="92" t="s">
        <v>24291</v>
      </c>
    </row>
    <row r="1675" spans="1:1" x14ac:dyDescent="0.2">
      <c r="A1675" s="92" t="s">
        <v>4140</v>
      </c>
    </row>
    <row r="1676" spans="1:1" x14ac:dyDescent="0.2">
      <c r="A1676" s="92" t="s">
        <v>4141</v>
      </c>
    </row>
    <row r="1677" spans="1:1" x14ac:dyDescent="0.2">
      <c r="A1677" s="92" t="s">
        <v>4142</v>
      </c>
    </row>
    <row r="1678" spans="1:1" x14ac:dyDescent="0.2">
      <c r="A1678" s="92" t="s">
        <v>4143</v>
      </c>
    </row>
    <row r="1679" spans="1:1" x14ac:dyDescent="0.2">
      <c r="A1679" s="92" t="s">
        <v>4144</v>
      </c>
    </row>
    <row r="1680" spans="1:1" x14ac:dyDescent="0.2">
      <c r="A1680" s="92" t="s">
        <v>24292</v>
      </c>
    </row>
    <row r="1681" spans="1:1" x14ac:dyDescent="0.2">
      <c r="A1681" s="92" t="s">
        <v>24293</v>
      </c>
    </row>
    <row r="1682" spans="1:1" x14ac:dyDescent="0.2">
      <c r="A1682" s="92" t="s">
        <v>24294</v>
      </c>
    </row>
    <row r="1683" spans="1:1" x14ac:dyDescent="0.2">
      <c r="A1683" s="92" t="s">
        <v>4145</v>
      </c>
    </row>
    <row r="1684" spans="1:1" x14ac:dyDescent="0.2">
      <c r="A1684" s="92" t="s">
        <v>24295</v>
      </c>
    </row>
    <row r="1685" spans="1:1" x14ac:dyDescent="0.2">
      <c r="A1685" s="92" t="s">
        <v>4146</v>
      </c>
    </row>
    <row r="1686" spans="1:1" x14ac:dyDescent="0.2">
      <c r="A1686" s="92" t="s">
        <v>24296</v>
      </c>
    </row>
    <row r="1687" spans="1:1" x14ac:dyDescent="0.2">
      <c r="A1687" s="92" t="s">
        <v>4147</v>
      </c>
    </row>
    <row r="1688" spans="1:1" x14ac:dyDescent="0.2">
      <c r="A1688" s="92" t="s">
        <v>4148</v>
      </c>
    </row>
    <row r="1689" spans="1:1" x14ac:dyDescent="0.2">
      <c r="A1689" s="92" t="s">
        <v>4149</v>
      </c>
    </row>
    <row r="1690" spans="1:1" x14ac:dyDescent="0.2">
      <c r="A1690" s="92" t="s">
        <v>4150</v>
      </c>
    </row>
    <row r="1691" spans="1:1" x14ac:dyDescent="0.2">
      <c r="A1691" s="92" t="s">
        <v>4151</v>
      </c>
    </row>
    <row r="1692" spans="1:1" x14ac:dyDescent="0.2">
      <c r="A1692" s="92" t="s">
        <v>24297</v>
      </c>
    </row>
    <row r="1693" spans="1:1" x14ac:dyDescent="0.2">
      <c r="A1693" s="92" t="s">
        <v>24298</v>
      </c>
    </row>
    <row r="1694" spans="1:1" x14ac:dyDescent="0.2">
      <c r="A1694" s="92" t="s">
        <v>24299</v>
      </c>
    </row>
    <row r="1695" spans="1:1" x14ac:dyDescent="0.2">
      <c r="A1695" s="92" t="s">
        <v>4152</v>
      </c>
    </row>
    <row r="1696" spans="1:1" x14ac:dyDescent="0.2">
      <c r="A1696" s="92" t="s">
        <v>24300</v>
      </c>
    </row>
    <row r="1697" spans="1:1" x14ac:dyDescent="0.2">
      <c r="A1697" s="92" t="s">
        <v>4153</v>
      </c>
    </row>
    <row r="1698" spans="1:1" x14ac:dyDescent="0.2">
      <c r="A1698" s="92" t="s">
        <v>4154</v>
      </c>
    </row>
    <row r="1699" spans="1:1" x14ac:dyDescent="0.2">
      <c r="A1699" s="92" t="s">
        <v>4155</v>
      </c>
    </row>
    <row r="1700" spans="1:1" x14ac:dyDescent="0.2">
      <c r="A1700" s="92" t="s">
        <v>4156</v>
      </c>
    </row>
    <row r="1701" spans="1:1" x14ac:dyDescent="0.2">
      <c r="A1701" s="92" t="s">
        <v>4157</v>
      </c>
    </row>
    <row r="1702" spans="1:1" x14ac:dyDescent="0.2">
      <c r="A1702" s="92" t="s">
        <v>4158</v>
      </c>
    </row>
    <row r="1703" spans="1:1" x14ac:dyDescent="0.2">
      <c r="A1703" s="92" t="s">
        <v>4159</v>
      </c>
    </row>
    <row r="1704" spans="1:1" x14ac:dyDescent="0.2">
      <c r="A1704" s="92" t="s">
        <v>4160</v>
      </c>
    </row>
    <row r="1705" spans="1:1" x14ac:dyDescent="0.2">
      <c r="A1705" s="92" t="s">
        <v>4161</v>
      </c>
    </row>
    <row r="1706" spans="1:1" x14ac:dyDescent="0.2">
      <c r="A1706" s="92" t="s">
        <v>4162</v>
      </c>
    </row>
    <row r="1707" spans="1:1" x14ac:dyDescent="0.2">
      <c r="A1707" s="92" t="s">
        <v>4163</v>
      </c>
    </row>
    <row r="1708" spans="1:1" x14ac:dyDescent="0.2">
      <c r="A1708" s="92" t="s">
        <v>4164</v>
      </c>
    </row>
    <row r="1709" spans="1:1" x14ac:dyDescent="0.2">
      <c r="A1709" s="92" t="s">
        <v>4165</v>
      </c>
    </row>
    <row r="1710" spans="1:1" x14ac:dyDescent="0.2">
      <c r="A1710" s="92" t="s">
        <v>4166</v>
      </c>
    </row>
    <row r="1711" spans="1:1" x14ac:dyDescent="0.2">
      <c r="A1711" s="92" t="s">
        <v>4167</v>
      </c>
    </row>
    <row r="1712" spans="1:1" x14ac:dyDescent="0.2">
      <c r="A1712" s="92" t="s">
        <v>4168</v>
      </c>
    </row>
    <row r="1713" spans="1:1" x14ac:dyDescent="0.2">
      <c r="A1713" s="92" t="s">
        <v>4169</v>
      </c>
    </row>
    <row r="1714" spans="1:1" x14ac:dyDescent="0.2">
      <c r="A1714" s="92" t="s">
        <v>4170</v>
      </c>
    </row>
    <row r="1715" spans="1:1" x14ac:dyDescent="0.2">
      <c r="A1715" s="92" t="s">
        <v>4171</v>
      </c>
    </row>
    <row r="1716" spans="1:1" x14ac:dyDescent="0.2">
      <c r="A1716" s="92" t="s">
        <v>4172</v>
      </c>
    </row>
    <row r="1717" spans="1:1" x14ac:dyDescent="0.2">
      <c r="A1717" s="92" t="s">
        <v>4173</v>
      </c>
    </row>
    <row r="1718" spans="1:1" x14ac:dyDescent="0.2">
      <c r="A1718" s="92" t="s">
        <v>4174</v>
      </c>
    </row>
    <row r="1719" spans="1:1" x14ac:dyDescent="0.2">
      <c r="A1719" s="92" t="s">
        <v>4175</v>
      </c>
    </row>
    <row r="1720" spans="1:1" x14ac:dyDescent="0.2">
      <c r="A1720" s="92" t="s">
        <v>4176</v>
      </c>
    </row>
    <row r="1721" spans="1:1" x14ac:dyDescent="0.2">
      <c r="A1721" s="92" t="s">
        <v>4177</v>
      </c>
    </row>
    <row r="1722" spans="1:1" x14ac:dyDescent="0.2">
      <c r="A1722" s="92" t="s">
        <v>4178</v>
      </c>
    </row>
    <row r="1723" spans="1:1" x14ac:dyDescent="0.2">
      <c r="A1723" s="92" t="s">
        <v>4179</v>
      </c>
    </row>
    <row r="1724" spans="1:1" x14ac:dyDescent="0.2">
      <c r="A1724" s="92" t="s">
        <v>4180</v>
      </c>
    </row>
    <row r="1725" spans="1:1" x14ac:dyDescent="0.2">
      <c r="A1725" s="92" t="s">
        <v>4181</v>
      </c>
    </row>
    <row r="1726" spans="1:1" x14ac:dyDescent="0.2">
      <c r="A1726" s="92" t="s">
        <v>4182</v>
      </c>
    </row>
    <row r="1727" spans="1:1" x14ac:dyDescent="0.2">
      <c r="A1727" s="92" t="s">
        <v>4183</v>
      </c>
    </row>
    <row r="1728" spans="1:1" x14ac:dyDescent="0.2">
      <c r="A1728" s="92" t="s">
        <v>4184</v>
      </c>
    </row>
    <row r="1729" spans="1:1" x14ac:dyDescent="0.2">
      <c r="A1729" s="92" t="s">
        <v>4185</v>
      </c>
    </row>
    <row r="1730" spans="1:1" x14ac:dyDescent="0.2">
      <c r="A1730" s="92" t="s">
        <v>4186</v>
      </c>
    </row>
    <row r="1731" spans="1:1" x14ac:dyDescent="0.2">
      <c r="A1731" s="92" t="s">
        <v>4187</v>
      </c>
    </row>
    <row r="1732" spans="1:1" x14ac:dyDescent="0.2">
      <c r="A1732" s="92" t="s">
        <v>4188</v>
      </c>
    </row>
    <row r="1733" spans="1:1" x14ac:dyDescent="0.2">
      <c r="A1733" s="92" t="s">
        <v>4189</v>
      </c>
    </row>
    <row r="1734" spans="1:1" x14ac:dyDescent="0.2">
      <c r="A1734" s="92" t="s">
        <v>4190</v>
      </c>
    </row>
    <row r="1735" spans="1:1" x14ac:dyDescent="0.2">
      <c r="A1735" s="92" t="s">
        <v>4191</v>
      </c>
    </row>
    <row r="1736" spans="1:1" x14ac:dyDescent="0.2">
      <c r="A1736" s="92" t="s">
        <v>4192</v>
      </c>
    </row>
    <row r="1737" spans="1:1" x14ac:dyDescent="0.2">
      <c r="A1737" s="92" t="s">
        <v>4193</v>
      </c>
    </row>
    <row r="1738" spans="1:1" x14ac:dyDescent="0.2">
      <c r="A1738" s="92" t="s">
        <v>4194</v>
      </c>
    </row>
    <row r="1739" spans="1:1" x14ac:dyDescent="0.2">
      <c r="A1739" s="92" t="s">
        <v>4195</v>
      </c>
    </row>
    <row r="1740" spans="1:1" x14ac:dyDescent="0.2">
      <c r="A1740" s="92" t="s">
        <v>4196</v>
      </c>
    </row>
    <row r="1741" spans="1:1" x14ac:dyDescent="0.2">
      <c r="A1741" s="92" t="s">
        <v>4197</v>
      </c>
    </row>
    <row r="1742" spans="1:1" x14ac:dyDescent="0.2">
      <c r="A1742" s="92" t="s">
        <v>4198</v>
      </c>
    </row>
    <row r="1743" spans="1:1" x14ac:dyDescent="0.2">
      <c r="A1743" s="92" t="s">
        <v>4199</v>
      </c>
    </row>
    <row r="1744" spans="1:1" x14ac:dyDescent="0.2">
      <c r="A1744" s="92" t="s">
        <v>4200</v>
      </c>
    </row>
    <row r="1745" spans="1:1" x14ac:dyDescent="0.2">
      <c r="A1745" s="92" t="s">
        <v>4201</v>
      </c>
    </row>
    <row r="1746" spans="1:1" x14ac:dyDescent="0.2">
      <c r="A1746" s="92" t="s">
        <v>4202</v>
      </c>
    </row>
    <row r="1747" spans="1:1" x14ac:dyDescent="0.2">
      <c r="A1747" s="92" t="s">
        <v>4203</v>
      </c>
    </row>
    <row r="1748" spans="1:1" x14ac:dyDescent="0.2">
      <c r="A1748" s="92" t="s">
        <v>4204</v>
      </c>
    </row>
    <row r="1749" spans="1:1" x14ac:dyDescent="0.2">
      <c r="A1749" s="92" t="s">
        <v>4205</v>
      </c>
    </row>
    <row r="1750" spans="1:1" x14ac:dyDescent="0.2">
      <c r="A1750" s="92" t="s">
        <v>4206</v>
      </c>
    </row>
    <row r="1751" spans="1:1" x14ac:dyDescent="0.2">
      <c r="A1751" s="92" t="s">
        <v>4207</v>
      </c>
    </row>
    <row r="1752" spans="1:1" x14ac:dyDescent="0.2">
      <c r="A1752" s="92" t="s">
        <v>4208</v>
      </c>
    </row>
    <row r="1753" spans="1:1" x14ac:dyDescent="0.2">
      <c r="A1753" s="92" t="s">
        <v>4209</v>
      </c>
    </row>
    <row r="1754" spans="1:1" x14ac:dyDescent="0.2">
      <c r="A1754" s="92" t="s">
        <v>4210</v>
      </c>
    </row>
    <row r="1755" spans="1:1" x14ac:dyDescent="0.2">
      <c r="A1755" s="92" t="s">
        <v>4211</v>
      </c>
    </row>
    <row r="1756" spans="1:1" x14ac:dyDescent="0.2">
      <c r="A1756" s="92" t="s">
        <v>4212</v>
      </c>
    </row>
    <row r="1757" spans="1:1" x14ac:dyDescent="0.2">
      <c r="A1757" s="92" t="s">
        <v>4213</v>
      </c>
    </row>
    <row r="1758" spans="1:1" x14ac:dyDescent="0.2">
      <c r="A1758" s="92" t="s">
        <v>4214</v>
      </c>
    </row>
    <row r="1759" spans="1:1" x14ac:dyDescent="0.2">
      <c r="A1759" s="92" t="s">
        <v>4215</v>
      </c>
    </row>
    <row r="1760" spans="1:1" x14ac:dyDescent="0.2">
      <c r="A1760" s="92" t="s">
        <v>4216</v>
      </c>
    </row>
    <row r="1761" spans="1:1" x14ac:dyDescent="0.2">
      <c r="A1761" s="92" t="s">
        <v>4217</v>
      </c>
    </row>
    <row r="1762" spans="1:1" x14ac:dyDescent="0.2">
      <c r="A1762" s="92" t="s">
        <v>4218</v>
      </c>
    </row>
    <row r="1763" spans="1:1" x14ac:dyDescent="0.2">
      <c r="A1763" s="92" t="s">
        <v>4219</v>
      </c>
    </row>
    <row r="1764" spans="1:1" x14ac:dyDescent="0.2">
      <c r="A1764" s="92" t="s">
        <v>4220</v>
      </c>
    </row>
    <row r="1765" spans="1:1" x14ac:dyDescent="0.2">
      <c r="A1765" s="92" t="s">
        <v>4221</v>
      </c>
    </row>
    <row r="1766" spans="1:1" x14ac:dyDescent="0.2">
      <c r="A1766" s="92" t="s">
        <v>4222</v>
      </c>
    </row>
    <row r="1767" spans="1:1" x14ac:dyDescent="0.2">
      <c r="A1767" s="92" t="s">
        <v>4223</v>
      </c>
    </row>
    <row r="1768" spans="1:1" x14ac:dyDescent="0.2">
      <c r="A1768" s="92" t="s">
        <v>4224</v>
      </c>
    </row>
    <row r="1769" spans="1:1" x14ac:dyDescent="0.2">
      <c r="A1769" s="92" t="s">
        <v>4225</v>
      </c>
    </row>
    <row r="1770" spans="1:1" x14ac:dyDescent="0.2">
      <c r="A1770" s="92" t="s">
        <v>4226</v>
      </c>
    </row>
    <row r="1771" spans="1:1" x14ac:dyDescent="0.2">
      <c r="A1771" s="92" t="s">
        <v>4227</v>
      </c>
    </row>
    <row r="1772" spans="1:1" x14ac:dyDescent="0.2">
      <c r="A1772" s="92" t="s">
        <v>4228</v>
      </c>
    </row>
    <row r="1773" spans="1:1" x14ac:dyDescent="0.2">
      <c r="A1773" s="92" t="s">
        <v>4229</v>
      </c>
    </row>
    <row r="1774" spans="1:1" x14ac:dyDescent="0.2">
      <c r="A1774" s="92" t="s">
        <v>4230</v>
      </c>
    </row>
    <row r="1775" spans="1:1" x14ac:dyDescent="0.2">
      <c r="A1775" s="92" t="s">
        <v>4231</v>
      </c>
    </row>
    <row r="1776" spans="1:1" x14ac:dyDescent="0.2">
      <c r="A1776" s="92" t="s">
        <v>4232</v>
      </c>
    </row>
    <row r="1777" spans="1:1" x14ac:dyDescent="0.2">
      <c r="A1777" s="92" t="s">
        <v>4233</v>
      </c>
    </row>
    <row r="1778" spans="1:1" x14ac:dyDescent="0.2">
      <c r="A1778" s="92" t="s">
        <v>4234</v>
      </c>
    </row>
    <row r="1779" spans="1:1" x14ac:dyDescent="0.2">
      <c r="A1779" s="92" t="s">
        <v>4235</v>
      </c>
    </row>
    <row r="1780" spans="1:1" x14ac:dyDescent="0.2">
      <c r="A1780" s="92" t="s">
        <v>4236</v>
      </c>
    </row>
    <row r="1781" spans="1:1" x14ac:dyDescent="0.2">
      <c r="A1781" s="92" t="s">
        <v>4237</v>
      </c>
    </row>
    <row r="1782" spans="1:1" x14ac:dyDescent="0.2">
      <c r="A1782" s="92" t="s">
        <v>4238</v>
      </c>
    </row>
    <row r="1783" spans="1:1" x14ac:dyDescent="0.2">
      <c r="A1783" s="92" t="s">
        <v>4239</v>
      </c>
    </row>
    <row r="1784" spans="1:1" x14ac:dyDescent="0.2">
      <c r="A1784" s="92" t="s">
        <v>4240</v>
      </c>
    </row>
    <row r="1785" spans="1:1" x14ac:dyDescent="0.2">
      <c r="A1785" s="92" t="s">
        <v>4241</v>
      </c>
    </row>
    <row r="1786" spans="1:1" x14ac:dyDescent="0.2">
      <c r="A1786" s="92" t="s">
        <v>4242</v>
      </c>
    </row>
    <row r="1787" spans="1:1" x14ac:dyDescent="0.2">
      <c r="A1787" s="92" t="s">
        <v>4243</v>
      </c>
    </row>
    <row r="1788" spans="1:1" x14ac:dyDescent="0.2">
      <c r="A1788" s="92" t="s">
        <v>4244</v>
      </c>
    </row>
    <row r="1789" spans="1:1" x14ac:dyDescent="0.2">
      <c r="A1789" s="92" t="s">
        <v>4245</v>
      </c>
    </row>
    <row r="1790" spans="1:1" x14ac:dyDescent="0.2">
      <c r="A1790" s="92" t="s">
        <v>4246</v>
      </c>
    </row>
    <row r="1791" spans="1:1" x14ac:dyDescent="0.2">
      <c r="A1791" s="92" t="s">
        <v>4247</v>
      </c>
    </row>
    <row r="1792" spans="1:1" x14ac:dyDescent="0.2">
      <c r="A1792" s="92" t="s">
        <v>4248</v>
      </c>
    </row>
    <row r="1793" spans="1:1" x14ac:dyDescent="0.2">
      <c r="A1793" s="92" t="s">
        <v>4249</v>
      </c>
    </row>
    <row r="1794" spans="1:1" x14ac:dyDescent="0.2">
      <c r="A1794" s="92" t="s">
        <v>4250</v>
      </c>
    </row>
    <row r="1795" spans="1:1" x14ac:dyDescent="0.2">
      <c r="A1795" s="92" t="s">
        <v>4251</v>
      </c>
    </row>
    <row r="1796" spans="1:1" x14ac:dyDescent="0.2">
      <c r="A1796" s="92" t="s">
        <v>24301</v>
      </c>
    </row>
    <row r="1797" spans="1:1" x14ac:dyDescent="0.2">
      <c r="A1797" s="92" t="s">
        <v>4252</v>
      </c>
    </row>
    <row r="1798" spans="1:1" x14ac:dyDescent="0.2">
      <c r="A1798" s="92" t="s">
        <v>4253</v>
      </c>
    </row>
    <row r="1799" spans="1:1" x14ac:dyDescent="0.2">
      <c r="A1799" s="92" t="s">
        <v>4254</v>
      </c>
    </row>
    <row r="1800" spans="1:1" x14ac:dyDescent="0.2">
      <c r="A1800" s="92" t="s">
        <v>4255</v>
      </c>
    </row>
    <row r="1801" spans="1:1" x14ac:dyDescent="0.2">
      <c r="A1801" s="92" t="s">
        <v>4256</v>
      </c>
    </row>
    <row r="1802" spans="1:1" x14ac:dyDescent="0.2">
      <c r="A1802" s="92" t="s">
        <v>4257</v>
      </c>
    </row>
    <row r="1803" spans="1:1" x14ac:dyDescent="0.2">
      <c r="A1803" s="92" t="s">
        <v>4258</v>
      </c>
    </row>
    <row r="1804" spans="1:1" x14ac:dyDescent="0.2">
      <c r="A1804" s="92" t="s">
        <v>4259</v>
      </c>
    </row>
    <row r="1805" spans="1:1" x14ac:dyDescent="0.2">
      <c r="A1805" s="92" t="s">
        <v>4260</v>
      </c>
    </row>
    <row r="1806" spans="1:1" x14ac:dyDescent="0.2">
      <c r="A1806" s="92" t="s">
        <v>4261</v>
      </c>
    </row>
    <row r="1807" spans="1:1" x14ac:dyDescent="0.2">
      <c r="A1807" s="92" t="s">
        <v>4262</v>
      </c>
    </row>
    <row r="1808" spans="1:1" x14ac:dyDescent="0.2">
      <c r="A1808" s="92" t="s">
        <v>4263</v>
      </c>
    </row>
    <row r="1809" spans="1:1" x14ac:dyDescent="0.2">
      <c r="A1809" s="92" t="s">
        <v>4264</v>
      </c>
    </row>
    <row r="1810" spans="1:1" x14ac:dyDescent="0.2">
      <c r="A1810" s="92" t="s">
        <v>4265</v>
      </c>
    </row>
    <row r="1811" spans="1:1" x14ac:dyDescent="0.2">
      <c r="A1811" s="92" t="s">
        <v>4266</v>
      </c>
    </row>
    <row r="1812" spans="1:1" x14ac:dyDescent="0.2">
      <c r="A1812" s="92" t="s">
        <v>4267</v>
      </c>
    </row>
    <row r="1813" spans="1:1" x14ac:dyDescent="0.2">
      <c r="A1813" s="92" t="s">
        <v>4268</v>
      </c>
    </row>
    <row r="1814" spans="1:1" x14ac:dyDescent="0.2">
      <c r="A1814" s="92" t="s">
        <v>4269</v>
      </c>
    </row>
    <row r="1815" spans="1:1" x14ac:dyDescent="0.2">
      <c r="A1815" s="92" t="s">
        <v>4270</v>
      </c>
    </row>
    <row r="1816" spans="1:1" x14ac:dyDescent="0.2">
      <c r="A1816" s="92" t="s">
        <v>4271</v>
      </c>
    </row>
    <row r="1817" spans="1:1" x14ac:dyDescent="0.2">
      <c r="A1817" s="92" t="s">
        <v>4272</v>
      </c>
    </row>
    <row r="1818" spans="1:1" x14ac:dyDescent="0.2">
      <c r="A1818" s="92" t="s">
        <v>4273</v>
      </c>
    </row>
    <row r="1819" spans="1:1" x14ac:dyDescent="0.2">
      <c r="A1819" s="92" t="s">
        <v>4274</v>
      </c>
    </row>
    <row r="1820" spans="1:1" x14ac:dyDescent="0.2">
      <c r="A1820" s="92" t="s">
        <v>4275</v>
      </c>
    </row>
    <row r="1821" spans="1:1" x14ac:dyDescent="0.2">
      <c r="A1821" s="92" t="s">
        <v>4276</v>
      </c>
    </row>
    <row r="1822" spans="1:1" x14ac:dyDescent="0.2">
      <c r="A1822" s="92" t="s">
        <v>4277</v>
      </c>
    </row>
    <row r="1823" spans="1:1" x14ac:dyDescent="0.2">
      <c r="A1823" s="92" t="s">
        <v>4278</v>
      </c>
    </row>
    <row r="1824" spans="1:1" x14ac:dyDescent="0.2">
      <c r="A1824" s="92" t="s">
        <v>4279</v>
      </c>
    </row>
    <row r="1825" spans="1:1" x14ac:dyDescent="0.2">
      <c r="A1825" s="92" t="s">
        <v>4280</v>
      </c>
    </row>
    <row r="1826" spans="1:1" x14ac:dyDescent="0.2">
      <c r="A1826" s="92" t="s">
        <v>4281</v>
      </c>
    </row>
    <row r="1827" spans="1:1" x14ac:dyDescent="0.2">
      <c r="A1827" s="92" t="s">
        <v>4282</v>
      </c>
    </row>
    <row r="1828" spans="1:1" x14ac:dyDescent="0.2">
      <c r="A1828" s="92" t="s">
        <v>4283</v>
      </c>
    </row>
    <row r="1829" spans="1:1" x14ac:dyDescent="0.2">
      <c r="A1829" s="92" t="s">
        <v>4284</v>
      </c>
    </row>
    <row r="1830" spans="1:1" x14ac:dyDescent="0.2">
      <c r="A1830" s="92" t="s">
        <v>4285</v>
      </c>
    </row>
    <row r="1831" spans="1:1" x14ac:dyDescent="0.2">
      <c r="A1831" s="92" t="s">
        <v>4286</v>
      </c>
    </row>
    <row r="1832" spans="1:1" x14ac:dyDescent="0.2">
      <c r="A1832" s="92" t="s">
        <v>4287</v>
      </c>
    </row>
    <row r="1833" spans="1:1" x14ac:dyDescent="0.2">
      <c r="A1833" s="92" t="s">
        <v>4288</v>
      </c>
    </row>
    <row r="1834" spans="1:1" x14ac:dyDescent="0.2">
      <c r="A1834" s="92" t="s">
        <v>4289</v>
      </c>
    </row>
    <row r="1835" spans="1:1" x14ac:dyDescent="0.2">
      <c r="A1835" s="92" t="s">
        <v>4290</v>
      </c>
    </row>
    <row r="1836" spans="1:1" x14ac:dyDescent="0.2">
      <c r="A1836" s="92" t="s">
        <v>4291</v>
      </c>
    </row>
    <row r="1837" spans="1:1" x14ac:dyDescent="0.2">
      <c r="A1837" s="92" t="s">
        <v>4292</v>
      </c>
    </row>
    <row r="1838" spans="1:1" x14ac:dyDescent="0.2">
      <c r="A1838" s="92" t="s">
        <v>4293</v>
      </c>
    </row>
    <row r="1839" spans="1:1" x14ac:dyDescent="0.2">
      <c r="A1839" s="92" t="s">
        <v>4294</v>
      </c>
    </row>
    <row r="1840" spans="1:1" x14ac:dyDescent="0.2">
      <c r="A1840" s="92" t="s">
        <v>4295</v>
      </c>
    </row>
    <row r="1841" spans="1:1" x14ac:dyDescent="0.2">
      <c r="A1841" s="92" t="s">
        <v>4296</v>
      </c>
    </row>
    <row r="1842" spans="1:1" x14ac:dyDescent="0.2">
      <c r="A1842" s="92" t="s">
        <v>4297</v>
      </c>
    </row>
    <row r="1843" spans="1:1" x14ac:dyDescent="0.2">
      <c r="A1843" s="92" t="s">
        <v>4298</v>
      </c>
    </row>
    <row r="1844" spans="1:1" x14ac:dyDescent="0.2">
      <c r="A1844" s="92" t="s">
        <v>4299</v>
      </c>
    </row>
    <row r="1845" spans="1:1" x14ac:dyDescent="0.2">
      <c r="A1845" s="92" t="s">
        <v>4300</v>
      </c>
    </row>
    <row r="1846" spans="1:1" x14ac:dyDescent="0.2">
      <c r="A1846" s="92" t="s">
        <v>4301</v>
      </c>
    </row>
    <row r="1847" spans="1:1" x14ac:dyDescent="0.2">
      <c r="A1847" s="92" t="s">
        <v>4302</v>
      </c>
    </row>
    <row r="1848" spans="1:1" x14ac:dyDescent="0.2">
      <c r="A1848" s="92" t="s">
        <v>4303</v>
      </c>
    </row>
    <row r="1849" spans="1:1" x14ac:dyDescent="0.2">
      <c r="A1849" s="92" t="s">
        <v>4304</v>
      </c>
    </row>
    <row r="1850" spans="1:1" x14ac:dyDescent="0.2">
      <c r="A1850" s="92" t="s">
        <v>4305</v>
      </c>
    </row>
    <row r="1851" spans="1:1" x14ac:dyDescent="0.2">
      <c r="A1851" s="92" t="s">
        <v>4306</v>
      </c>
    </row>
    <row r="1852" spans="1:1" x14ac:dyDescent="0.2">
      <c r="A1852" s="92" t="s">
        <v>4307</v>
      </c>
    </row>
    <row r="1853" spans="1:1" x14ac:dyDescent="0.2">
      <c r="A1853" s="92" t="s">
        <v>4308</v>
      </c>
    </row>
    <row r="1854" spans="1:1" x14ac:dyDescent="0.2">
      <c r="A1854" s="92" t="s">
        <v>4309</v>
      </c>
    </row>
    <row r="1855" spans="1:1" x14ac:dyDescent="0.2">
      <c r="A1855" s="92" t="s">
        <v>4310</v>
      </c>
    </row>
    <row r="1856" spans="1:1" x14ac:dyDescent="0.2">
      <c r="A1856" s="92" t="s">
        <v>4311</v>
      </c>
    </row>
    <row r="1857" spans="1:1" x14ac:dyDescent="0.2">
      <c r="A1857" s="92" t="s">
        <v>4312</v>
      </c>
    </row>
    <row r="1858" spans="1:1" x14ac:dyDescent="0.2">
      <c r="A1858" s="92" t="s">
        <v>4313</v>
      </c>
    </row>
    <row r="1859" spans="1:1" x14ac:dyDescent="0.2">
      <c r="A1859" s="92" t="s">
        <v>4314</v>
      </c>
    </row>
    <row r="1860" spans="1:1" x14ac:dyDescent="0.2">
      <c r="A1860" s="92" t="s">
        <v>4315</v>
      </c>
    </row>
    <row r="1861" spans="1:1" x14ac:dyDescent="0.2">
      <c r="A1861" s="92" t="s">
        <v>4316</v>
      </c>
    </row>
    <row r="1862" spans="1:1" x14ac:dyDescent="0.2">
      <c r="A1862" s="92" t="s">
        <v>4317</v>
      </c>
    </row>
    <row r="1863" spans="1:1" x14ac:dyDescent="0.2">
      <c r="A1863" s="92" t="s">
        <v>4318</v>
      </c>
    </row>
    <row r="1864" spans="1:1" x14ac:dyDescent="0.2">
      <c r="A1864" s="92" t="s">
        <v>4319</v>
      </c>
    </row>
    <row r="1865" spans="1:1" x14ac:dyDescent="0.2">
      <c r="A1865" s="92" t="s">
        <v>24302</v>
      </c>
    </row>
    <row r="1866" spans="1:1" x14ac:dyDescent="0.2">
      <c r="A1866" s="92" t="s">
        <v>4320</v>
      </c>
    </row>
    <row r="1867" spans="1:1" x14ac:dyDescent="0.2">
      <c r="A1867" s="92" t="s">
        <v>4321</v>
      </c>
    </row>
    <row r="1868" spans="1:1" x14ac:dyDescent="0.2">
      <c r="A1868" s="92" t="s">
        <v>4322</v>
      </c>
    </row>
    <row r="1869" spans="1:1" x14ac:dyDescent="0.2">
      <c r="A1869" s="92" t="s">
        <v>4323</v>
      </c>
    </row>
    <row r="1870" spans="1:1" x14ac:dyDescent="0.2">
      <c r="A1870" s="92" t="s">
        <v>4324</v>
      </c>
    </row>
    <row r="1871" spans="1:1" x14ac:dyDescent="0.2">
      <c r="A1871" s="92" t="s">
        <v>4325</v>
      </c>
    </row>
    <row r="1872" spans="1:1" x14ac:dyDescent="0.2">
      <c r="A1872" s="92" t="s">
        <v>4326</v>
      </c>
    </row>
    <row r="1873" spans="1:1" x14ac:dyDescent="0.2">
      <c r="A1873" s="92" t="s">
        <v>4327</v>
      </c>
    </row>
    <row r="1874" spans="1:1" x14ac:dyDescent="0.2">
      <c r="A1874" s="92" t="s">
        <v>4328</v>
      </c>
    </row>
    <row r="1875" spans="1:1" x14ac:dyDescent="0.2">
      <c r="A1875" s="92" t="s">
        <v>4329</v>
      </c>
    </row>
    <row r="1876" spans="1:1" x14ac:dyDescent="0.2">
      <c r="A1876" s="92" t="s">
        <v>4330</v>
      </c>
    </row>
    <row r="1877" spans="1:1" x14ac:dyDescent="0.2">
      <c r="A1877" s="92" t="s">
        <v>4331</v>
      </c>
    </row>
    <row r="1878" spans="1:1" x14ac:dyDescent="0.2">
      <c r="A1878" s="92" t="s">
        <v>4332</v>
      </c>
    </row>
    <row r="1879" spans="1:1" x14ac:dyDescent="0.2">
      <c r="A1879" s="92" t="s">
        <v>4333</v>
      </c>
    </row>
    <row r="1880" spans="1:1" x14ac:dyDescent="0.2">
      <c r="A1880" s="92" t="s">
        <v>4334</v>
      </c>
    </row>
    <row r="1881" spans="1:1" x14ac:dyDescent="0.2">
      <c r="A1881" s="92" t="s">
        <v>4335</v>
      </c>
    </row>
    <row r="1882" spans="1:1" x14ac:dyDescent="0.2">
      <c r="A1882" s="92" t="s">
        <v>4336</v>
      </c>
    </row>
    <row r="1883" spans="1:1" x14ac:dyDescent="0.2">
      <c r="A1883" s="92" t="s">
        <v>4337</v>
      </c>
    </row>
    <row r="1884" spans="1:1" x14ac:dyDescent="0.2">
      <c r="A1884" s="92" t="s">
        <v>4338</v>
      </c>
    </row>
    <row r="1885" spans="1:1" x14ac:dyDescent="0.2">
      <c r="A1885" s="92" t="s">
        <v>4339</v>
      </c>
    </row>
    <row r="1886" spans="1:1" x14ac:dyDescent="0.2">
      <c r="A1886" s="92" t="s">
        <v>4340</v>
      </c>
    </row>
    <row r="1887" spans="1:1" x14ac:dyDescent="0.2">
      <c r="A1887" s="92" t="s">
        <v>4341</v>
      </c>
    </row>
    <row r="1888" spans="1:1" x14ac:dyDescent="0.2">
      <c r="A1888" s="92" t="s">
        <v>4342</v>
      </c>
    </row>
    <row r="1889" spans="1:1" x14ac:dyDescent="0.2">
      <c r="A1889" s="92" t="s">
        <v>4343</v>
      </c>
    </row>
    <row r="1890" spans="1:1" x14ac:dyDescent="0.2">
      <c r="A1890" s="92" t="s">
        <v>4344</v>
      </c>
    </row>
    <row r="1891" spans="1:1" x14ac:dyDescent="0.2">
      <c r="A1891" s="92" t="s">
        <v>4345</v>
      </c>
    </row>
    <row r="1892" spans="1:1" x14ac:dyDescent="0.2">
      <c r="A1892" s="92" t="s">
        <v>4346</v>
      </c>
    </row>
    <row r="1893" spans="1:1" x14ac:dyDescent="0.2">
      <c r="A1893" s="92" t="s">
        <v>4347</v>
      </c>
    </row>
    <row r="1894" spans="1:1" x14ac:dyDescent="0.2">
      <c r="A1894" s="92" t="s">
        <v>4348</v>
      </c>
    </row>
    <row r="1895" spans="1:1" x14ac:dyDescent="0.2">
      <c r="A1895" s="92" t="s">
        <v>4349</v>
      </c>
    </row>
    <row r="1896" spans="1:1" x14ac:dyDescent="0.2">
      <c r="A1896" s="92" t="s">
        <v>4350</v>
      </c>
    </row>
    <row r="1897" spans="1:1" x14ac:dyDescent="0.2">
      <c r="A1897" s="92" t="s">
        <v>4351</v>
      </c>
    </row>
    <row r="1898" spans="1:1" x14ac:dyDescent="0.2">
      <c r="A1898" s="92" t="s">
        <v>4352</v>
      </c>
    </row>
    <row r="1899" spans="1:1" x14ac:dyDescent="0.2">
      <c r="A1899" s="92" t="s">
        <v>4353</v>
      </c>
    </row>
    <row r="1900" spans="1:1" x14ac:dyDescent="0.2">
      <c r="A1900" s="92" t="s">
        <v>4354</v>
      </c>
    </row>
    <row r="1901" spans="1:1" x14ac:dyDescent="0.2">
      <c r="A1901" s="92" t="s">
        <v>24303</v>
      </c>
    </row>
    <row r="1902" spans="1:1" x14ac:dyDescent="0.2">
      <c r="A1902" s="92" t="s">
        <v>4355</v>
      </c>
    </row>
    <row r="1903" spans="1:1" x14ac:dyDescent="0.2">
      <c r="A1903" s="92" t="s">
        <v>4356</v>
      </c>
    </row>
    <row r="1904" spans="1:1" x14ac:dyDescent="0.2">
      <c r="A1904" s="92" t="s">
        <v>24304</v>
      </c>
    </row>
    <row r="1905" spans="1:1" x14ac:dyDescent="0.2">
      <c r="A1905" s="92" t="s">
        <v>4357</v>
      </c>
    </row>
    <row r="1906" spans="1:1" x14ac:dyDescent="0.2">
      <c r="A1906" s="92" t="s">
        <v>4358</v>
      </c>
    </row>
    <row r="1907" spans="1:1" x14ac:dyDescent="0.2">
      <c r="A1907" s="92" t="s">
        <v>4359</v>
      </c>
    </row>
    <row r="1908" spans="1:1" x14ac:dyDescent="0.2">
      <c r="A1908" s="92" t="s">
        <v>4360</v>
      </c>
    </row>
    <row r="1909" spans="1:1" x14ac:dyDescent="0.2">
      <c r="A1909" s="92" t="s">
        <v>4361</v>
      </c>
    </row>
    <row r="1910" spans="1:1" x14ac:dyDescent="0.2">
      <c r="A1910" s="92" t="s">
        <v>4362</v>
      </c>
    </row>
    <row r="1911" spans="1:1" x14ac:dyDescent="0.2">
      <c r="A1911" s="92" t="s">
        <v>4363</v>
      </c>
    </row>
    <row r="1912" spans="1:1" x14ac:dyDescent="0.2">
      <c r="A1912" s="92" t="s">
        <v>4364</v>
      </c>
    </row>
    <row r="1913" spans="1:1" x14ac:dyDescent="0.2">
      <c r="A1913" s="92" t="s">
        <v>24305</v>
      </c>
    </row>
    <row r="1914" spans="1:1" x14ac:dyDescent="0.2">
      <c r="A1914" s="92" t="s">
        <v>4365</v>
      </c>
    </row>
    <row r="1915" spans="1:1" x14ac:dyDescent="0.2">
      <c r="A1915" s="92" t="s">
        <v>4366</v>
      </c>
    </row>
    <row r="1916" spans="1:1" x14ac:dyDescent="0.2">
      <c r="A1916" s="92" t="s">
        <v>24306</v>
      </c>
    </row>
    <row r="1917" spans="1:1" x14ac:dyDescent="0.2">
      <c r="A1917" s="92" t="s">
        <v>4367</v>
      </c>
    </row>
    <row r="1918" spans="1:1" x14ac:dyDescent="0.2">
      <c r="A1918" s="92" t="s">
        <v>4368</v>
      </c>
    </row>
    <row r="1919" spans="1:1" x14ac:dyDescent="0.2">
      <c r="A1919" s="92" t="s">
        <v>4369</v>
      </c>
    </row>
    <row r="1920" spans="1:1" x14ac:dyDescent="0.2">
      <c r="A1920" s="92" t="s">
        <v>4370</v>
      </c>
    </row>
    <row r="1921" spans="1:1" x14ac:dyDescent="0.2">
      <c r="A1921" s="92" t="s">
        <v>4371</v>
      </c>
    </row>
    <row r="1922" spans="1:1" x14ac:dyDescent="0.2">
      <c r="A1922" s="92" t="s">
        <v>4372</v>
      </c>
    </row>
    <row r="1923" spans="1:1" x14ac:dyDescent="0.2">
      <c r="A1923" s="92" t="s">
        <v>4373</v>
      </c>
    </row>
    <row r="1924" spans="1:1" x14ac:dyDescent="0.2">
      <c r="A1924" s="92" t="s">
        <v>4374</v>
      </c>
    </row>
    <row r="1925" spans="1:1" x14ac:dyDescent="0.2">
      <c r="A1925" s="92" t="s">
        <v>24307</v>
      </c>
    </row>
    <row r="1926" spans="1:1" x14ac:dyDescent="0.2">
      <c r="A1926" s="92" t="s">
        <v>4375</v>
      </c>
    </row>
    <row r="1927" spans="1:1" x14ac:dyDescent="0.2">
      <c r="A1927" s="92" t="s">
        <v>4376</v>
      </c>
    </row>
    <row r="1928" spans="1:1" x14ac:dyDescent="0.2">
      <c r="A1928" s="92" t="s">
        <v>4377</v>
      </c>
    </row>
    <row r="1929" spans="1:1" x14ac:dyDescent="0.2">
      <c r="A1929" s="92" t="s">
        <v>4378</v>
      </c>
    </row>
    <row r="1930" spans="1:1" x14ac:dyDescent="0.2">
      <c r="A1930" s="92" t="s">
        <v>4379</v>
      </c>
    </row>
    <row r="1931" spans="1:1" x14ac:dyDescent="0.2">
      <c r="A1931" s="92" t="s">
        <v>4380</v>
      </c>
    </row>
    <row r="1932" spans="1:1" x14ac:dyDescent="0.2">
      <c r="A1932" s="92" t="s">
        <v>4381</v>
      </c>
    </row>
    <row r="1933" spans="1:1" x14ac:dyDescent="0.2">
      <c r="A1933" s="92" t="s">
        <v>4382</v>
      </c>
    </row>
    <row r="1934" spans="1:1" x14ac:dyDescent="0.2">
      <c r="A1934" s="92" t="s">
        <v>4383</v>
      </c>
    </row>
    <row r="1935" spans="1:1" x14ac:dyDescent="0.2">
      <c r="A1935" s="92" t="s">
        <v>4384</v>
      </c>
    </row>
    <row r="1936" spans="1:1" x14ac:dyDescent="0.2">
      <c r="A1936" s="92" t="s">
        <v>4385</v>
      </c>
    </row>
    <row r="1937" spans="1:1" x14ac:dyDescent="0.2">
      <c r="A1937" s="92" t="s">
        <v>4386</v>
      </c>
    </row>
    <row r="1938" spans="1:1" x14ac:dyDescent="0.2">
      <c r="A1938" s="92" t="s">
        <v>4387</v>
      </c>
    </row>
    <row r="1939" spans="1:1" x14ac:dyDescent="0.2">
      <c r="A1939" s="92" t="s">
        <v>24308</v>
      </c>
    </row>
    <row r="1940" spans="1:1" x14ac:dyDescent="0.2">
      <c r="A1940" s="92" t="s">
        <v>4388</v>
      </c>
    </row>
    <row r="1941" spans="1:1" x14ac:dyDescent="0.2">
      <c r="A1941" s="92" t="s">
        <v>4389</v>
      </c>
    </row>
    <row r="1942" spans="1:1" x14ac:dyDescent="0.2">
      <c r="A1942" s="92" t="s">
        <v>4390</v>
      </c>
    </row>
    <row r="1943" spans="1:1" x14ac:dyDescent="0.2">
      <c r="A1943" s="92" t="s">
        <v>4391</v>
      </c>
    </row>
    <row r="1944" spans="1:1" x14ac:dyDescent="0.2">
      <c r="A1944" s="92" t="s">
        <v>4392</v>
      </c>
    </row>
    <row r="1945" spans="1:1" x14ac:dyDescent="0.2">
      <c r="A1945" s="92" t="s">
        <v>4393</v>
      </c>
    </row>
    <row r="1946" spans="1:1" x14ac:dyDescent="0.2">
      <c r="A1946" s="92" t="s">
        <v>4394</v>
      </c>
    </row>
    <row r="1947" spans="1:1" x14ac:dyDescent="0.2">
      <c r="A1947" s="92" t="s">
        <v>4395</v>
      </c>
    </row>
    <row r="1948" spans="1:1" x14ac:dyDescent="0.2">
      <c r="A1948" s="92" t="s">
        <v>4396</v>
      </c>
    </row>
    <row r="1949" spans="1:1" x14ac:dyDescent="0.2">
      <c r="A1949" s="92" t="s">
        <v>4397</v>
      </c>
    </row>
    <row r="1950" spans="1:1" x14ac:dyDescent="0.2">
      <c r="A1950" s="92" t="s">
        <v>4398</v>
      </c>
    </row>
    <row r="1951" spans="1:1" x14ac:dyDescent="0.2">
      <c r="A1951" s="92" t="s">
        <v>4399</v>
      </c>
    </row>
    <row r="1952" spans="1:1" x14ac:dyDescent="0.2">
      <c r="A1952" s="92" t="s">
        <v>4400</v>
      </c>
    </row>
    <row r="1953" spans="1:1" x14ac:dyDescent="0.2">
      <c r="A1953" s="92" t="s">
        <v>4401</v>
      </c>
    </row>
    <row r="1954" spans="1:1" x14ac:dyDescent="0.2">
      <c r="A1954" s="92" t="s">
        <v>4402</v>
      </c>
    </row>
    <row r="1955" spans="1:1" x14ac:dyDescent="0.2">
      <c r="A1955" s="92" t="s">
        <v>4403</v>
      </c>
    </row>
    <row r="1956" spans="1:1" x14ac:dyDescent="0.2">
      <c r="A1956" s="92" t="s">
        <v>4404</v>
      </c>
    </row>
    <row r="1957" spans="1:1" x14ac:dyDescent="0.2">
      <c r="A1957" s="92" t="s">
        <v>4405</v>
      </c>
    </row>
    <row r="1958" spans="1:1" x14ac:dyDescent="0.2">
      <c r="A1958" s="92" t="s">
        <v>4406</v>
      </c>
    </row>
    <row r="1959" spans="1:1" x14ac:dyDescent="0.2">
      <c r="A1959" s="92" t="s">
        <v>4407</v>
      </c>
    </row>
    <row r="1960" spans="1:1" x14ac:dyDescent="0.2">
      <c r="A1960" s="92" t="s">
        <v>4408</v>
      </c>
    </row>
    <row r="1961" spans="1:1" x14ac:dyDescent="0.2">
      <c r="A1961" s="92" t="s">
        <v>4409</v>
      </c>
    </row>
    <row r="1962" spans="1:1" x14ac:dyDescent="0.2">
      <c r="A1962" s="92" t="s">
        <v>4410</v>
      </c>
    </row>
    <row r="1963" spans="1:1" x14ac:dyDescent="0.2">
      <c r="A1963" s="92" t="s">
        <v>4411</v>
      </c>
    </row>
    <row r="1964" spans="1:1" x14ac:dyDescent="0.2">
      <c r="A1964" s="92" t="s">
        <v>4412</v>
      </c>
    </row>
    <row r="1965" spans="1:1" x14ac:dyDescent="0.2">
      <c r="A1965" s="92" t="s">
        <v>4413</v>
      </c>
    </row>
    <row r="1966" spans="1:1" x14ac:dyDescent="0.2">
      <c r="A1966" s="92" t="s">
        <v>4414</v>
      </c>
    </row>
    <row r="1967" spans="1:1" x14ac:dyDescent="0.2">
      <c r="A1967" s="92" t="s">
        <v>4415</v>
      </c>
    </row>
    <row r="1968" spans="1:1" x14ac:dyDescent="0.2">
      <c r="A1968" s="92" t="s">
        <v>4416</v>
      </c>
    </row>
    <row r="1969" spans="1:1" x14ac:dyDescent="0.2">
      <c r="A1969" s="92" t="s">
        <v>4417</v>
      </c>
    </row>
    <row r="1970" spans="1:1" x14ac:dyDescent="0.2">
      <c r="A1970" s="92" t="s">
        <v>4418</v>
      </c>
    </row>
    <row r="1971" spans="1:1" x14ac:dyDescent="0.2">
      <c r="A1971" s="92" t="s">
        <v>4419</v>
      </c>
    </row>
    <row r="1972" spans="1:1" x14ac:dyDescent="0.2">
      <c r="A1972" s="92" t="s">
        <v>4420</v>
      </c>
    </row>
    <row r="1973" spans="1:1" x14ac:dyDescent="0.2">
      <c r="A1973" s="92" t="s">
        <v>4421</v>
      </c>
    </row>
    <row r="1974" spans="1:1" x14ac:dyDescent="0.2">
      <c r="A1974" s="92" t="s">
        <v>4422</v>
      </c>
    </row>
    <row r="1975" spans="1:1" x14ac:dyDescent="0.2">
      <c r="A1975" s="92" t="s">
        <v>4423</v>
      </c>
    </row>
    <row r="1976" spans="1:1" x14ac:dyDescent="0.2">
      <c r="A1976" s="92" t="s">
        <v>4424</v>
      </c>
    </row>
    <row r="1977" spans="1:1" x14ac:dyDescent="0.2">
      <c r="A1977" s="92" t="s">
        <v>4425</v>
      </c>
    </row>
    <row r="1978" spans="1:1" x14ac:dyDescent="0.2">
      <c r="A1978" s="92" t="s">
        <v>4426</v>
      </c>
    </row>
    <row r="1979" spans="1:1" x14ac:dyDescent="0.2">
      <c r="A1979" s="92" t="s">
        <v>4427</v>
      </c>
    </row>
    <row r="1980" spans="1:1" x14ac:dyDescent="0.2">
      <c r="A1980" s="92" t="s">
        <v>4428</v>
      </c>
    </row>
    <row r="1981" spans="1:1" x14ac:dyDescent="0.2">
      <c r="A1981" s="92" t="s">
        <v>4429</v>
      </c>
    </row>
    <row r="1982" spans="1:1" x14ac:dyDescent="0.2">
      <c r="A1982" s="92" t="s">
        <v>4430</v>
      </c>
    </row>
    <row r="1983" spans="1:1" x14ac:dyDescent="0.2">
      <c r="A1983" s="92" t="s">
        <v>4431</v>
      </c>
    </row>
    <row r="1984" spans="1:1" x14ac:dyDescent="0.2">
      <c r="A1984" s="92" t="s">
        <v>4432</v>
      </c>
    </row>
    <row r="1985" spans="1:1" x14ac:dyDescent="0.2">
      <c r="A1985" s="92" t="s">
        <v>4433</v>
      </c>
    </row>
    <row r="1986" spans="1:1" x14ac:dyDescent="0.2">
      <c r="A1986" s="92" t="s">
        <v>4434</v>
      </c>
    </row>
    <row r="1987" spans="1:1" x14ac:dyDescent="0.2">
      <c r="A1987" s="92" t="s">
        <v>4435</v>
      </c>
    </row>
    <row r="1988" spans="1:1" x14ac:dyDescent="0.2">
      <c r="A1988" s="92" t="s">
        <v>4436</v>
      </c>
    </row>
    <row r="1989" spans="1:1" x14ac:dyDescent="0.2">
      <c r="A1989" s="92" t="s">
        <v>4437</v>
      </c>
    </row>
    <row r="1990" spans="1:1" x14ac:dyDescent="0.2">
      <c r="A1990" s="92" t="s">
        <v>4438</v>
      </c>
    </row>
    <row r="1991" spans="1:1" x14ac:dyDescent="0.2">
      <c r="A1991" s="92" t="s">
        <v>4439</v>
      </c>
    </row>
    <row r="1992" spans="1:1" x14ac:dyDescent="0.2">
      <c r="A1992" s="92" t="s">
        <v>4440</v>
      </c>
    </row>
    <row r="1993" spans="1:1" x14ac:dyDescent="0.2">
      <c r="A1993" s="92" t="s">
        <v>4441</v>
      </c>
    </row>
    <row r="1994" spans="1:1" x14ac:dyDescent="0.2">
      <c r="A1994" s="92" t="s">
        <v>4442</v>
      </c>
    </row>
    <row r="1995" spans="1:1" x14ac:dyDescent="0.2">
      <c r="A1995" s="92" t="s">
        <v>4443</v>
      </c>
    </row>
    <row r="1996" spans="1:1" x14ac:dyDescent="0.2">
      <c r="A1996" s="92" t="s">
        <v>4444</v>
      </c>
    </row>
    <row r="1997" spans="1:1" x14ac:dyDescent="0.2">
      <c r="A1997" s="92" t="s">
        <v>4445</v>
      </c>
    </row>
    <row r="1998" spans="1:1" x14ac:dyDescent="0.2">
      <c r="A1998" s="92" t="s">
        <v>4446</v>
      </c>
    </row>
    <row r="1999" spans="1:1" x14ac:dyDescent="0.2">
      <c r="A1999" s="92" t="s">
        <v>4447</v>
      </c>
    </row>
    <row r="2000" spans="1:1" x14ac:dyDescent="0.2">
      <c r="A2000" s="92" t="s">
        <v>4448</v>
      </c>
    </row>
    <row r="2001" spans="1:1" x14ac:dyDescent="0.2">
      <c r="A2001" s="92" t="s">
        <v>4449</v>
      </c>
    </row>
    <row r="2002" spans="1:1" x14ac:dyDescent="0.2">
      <c r="A2002" s="92" t="s">
        <v>4450</v>
      </c>
    </row>
    <row r="2003" spans="1:1" x14ac:dyDescent="0.2">
      <c r="A2003" s="92" t="s">
        <v>4451</v>
      </c>
    </row>
    <row r="2004" spans="1:1" x14ac:dyDescent="0.2">
      <c r="A2004" s="92" t="s">
        <v>4452</v>
      </c>
    </row>
    <row r="2005" spans="1:1" x14ac:dyDescent="0.2">
      <c r="A2005" s="92" t="s">
        <v>4453</v>
      </c>
    </row>
    <row r="2006" spans="1:1" x14ac:dyDescent="0.2">
      <c r="A2006" s="92" t="s">
        <v>4454</v>
      </c>
    </row>
    <row r="2007" spans="1:1" x14ac:dyDescent="0.2">
      <c r="A2007" s="92" t="s">
        <v>4455</v>
      </c>
    </row>
    <row r="2008" spans="1:1" x14ac:dyDescent="0.2">
      <c r="A2008" s="92" t="s">
        <v>4456</v>
      </c>
    </row>
    <row r="2009" spans="1:1" x14ac:dyDescent="0.2">
      <c r="A2009" s="92" t="s">
        <v>4457</v>
      </c>
    </row>
    <row r="2010" spans="1:1" x14ac:dyDescent="0.2">
      <c r="A2010" s="92" t="s">
        <v>4458</v>
      </c>
    </row>
    <row r="2011" spans="1:1" x14ac:dyDescent="0.2">
      <c r="A2011" s="92" t="s">
        <v>4459</v>
      </c>
    </row>
    <row r="2012" spans="1:1" x14ac:dyDescent="0.2">
      <c r="A2012" s="92" t="s">
        <v>4460</v>
      </c>
    </row>
    <row r="2013" spans="1:1" x14ac:dyDescent="0.2">
      <c r="A2013" s="92" t="s">
        <v>4461</v>
      </c>
    </row>
    <row r="2014" spans="1:1" x14ac:dyDescent="0.2">
      <c r="A2014" s="92" t="s">
        <v>4462</v>
      </c>
    </row>
    <row r="2015" spans="1:1" x14ac:dyDescent="0.2">
      <c r="A2015" s="92" t="s">
        <v>4463</v>
      </c>
    </row>
    <row r="2016" spans="1:1" x14ac:dyDescent="0.2">
      <c r="A2016" s="92" t="s">
        <v>4464</v>
      </c>
    </row>
    <row r="2017" spans="1:1" x14ac:dyDescent="0.2">
      <c r="A2017" s="92" t="s">
        <v>4465</v>
      </c>
    </row>
    <row r="2018" spans="1:1" x14ac:dyDescent="0.2">
      <c r="A2018" s="92" t="s">
        <v>4466</v>
      </c>
    </row>
    <row r="2019" spans="1:1" x14ac:dyDescent="0.2">
      <c r="A2019" s="92" t="s">
        <v>4467</v>
      </c>
    </row>
    <row r="2020" spans="1:1" x14ac:dyDescent="0.2">
      <c r="A2020" s="92" t="s">
        <v>4468</v>
      </c>
    </row>
    <row r="2021" spans="1:1" x14ac:dyDescent="0.2">
      <c r="A2021" s="92" t="s">
        <v>4469</v>
      </c>
    </row>
    <row r="2022" spans="1:1" x14ac:dyDescent="0.2">
      <c r="A2022" s="92" t="s">
        <v>4470</v>
      </c>
    </row>
    <row r="2023" spans="1:1" x14ac:dyDescent="0.2">
      <c r="A2023" s="92" t="s">
        <v>4471</v>
      </c>
    </row>
    <row r="2024" spans="1:1" x14ac:dyDescent="0.2">
      <c r="A2024" s="92" t="s">
        <v>4472</v>
      </c>
    </row>
    <row r="2025" spans="1:1" x14ac:dyDescent="0.2">
      <c r="A2025" s="92" t="s">
        <v>4473</v>
      </c>
    </row>
    <row r="2026" spans="1:1" x14ac:dyDescent="0.2">
      <c r="A2026" s="92" t="s">
        <v>4474</v>
      </c>
    </row>
    <row r="2027" spans="1:1" x14ac:dyDescent="0.2">
      <c r="A2027" s="92" t="s">
        <v>4475</v>
      </c>
    </row>
    <row r="2028" spans="1:1" x14ac:dyDescent="0.2">
      <c r="A2028" s="92" t="s">
        <v>4476</v>
      </c>
    </row>
    <row r="2029" spans="1:1" x14ac:dyDescent="0.2">
      <c r="A2029" s="92" t="s">
        <v>4477</v>
      </c>
    </row>
    <row r="2030" spans="1:1" x14ac:dyDescent="0.2">
      <c r="A2030" s="92" t="s">
        <v>4478</v>
      </c>
    </row>
    <row r="2031" spans="1:1" x14ac:dyDescent="0.2">
      <c r="A2031" s="92" t="s">
        <v>4479</v>
      </c>
    </row>
    <row r="2032" spans="1:1" x14ac:dyDescent="0.2">
      <c r="A2032" s="92" t="s">
        <v>4480</v>
      </c>
    </row>
    <row r="2033" spans="1:1" x14ac:dyDescent="0.2">
      <c r="A2033" s="92" t="s">
        <v>4481</v>
      </c>
    </row>
    <row r="2034" spans="1:1" x14ac:dyDescent="0.2">
      <c r="A2034" s="92" t="s">
        <v>4482</v>
      </c>
    </row>
    <row r="2035" spans="1:1" x14ac:dyDescent="0.2">
      <c r="A2035" s="92" t="s">
        <v>4483</v>
      </c>
    </row>
    <row r="2036" spans="1:1" x14ac:dyDescent="0.2">
      <c r="A2036" s="92" t="s">
        <v>4484</v>
      </c>
    </row>
    <row r="2037" spans="1:1" x14ac:dyDescent="0.2">
      <c r="A2037" s="92" t="s">
        <v>4485</v>
      </c>
    </row>
    <row r="2038" spans="1:1" x14ac:dyDescent="0.2">
      <c r="A2038" s="92" t="s">
        <v>4486</v>
      </c>
    </row>
    <row r="2039" spans="1:1" x14ac:dyDescent="0.2">
      <c r="A2039" s="92" t="s">
        <v>4487</v>
      </c>
    </row>
    <row r="2040" spans="1:1" x14ac:dyDescent="0.2">
      <c r="A2040" s="92" t="s">
        <v>4488</v>
      </c>
    </row>
    <row r="2041" spans="1:1" x14ac:dyDescent="0.2">
      <c r="A2041" s="92" t="s">
        <v>4489</v>
      </c>
    </row>
    <row r="2042" spans="1:1" x14ac:dyDescent="0.2">
      <c r="A2042" s="92" t="s">
        <v>4490</v>
      </c>
    </row>
    <row r="2043" spans="1:1" x14ac:dyDescent="0.2">
      <c r="A2043" s="92" t="s">
        <v>4491</v>
      </c>
    </row>
    <row r="2044" spans="1:1" x14ac:dyDescent="0.2">
      <c r="A2044" s="92" t="s">
        <v>4492</v>
      </c>
    </row>
    <row r="2045" spans="1:1" x14ac:dyDescent="0.2">
      <c r="A2045" s="92" t="s">
        <v>4493</v>
      </c>
    </row>
    <row r="2046" spans="1:1" x14ac:dyDescent="0.2">
      <c r="A2046" s="92" t="s">
        <v>4494</v>
      </c>
    </row>
    <row r="2047" spans="1:1" x14ac:dyDescent="0.2">
      <c r="A2047" s="92" t="s">
        <v>4495</v>
      </c>
    </row>
    <row r="2048" spans="1:1" x14ac:dyDescent="0.2">
      <c r="A2048" s="92" t="s">
        <v>4496</v>
      </c>
    </row>
    <row r="2049" spans="1:1" x14ac:dyDescent="0.2">
      <c r="A2049" s="92" t="s">
        <v>4497</v>
      </c>
    </row>
    <row r="2050" spans="1:1" x14ac:dyDescent="0.2">
      <c r="A2050" s="92" t="s">
        <v>4498</v>
      </c>
    </row>
    <row r="2051" spans="1:1" x14ac:dyDescent="0.2">
      <c r="A2051" s="92" t="s">
        <v>4499</v>
      </c>
    </row>
    <row r="2052" spans="1:1" x14ac:dyDescent="0.2">
      <c r="A2052" s="92" t="s">
        <v>4500</v>
      </c>
    </row>
    <row r="2053" spans="1:1" x14ac:dyDescent="0.2">
      <c r="A2053" s="92" t="s">
        <v>4501</v>
      </c>
    </row>
    <row r="2054" spans="1:1" x14ac:dyDescent="0.2">
      <c r="A2054" s="92" t="s">
        <v>4502</v>
      </c>
    </row>
    <row r="2055" spans="1:1" x14ac:dyDescent="0.2">
      <c r="A2055" s="92" t="s">
        <v>4503</v>
      </c>
    </row>
    <row r="2056" spans="1:1" x14ac:dyDescent="0.2">
      <c r="A2056" s="92" t="s">
        <v>4504</v>
      </c>
    </row>
    <row r="2057" spans="1:1" x14ac:dyDescent="0.2">
      <c r="A2057" s="92" t="s">
        <v>4505</v>
      </c>
    </row>
    <row r="2058" spans="1:1" x14ac:dyDescent="0.2">
      <c r="A2058" s="92" t="s">
        <v>4506</v>
      </c>
    </row>
    <row r="2059" spans="1:1" x14ac:dyDescent="0.2">
      <c r="A2059" s="92" t="s">
        <v>4507</v>
      </c>
    </row>
    <row r="2060" spans="1:1" x14ac:dyDescent="0.2">
      <c r="A2060" s="92" t="s">
        <v>4508</v>
      </c>
    </row>
    <row r="2061" spans="1:1" x14ac:dyDescent="0.2">
      <c r="A2061" s="92" t="s">
        <v>4509</v>
      </c>
    </row>
    <row r="2062" spans="1:1" x14ac:dyDescent="0.2">
      <c r="A2062" s="92" t="s">
        <v>4510</v>
      </c>
    </row>
    <row r="2063" spans="1:1" x14ac:dyDescent="0.2">
      <c r="A2063" s="92" t="s">
        <v>4511</v>
      </c>
    </row>
    <row r="2064" spans="1:1" x14ac:dyDescent="0.2">
      <c r="A2064" s="92" t="s">
        <v>4512</v>
      </c>
    </row>
    <row r="2065" spans="1:1" x14ac:dyDescent="0.2">
      <c r="A2065" s="92" t="s">
        <v>4513</v>
      </c>
    </row>
    <row r="2066" spans="1:1" x14ac:dyDescent="0.2">
      <c r="A2066" s="92" t="s">
        <v>4514</v>
      </c>
    </row>
    <row r="2067" spans="1:1" x14ac:dyDescent="0.2">
      <c r="A2067" s="92" t="s">
        <v>4515</v>
      </c>
    </row>
    <row r="2068" spans="1:1" x14ac:dyDescent="0.2">
      <c r="A2068" s="92" t="s">
        <v>4516</v>
      </c>
    </row>
    <row r="2069" spans="1:1" x14ac:dyDescent="0.2">
      <c r="A2069" s="92" t="s">
        <v>4517</v>
      </c>
    </row>
    <row r="2070" spans="1:1" x14ac:dyDescent="0.2">
      <c r="A2070" s="92" t="s">
        <v>4518</v>
      </c>
    </row>
    <row r="2071" spans="1:1" x14ac:dyDescent="0.2">
      <c r="A2071" s="92" t="s">
        <v>4519</v>
      </c>
    </row>
    <row r="2072" spans="1:1" x14ac:dyDescent="0.2">
      <c r="A2072" s="92" t="s">
        <v>4520</v>
      </c>
    </row>
    <row r="2073" spans="1:1" x14ac:dyDescent="0.2">
      <c r="A2073" s="92" t="s">
        <v>4521</v>
      </c>
    </row>
    <row r="2074" spans="1:1" x14ac:dyDescent="0.2">
      <c r="A2074" s="92" t="s">
        <v>4522</v>
      </c>
    </row>
    <row r="2075" spans="1:1" x14ac:dyDescent="0.2">
      <c r="A2075" s="92" t="s">
        <v>4523</v>
      </c>
    </row>
    <row r="2076" spans="1:1" x14ac:dyDescent="0.2">
      <c r="A2076" s="92" t="s">
        <v>4524</v>
      </c>
    </row>
    <row r="2077" spans="1:1" x14ac:dyDescent="0.2">
      <c r="A2077" s="92" t="s">
        <v>4525</v>
      </c>
    </row>
    <row r="2078" spans="1:1" x14ac:dyDescent="0.2">
      <c r="A2078" s="92" t="s">
        <v>4526</v>
      </c>
    </row>
    <row r="2079" spans="1:1" x14ac:dyDescent="0.2">
      <c r="A2079" s="92" t="s">
        <v>4527</v>
      </c>
    </row>
    <row r="2080" spans="1:1" x14ac:dyDescent="0.2">
      <c r="A2080" s="92" t="s">
        <v>4528</v>
      </c>
    </row>
    <row r="2081" spans="1:1" x14ac:dyDescent="0.2">
      <c r="A2081" s="92" t="s">
        <v>4529</v>
      </c>
    </row>
    <row r="2082" spans="1:1" x14ac:dyDescent="0.2">
      <c r="A2082" s="92" t="s">
        <v>4530</v>
      </c>
    </row>
    <row r="2083" spans="1:1" x14ac:dyDescent="0.2">
      <c r="A2083" s="92" t="s">
        <v>4531</v>
      </c>
    </row>
    <row r="2084" spans="1:1" x14ac:dyDescent="0.2">
      <c r="A2084" s="92" t="s">
        <v>4532</v>
      </c>
    </row>
    <row r="2085" spans="1:1" x14ac:dyDescent="0.2">
      <c r="A2085" s="92" t="s">
        <v>4533</v>
      </c>
    </row>
    <row r="2086" spans="1:1" x14ac:dyDescent="0.2">
      <c r="A2086" s="92" t="s">
        <v>4534</v>
      </c>
    </row>
    <row r="2087" spans="1:1" x14ac:dyDescent="0.2">
      <c r="A2087" s="92" t="s">
        <v>4535</v>
      </c>
    </row>
    <row r="2088" spans="1:1" x14ac:dyDescent="0.2">
      <c r="A2088" s="92" t="s">
        <v>4536</v>
      </c>
    </row>
    <row r="2089" spans="1:1" x14ac:dyDescent="0.2">
      <c r="A2089" s="92" t="s">
        <v>4537</v>
      </c>
    </row>
    <row r="2090" spans="1:1" x14ac:dyDescent="0.2">
      <c r="A2090" s="92" t="s">
        <v>4538</v>
      </c>
    </row>
    <row r="2091" spans="1:1" x14ac:dyDescent="0.2">
      <c r="A2091" s="92" t="s">
        <v>4539</v>
      </c>
    </row>
    <row r="2092" spans="1:1" x14ac:dyDescent="0.2">
      <c r="A2092" s="92" t="s">
        <v>4540</v>
      </c>
    </row>
    <row r="2093" spans="1:1" x14ac:dyDescent="0.2">
      <c r="A2093" s="92" t="s">
        <v>4541</v>
      </c>
    </row>
    <row r="2094" spans="1:1" x14ac:dyDescent="0.2">
      <c r="A2094" s="92" t="s">
        <v>4542</v>
      </c>
    </row>
    <row r="2095" spans="1:1" x14ac:dyDescent="0.2">
      <c r="A2095" s="92" t="s">
        <v>4543</v>
      </c>
    </row>
    <row r="2096" spans="1:1" x14ac:dyDescent="0.2">
      <c r="A2096" s="92" t="s">
        <v>4544</v>
      </c>
    </row>
    <row r="2097" spans="1:1" x14ac:dyDescent="0.2">
      <c r="A2097" s="92" t="s">
        <v>4545</v>
      </c>
    </row>
    <row r="2098" spans="1:1" x14ac:dyDescent="0.2">
      <c r="A2098" s="92" t="s">
        <v>4546</v>
      </c>
    </row>
    <row r="2099" spans="1:1" x14ac:dyDescent="0.2">
      <c r="A2099" s="92" t="s">
        <v>4547</v>
      </c>
    </row>
    <row r="2100" spans="1:1" x14ac:dyDescent="0.2">
      <c r="A2100" s="92" t="s">
        <v>4548</v>
      </c>
    </row>
    <row r="2101" spans="1:1" x14ac:dyDescent="0.2">
      <c r="A2101" s="92" t="s">
        <v>4549</v>
      </c>
    </row>
    <row r="2102" spans="1:1" x14ac:dyDescent="0.2">
      <c r="A2102" s="92" t="s">
        <v>4550</v>
      </c>
    </row>
    <row r="2103" spans="1:1" x14ac:dyDescent="0.2">
      <c r="A2103" s="92" t="s">
        <v>4551</v>
      </c>
    </row>
    <row r="2104" spans="1:1" x14ac:dyDescent="0.2">
      <c r="A2104" s="92" t="s">
        <v>4552</v>
      </c>
    </row>
    <row r="2105" spans="1:1" x14ac:dyDescent="0.2">
      <c r="A2105" s="92" t="s">
        <v>4553</v>
      </c>
    </row>
    <row r="2106" spans="1:1" x14ac:dyDescent="0.2">
      <c r="A2106" s="92" t="s">
        <v>4554</v>
      </c>
    </row>
    <row r="2107" spans="1:1" x14ac:dyDescent="0.2">
      <c r="A2107" s="92" t="s">
        <v>4555</v>
      </c>
    </row>
    <row r="2108" spans="1:1" x14ac:dyDescent="0.2">
      <c r="A2108" s="92" t="s">
        <v>4556</v>
      </c>
    </row>
    <row r="2109" spans="1:1" x14ac:dyDescent="0.2">
      <c r="A2109" s="92" t="s">
        <v>4557</v>
      </c>
    </row>
    <row r="2110" spans="1:1" x14ac:dyDescent="0.2">
      <c r="A2110" s="92" t="s">
        <v>4558</v>
      </c>
    </row>
    <row r="2111" spans="1:1" x14ac:dyDescent="0.2">
      <c r="A2111" s="92" t="s">
        <v>4559</v>
      </c>
    </row>
    <row r="2112" spans="1:1" x14ac:dyDescent="0.2">
      <c r="A2112" s="92" t="s">
        <v>4560</v>
      </c>
    </row>
    <row r="2113" spans="1:1" x14ac:dyDescent="0.2">
      <c r="A2113" s="92" t="s">
        <v>4561</v>
      </c>
    </row>
    <row r="2114" spans="1:1" x14ac:dyDescent="0.2">
      <c r="A2114" s="92" t="s">
        <v>4562</v>
      </c>
    </row>
    <row r="2115" spans="1:1" x14ac:dyDescent="0.2">
      <c r="A2115" s="92" t="s">
        <v>4563</v>
      </c>
    </row>
    <row r="2116" spans="1:1" x14ac:dyDescent="0.2">
      <c r="A2116" s="92" t="s">
        <v>4564</v>
      </c>
    </row>
    <row r="2117" spans="1:1" x14ac:dyDescent="0.2">
      <c r="A2117" s="92" t="s">
        <v>4565</v>
      </c>
    </row>
    <row r="2118" spans="1:1" x14ac:dyDescent="0.2">
      <c r="A2118" s="92" t="s">
        <v>4566</v>
      </c>
    </row>
    <row r="2119" spans="1:1" x14ac:dyDescent="0.2">
      <c r="A2119" s="92" t="s">
        <v>4567</v>
      </c>
    </row>
    <row r="2120" spans="1:1" x14ac:dyDescent="0.2">
      <c r="A2120" s="92" t="s">
        <v>4568</v>
      </c>
    </row>
    <row r="2121" spans="1:1" x14ac:dyDescent="0.2">
      <c r="A2121" s="92" t="s">
        <v>4569</v>
      </c>
    </row>
    <row r="2122" spans="1:1" x14ac:dyDescent="0.2">
      <c r="A2122" s="92" t="s">
        <v>4570</v>
      </c>
    </row>
    <row r="2123" spans="1:1" x14ac:dyDescent="0.2">
      <c r="A2123" s="92" t="s">
        <v>4571</v>
      </c>
    </row>
    <row r="2124" spans="1:1" x14ac:dyDescent="0.2">
      <c r="A2124" s="92" t="s">
        <v>4572</v>
      </c>
    </row>
    <row r="2125" spans="1:1" x14ac:dyDescent="0.2">
      <c r="A2125" s="92" t="s">
        <v>4573</v>
      </c>
    </row>
    <row r="2126" spans="1:1" x14ac:dyDescent="0.2">
      <c r="A2126" s="92" t="s">
        <v>4574</v>
      </c>
    </row>
    <row r="2127" spans="1:1" x14ac:dyDescent="0.2">
      <c r="A2127" s="92" t="s">
        <v>4575</v>
      </c>
    </row>
    <row r="2128" spans="1:1" x14ac:dyDescent="0.2">
      <c r="A2128" s="92" t="s">
        <v>4576</v>
      </c>
    </row>
    <row r="2129" spans="1:1" x14ac:dyDescent="0.2">
      <c r="A2129" s="92" t="s">
        <v>4577</v>
      </c>
    </row>
    <row r="2130" spans="1:1" x14ac:dyDescent="0.2">
      <c r="A2130" s="92" t="s">
        <v>4578</v>
      </c>
    </row>
    <row r="2131" spans="1:1" x14ac:dyDescent="0.2">
      <c r="A2131" s="92" t="s">
        <v>4579</v>
      </c>
    </row>
    <row r="2132" spans="1:1" x14ac:dyDescent="0.2">
      <c r="A2132" s="92" t="s">
        <v>4580</v>
      </c>
    </row>
    <row r="2133" spans="1:1" x14ac:dyDescent="0.2">
      <c r="A2133" s="92" t="s">
        <v>4581</v>
      </c>
    </row>
    <row r="2134" spans="1:1" x14ac:dyDescent="0.2">
      <c r="A2134" s="92" t="s">
        <v>4582</v>
      </c>
    </row>
    <row r="2135" spans="1:1" x14ac:dyDescent="0.2">
      <c r="A2135" s="92" t="s">
        <v>4583</v>
      </c>
    </row>
    <row r="2136" spans="1:1" x14ac:dyDescent="0.2">
      <c r="A2136" s="92" t="s">
        <v>4584</v>
      </c>
    </row>
    <row r="2137" spans="1:1" x14ac:dyDescent="0.2">
      <c r="A2137" s="92" t="s">
        <v>4585</v>
      </c>
    </row>
    <row r="2138" spans="1:1" x14ac:dyDescent="0.2">
      <c r="A2138" s="92" t="s">
        <v>4586</v>
      </c>
    </row>
    <row r="2139" spans="1:1" x14ac:dyDescent="0.2">
      <c r="A2139" s="92" t="s">
        <v>4587</v>
      </c>
    </row>
    <row r="2140" spans="1:1" x14ac:dyDescent="0.2">
      <c r="A2140" s="92" t="s">
        <v>4588</v>
      </c>
    </row>
    <row r="2141" spans="1:1" x14ac:dyDescent="0.2">
      <c r="A2141" s="92" t="s">
        <v>4589</v>
      </c>
    </row>
    <row r="2142" spans="1:1" x14ac:dyDescent="0.2">
      <c r="A2142" s="92" t="s">
        <v>4590</v>
      </c>
    </row>
    <row r="2143" spans="1:1" x14ac:dyDescent="0.2">
      <c r="A2143" s="92" t="s">
        <v>4591</v>
      </c>
    </row>
    <row r="2144" spans="1:1" x14ac:dyDescent="0.2">
      <c r="A2144" s="92" t="s">
        <v>4592</v>
      </c>
    </row>
    <row r="2145" spans="1:1" x14ac:dyDescent="0.2">
      <c r="A2145" s="92" t="s">
        <v>4593</v>
      </c>
    </row>
    <row r="2146" spans="1:1" x14ac:dyDescent="0.2">
      <c r="A2146" s="92" t="s">
        <v>4594</v>
      </c>
    </row>
    <row r="2147" spans="1:1" x14ac:dyDescent="0.2">
      <c r="A2147" s="92" t="s">
        <v>4595</v>
      </c>
    </row>
    <row r="2148" spans="1:1" x14ac:dyDescent="0.2">
      <c r="A2148" s="92" t="s">
        <v>4596</v>
      </c>
    </row>
    <row r="2149" spans="1:1" x14ac:dyDescent="0.2">
      <c r="A2149" s="92" t="s">
        <v>4597</v>
      </c>
    </row>
    <row r="2150" spans="1:1" x14ac:dyDescent="0.2">
      <c r="A2150" s="92" t="s">
        <v>4598</v>
      </c>
    </row>
    <row r="2151" spans="1:1" x14ac:dyDescent="0.2">
      <c r="A2151" s="92" t="s">
        <v>4599</v>
      </c>
    </row>
    <row r="2152" spans="1:1" x14ac:dyDescent="0.2">
      <c r="A2152" s="92" t="s">
        <v>4600</v>
      </c>
    </row>
    <row r="2153" spans="1:1" x14ac:dyDescent="0.2">
      <c r="A2153" s="92" t="s">
        <v>4601</v>
      </c>
    </row>
    <row r="2154" spans="1:1" x14ac:dyDescent="0.2">
      <c r="A2154" s="92" t="s">
        <v>4602</v>
      </c>
    </row>
    <row r="2155" spans="1:1" x14ac:dyDescent="0.2">
      <c r="A2155" s="92" t="s">
        <v>4603</v>
      </c>
    </row>
    <row r="2156" spans="1:1" x14ac:dyDescent="0.2">
      <c r="A2156" s="92" t="s">
        <v>4604</v>
      </c>
    </row>
    <row r="2157" spans="1:1" x14ac:dyDescent="0.2">
      <c r="A2157" s="92" t="s">
        <v>4605</v>
      </c>
    </row>
    <row r="2158" spans="1:1" x14ac:dyDescent="0.2">
      <c r="A2158" s="92" t="s">
        <v>4606</v>
      </c>
    </row>
    <row r="2159" spans="1:1" x14ac:dyDescent="0.2">
      <c r="A2159" s="92" t="s">
        <v>4607</v>
      </c>
    </row>
    <row r="2160" spans="1:1" x14ac:dyDescent="0.2">
      <c r="A2160" s="92" t="s">
        <v>4608</v>
      </c>
    </row>
    <row r="2161" spans="1:1" x14ac:dyDescent="0.2">
      <c r="A2161" s="92" t="s">
        <v>4609</v>
      </c>
    </row>
    <row r="2162" spans="1:1" x14ac:dyDescent="0.2">
      <c r="A2162" s="92" t="s">
        <v>4610</v>
      </c>
    </row>
    <row r="2163" spans="1:1" x14ac:dyDescent="0.2">
      <c r="A2163" s="92" t="s">
        <v>4611</v>
      </c>
    </row>
    <row r="2164" spans="1:1" x14ac:dyDescent="0.2">
      <c r="A2164" s="92" t="s">
        <v>4612</v>
      </c>
    </row>
    <row r="2165" spans="1:1" x14ac:dyDescent="0.2">
      <c r="A2165" s="92" t="s">
        <v>4613</v>
      </c>
    </row>
    <row r="2166" spans="1:1" x14ac:dyDescent="0.2">
      <c r="A2166" s="92" t="s">
        <v>4614</v>
      </c>
    </row>
    <row r="2167" spans="1:1" x14ac:dyDescent="0.2">
      <c r="A2167" s="92" t="s">
        <v>4615</v>
      </c>
    </row>
    <row r="2168" spans="1:1" x14ac:dyDescent="0.2">
      <c r="A2168" s="92" t="s">
        <v>4616</v>
      </c>
    </row>
    <row r="2169" spans="1:1" x14ac:dyDescent="0.2">
      <c r="A2169" s="92" t="s">
        <v>4617</v>
      </c>
    </row>
    <row r="2170" spans="1:1" x14ac:dyDescent="0.2">
      <c r="A2170" s="92" t="s">
        <v>4618</v>
      </c>
    </row>
    <row r="2171" spans="1:1" x14ac:dyDescent="0.2">
      <c r="A2171" s="92" t="s">
        <v>4619</v>
      </c>
    </row>
    <row r="2172" spans="1:1" x14ac:dyDescent="0.2">
      <c r="A2172" s="92" t="s">
        <v>4620</v>
      </c>
    </row>
    <row r="2173" spans="1:1" x14ac:dyDescent="0.2">
      <c r="A2173" s="92" t="s">
        <v>4621</v>
      </c>
    </row>
    <row r="2174" spans="1:1" x14ac:dyDescent="0.2">
      <c r="A2174" s="92" t="s">
        <v>4622</v>
      </c>
    </row>
    <row r="2175" spans="1:1" x14ac:dyDescent="0.2">
      <c r="A2175" s="92" t="s">
        <v>4623</v>
      </c>
    </row>
    <row r="2176" spans="1:1" x14ac:dyDescent="0.2">
      <c r="A2176" s="92" t="s">
        <v>4624</v>
      </c>
    </row>
    <row r="2177" spans="1:1" x14ac:dyDescent="0.2">
      <c r="A2177" s="92" t="s">
        <v>4625</v>
      </c>
    </row>
    <row r="2178" spans="1:1" x14ac:dyDescent="0.2">
      <c r="A2178" s="92" t="s">
        <v>4626</v>
      </c>
    </row>
    <row r="2179" spans="1:1" x14ac:dyDescent="0.2">
      <c r="A2179" s="92" t="s">
        <v>4627</v>
      </c>
    </row>
    <row r="2180" spans="1:1" x14ac:dyDescent="0.2">
      <c r="A2180" s="92" t="s">
        <v>4628</v>
      </c>
    </row>
    <row r="2181" spans="1:1" x14ac:dyDescent="0.2">
      <c r="A2181" s="92" t="s">
        <v>4629</v>
      </c>
    </row>
    <row r="2182" spans="1:1" x14ac:dyDescent="0.2">
      <c r="A2182" s="92" t="s">
        <v>4630</v>
      </c>
    </row>
    <row r="2183" spans="1:1" x14ac:dyDescent="0.2">
      <c r="A2183" s="92" t="s">
        <v>4631</v>
      </c>
    </row>
    <row r="2184" spans="1:1" x14ac:dyDescent="0.2">
      <c r="A2184" s="92" t="s">
        <v>4632</v>
      </c>
    </row>
    <row r="2185" spans="1:1" x14ac:dyDescent="0.2">
      <c r="A2185" s="92" t="s">
        <v>4633</v>
      </c>
    </row>
    <row r="2186" spans="1:1" x14ac:dyDescent="0.2">
      <c r="A2186" s="92" t="s">
        <v>4634</v>
      </c>
    </row>
    <row r="2187" spans="1:1" x14ac:dyDescent="0.2">
      <c r="A2187" s="92" t="s">
        <v>4635</v>
      </c>
    </row>
    <row r="2188" spans="1:1" x14ac:dyDescent="0.2">
      <c r="A2188" s="92" t="s">
        <v>4636</v>
      </c>
    </row>
    <row r="2189" spans="1:1" x14ac:dyDescent="0.2">
      <c r="A2189" s="92" t="s">
        <v>4637</v>
      </c>
    </row>
    <row r="2190" spans="1:1" x14ac:dyDescent="0.2">
      <c r="A2190" s="92" t="s">
        <v>4638</v>
      </c>
    </row>
    <row r="2191" spans="1:1" x14ac:dyDescent="0.2">
      <c r="A2191" s="92" t="s">
        <v>4639</v>
      </c>
    </row>
    <row r="2192" spans="1:1" x14ac:dyDescent="0.2">
      <c r="A2192" s="92" t="s">
        <v>4640</v>
      </c>
    </row>
    <row r="2193" spans="1:1" x14ac:dyDescent="0.2">
      <c r="A2193" s="92" t="s">
        <v>4641</v>
      </c>
    </row>
    <row r="2194" spans="1:1" x14ac:dyDescent="0.2">
      <c r="A2194" s="92" t="s">
        <v>4642</v>
      </c>
    </row>
    <row r="2195" spans="1:1" x14ac:dyDescent="0.2">
      <c r="A2195" s="92" t="s">
        <v>4643</v>
      </c>
    </row>
    <row r="2196" spans="1:1" x14ac:dyDescent="0.2">
      <c r="A2196" s="92" t="s">
        <v>4644</v>
      </c>
    </row>
    <row r="2197" spans="1:1" x14ac:dyDescent="0.2">
      <c r="A2197" s="92" t="s">
        <v>4645</v>
      </c>
    </row>
    <row r="2198" spans="1:1" x14ac:dyDescent="0.2">
      <c r="A2198" s="92" t="s">
        <v>4646</v>
      </c>
    </row>
    <row r="2199" spans="1:1" x14ac:dyDescent="0.2">
      <c r="A2199" s="92" t="s">
        <v>4647</v>
      </c>
    </row>
    <row r="2200" spans="1:1" x14ac:dyDescent="0.2">
      <c r="A2200" s="92" t="s">
        <v>4648</v>
      </c>
    </row>
    <row r="2201" spans="1:1" x14ac:dyDescent="0.2">
      <c r="A2201" s="92" t="s">
        <v>4649</v>
      </c>
    </row>
    <row r="2202" spans="1:1" x14ac:dyDescent="0.2">
      <c r="A2202" s="92" t="s">
        <v>4650</v>
      </c>
    </row>
    <row r="2203" spans="1:1" x14ac:dyDescent="0.2">
      <c r="A2203" s="92" t="s">
        <v>4651</v>
      </c>
    </row>
    <row r="2204" spans="1:1" x14ac:dyDescent="0.2">
      <c r="A2204" s="92" t="s">
        <v>4652</v>
      </c>
    </row>
    <row r="2205" spans="1:1" x14ac:dyDescent="0.2">
      <c r="A2205" s="92" t="s">
        <v>4653</v>
      </c>
    </row>
    <row r="2206" spans="1:1" x14ac:dyDescent="0.2">
      <c r="A2206" s="92" t="s">
        <v>4654</v>
      </c>
    </row>
    <row r="2207" spans="1:1" x14ac:dyDescent="0.2">
      <c r="A2207" s="92" t="s">
        <v>4655</v>
      </c>
    </row>
    <row r="2208" spans="1:1" x14ac:dyDescent="0.2">
      <c r="A2208" s="92" t="s">
        <v>4656</v>
      </c>
    </row>
    <row r="2209" spans="1:1" x14ac:dyDescent="0.2">
      <c r="A2209" s="92" t="s">
        <v>4657</v>
      </c>
    </row>
    <row r="2210" spans="1:1" x14ac:dyDescent="0.2">
      <c r="A2210" s="92" t="s">
        <v>4658</v>
      </c>
    </row>
    <row r="2211" spans="1:1" x14ac:dyDescent="0.2">
      <c r="A2211" s="92" t="s">
        <v>4659</v>
      </c>
    </row>
    <row r="2212" spans="1:1" x14ac:dyDescent="0.2">
      <c r="A2212" s="92" t="s">
        <v>4660</v>
      </c>
    </row>
    <row r="2213" spans="1:1" x14ac:dyDescent="0.2">
      <c r="A2213" s="92" t="s">
        <v>4661</v>
      </c>
    </row>
    <row r="2214" spans="1:1" x14ac:dyDescent="0.2">
      <c r="A2214" s="92" t="s">
        <v>4662</v>
      </c>
    </row>
    <row r="2215" spans="1:1" x14ac:dyDescent="0.2">
      <c r="A2215" s="92" t="s">
        <v>4663</v>
      </c>
    </row>
    <row r="2216" spans="1:1" x14ac:dyDescent="0.2">
      <c r="A2216" s="92" t="s">
        <v>4664</v>
      </c>
    </row>
    <row r="2217" spans="1:1" x14ac:dyDescent="0.2">
      <c r="A2217" s="92" t="s">
        <v>4665</v>
      </c>
    </row>
    <row r="2218" spans="1:1" x14ac:dyDescent="0.2">
      <c r="A2218" s="92" t="s">
        <v>4666</v>
      </c>
    </row>
    <row r="2219" spans="1:1" x14ac:dyDescent="0.2">
      <c r="A2219" s="92" t="s">
        <v>4667</v>
      </c>
    </row>
    <row r="2220" spans="1:1" x14ac:dyDescent="0.2">
      <c r="A2220" s="92" t="s">
        <v>4668</v>
      </c>
    </row>
    <row r="2221" spans="1:1" x14ac:dyDescent="0.2">
      <c r="A2221" s="92" t="s">
        <v>4669</v>
      </c>
    </row>
    <row r="2222" spans="1:1" x14ac:dyDescent="0.2">
      <c r="A2222" s="92" t="s">
        <v>4670</v>
      </c>
    </row>
    <row r="2223" spans="1:1" x14ac:dyDescent="0.2">
      <c r="A2223" s="92" t="s">
        <v>4671</v>
      </c>
    </row>
    <row r="2224" spans="1:1" x14ac:dyDescent="0.2">
      <c r="A2224" s="92" t="s">
        <v>4672</v>
      </c>
    </row>
    <row r="2225" spans="1:1" x14ac:dyDescent="0.2">
      <c r="A2225" s="92" t="s">
        <v>4673</v>
      </c>
    </row>
    <row r="2226" spans="1:1" x14ac:dyDescent="0.2">
      <c r="A2226" s="92" t="s">
        <v>4674</v>
      </c>
    </row>
    <row r="2227" spans="1:1" x14ac:dyDescent="0.2">
      <c r="A2227" s="92" t="s">
        <v>4675</v>
      </c>
    </row>
    <row r="2228" spans="1:1" x14ac:dyDescent="0.2">
      <c r="A2228" s="92" t="s">
        <v>4676</v>
      </c>
    </row>
    <row r="2229" spans="1:1" x14ac:dyDescent="0.2">
      <c r="A2229" s="92" t="s">
        <v>4677</v>
      </c>
    </row>
    <row r="2230" spans="1:1" x14ac:dyDescent="0.2">
      <c r="A2230" s="92" t="s">
        <v>4678</v>
      </c>
    </row>
    <row r="2231" spans="1:1" x14ac:dyDescent="0.2">
      <c r="A2231" s="92" t="s">
        <v>4679</v>
      </c>
    </row>
    <row r="2232" spans="1:1" x14ac:dyDescent="0.2">
      <c r="A2232" s="92" t="s">
        <v>4680</v>
      </c>
    </row>
    <row r="2233" spans="1:1" x14ac:dyDescent="0.2">
      <c r="A2233" s="92" t="s">
        <v>4681</v>
      </c>
    </row>
    <row r="2234" spans="1:1" x14ac:dyDescent="0.2">
      <c r="A2234" s="92" t="s">
        <v>4682</v>
      </c>
    </row>
    <row r="2235" spans="1:1" x14ac:dyDescent="0.2">
      <c r="A2235" s="92" t="s">
        <v>4683</v>
      </c>
    </row>
    <row r="2236" spans="1:1" x14ac:dyDescent="0.2">
      <c r="A2236" s="92" t="s">
        <v>4684</v>
      </c>
    </row>
    <row r="2237" spans="1:1" x14ac:dyDescent="0.2">
      <c r="A2237" s="92" t="s">
        <v>4685</v>
      </c>
    </row>
    <row r="2238" spans="1:1" x14ac:dyDescent="0.2">
      <c r="A2238" s="92" t="s">
        <v>4686</v>
      </c>
    </row>
    <row r="2239" spans="1:1" x14ac:dyDescent="0.2">
      <c r="A2239" s="92" t="s">
        <v>4687</v>
      </c>
    </row>
    <row r="2240" spans="1:1" x14ac:dyDescent="0.2">
      <c r="A2240" s="92" t="s">
        <v>4688</v>
      </c>
    </row>
    <row r="2241" spans="1:1" x14ac:dyDescent="0.2">
      <c r="A2241" s="92" t="s">
        <v>4689</v>
      </c>
    </row>
    <row r="2242" spans="1:1" x14ac:dyDescent="0.2">
      <c r="A2242" s="92" t="s">
        <v>4690</v>
      </c>
    </row>
    <row r="2243" spans="1:1" x14ac:dyDescent="0.2">
      <c r="A2243" s="92" t="s">
        <v>4691</v>
      </c>
    </row>
    <row r="2244" spans="1:1" x14ac:dyDescent="0.2">
      <c r="A2244" s="92" t="s">
        <v>4692</v>
      </c>
    </row>
    <row r="2245" spans="1:1" x14ac:dyDescent="0.2">
      <c r="A2245" s="92" t="s">
        <v>4693</v>
      </c>
    </row>
    <row r="2246" spans="1:1" x14ac:dyDescent="0.2">
      <c r="A2246" s="92" t="s">
        <v>4694</v>
      </c>
    </row>
    <row r="2247" spans="1:1" x14ac:dyDescent="0.2">
      <c r="A2247" s="92" t="s">
        <v>4695</v>
      </c>
    </row>
    <row r="2248" spans="1:1" x14ac:dyDescent="0.2">
      <c r="A2248" s="92" t="s">
        <v>4696</v>
      </c>
    </row>
    <row r="2249" spans="1:1" x14ac:dyDescent="0.2">
      <c r="A2249" s="92" t="s">
        <v>4697</v>
      </c>
    </row>
    <row r="2250" spans="1:1" x14ac:dyDescent="0.2">
      <c r="A2250" s="92" t="s">
        <v>4698</v>
      </c>
    </row>
    <row r="2251" spans="1:1" x14ac:dyDescent="0.2">
      <c r="A2251" s="92" t="s">
        <v>4699</v>
      </c>
    </row>
    <row r="2252" spans="1:1" x14ac:dyDescent="0.2">
      <c r="A2252" s="92" t="s">
        <v>4700</v>
      </c>
    </row>
    <row r="2253" spans="1:1" x14ac:dyDescent="0.2">
      <c r="A2253" s="92" t="s">
        <v>4701</v>
      </c>
    </row>
    <row r="2254" spans="1:1" x14ac:dyDescent="0.2">
      <c r="A2254" s="92" t="s">
        <v>4702</v>
      </c>
    </row>
    <row r="2255" spans="1:1" x14ac:dyDescent="0.2">
      <c r="A2255" s="92" t="s">
        <v>4703</v>
      </c>
    </row>
    <row r="2256" spans="1:1" x14ac:dyDescent="0.2">
      <c r="A2256" s="92" t="s">
        <v>4704</v>
      </c>
    </row>
    <row r="2257" spans="1:1" x14ac:dyDescent="0.2">
      <c r="A2257" s="92" t="s">
        <v>4705</v>
      </c>
    </row>
    <row r="2258" spans="1:1" x14ac:dyDescent="0.2">
      <c r="A2258" s="92" t="s">
        <v>4706</v>
      </c>
    </row>
    <row r="2259" spans="1:1" x14ac:dyDescent="0.2">
      <c r="A2259" s="92" t="s">
        <v>4707</v>
      </c>
    </row>
    <row r="2260" spans="1:1" x14ac:dyDescent="0.2">
      <c r="A2260" s="92" t="s">
        <v>4708</v>
      </c>
    </row>
    <row r="2261" spans="1:1" x14ac:dyDescent="0.2">
      <c r="A2261" s="92" t="s">
        <v>4709</v>
      </c>
    </row>
    <row r="2262" spans="1:1" x14ac:dyDescent="0.2">
      <c r="A2262" s="92" t="s">
        <v>4710</v>
      </c>
    </row>
    <row r="2263" spans="1:1" x14ac:dyDescent="0.2">
      <c r="A2263" s="92" t="s">
        <v>4711</v>
      </c>
    </row>
    <row r="2264" spans="1:1" x14ac:dyDescent="0.2">
      <c r="A2264" s="92" t="s">
        <v>4712</v>
      </c>
    </row>
    <row r="2265" spans="1:1" x14ac:dyDescent="0.2">
      <c r="A2265" s="92" t="s">
        <v>4713</v>
      </c>
    </row>
    <row r="2266" spans="1:1" x14ac:dyDescent="0.2">
      <c r="A2266" s="92" t="s">
        <v>4714</v>
      </c>
    </row>
    <row r="2267" spans="1:1" x14ac:dyDescent="0.2">
      <c r="A2267" s="92" t="s">
        <v>4715</v>
      </c>
    </row>
    <row r="2268" spans="1:1" x14ac:dyDescent="0.2">
      <c r="A2268" s="92" t="s">
        <v>4716</v>
      </c>
    </row>
    <row r="2269" spans="1:1" x14ac:dyDescent="0.2">
      <c r="A2269" s="92" t="s">
        <v>4717</v>
      </c>
    </row>
    <row r="2270" spans="1:1" x14ac:dyDescent="0.2">
      <c r="A2270" s="92" t="s">
        <v>4718</v>
      </c>
    </row>
    <row r="2271" spans="1:1" x14ac:dyDescent="0.2">
      <c r="A2271" s="92" t="s">
        <v>4719</v>
      </c>
    </row>
    <row r="2272" spans="1:1" x14ac:dyDescent="0.2">
      <c r="A2272" s="92" t="s">
        <v>4720</v>
      </c>
    </row>
    <row r="2273" spans="1:1" x14ac:dyDescent="0.2">
      <c r="A2273" s="92" t="s">
        <v>4721</v>
      </c>
    </row>
    <row r="2274" spans="1:1" x14ac:dyDescent="0.2">
      <c r="A2274" s="92" t="s">
        <v>4722</v>
      </c>
    </row>
    <row r="2275" spans="1:1" x14ac:dyDescent="0.2">
      <c r="A2275" s="92" t="s">
        <v>4723</v>
      </c>
    </row>
    <row r="2276" spans="1:1" x14ac:dyDescent="0.2">
      <c r="A2276" s="92" t="s">
        <v>4724</v>
      </c>
    </row>
    <row r="2277" spans="1:1" x14ac:dyDescent="0.2">
      <c r="A2277" s="92" t="s">
        <v>4725</v>
      </c>
    </row>
    <row r="2278" spans="1:1" x14ac:dyDescent="0.2">
      <c r="A2278" s="92" t="s">
        <v>4726</v>
      </c>
    </row>
    <row r="2279" spans="1:1" x14ac:dyDescent="0.2">
      <c r="A2279" s="92" t="s">
        <v>4727</v>
      </c>
    </row>
    <row r="2280" spans="1:1" x14ac:dyDescent="0.2">
      <c r="A2280" s="92" t="s">
        <v>4728</v>
      </c>
    </row>
    <row r="2281" spans="1:1" x14ac:dyDescent="0.2">
      <c r="A2281" s="92" t="s">
        <v>4729</v>
      </c>
    </row>
    <row r="2282" spans="1:1" x14ac:dyDescent="0.2">
      <c r="A2282" s="92" t="s">
        <v>4730</v>
      </c>
    </row>
    <row r="2283" spans="1:1" x14ac:dyDescent="0.2">
      <c r="A2283" s="92" t="s">
        <v>4731</v>
      </c>
    </row>
    <row r="2284" spans="1:1" x14ac:dyDescent="0.2">
      <c r="A2284" s="92" t="s">
        <v>4732</v>
      </c>
    </row>
    <row r="2285" spans="1:1" x14ac:dyDescent="0.2">
      <c r="A2285" s="92" t="s">
        <v>4733</v>
      </c>
    </row>
    <row r="2286" spans="1:1" x14ac:dyDescent="0.2">
      <c r="A2286" s="92" t="s">
        <v>4734</v>
      </c>
    </row>
    <row r="2287" spans="1:1" x14ac:dyDescent="0.2">
      <c r="A2287" s="92" t="s">
        <v>4735</v>
      </c>
    </row>
    <row r="2288" spans="1:1" x14ac:dyDescent="0.2">
      <c r="A2288" s="92" t="s">
        <v>4736</v>
      </c>
    </row>
    <row r="2289" spans="1:1" x14ac:dyDescent="0.2">
      <c r="A2289" s="92" t="s">
        <v>4737</v>
      </c>
    </row>
    <row r="2290" spans="1:1" x14ac:dyDescent="0.2">
      <c r="A2290" s="92" t="s">
        <v>4738</v>
      </c>
    </row>
    <row r="2291" spans="1:1" x14ac:dyDescent="0.2">
      <c r="A2291" s="92" t="s">
        <v>4739</v>
      </c>
    </row>
    <row r="2292" spans="1:1" x14ac:dyDescent="0.2">
      <c r="A2292" s="92" t="s">
        <v>4740</v>
      </c>
    </row>
    <row r="2293" spans="1:1" x14ac:dyDescent="0.2">
      <c r="A2293" s="92" t="s">
        <v>4741</v>
      </c>
    </row>
    <row r="2294" spans="1:1" x14ac:dyDescent="0.2">
      <c r="A2294" s="92" t="s">
        <v>4742</v>
      </c>
    </row>
    <row r="2295" spans="1:1" x14ac:dyDescent="0.2">
      <c r="A2295" s="92" t="s">
        <v>4743</v>
      </c>
    </row>
    <row r="2296" spans="1:1" x14ac:dyDescent="0.2">
      <c r="A2296" s="92" t="s">
        <v>4744</v>
      </c>
    </row>
    <row r="2297" spans="1:1" x14ac:dyDescent="0.2">
      <c r="A2297" s="92" t="s">
        <v>4745</v>
      </c>
    </row>
    <row r="2298" spans="1:1" x14ac:dyDescent="0.2">
      <c r="A2298" s="92" t="s">
        <v>4746</v>
      </c>
    </row>
    <row r="2299" spans="1:1" x14ac:dyDescent="0.2">
      <c r="A2299" s="92" t="s">
        <v>4747</v>
      </c>
    </row>
    <row r="2300" spans="1:1" x14ac:dyDescent="0.2">
      <c r="A2300" s="92" t="s">
        <v>4748</v>
      </c>
    </row>
    <row r="2301" spans="1:1" x14ac:dyDescent="0.2">
      <c r="A2301" s="92" t="s">
        <v>4749</v>
      </c>
    </row>
    <row r="2302" spans="1:1" x14ac:dyDescent="0.2">
      <c r="A2302" s="92" t="s">
        <v>4750</v>
      </c>
    </row>
    <row r="2303" spans="1:1" x14ac:dyDescent="0.2">
      <c r="A2303" s="92" t="s">
        <v>4751</v>
      </c>
    </row>
    <row r="2304" spans="1:1" x14ac:dyDescent="0.2">
      <c r="A2304" s="92" t="s">
        <v>4752</v>
      </c>
    </row>
    <row r="2305" spans="1:1" x14ac:dyDescent="0.2">
      <c r="A2305" s="92" t="s">
        <v>4753</v>
      </c>
    </row>
    <row r="2306" spans="1:1" x14ac:dyDescent="0.2">
      <c r="A2306" s="92" t="s">
        <v>4754</v>
      </c>
    </row>
    <row r="2307" spans="1:1" x14ac:dyDescent="0.2">
      <c r="A2307" s="92" t="s">
        <v>4755</v>
      </c>
    </row>
    <row r="2308" spans="1:1" x14ac:dyDescent="0.2">
      <c r="A2308" s="92" t="s">
        <v>4756</v>
      </c>
    </row>
    <row r="2309" spans="1:1" x14ac:dyDescent="0.2">
      <c r="A2309" s="92" t="s">
        <v>4757</v>
      </c>
    </row>
    <row r="2310" spans="1:1" x14ac:dyDescent="0.2">
      <c r="A2310" s="92" t="s">
        <v>4758</v>
      </c>
    </row>
    <row r="2311" spans="1:1" x14ac:dyDescent="0.2">
      <c r="A2311" s="92" t="s">
        <v>4759</v>
      </c>
    </row>
    <row r="2312" spans="1:1" x14ac:dyDescent="0.2">
      <c r="A2312" s="92" t="s">
        <v>4760</v>
      </c>
    </row>
    <row r="2313" spans="1:1" x14ac:dyDescent="0.2">
      <c r="A2313" s="92" t="s">
        <v>4761</v>
      </c>
    </row>
    <row r="2314" spans="1:1" x14ac:dyDescent="0.2">
      <c r="A2314" s="92" t="s">
        <v>4762</v>
      </c>
    </row>
    <row r="2315" spans="1:1" x14ac:dyDescent="0.2">
      <c r="A2315" s="92" t="s">
        <v>4763</v>
      </c>
    </row>
    <row r="2316" spans="1:1" x14ac:dyDescent="0.2">
      <c r="A2316" s="92" t="s">
        <v>4764</v>
      </c>
    </row>
    <row r="2317" spans="1:1" x14ac:dyDescent="0.2">
      <c r="A2317" s="92" t="s">
        <v>4765</v>
      </c>
    </row>
    <row r="2318" spans="1:1" x14ac:dyDescent="0.2">
      <c r="A2318" s="92" t="s">
        <v>4766</v>
      </c>
    </row>
    <row r="2319" spans="1:1" x14ac:dyDescent="0.2">
      <c r="A2319" s="92" t="s">
        <v>4767</v>
      </c>
    </row>
    <row r="2320" spans="1:1" x14ac:dyDescent="0.2">
      <c r="A2320" s="92" t="s">
        <v>4768</v>
      </c>
    </row>
    <row r="2321" spans="1:1" x14ac:dyDescent="0.2">
      <c r="A2321" s="92" t="s">
        <v>4769</v>
      </c>
    </row>
    <row r="2322" spans="1:1" x14ac:dyDescent="0.2">
      <c r="A2322" s="92" t="s">
        <v>4770</v>
      </c>
    </row>
    <row r="2323" spans="1:1" x14ac:dyDescent="0.2">
      <c r="A2323" s="92" t="s">
        <v>4771</v>
      </c>
    </row>
    <row r="2324" spans="1:1" x14ac:dyDescent="0.2">
      <c r="A2324" s="92" t="s">
        <v>4772</v>
      </c>
    </row>
    <row r="2325" spans="1:1" x14ac:dyDescent="0.2">
      <c r="A2325" s="92" t="s">
        <v>4773</v>
      </c>
    </row>
    <row r="2326" spans="1:1" x14ac:dyDescent="0.2">
      <c r="A2326" s="92" t="s">
        <v>4774</v>
      </c>
    </row>
    <row r="2327" spans="1:1" x14ac:dyDescent="0.2">
      <c r="A2327" s="92" t="s">
        <v>4775</v>
      </c>
    </row>
    <row r="2328" spans="1:1" x14ac:dyDescent="0.2">
      <c r="A2328" s="92" t="s">
        <v>4776</v>
      </c>
    </row>
    <row r="2329" spans="1:1" x14ac:dyDescent="0.2">
      <c r="A2329" s="92" t="s">
        <v>4777</v>
      </c>
    </row>
    <row r="2330" spans="1:1" x14ac:dyDescent="0.2">
      <c r="A2330" s="92" t="s">
        <v>4778</v>
      </c>
    </row>
    <row r="2331" spans="1:1" x14ac:dyDescent="0.2">
      <c r="A2331" s="92" t="s">
        <v>4779</v>
      </c>
    </row>
    <row r="2332" spans="1:1" x14ac:dyDescent="0.2">
      <c r="A2332" s="92" t="s">
        <v>4780</v>
      </c>
    </row>
    <row r="2333" spans="1:1" x14ac:dyDescent="0.2">
      <c r="A2333" s="92" t="s">
        <v>4781</v>
      </c>
    </row>
    <row r="2334" spans="1:1" x14ac:dyDescent="0.2">
      <c r="A2334" s="92" t="s">
        <v>4782</v>
      </c>
    </row>
    <row r="2335" spans="1:1" x14ac:dyDescent="0.2">
      <c r="A2335" s="92" t="s">
        <v>4783</v>
      </c>
    </row>
    <row r="2336" spans="1:1" x14ac:dyDescent="0.2">
      <c r="A2336" s="92" t="s">
        <v>4784</v>
      </c>
    </row>
    <row r="2337" spans="1:1" x14ac:dyDescent="0.2">
      <c r="A2337" s="92" t="s">
        <v>4785</v>
      </c>
    </row>
    <row r="2338" spans="1:1" x14ac:dyDescent="0.2">
      <c r="A2338" s="92" t="s">
        <v>4786</v>
      </c>
    </row>
    <row r="2339" spans="1:1" x14ac:dyDescent="0.2">
      <c r="A2339" s="92" t="s">
        <v>4787</v>
      </c>
    </row>
    <row r="2340" spans="1:1" x14ac:dyDescent="0.2">
      <c r="A2340" s="92" t="s">
        <v>4788</v>
      </c>
    </row>
    <row r="2341" spans="1:1" x14ac:dyDescent="0.2">
      <c r="A2341" s="92" t="s">
        <v>4789</v>
      </c>
    </row>
    <row r="2342" spans="1:1" x14ac:dyDescent="0.2">
      <c r="A2342" s="92" t="s">
        <v>4790</v>
      </c>
    </row>
    <row r="2343" spans="1:1" x14ac:dyDescent="0.2">
      <c r="A2343" s="92" t="s">
        <v>4791</v>
      </c>
    </row>
    <row r="2344" spans="1:1" x14ac:dyDescent="0.2">
      <c r="A2344" s="92" t="s">
        <v>4792</v>
      </c>
    </row>
    <row r="2345" spans="1:1" x14ac:dyDescent="0.2">
      <c r="A2345" s="92" t="s">
        <v>4793</v>
      </c>
    </row>
    <row r="2346" spans="1:1" x14ac:dyDescent="0.2">
      <c r="A2346" s="92" t="s">
        <v>4794</v>
      </c>
    </row>
    <row r="2347" spans="1:1" x14ac:dyDescent="0.2">
      <c r="A2347" s="92" t="s">
        <v>4795</v>
      </c>
    </row>
    <row r="2348" spans="1:1" x14ac:dyDescent="0.2">
      <c r="A2348" s="92" t="s">
        <v>4796</v>
      </c>
    </row>
    <row r="2349" spans="1:1" x14ac:dyDescent="0.2">
      <c r="A2349" s="92" t="s">
        <v>4797</v>
      </c>
    </row>
    <row r="2350" spans="1:1" x14ac:dyDescent="0.2">
      <c r="A2350" s="92" t="s">
        <v>4798</v>
      </c>
    </row>
    <row r="2351" spans="1:1" x14ac:dyDescent="0.2">
      <c r="A2351" s="92" t="s">
        <v>4799</v>
      </c>
    </row>
    <row r="2352" spans="1:1" x14ac:dyDescent="0.2">
      <c r="A2352" s="92" t="s">
        <v>4800</v>
      </c>
    </row>
    <row r="2353" spans="1:1" x14ac:dyDescent="0.2">
      <c r="A2353" s="92" t="s">
        <v>4801</v>
      </c>
    </row>
    <row r="2354" spans="1:1" x14ac:dyDescent="0.2">
      <c r="A2354" s="92" t="s">
        <v>4802</v>
      </c>
    </row>
    <row r="2355" spans="1:1" x14ac:dyDescent="0.2">
      <c r="A2355" s="92" t="s">
        <v>4803</v>
      </c>
    </row>
    <row r="2356" spans="1:1" x14ac:dyDescent="0.2">
      <c r="A2356" s="92" t="s">
        <v>4804</v>
      </c>
    </row>
    <row r="2357" spans="1:1" x14ac:dyDescent="0.2">
      <c r="A2357" s="92" t="s">
        <v>4805</v>
      </c>
    </row>
    <row r="2358" spans="1:1" x14ac:dyDescent="0.2">
      <c r="A2358" s="92" t="s">
        <v>4806</v>
      </c>
    </row>
    <row r="2359" spans="1:1" x14ac:dyDescent="0.2">
      <c r="A2359" s="92" t="s">
        <v>4807</v>
      </c>
    </row>
    <row r="2360" spans="1:1" x14ac:dyDescent="0.2">
      <c r="A2360" s="92" t="s">
        <v>4808</v>
      </c>
    </row>
    <row r="2361" spans="1:1" x14ac:dyDescent="0.2">
      <c r="A2361" s="92" t="s">
        <v>4809</v>
      </c>
    </row>
    <row r="2362" spans="1:1" x14ac:dyDescent="0.2">
      <c r="A2362" s="92" t="s">
        <v>4810</v>
      </c>
    </row>
    <row r="2363" spans="1:1" x14ac:dyDescent="0.2">
      <c r="A2363" s="92" t="s">
        <v>4811</v>
      </c>
    </row>
    <row r="2364" spans="1:1" x14ac:dyDescent="0.2">
      <c r="A2364" s="92" t="s">
        <v>4812</v>
      </c>
    </row>
    <row r="2365" spans="1:1" x14ac:dyDescent="0.2">
      <c r="A2365" s="92" t="s">
        <v>4813</v>
      </c>
    </row>
    <row r="2366" spans="1:1" x14ac:dyDescent="0.2">
      <c r="A2366" s="92" t="s">
        <v>4814</v>
      </c>
    </row>
    <row r="2367" spans="1:1" x14ac:dyDescent="0.2">
      <c r="A2367" s="92" t="s">
        <v>4815</v>
      </c>
    </row>
    <row r="2368" spans="1:1" x14ac:dyDescent="0.2">
      <c r="A2368" s="92" t="s">
        <v>4816</v>
      </c>
    </row>
    <row r="2369" spans="1:1" x14ac:dyDescent="0.2">
      <c r="A2369" s="92" t="s">
        <v>4817</v>
      </c>
    </row>
    <row r="2370" spans="1:1" x14ac:dyDescent="0.2">
      <c r="A2370" s="92" t="s">
        <v>4818</v>
      </c>
    </row>
    <row r="2371" spans="1:1" x14ac:dyDescent="0.2">
      <c r="A2371" s="92" t="s">
        <v>4819</v>
      </c>
    </row>
    <row r="2372" spans="1:1" x14ac:dyDescent="0.2">
      <c r="A2372" s="92" t="s">
        <v>4820</v>
      </c>
    </row>
    <row r="2373" spans="1:1" x14ac:dyDescent="0.2">
      <c r="A2373" s="92" t="s">
        <v>4821</v>
      </c>
    </row>
    <row r="2374" spans="1:1" x14ac:dyDescent="0.2">
      <c r="A2374" s="92" t="s">
        <v>4822</v>
      </c>
    </row>
    <row r="2375" spans="1:1" x14ac:dyDescent="0.2">
      <c r="A2375" s="92" t="s">
        <v>4823</v>
      </c>
    </row>
    <row r="2376" spans="1:1" x14ac:dyDescent="0.2">
      <c r="A2376" s="92" t="s">
        <v>4824</v>
      </c>
    </row>
    <row r="2377" spans="1:1" x14ac:dyDescent="0.2">
      <c r="A2377" s="92" t="s">
        <v>4825</v>
      </c>
    </row>
    <row r="2378" spans="1:1" x14ac:dyDescent="0.2">
      <c r="A2378" s="92" t="s">
        <v>4826</v>
      </c>
    </row>
    <row r="2379" spans="1:1" x14ac:dyDescent="0.2">
      <c r="A2379" s="92" t="s">
        <v>4827</v>
      </c>
    </row>
    <row r="2380" spans="1:1" x14ac:dyDescent="0.2">
      <c r="A2380" s="92" t="s">
        <v>4828</v>
      </c>
    </row>
    <row r="2381" spans="1:1" x14ac:dyDescent="0.2">
      <c r="A2381" s="92" t="s">
        <v>4829</v>
      </c>
    </row>
    <row r="2382" spans="1:1" x14ac:dyDescent="0.2">
      <c r="A2382" s="92" t="s">
        <v>4830</v>
      </c>
    </row>
    <row r="2383" spans="1:1" x14ac:dyDescent="0.2">
      <c r="A2383" s="92" t="s">
        <v>4831</v>
      </c>
    </row>
    <row r="2384" spans="1:1" x14ac:dyDescent="0.2">
      <c r="A2384" s="92" t="s">
        <v>4832</v>
      </c>
    </row>
    <row r="2385" spans="1:1" x14ac:dyDescent="0.2">
      <c r="A2385" s="92" t="s">
        <v>4833</v>
      </c>
    </row>
    <row r="2386" spans="1:1" x14ac:dyDescent="0.2">
      <c r="A2386" s="92" t="s">
        <v>4834</v>
      </c>
    </row>
    <row r="2387" spans="1:1" x14ac:dyDescent="0.2">
      <c r="A2387" s="92" t="s">
        <v>4835</v>
      </c>
    </row>
    <row r="2388" spans="1:1" x14ac:dyDescent="0.2">
      <c r="A2388" s="92" t="s">
        <v>4836</v>
      </c>
    </row>
    <row r="2389" spans="1:1" x14ac:dyDescent="0.2">
      <c r="A2389" s="92" t="s">
        <v>4837</v>
      </c>
    </row>
    <row r="2390" spans="1:1" x14ac:dyDescent="0.2">
      <c r="A2390" s="92" t="s">
        <v>4838</v>
      </c>
    </row>
    <row r="2391" spans="1:1" x14ac:dyDescent="0.2">
      <c r="A2391" s="92" t="s">
        <v>24309</v>
      </c>
    </row>
    <row r="2392" spans="1:1" x14ac:dyDescent="0.2">
      <c r="A2392" s="92" t="s">
        <v>4839</v>
      </c>
    </row>
    <row r="2393" spans="1:1" x14ac:dyDescent="0.2">
      <c r="A2393" s="92" t="s">
        <v>4840</v>
      </c>
    </row>
    <row r="2394" spans="1:1" x14ac:dyDescent="0.2">
      <c r="A2394" s="92" t="s">
        <v>4841</v>
      </c>
    </row>
    <row r="2395" spans="1:1" x14ac:dyDescent="0.2">
      <c r="A2395" s="92" t="s">
        <v>4842</v>
      </c>
    </row>
    <row r="2396" spans="1:1" x14ac:dyDescent="0.2">
      <c r="A2396" s="92" t="s">
        <v>4843</v>
      </c>
    </row>
    <row r="2397" spans="1:1" x14ac:dyDescent="0.2">
      <c r="A2397" s="92" t="s">
        <v>4844</v>
      </c>
    </row>
    <row r="2398" spans="1:1" x14ac:dyDescent="0.2">
      <c r="A2398" s="92" t="s">
        <v>4845</v>
      </c>
    </row>
    <row r="2399" spans="1:1" x14ac:dyDescent="0.2">
      <c r="A2399" s="92" t="s">
        <v>4846</v>
      </c>
    </row>
    <row r="2400" spans="1:1" x14ac:dyDescent="0.2">
      <c r="A2400" s="92" t="s">
        <v>4847</v>
      </c>
    </row>
    <row r="2401" spans="1:1" x14ac:dyDescent="0.2">
      <c r="A2401" s="92" t="s">
        <v>4848</v>
      </c>
    </row>
    <row r="2402" spans="1:1" x14ac:dyDescent="0.2">
      <c r="A2402" s="92" t="s">
        <v>4849</v>
      </c>
    </row>
    <row r="2403" spans="1:1" x14ac:dyDescent="0.2">
      <c r="A2403" s="92" t="s">
        <v>4850</v>
      </c>
    </row>
    <row r="2404" spans="1:1" x14ac:dyDescent="0.2">
      <c r="A2404" s="92" t="s">
        <v>4851</v>
      </c>
    </row>
    <row r="2405" spans="1:1" x14ac:dyDescent="0.2">
      <c r="A2405" s="92" t="s">
        <v>4852</v>
      </c>
    </row>
    <row r="2406" spans="1:1" x14ac:dyDescent="0.2">
      <c r="A2406" s="92" t="s">
        <v>4853</v>
      </c>
    </row>
    <row r="2407" spans="1:1" x14ac:dyDescent="0.2">
      <c r="A2407" s="92" t="s">
        <v>4854</v>
      </c>
    </row>
    <row r="2408" spans="1:1" x14ac:dyDescent="0.2">
      <c r="A2408" s="92" t="s">
        <v>4855</v>
      </c>
    </row>
    <row r="2409" spans="1:1" x14ac:dyDescent="0.2">
      <c r="A2409" s="92" t="s">
        <v>4856</v>
      </c>
    </row>
    <row r="2410" spans="1:1" x14ac:dyDescent="0.2">
      <c r="A2410" s="92" t="s">
        <v>4857</v>
      </c>
    </row>
    <row r="2411" spans="1:1" x14ac:dyDescent="0.2">
      <c r="A2411" s="92" t="s">
        <v>24310</v>
      </c>
    </row>
    <row r="2412" spans="1:1" x14ac:dyDescent="0.2">
      <c r="A2412" s="92" t="s">
        <v>4858</v>
      </c>
    </row>
    <row r="2413" spans="1:1" x14ac:dyDescent="0.2">
      <c r="A2413" s="92" t="s">
        <v>4859</v>
      </c>
    </row>
    <row r="2414" spans="1:1" x14ac:dyDescent="0.2">
      <c r="A2414" s="92" t="s">
        <v>4860</v>
      </c>
    </row>
    <row r="2415" spans="1:1" x14ac:dyDescent="0.2">
      <c r="A2415" s="92" t="s">
        <v>4861</v>
      </c>
    </row>
    <row r="2416" spans="1:1" x14ac:dyDescent="0.2">
      <c r="A2416" s="92" t="s">
        <v>4862</v>
      </c>
    </row>
    <row r="2417" spans="1:1" x14ac:dyDescent="0.2">
      <c r="A2417" s="92" t="s">
        <v>4863</v>
      </c>
    </row>
    <row r="2418" spans="1:1" x14ac:dyDescent="0.2">
      <c r="A2418" s="92" t="s">
        <v>4864</v>
      </c>
    </row>
    <row r="2419" spans="1:1" x14ac:dyDescent="0.2">
      <c r="A2419" s="92" t="s">
        <v>4865</v>
      </c>
    </row>
    <row r="2420" spans="1:1" x14ac:dyDescent="0.2">
      <c r="A2420" s="92" t="s">
        <v>4866</v>
      </c>
    </row>
    <row r="2421" spans="1:1" x14ac:dyDescent="0.2">
      <c r="A2421" s="92" t="s">
        <v>4867</v>
      </c>
    </row>
    <row r="2422" spans="1:1" x14ac:dyDescent="0.2">
      <c r="A2422" s="92" t="s">
        <v>4868</v>
      </c>
    </row>
    <row r="2423" spans="1:1" x14ac:dyDescent="0.2">
      <c r="A2423" s="92" t="s">
        <v>4869</v>
      </c>
    </row>
    <row r="2424" spans="1:1" x14ac:dyDescent="0.2">
      <c r="A2424" s="92" t="s">
        <v>4870</v>
      </c>
    </row>
    <row r="2425" spans="1:1" x14ac:dyDescent="0.2">
      <c r="A2425" s="92" t="s">
        <v>4871</v>
      </c>
    </row>
    <row r="2426" spans="1:1" x14ac:dyDescent="0.2">
      <c r="A2426" s="92" t="s">
        <v>4872</v>
      </c>
    </row>
    <row r="2427" spans="1:1" x14ac:dyDescent="0.2">
      <c r="A2427" s="92" t="s">
        <v>4873</v>
      </c>
    </row>
    <row r="2428" spans="1:1" x14ac:dyDescent="0.2">
      <c r="A2428" s="92" t="s">
        <v>4874</v>
      </c>
    </row>
    <row r="2429" spans="1:1" x14ac:dyDescent="0.2">
      <c r="A2429" s="92" t="s">
        <v>4875</v>
      </c>
    </row>
    <row r="2430" spans="1:1" x14ac:dyDescent="0.2">
      <c r="A2430" s="92" t="s">
        <v>4876</v>
      </c>
    </row>
    <row r="2431" spans="1:1" x14ac:dyDescent="0.2">
      <c r="A2431" s="92" t="s">
        <v>4877</v>
      </c>
    </row>
    <row r="2432" spans="1:1" x14ac:dyDescent="0.2">
      <c r="A2432" s="92" t="s">
        <v>4878</v>
      </c>
    </row>
    <row r="2433" spans="1:1" x14ac:dyDescent="0.2">
      <c r="A2433" s="92" t="s">
        <v>4879</v>
      </c>
    </row>
    <row r="2434" spans="1:1" x14ac:dyDescent="0.2">
      <c r="A2434" s="92" t="s">
        <v>4880</v>
      </c>
    </row>
    <row r="2435" spans="1:1" x14ac:dyDescent="0.2">
      <c r="A2435" s="92" t="s">
        <v>4881</v>
      </c>
    </row>
    <row r="2436" spans="1:1" x14ac:dyDescent="0.2">
      <c r="A2436" s="92" t="s">
        <v>4882</v>
      </c>
    </row>
    <row r="2437" spans="1:1" x14ac:dyDescent="0.2">
      <c r="A2437" s="92" t="s">
        <v>4883</v>
      </c>
    </row>
    <row r="2438" spans="1:1" x14ac:dyDescent="0.2">
      <c r="A2438" s="92" t="s">
        <v>4884</v>
      </c>
    </row>
    <row r="2439" spans="1:1" x14ac:dyDescent="0.2">
      <c r="A2439" s="92" t="s">
        <v>4885</v>
      </c>
    </row>
    <row r="2440" spans="1:1" x14ac:dyDescent="0.2">
      <c r="A2440" s="92" t="s">
        <v>4886</v>
      </c>
    </row>
    <row r="2441" spans="1:1" x14ac:dyDescent="0.2">
      <c r="A2441" s="92" t="s">
        <v>4887</v>
      </c>
    </row>
    <row r="2442" spans="1:1" x14ac:dyDescent="0.2">
      <c r="A2442" s="92" t="s">
        <v>4888</v>
      </c>
    </row>
    <row r="2443" spans="1:1" x14ac:dyDescent="0.2">
      <c r="A2443" s="92" t="s">
        <v>4889</v>
      </c>
    </row>
    <row r="2444" spans="1:1" x14ac:dyDescent="0.2">
      <c r="A2444" s="92" t="s">
        <v>4890</v>
      </c>
    </row>
    <row r="2445" spans="1:1" x14ac:dyDescent="0.2">
      <c r="A2445" s="92" t="s">
        <v>4891</v>
      </c>
    </row>
    <row r="2446" spans="1:1" x14ac:dyDescent="0.2">
      <c r="A2446" s="92" t="s">
        <v>4892</v>
      </c>
    </row>
    <row r="2447" spans="1:1" x14ac:dyDescent="0.2">
      <c r="A2447" s="92" t="s">
        <v>4893</v>
      </c>
    </row>
    <row r="2448" spans="1:1" x14ac:dyDescent="0.2">
      <c r="A2448" s="92" t="s">
        <v>4894</v>
      </c>
    </row>
    <row r="2449" spans="1:1" x14ac:dyDescent="0.2">
      <c r="A2449" s="92" t="s">
        <v>4895</v>
      </c>
    </row>
    <row r="2450" spans="1:1" x14ac:dyDescent="0.2">
      <c r="A2450" s="92" t="s">
        <v>4896</v>
      </c>
    </row>
    <row r="2451" spans="1:1" x14ac:dyDescent="0.2">
      <c r="A2451" s="92" t="s">
        <v>4897</v>
      </c>
    </row>
    <row r="2452" spans="1:1" x14ac:dyDescent="0.2">
      <c r="A2452" s="92" t="s">
        <v>4898</v>
      </c>
    </row>
    <row r="2453" spans="1:1" x14ac:dyDescent="0.2">
      <c r="A2453" s="92" t="s">
        <v>4899</v>
      </c>
    </row>
    <row r="2454" spans="1:1" x14ac:dyDescent="0.2">
      <c r="A2454" s="92" t="s">
        <v>4900</v>
      </c>
    </row>
    <row r="2455" spans="1:1" x14ac:dyDescent="0.2">
      <c r="A2455" s="92" t="s">
        <v>4901</v>
      </c>
    </row>
    <row r="2456" spans="1:1" x14ac:dyDescent="0.2">
      <c r="A2456" s="92" t="s">
        <v>4902</v>
      </c>
    </row>
    <row r="2457" spans="1:1" x14ac:dyDescent="0.2">
      <c r="A2457" s="92" t="s">
        <v>4903</v>
      </c>
    </row>
    <row r="2458" spans="1:1" x14ac:dyDescent="0.2">
      <c r="A2458" s="92" t="s">
        <v>4904</v>
      </c>
    </row>
    <row r="2459" spans="1:1" x14ac:dyDescent="0.2">
      <c r="A2459" s="92" t="s">
        <v>4905</v>
      </c>
    </row>
    <row r="2460" spans="1:1" x14ac:dyDescent="0.2">
      <c r="A2460" s="92" t="s">
        <v>4906</v>
      </c>
    </row>
    <row r="2461" spans="1:1" x14ac:dyDescent="0.2">
      <c r="A2461" s="92" t="s">
        <v>4907</v>
      </c>
    </row>
    <row r="2462" spans="1:1" x14ac:dyDescent="0.2">
      <c r="A2462" s="92" t="s">
        <v>4908</v>
      </c>
    </row>
    <row r="2463" spans="1:1" x14ac:dyDescent="0.2">
      <c r="A2463" s="92" t="s">
        <v>4909</v>
      </c>
    </row>
    <row r="2464" spans="1:1" x14ac:dyDescent="0.2">
      <c r="A2464" s="92" t="s">
        <v>4910</v>
      </c>
    </row>
    <row r="2465" spans="1:1" x14ac:dyDescent="0.2">
      <c r="A2465" s="92" t="s">
        <v>4911</v>
      </c>
    </row>
    <row r="2466" spans="1:1" x14ac:dyDescent="0.2">
      <c r="A2466" s="92" t="s">
        <v>4912</v>
      </c>
    </row>
    <row r="2467" spans="1:1" x14ac:dyDescent="0.2">
      <c r="A2467" s="92" t="s">
        <v>4913</v>
      </c>
    </row>
    <row r="2468" spans="1:1" x14ac:dyDescent="0.2">
      <c r="A2468" s="92" t="s">
        <v>4914</v>
      </c>
    </row>
    <row r="2469" spans="1:1" x14ac:dyDescent="0.2">
      <c r="A2469" s="92" t="s">
        <v>4915</v>
      </c>
    </row>
    <row r="2470" spans="1:1" x14ac:dyDescent="0.2">
      <c r="A2470" s="92" t="s">
        <v>4916</v>
      </c>
    </row>
    <row r="2471" spans="1:1" x14ac:dyDescent="0.2">
      <c r="A2471" s="92" t="s">
        <v>4917</v>
      </c>
    </row>
    <row r="2472" spans="1:1" x14ac:dyDescent="0.2">
      <c r="A2472" s="92" t="s">
        <v>4918</v>
      </c>
    </row>
    <row r="2473" spans="1:1" x14ac:dyDescent="0.2">
      <c r="A2473" s="92" t="s">
        <v>4919</v>
      </c>
    </row>
    <row r="2474" spans="1:1" x14ac:dyDescent="0.2">
      <c r="A2474" s="92" t="s">
        <v>4920</v>
      </c>
    </row>
    <row r="2475" spans="1:1" x14ac:dyDescent="0.2">
      <c r="A2475" s="92" t="s">
        <v>4921</v>
      </c>
    </row>
    <row r="2476" spans="1:1" x14ac:dyDescent="0.2">
      <c r="A2476" s="92" t="s">
        <v>4922</v>
      </c>
    </row>
    <row r="2477" spans="1:1" x14ac:dyDescent="0.2">
      <c r="A2477" s="92" t="s">
        <v>4923</v>
      </c>
    </row>
    <row r="2478" spans="1:1" x14ac:dyDescent="0.2">
      <c r="A2478" s="92" t="s">
        <v>4924</v>
      </c>
    </row>
    <row r="2479" spans="1:1" x14ac:dyDescent="0.2">
      <c r="A2479" s="92" t="s">
        <v>4925</v>
      </c>
    </row>
    <row r="2480" spans="1:1" x14ac:dyDescent="0.2">
      <c r="A2480" s="92" t="s">
        <v>4926</v>
      </c>
    </row>
    <row r="2481" spans="1:1" x14ac:dyDescent="0.2">
      <c r="A2481" s="92" t="s">
        <v>4927</v>
      </c>
    </row>
    <row r="2482" spans="1:1" x14ac:dyDescent="0.2">
      <c r="A2482" s="92" t="s">
        <v>4928</v>
      </c>
    </row>
    <row r="2483" spans="1:1" x14ac:dyDescent="0.2">
      <c r="A2483" s="92" t="s">
        <v>4929</v>
      </c>
    </row>
    <row r="2484" spans="1:1" x14ac:dyDescent="0.2">
      <c r="A2484" s="92" t="s">
        <v>4930</v>
      </c>
    </row>
    <row r="2485" spans="1:1" x14ac:dyDescent="0.2">
      <c r="A2485" s="92" t="s">
        <v>4931</v>
      </c>
    </row>
    <row r="2486" spans="1:1" x14ac:dyDescent="0.2">
      <c r="A2486" s="92" t="s">
        <v>4932</v>
      </c>
    </row>
    <row r="2487" spans="1:1" x14ac:dyDescent="0.2">
      <c r="A2487" s="92" t="s">
        <v>4933</v>
      </c>
    </row>
    <row r="2488" spans="1:1" x14ac:dyDescent="0.2">
      <c r="A2488" s="92" t="s">
        <v>4934</v>
      </c>
    </row>
    <row r="2489" spans="1:1" x14ac:dyDescent="0.2">
      <c r="A2489" s="92" t="s">
        <v>4935</v>
      </c>
    </row>
    <row r="2490" spans="1:1" x14ac:dyDescent="0.2">
      <c r="A2490" s="92" t="s">
        <v>4936</v>
      </c>
    </row>
    <row r="2491" spans="1:1" x14ac:dyDescent="0.2">
      <c r="A2491" s="92" t="s">
        <v>4937</v>
      </c>
    </row>
    <row r="2492" spans="1:1" x14ac:dyDescent="0.2">
      <c r="A2492" s="92" t="s">
        <v>4938</v>
      </c>
    </row>
    <row r="2493" spans="1:1" x14ac:dyDescent="0.2">
      <c r="A2493" s="92" t="s">
        <v>4939</v>
      </c>
    </row>
    <row r="2494" spans="1:1" x14ac:dyDescent="0.2">
      <c r="A2494" s="92" t="s">
        <v>4940</v>
      </c>
    </row>
    <row r="2495" spans="1:1" x14ac:dyDescent="0.2">
      <c r="A2495" s="92" t="s">
        <v>4941</v>
      </c>
    </row>
    <row r="2496" spans="1:1" x14ac:dyDescent="0.2">
      <c r="A2496" s="92" t="s">
        <v>4942</v>
      </c>
    </row>
    <row r="2497" spans="1:1" x14ac:dyDescent="0.2">
      <c r="A2497" s="92" t="s">
        <v>4943</v>
      </c>
    </row>
    <row r="2498" spans="1:1" x14ac:dyDescent="0.2">
      <c r="A2498" s="92" t="s">
        <v>4944</v>
      </c>
    </row>
    <row r="2499" spans="1:1" x14ac:dyDescent="0.2">
      <c r="A2499" s="92" t="s">
        <v>4945</v>
      </c>
    </row>
    <row r="2500" spans="1:1" x14ac:dyDescent="0.2">
      <c r="A2500" s="92" t="s">
        <v>4946</v>
      </c>
    </row>
    <row r="2501" spans="1:1" x14ac:dyDescent="0.2">
      <c r="A2501" s="92" t="s">
        <v>4947</v>
      </c>
    </row>
    <row r="2502" spans="1:1" x14ac:dyDescent="0.2">
      <c r="A2502" s="92" t="s">
        <v>4948</v>
      </c>
    </row>
    <row r="2503" spans="1:1" x14ac:dyDescent="0.2">
      <c r="A2503" s="92" t="s">
        <v>4949</v>
      </c>
    </row>
    <row r="2504" spans="1:1" x14ac:dyDescent="0.2">
      <c r="A2504" s="92" t="s">
        <v>4950</v>
      </c>
    </row>
    <row r="2505" spans="1:1" x14ac:dyDescent="0.2">
      <c r="A2505" s="92" t="s">
        <v>4951</v>
      </c>
    </row>
    <row r="2506" spans="1:1" x14ac:dyDescent="0.2">
      <c r="A2506" s="92" t="s">
        <v>4952</v>
      </c>
    </row>
    <row r="2507" spans="1:1" x14ac:dyDescent="0.2">
      <c r="A2507" s="92" t="s">
        <v>4953</v>
      </c>
    </row>
    <row r="2508" spans="1:1" x14ac:dyDescent="0.2">
      <c r="A2508" s="92" t="s">
        <v>4954</v>
      </c>
    </row>
    <row r="2509" spans="1:1" x14ac:dyDescent="0.2">
      <c r="A2509" s="92" t="s">
        <v>4955</v>
      </c>
    </row>
    <row r="2510" spans="1:1" x14ac:dyDescent="0.2">
      <c r="A2510" s="92" t="s">
        <v>4956</v>
      </c>
    </row>
    <row r="2511" spans="1:1" x14ac:dyDescent="0.2">
      <c r="A2511" s="92" t="s">
        <v>4957</v>
      </c>
    </row>
    <row r="2512" spans="1:1" x14ac:dyDescent="0.2">
      <c r="A2512" s="92" t="s">
        <v>4958</v>
      </c>
    </row>
    <row r="2513" spans="1:1" x14ac:dyDescent="0.2">
      <c r="A2513" s="92" t="s">
        <v>4959</v>
      </c>
    </row>
    <row r="2514" spans="1:1" x14ac:dyDescent="0.2">
      <c r="A2514" s="92" t="s">
        <v>4960</v>
      </c>
    </row>
    <row r="2515" spans="1:1" x14ac:dyDescent="0.2">
      <c r="A2515" s="92" t="s">
        <v>4961</v>
      </c>
    </row>
    <row r="2516" spans="1:1" x14ac:dyDescent="0.2">
      <c r="A2516" s="92" t="s">
        <v>4962</v>
      </c>
    </row>
    <row r="2517" spans="1:1" x14ac:dyDescent="0.2">
      <c r="A2517" s="92" t="s">
        <v>4963</v>
      </c>
    </row>
    <row r="2518" spans="1:1" x14ac:dyDescent="0.2">
      <c r="A2518" s="92" t="s">
        <v>4964</v>
      </c>
    </row>
    <row r="2519" spans="1:1" x14ac:dyDescent="0.2">
      <c r="A2519" s="92" t="s">
        <v>4965</v>
      </c>
    </row>
    <row r="2520" spans="1:1" x14ac:dyDescent="0.2">
      <c r="A2520" s="92" t="s">
        <v>4966</v>
      </c>
    </row>
    <row r="2521" spans="1:1" x14ac:dyDescent="0.2">
      <c r="A2521" s="92" t="s">
        <v>4967</v>
      </c>
    </row>
    <row r="2522" spans="1:1" x14ac:dyDescent="0.2">
      <c r="A2522" s="92" t="s">
        <v>4968</v>
      </c>
    </row>
    <row r="2523" spans="1:1" x14ac:dyDescent="0.2">
      <c r="A2523" s="92" t="s">
        <v>4969</v>
      </c>
    </row>
    <row r="2524" spans="1:1" x14ac:dyDescent="0.2">
      <c r="A2524" s="92" t="s">
        <v>4970</v>
      </c>
    </row>
    <row r="2525" spans="1:1" x14ac:dyDescent="0.2">
      <c r="A2525" s="92" t="s">
        <v>4971</v>
      </c>
    </row>
    <row r="2526" spans="1:1" x14ac:dyDescent="0.2">
      <c r="A2526" s="92" t="s">
        <v>4972</v>
      </c>
    </row>
    <row r="2527" spans="1:1" x14ac:dyDescent="0.2">
      <c r="A2527" s="92" t="s">
        <v>4973</v>
      </c>
    </row>
    <row r="2528" spans="1:1" x14ac:dyDescent="0.2">
      <c r="A2528" s="92" t="s">
        <v>4974</v>
      </c>
    </row>
    <row r="2529" spans="1:1" x14ac:dyDescent="0.2">
      <c r="A2529" s="92" t="s">
        <v>4975</v>
      </c>
    </row>
    <row r="2530" spans="1:1" x14ac:dyDescent="0.2">
      <c r="A2530" s="92" t="s">
        <v>4976</v>
      </c>
    </row>
    <row r="2531" spans="1:1" x14ac:dyDescent="0.2">
      <c r="A2531" s="92" t="s">
        <v>4977</v>
      </c>
    </row>
    <row r="2532" spans="1:1" x14ac:dyDescent="0.2">
      <c r="A2532" s="92" t="s">
        <v>4978</v>
      </c>
    </row>
    <row r="2533" spans="1:1" x14ac:dyDescent="0.2">
      <c r="A2533" s="92" t="s">
        <v>4979</v>
      </c>
    </row>
    <row r="2534" spans="1:1" x14ac:dyDescent="0.2">
      <c r="A2534" s="92" t="s">
        <v>4980</v>
      </c>
    </row>
    <row r="2535" spans="1:1" x14ac:dyDescent="0.2">
      <c r="A2535" s="92" t="s">
        <v>4981</v>
      </c>
    </row>
    <row r="2536" spans="1:1" x14ac:dyDescent="0.2">
      <c r="A2536" s="92" t="s">
        <v>4982</v>
      </c>
    </row>
    <row r="2537" spans="1:1" x14ac:dyDescent="0.2">
      <c r="A2537" s="92" t="s">
        <v>4983</v>
      </c>
    </row>
    <row r="2538" spans="1:1" x14ac:dyDescent="0.2">
      <c r="A2538" s="92" t="s">
        <v>4984</v>
      </c>
    </row>
    <row r="2539" spans="1:1" x14ac:dyDescent="0.2">
      <c r="A2539" s="92" t="s">
        <v>4985</v>
      </c>
    </row>
    <row r="2540" spans="1:1" x14ac:dyDescent="0.2">
      <c r="A2540" s="92" t="s">
        <v>4986</v>
      </c>
    </row>
    <row r="2541" spans="1:1" x14ac:dyDescent="0.2">
      <c r="A2541" s="92" t="s">
        <v>4987</v>
      </c>
    </row>
    <row r="2542" spans="1:1" x14ac:dyDescent="0.2">
      <c r="A2542" s="92" t="s">
        <v>4988</v>
      </c>
    </row>
    <row r="2543" spans="1:1" x14ac:dyDescent="0.2">
      <c r="A2543" s="92" t="s">
        <v>4989</v>
      </c>
    </row>
    <row r="2544" spans="1:1" x14ac:dyDescent="0.2">
      <c r="A2544" s="92" t="s">
        <v>4990</v>
      </c>
    </row>
    <row r="2545" spans="1:1" x14ac:dyDescent="0.2">
      <c r="A2545" s="92" t="s">
        <v>4991</v>
      </c>
    </row>
    <row r="2546" spans="1:1" x14ac:dyDescent="0.2">
      <c r="A2546" s="92" t="s">
        <v>4992</v>
      </c>
    </row>
    <row r="2547" spans="1:1" x14ac:dyDescent="0.2">
      <c r="A2547" s="92" t="s">
        <v>4993</v>
      </c>
    </row>
    <row r="2548" spans="1:1" x14ac:dyDescent="0.2">
      <c r="A2548" s="92" t="s">
        <v>4994</v>
      </c>
    </row>
    <row r="2549" spans="1:1" x14ac:dyDescent="0.2">
      <c r="A2549" s="92" t="s">
        <v>4995</v>
      </c>
    </row>
    <row r="2550" spans="1:1" x14ac:dyDescent="0.2">
      <c r="A2550" s="92" t="s">
        <v>4996</v>
      </c>
    </row>
    <row r="2551" spans="1:1" x14ac:dyDescent="0.2">
      <c r="A2551" s="92" t="s">
        <v>4997</v>
      </c>
    </row>
    <row r="2552" spans="1:1" x14ac:dyDescent="0.2">
      <c r="A2552" s="92" t="s">
        <v>4998</v>
      </c>
    </row>
    <row r="2553" spans="1:1" x14ac:dyDescent="0.2">
      <c r="A2553" s="92" t="s">
        <v>4999</v>
      </c>
    </row>
    <row r="2554" spans="1:1" x14ac:dyDescent="0.2">
      <c r="A2554" s="92" t="s">
        <v>5000</v>
      </c>
    </row>
    <row r="2555" spans="1:1" x14ac:dyDescent="0.2">
      <c r="A2555" s="92" t="s">
        <v>5001</v>
      </c>
    </row>
    <row r="2556" spans="1:1" x14ac:dyDescent="0.2">
      <c r="A2556" s="92" t="s">
        <v>5002</v>
      </c>
    </row>
    <row r="2557" spans="1:1" x14ac:dyDescent="0.2">
      <c r="A2557" s="92" t="s">
        <v>5003</v>
      </c>
    </row>
    <row r="2558" spans="1:1" x14ac:dyDescent="0.2">
      <c r="A2558" s="92" t="s">
        <v>5004</v>
      </c>
    </row>
    <row r="2559" spans="1:1" x14ac:dyDescent="0.2">
      <c r="A2559" s="92" t="s">
        <v>5005</v>
      </c>
    </row>
    <row r="2560" spans="1:1" x14ac:dyDescent="0.2">
      <c r="A2560" s="92" t="s">
        <v>5006</v>
      </c>
    </row>
    <row r="2561" spans="1:1" x14ac:dyDescent="0.2">
      <c r="A2561" s="92" t="s">
        <v>5007</v>
      </c>
    </row>
    <row r="2562" spans="1:1" x14ac:dyDescent="0.2">
      <c r="A2562" s="92" t="s">
        <v>5008</v>
      </c>
    </row>
    <row r="2563" spans="1:1" x14ac:dyDescent="0.2">
      <c r="A2563" s="92" t="s">
        <v>5009</v>
      </c>
    </row>
    <row r="2564" spans="1:1" x14ac:dyDescent="0.2">
      <c r="A2564" s="92" t="s">
        <v>5010</v>
      </c>
    </row>
    <row r="2565" spans="1:1" x14ac:dyDescent="0.2">
      <c r="A2565" s="92" t="s">
        <v>5011</v>
      </c>
    </row>
    <row r="2566" spans="1:1" x14ac:dyDescent="0.2">
      <c r="A2566" s="92" t="s">
        <v>5012</v>
      </c>
    </row>
    <row r="2567" spans="1:1" x14ac:dyDescent="0.2">
      <c r="A2567" s="92" t="s">
        <v>5013</v>
      </c>
    </row>
    <row r="2568" spans="1:1" x14ac:dyDescent="0.2">
      <c r="A2568" s="92" t="s">
        <v>5014</v>
      </c>
    </row>
    <row r="2569" spans="1:1" x14ac:dyDescent="0.2">
      <c r="A2569" s="92" t="s">
        <v>5015</v>
      </c>
    </row>
    <row r="2570" spans="1:1" x14ac:dyDescent="0.2">
      <c r="A2570" s="92" t="s">
        <v>5016</v>
      </c>
    </row>
    <row r="2571" spans="1:1" x14ac:dyDescent="0.2">
      <c r="A2571" s="92" t="s">
        <v>5017</v>
      </c>
    </row>
    <row r="2572" spans="1:1" x14ac:dyDescent="0.2">
      <c r="A2572" s="92" t="s">
        <v>5018</v>
      </c>
    </row>
    <row r="2573" spans="1:1" x14ac:dyDescent="0.2">
      <c r="A2573" s="92" t="s">
        <v>5019</v>
      </c>
    </row>
    <row r="2574" spans="1:1" x14ac:dyDescent="0.2">
      <c r="A2574" s="92" t="s">
        <v>5020</v>
      </c>
    </row>
    <row r="2575" spans="1:1" x14ac:dyDescent="0.2">
      <c r="A2575" s="92" t="s">
        <v>5021</v>
      </c>
    </row>
    <row r="2576" spans="1:1" x14ac:dyDescent="0.2">
      <c r="A2576" s="92" t="s">
        <v>5022</v>
      </c>
    </row>
    <row r="2577" spans="1:1" x14ac:dyDescent="0.2">
      <c r="A2577" s="92" t="s">
        <v>5023</v>
      </c>
    </row>
    <row r="2578" spans="1:1" x14ac:dyDescent="0.2">
      <c r="A2578" s="92" t="s">
        <v>5024</v>
      </c>
    </row>
    <row r="2579" spans="1:1" x14ac:dyDescent="0.2">
      <c r="A2579" s="92" t="s">
        <v>5025</v>
      </c>
    </row>
    <row r="2580" spans="1:1" x14ac:dyDescent="0.2">
      <c r="A2580" s="92" t="s">
        <v>5026</v>
      </c>
    </row>
    <row r="2581" spans="1:1" x14ac:dyDescent="0.2">
      <c r="A2581" s="92" t="s">
        <v>5027</v>
      </c>
    </row>
    <row r="2582" spans="1:1" x14ac:dyDescent="0.2">
      <c r="A2582" s="92" t="s">
        <v>5028</v>
      </c>
    </row>
    <row r="2583" spans="1:1" x14ac:dyDescent="0.2">
      <c r="A2583" s="92" t="s">
        <v>5029</v>
      </c>
    </row>
    <row r="2584" spans="1:1" x14ac:dyDescent="0.2">
      <c r="A2584" s="92" t="s">
        <v>5030</v>
      </c>
    </row>
    <row r="2585" spans="1:1" x14ac:dyDescent="0.2">
      <c r="A2585" s="92" t="s">
        <v>5031</v>
      </c>
    </row>
    <row r="2586" spans="1:1" x14ac:dyDescent="0.2">
      <c r="A2586" s="92" t="s">
        <v>5032</v>
      </c>
    </row>
    <row r="2587" spans="1:1" x14ac:dyDescent="0.2">
      <c r="A2587" s="92" t="s">
        <v>5033</v>
      </c>
    </row>
    <row r="2588" spans="1:1" x14ac:dyDescent="0.2">
      <c r="A2588" s="92" t="s">
        <v>5034</v>
      </c>
    </row>
    <row r="2589" spans="1:1" x14ac:dyDescent="0.2">
      <c r="A2589" s="92" t="s">
        <v>5035</v>
      </c>
    </row>
    <row r="2590" spans="1:1" x14ac:dyDescent="0.2">
      <c r="A2590" s="92" t="s">
        <v>5036</v>
      </c>
    </row>
    <row r="2591" spans="1:1" x14ac:dyDescent="0.2">
      <c r="A2591" s="92" t="s">
        <v>5037</v>
      </c>
    </row>
    <row r="2592" spans="1:1" x14ac:dyDescent="0.2">
      <c r="A2592" s="92" t="s">
        <v>5038</v>
      </c>
    </row>
    <row r="2593" spans="1:1" x14ac:dyDescent="0.2">
      <c r="A2593" s="92" t="s">
        <v>5039</v>
      </c>
    </row>
    <row r="2594" spans="1:1" x14ac:dyDescent="0.2">
      <c r="A2594" s="92" t="s">
        <v>5040</v>
      </c>
    </row>
    <row r="2595" spans="1:1" x14ac:dyDescent="0.2">
      <c r="A2595" s="92" t="s">
        <v>5041</v>
      </c>
    </row>
    <row r="2596" spans="1:1" x14ac:dyDescent="0.2">
      <c r="A2596" s="92" t="s">
        <v>5042</v>
      </c>
    </row>
    <row r="2597" spans="1:1" x14ac:dyDescent="0.2">
      <c r="A2597" s="92" t="s">
        <v>5043</v>
      </c>
    </row>
    <row r="2598" spans="1:1" x14ac:dyDescent="0.2">
      <c r="A2598" s="92" t="s">
        <v>5044</v>
      </c>
    </row>
    <row r="2599" spans="1:1" x14ac:dyDescent="0.2">
      <c r="A2599" s="92" t="s">
        <v>5045</v>
      </c>
    </row>
    <row r="2600" spans="1:1" x14ac:dyDescent="0.2">
      <c r="A2600" s="92" t="s">
        <v>5046</v>
      </c>
    </row>
    <row r="2601" spans="1:1" x14ac:dyDescent="0.2">
      <c r="A2601" s="92" t="s">
        <v>5047</v>
      </c>
    </row>
    <row r="2602" spans="1:1" x14ac:dyDescent="0.2">
      <c r="A2602" s="92" t="s">
        <v>5048</v>
      </c>
    </row>
    <row r="2603" spans="1:1" x14ac:dyDescent="0.2">
      <c r="A2603" s="92" t="s">
        <v>5049</v>
      </c>
    </row>
    <row r="2604" spans="1:1" x14ac:dyDescent="0.2">
      <c r="A2604" s="92" t="s">
        <v>5050</v>
      </c>
    </row>
    <row r="2605" spans="1:1" x14ac:dyDescent="0.2">
      <c r="A2605" s="92" t="s">
        <v>5051</v>
      </c>
    </row>
    <row r="2606" spans="1:1" x14ac:dyDescent="0.2">
      <c r="A2606" s="92" t="s">
        <v>5052</v>
      </c>
    </row>
    <row r="2607" spans="1:1" x14ac:dyDescent="0.2">
      <c r="A2607" s="92" t="s">
        <v>5053</v>
      </c>
    </row>
    <row r="2608" spans="1:1" x14ac:dyDescent="0.2">
      <c r="A2608" s="92" t="s">
        <v>5054</v>
      </c>
    </row>
    <row r="2609" spans="1:1" x14ac:dyDescent="0.2">
      <c r="A2609" s="92" t="s">
        <v>5055</v>
      </c>
    </row>
    <row r="2610" spans="1:1" x14ac:dyDescent="0.2">
      <c r="A2610" s="92" t="s">
        <v>5056</v>
      </c>
    </row>
    <row r="2611" spans="1:1" x14ac:dyDescent="0.2">
      <c r="A2611" s="92" t="s">
        <v>5057</v>
      </c>
    </row>
    <row r="2612" spans="1:1" x14ac:dyDescent="0.2">
      <c r="A2612" s="92" t="s">
        <v>5058</v>
      </c>
    </row>
    <row r="2613" spans="1:1" x14ac:dyDescent="0.2">
      <c r="A2613" s="92" t="s">
        <v>5059</v>
      </c>
    </row>
    <row r="2614" spans="1:1" x14ac:dyDescent="0.2">
      <c r="A2614" s="92" t="s">
        <v>5060</v>
      </c>
    </row>
    <row r="2615" spans="1:1" x14ac:dyDescent="0.2">
      <c r="A2615" s="92" t="s">
        <v>5061</v>
      </c>
    </row>
    <row r="2616" spans="1:1" x14ac:dyDescent="0.2">
      <c r="A2616" s="92" t="s">
        <v>5062</v>
      </c>
    </row>
    <row r="2617" spans="1:1" x14ac:dyDescent="0.2">
      <c r="A2617" s="92" t="s">
        <v>5063</v>
      </c>
    </row>
    <row r="2618" spans="1:1" x14ac:dyDescent="0.2">
      <c r="A2618" s="92" t="s">
        <v>5064</v>
      </c>
    </row>
    <row r="2619" spans="1:1" x14ac:dyDescent="0.2">
      <c r="A2619" s="92" t="s">
        <v>5065</v>
      </c>
    </row>
    <row r="2620" spans="1:1" x14ac:dyDescent="0.2">
      <c r="A2620" s="92" t="s">
        <v>5066</v>
      </c>
    </row>
    <row r="2621" spans="1:1" x14ac:dyDescent="0.2">
      <c r="A2621" s="92" t="s">
        <v>5067</v>
      </c>
    </row>
    <row r="2622" spans="1:1" x14ac:dyDescent="0.2">
      <c r="A2622" s="92" t="s">
        <v>5068</v>
      </c>
    </row>
    <row r="2623" spans="1:1" x14ac:dyDescent="0.2">
      <c r="A2623" s="92" t="s">
        <v>5069</v>
      </c>
    </row>
    <row r="2624" spans="1:1" x14ac:dyDescent="0.2">
      <c r="A2624" s="92" t="s">
        <v>5070</v>
      </c>
    </row>
    <row r="2625" spans="1:1" x14ac:dyDescent="0.2">
      <c r="A2625" s="92" t="s">
        <v>5071</v>
      </c>
    </row>
    <row r="2626" spans="1:1" x14ac:dyDescent="0.2">
      <c r="A2626" s="92" t="s">
        <v>5072</v>
      </c>
    </row>
    <row r="2627" spans="1:1" x14ac:dyDescent="0.2">
      <c r="A2627" s="92" t="s">
        <v>5073</v>
      </c>
    </row>
    <row r="2628" spans="1:1" x14ac:dyDescent="0.2">
      <c r="A2628" s="92" t="s">
        <v>5074</v>
      </c>
    </row>
    <row r="2629" spans="1:1" x14ac:dyDescent="0.2">
      <c r="A2629" s="92" t="s">
        <v>5075</v>
      </c>
    </row>
    <row r="2630" spans="1:1" x14ac:dyDescent="0.2">
      <c r="A2630" s="92" t="s">
        <v>5076</v>
      </c>
    </row>
    <row r="2631" spans="1:1" x14ac:dyDescent="0.2">
      <c r="A2631" s="92" t="s">
        <v>5077</v>
      </c>
    </row>
    <row r="2632" spans="1:1" x14ac:dyDescent="0.2">
      <c r="A2632" s="92" t="s">
        <v>5078</v>
      </c>
    </row>
    <row r="2633" spans="1:1" x14ac:dyDescent="0.2">
      <c r="A2633" s="92" t="s">
        <v>5079</v>
      </c>
    </row>
    <row r="2634" spans="1:1" x14ac:dyDescent="0.2">
      <c r="A2634" s="92" t="s">
        <v>5080</v>
      </c>
    </row>
    <row r="2635" spans="1:1" x14ac:dyDescent="0.2">
      <c r="A2635" s="92" t="s">
        <v>5081</v>
      </c>
    </row>
    <row r="2636" spans="1:1" x14ac:dyDescent="0.2">
      <c r="A2636" s="92" t="s">
        <v>5082</v>
      </c>
    </row>
    <row r="2637" spans="1:1" x14ac:dyDescent="0.2">
      <c r="A2637" s="92" t="s">
        <v>5083</v>
      </c>
    </row>
    <row r="2638" spans="1:1" x14ac:dyDescent="0.2">
      <c r="A2638" s="92" t="s">
        <v>5084</v>
      </c>
    </row>
    <row r="2639" spans="1:1" x14ac:dyDescent="0.2">
      <c r="A2639" s="92" t="s">
        <v>5085</v>
      </c>
    </row>
    <row r="2640" spans="1:1" x14ac:dyDescent="0.2">
      <c r="A2640" s="92" t="s">
        <v>5086</v>
      </c>
    </row>
    <row r="2641" spans="1:1" x14ac:dyDescent="0.2">
      <c r="A2641" s="92" t="s">
        <v>5087</v>
      </c>
    </row>
    <row r="2642" spans="1:1" x14ac:dyDescent="0.2">
      <c r="A2642" s="92" t="s">
        <v>5088</v>
      </c>
    </row>
    <row r="2643" spans="1:1" x14ac:dyDescent="0.2">
      <c r="A2643" s="92" t="s">
        <v>5089</v>
      </c>
    </row>
    <row r="2644" spans="1:1" x14ac:dyDescent="0.2">
      <c r="A2644" s="92" t="s">
        <v>5090</v>
      </c>
    </row>
    <row r="2645" spans="1:1" x14ac:dyDescent="0.2">
      <c r="A2645" s="92" t="s">
        <v>5091</v>
      </c>
    </row>
    <row r="2646" spans="1:1" x14ac:dyDescent="0.2">
      <c r="A2646" s="92" t="s">
        <v>5092</v>
      </c>
    </row>
    <row r="2647" spans="1:1" x14ac:dyDescent="0.2">
      <c r="A2647" s="92" t="s">
        <v>5093</v>
      </c>
    </row>
    <row r="2648" spans="1:1" x14ac:dyDescent="0.2">
      <c r="A2648" s="92" t="s">
        <v>5094</v>
      </c>
    </row>
    <row r="2649" spans="1:1" x14ac:dyDescent="0.2">
      <c r="A2649" s="92" t="s">
        <v>5095</v>
      </c>
    </row>
    <row r="2650" spans="1:1" x14ac:dyDescent="0.2">
      <c r="A2650" s="92" t="s">
        <v>5096</v>
      </c>
    </row>
    <row r="2651" spans="1:1" x14ac:dyDescent="0.2">
      <c r="A2651" s="92" t="s">
        <v>5097</v>
      </c>
    </row>
    <row r="2652" spans="1:1" x14ac:dyDescent="0.2">
      <c r="A2652" s="92" t="s">
        <v>5098</v>
      </c>
    </row>
    <row r="2653" spans="1:1" x14ac:dyDescent="0.2">
      <c r="A2653" s="92" t="s">
        <v>5099</v>
      </c>
    </row>
    <row r="2654" spans="1:1" x14ac:dyDescent="0.2">
      <c r="A2654" s="92" t="s">
        <v>5100</v>
      </c>
    </row>
    <row r="2655" spans="1:1" x14ac:dyDescent="0.2">
      <c r="A2655" s="92" t="s">
        <v>5101</v>
      </c>
    </row>
    <row r="2656" spans="1:1" x14ac:dyDescent="0.2">
      <c r="A2656" s="92" t="s">
        <v>5102</v>
      </c>
    </row>
    <row r="2657" spans="1:1" x14ac:dyDescent="0.2">
      <c r="A2657" s="92" t="s">
        <v>5103</v>
      </c>
    </row>
    <row r="2658" spans="1:1" x14ac:dyDescent="0.2">
      <c r="A2658" s="92" t="s">
        <v>5104</v>
      </c>
    </row>
    <row r="2659" spans="1:1" x14ac:dyDescent="0.2">
      <c r="A2659" s="92" t="s">
        <v>5105</v>
      </c>
    </row>
    <row r="2660" spans="1:1" x14ac:dyDescent="0.2">
      <c r="A2660" s="92" t="s">
        <v>5106</v>
      </c>
    </row>
    <row r="2661" spans="1:1" x14ac:dyDescent="0.2">
      <c r="A2661" s="92" t="s">
        <v>5107</v>
      </c>
    </row>
    <row r="2662" spans="1:1" x14ac:dyDescent="0.2">
      <c r="A2662" s="92" t="s">
        <v>5108</v>
      </c>
    </row>
    <row r="2663" spans="1:1" x14ac:dyDescent="0.2">
      <c r="A2663" s="92" t="s">
        <v>5109</v>
      </c>
    </row>
    <row r="2664" spans="1:1" x14ac:dyDescent="0.2">
      <c r="A2664" s="92" t="s">
        <v>5110</v>
      </c>
    </row>
    <row r="2665" spans="1:1" x14ac:dyDescent="0.2">
      <c r="A2665" s="92" t="s">
        <v>5111</v>
      </c>
    </row>
    <row r="2666" spans="1:1" x14ac:dyDescent="0.2">
      <c r="A2666" s="92" t="s">
        <v>5112</v>
      </c>
    </row>
    <row r="2667" spans="1:1" x14ac:dyDescent="0.2">
      <c r="A2667" s="92" t="s">
        <v>5113</v>
      </c>
    </row>
    <row r="2668" spans="1:1" x14ac:dyDescent="0.2">
      <c r="A2668" s="92" t="s">
        <v>5114</v>
      </c>
    </row>
    <row r="2669" spans="1:1" x14ac:dyDescent="0.2">
      <c r="A2669" s="92" t="s">
        <v>5115</v>
      </c>
    </row>
    <row r="2670" spans="1:1" x14ac:dyDescent="0.2">
      <c r="A2670" s="92" t="s">
        <v>5116</v>
      </c>
    </row>
    <row r="2671" spans="1:1" x14ac:dyDescent="0.2">
      <c r="A2671" s="92" t="s">
        <v>5117</v>
      </c>
    </row>
    <row r="2672" spans="1:1" x14ac:dyDescent="0.2">
      <c r="A2672" s="92" t="s">
        <v>5118</v>
      </c>
    </row>
    <row r="2673" spans="1:1" x14ac:dyDescent="0.2">
      <c r="A2673" s="92" t="s">
        <v>5119</v>
      </c>
    </row>
    <row r="2674" spans="1:1" x14ac:dyDescent="0.2">
      <c r="A2674" s="92" t="s">
        <v>5120</v>
      </c>
    </row>
    <row r="2675" spans="1:1" x14ac:dyDescent="0.2">
      <c r="A2675" s="92" t="s">
        <v>5121</v>
      </c>
    </row>
    <row r="2676" spans="1:1" x14ac:dyDescent="0.2">
      <c r="A2676" s="92" t="s">
        <v>5122</v>
      </c>
    </row>
    <row r="2677" spans="1:1" x14ac:dyDescent="0.2">
      <c r="A2677" s="92" t="s">
        <v>5123</v>
      </c>
    </row>
    <row r="2678" spans="1:1" x14ac:dyDescent="0.2">
      <c r="A2678" s="92" t="s">
        <v>5124</v>
      </c>
    </row>
    <row r="2679" spans="1:1" x14ac:dyDescent="0.2">
      <c r="A2679" s="92" t="s">
        <v>5125</v>
      </c>
    </row>
    <row r="2680" spans="1:1" x14ac:dyDescent="0.2">
      <c r="A2680" s="92" t="s">
        <v>5126</v>
      </c>
    </row>
    <row r="2681" spans="1:1" x14ac:dyDescent="0.2">
      <c r="A2681" s="92" t="s">
        <v>5127</v>
      </c>
    </row>
    <row r="2682" spans="1:1" x14ac:dyDescent="0.2">
      <c r="A2682" s="92" t="s">
        <v>5128</v>
      </c>
    </row>
    <row r="2683" spans="1:1" x14ac:dyDescent="0.2">
      <c r="A2683" s="92" t="s">
        <v>5129</v>
      </c>
    </row>
    <row r="2684" spans="1:1" x14ac:dyDescent="0.2">
      <c r="A2684" s="92" t="s">
        <v>5130</v>
      </c>
    </row>
    <row r="2685" spans="1:1" x14ac:dyDescent="0.2">
      <c r="A2685" s="92" t="s">
        <v>5131</v>
      </c>
    </row>
    <row r="2686" spans="1:1" x14ac:dyDescent="0.2">
      <c r="A2686" s="92" t="s">
        <v>5132</v>
      </c>
    </row>
    <row r="2687" spans="1:1" x14ac:dyDescent="0.2">
      <c r="A2687" s="92" t="s">
        <v>5133</v>
      </c>
    </row>
    <row r="2688" spans="1:1" x14ac:dyDescent="0.2">
      <c r="A2688" s="92" t="s">
        <v>5134</v>
      </c>
    </row>
    <row r="2689" spans="1:1" x14ac:dyDescent="0.2">
      <c r="A2689" s="92" t="s">
        <v>5135</v>
      </c>
    </row>
    <row r="2690" spans="1:1" x14ac:dyDescent="0.2">
      <c r="A2690" s="92" t="s">
        <v>5136</v>
      </c>
    </row>
    <row r="2691" spans="1:1" x14ac:dyDescent="0.2">
      <c r="A2691" s="92" t="s">
        <v>5137</v>
      </c>
    </row>
    <row r="2692" spans="1:1" x14ac:dyDescent="0.2">
      <c r="A2692" s="92" t="s">
        <v>5138</v>
      </c>
    </row>
    <row r="2693" spans="1:1" x14ac:dyDescent="0.2">
      <c r="A2693" s="92" t="s">
        <v>5139</v>
      </c>
    </row>
    <row r="2694" spans="1:1" x14ac:dyDescent="0.2">
      <c r="A2694" s="92" t="s">
        <v>5140</v>
      </c>
    </row>
    <row r="2695" spans="1:1" x14ac:dyDescent="0.2">
      <c r="A2695" s="92" t="s">
        <v>5141</v>
      </c>
    </row>
    <row r="2696" spans="1:1" x14ac:dyDescent="0.2">
      <c r="A2696" s="92" t="s">
        <v>5142</v>
      </c>
    </row>
    <row r="2697" spans="1:1" x14ac:dyDescent="0.2">
      <c r="A2697" s="92" t="s">
        <v>5143</v>
      </c>
    </row>
    <row r="2698" spans="1:1" x14ac:dyDescent="0.2">
      <c r="A2698" s="92" t="s">
        <v>5144</v>
      </c>
    </row>
    <row r="2699" spans="1:1" x14ac:dyDescent="0.2">
      <c r="A2699" s="92" t="s">
        <v>5145</v>
      </c>
    </row>
    <row r="2700" spans="1:1" x14ac:dyDescent="0.2">
      <c r="A2700" s="92" t="s">
        <v>5146</v>
      </c>
    </row>
    <row r="2701" spans="1:1" x14ac:dyDescent="0.2">
      <c r="A2701" s="92" t="s">
        <v>5147</v>
      </c>
    </row>
    <row r="2702" spans="1:1" x14ac:dyDescent="0.2">
      <c r="A2702" s="92" t="s">
        <v>5148</v>
      </c>
    </row>
    <row r="2703" spans="1:1" x14ac:dyDescent="0.2">
      <c r="A2703" s="92" t="s">
        <v>5149</v>
      </c>
    </row>
    <row r="2704" spans="1:1" x14ac:dyDescent="0.2">
      <c r="A2704" s="92" t="s">
        <v>5150</v>
      </c>
    </row>
    <row r="2705" spans="1:1" x14ac:dyDescent="0.2">
      <c r="A2705" s="92" t="s">
        <v>5151</v>
      </c>
    </row>
    <row r="2706" spans="1:1" x14ac:dyDescent="0.2">
      <c r="A2706" s="92" t="s">
        <v>5152</v>
      </c>
    </row>
    <row r="2707" spans="1:1" x14ac:dyDescent="0.2">
      <c r="A2707" s="92" t="s">
        <v>5153</v>
      </c>
    </row>
    <row r="2708" spans="1:1" x14ac:dyDescent="0.2">
      <c r="A2708" s="92" t="s">
        <v>5154</v>
      </c>
    </row>
    <row r="2709" spans="1:1" x14ac:dyDescent="0.2">
      <c r="A2709" s="92" t="s">
        <v>5155</v>
      </c>
    </row>
    <row r="2710" spans="1:1" x14ac:dyDescent="0.2">
      <c r="A2710" s="92" t="s">
        <v>5156</v>
      </c>
    </row>
    <row r="2711" spans="1:1" x14ac:dyDescent="0.2">
      <c r="A2711" s="92" t="s">
        <v>5157</v>
      </c>
    </row>
    <row r="2712" spans="1:1" x14ac:dyDescent="0.2">
      <c r="A2712" s="92" t="s">
        <v>5158</v>
      </c>
    </row>
    <row r="2713" spans="1:1" x14ac:dyDescent="0.2">
      <c r="A2713" s="92" t="s">
        <v>5159</v>
      </c>
    </row>
    <row r="2714" spans="1:1" x14ac:dyDescent="0.2">
      <c r="A2714" s="92" t="s">
        <v>5160</v>
      </c>
    </row>
    <row r="2715" spans="1:1" x14ac:dyDescent="0.2">
      <c r="A2715" s="92" t="s">
        <v>5161</v>
      </c>
    </row>
    <row r="2716" spans="1:1" x14ac:dyDescent="0.2">
      <c r="A2716" s="92" t="s">
        <v>5162</v>
      </c>
    </row>
    <row r="2717" spans="1:1" x14ac:dyDescent="0.2">
      <c r="A2717" s="92" t="s">
        <v>5163</v>
      </c>
    </row>
    <row r="2718" spans="1:1" x14ac:dyDescent="0.2">
      <c r="A2718" s="92" t="s">
        <v>5164</v>
      </c>
    </row>
    <row r="2719" spans="1:1" x14ac:dyDescent="0.2">
      <c r="A2719" s="92" t="s">
        <v>5165</v>
      </c>
    </row>
    <row r="2720" spans="1:1" x14ac:dyDescent="0.2">
      <c r="A2720" s="92" t="s">
        <v>5166</v>
      </c>
    </row>
    <row r="2721" spans="1:1" x14ac:dyDescent="0.2">
      <c r="A2721" s="92" t="s">
        <v>5167</v>
      </c>
    </row>
    <row r="2722" spans="1:1" x14ac:dyDescent="0.2">
      <c r="A2722" s="92" t="s">
        <v>5168</v>
      </c>
    </row>
    <row r="2723" spans="1:1" x14ac:dyDescent="0.2">
      <c r="A2723" s="92" t="s">
        <v>5169</v>
      </c>
    </row>
    <row r="2724" spans="1:1" x14ac:dyDescent="0.2">
      <c r="A2724" s="92" t="s">
        <v>5170</v>
      </c>
    </row>
    <row r="2725" spans="1:1" x14ac:dyDescent="0.2">
      <c r="A2725" s="92" t="s">
        <v>5171</v>
      </c>
    </row>
    <row r="2726" spans="1:1" x14ac:dyDescent="0.2">
      <c r="A2726" s="92" t="s">
        <v>5172</v>
      </c>
    </row>
    <row r="2727" spans="1:1" x14ac:dyDescent="0.2">
      <c r="A2727" s="92" t="s">
        <v>5173</v>
      </c>
    </row>
    <row r="2728" spans="1:1" x14ac:dyDescent="0.2">
      <c r="A2728" s="92" t="s">
        <v>5174</v>
      </c>
    </row>
    <row r="2729" spans="1:1" x14ac:dyDescent="0.2">
      <c r="A2729" s="92" t="s">
        <v>5175</v>
      </c>
    </row>
    <row r="2730" spans="1:1" x14ac:dyDescent="0.2">
      <c r="A2730" s="92" t="s">
        <v>5176</v>
      </c>
    </row>
    <row r="2731" spans="1:1" x14ac:dyDescent="0.2">
      <c r="A2731" s="92" t="s">
        <v>5177</v>
      </c>
    </row>
    <row r="2732" spans="1:1" x14ac:dyDescent="0.2">
      <c r="A2732" s="92" t="s">
        <v>5178</v>
      </c>
    </row>
    <row r="2733" spans="1:1" x14ac:dyDescent="0.2">
      <c r="A2733" s="92" t="s">
        <v>5179</v>
      </c>
    </row>
    <row r="2734" spans="1:1" x14ac:dyDescent="0.2">
      <c r="A2734" s="92" t="s">
        <v>5180</v>
      </c>
    </row>
    <row r="2735" spans="1:1" x14ac:dyDescent="0.2">
      <c r="A2735" s="92" t="s">
        <v>5181</v>
      </c>
    </row>
    <row r="2736" spans="1:1" x14ac:dyDescent="0.2">
      <c r="A2736" s="92" t="s">
        <v>5182</v>
      </c>
    </row>
    <row r="2737" spans="1:1" x14ac:dyDescent="0.2">
      <c r="A2737" s="92" t="s">
        <v>5183</v>
      </c>
    </row>
    <row r="2738" spans="1:1" x14ac:dyDescent="0.2">
      <c r="A2738" s="92" t="s">
        <v>5184</v>
      </c>
    </row>
    <row r="2739" spans="1:1" x14ac:dyDescent="0.2">
      <c r="A2739" s="92" t="s">
        <v>5185</v>
      </c>
    </row>
    <row r="2740" spans="1:1" x14ac:dyDescent="0.2">
      <c r="A2740" s="92" t="s">
        <v>5186</v>
      </c>
    </row>
    <row r="2741" spans="1:1" x14ac:dyDescent="0.2">
      <c r="A2741" s="92" t="s">
        <v>5187</v>
      </c>
    </row>
    <row r="2742" spans="1:1" x14ac:dyDescent="0.2">
      <c r="A2742" s="92" t="s">
        <v>5188</v>
      </c>
    </row>
    <row r="2743" spans="1:1" x14ac:dyDescent="0.2">
      <c r="A2743" s="92" t="s">
        <v>5189</v>
      </c>
    </row>
    <row r="2744" spans="1:1" x14ac:dyDescent="0.2">
      <c r="A2744" s="92" t="s">
        <v>5190</v>
      </c>
    </row>
    <row r="2745" spans="1:1" x14ac:dyDescent="0.2">
      <c r="A2745" s="92" t="s">
        <v>5191</v>
      </c>
    </row>
    <row r="2746" spans="1:1" x14ac:dyDescent="0.2">
      <c r="A2746" s="92" t="s">
        <v>5192</v>
      </c>
    </row>
    <row r="2747" spans="1:1" x14ac:dyDescent="0.2">
      <c r="A2747" s="92" t="s">
        <v>5193</v>
      </c>
    </row>
    <row r="2748" spans="1:1" x14ac:dyDescent="0.2">
      <c r="A2748" s="92" t="s">
        <v>5194</v>
      </c>
    </row>
    <row r="2749" spans="1:1" x14ac:dyDescent="0.2">
      <c r="A2749" s="92" t="s">
        <v>5195</v>
      </c>
    </row>
    <row r="2750" spans="1:1" x14ac:dyDescent="0.2">
      <c r="A2750" s="92" t="s">
        <v>5196</v>
      </c>
    </row>
    <row r="2751" spans="1:1" x14ac:dyDescent="0.2">
      <c r="A2751" s="92" t="s">
        <v>5197</v>
      </c>
    </row>
    <row r="2752" spans="1:1" x14ac:dyDescent="0.2">
      <c r="A2752" s="92" t="s">
        <v>5198</v>
      </c>
    </row>
    <row r="2753" spans="1:1" x14ac:dyDescent="0.2">
      <c r="A2753" s="92" t="s">
        <v>5199</v>
      </c>
    </row>
    <row r="2754" spans="1:1" x14ac:dyDescent="0.2">
      <c r="A2754" s="92" t="s">
        <v>5200</v>
      </c>
    </row>
    <row r="2755" spans="1:1" x14ac:dyDescent="0.2">
      <c r="A2755" s="92" t="s">
        <v>5201</v>
      </c>
    </row>
    <row r="2756" spans="1:1" x14ac:dyDescent="0.2">
      <c r="A2756" s="92" t="s">
        <v>5202</v>
      </c>
    </row>
    <row r="2757" spans="1:1" x14ac:dyDescent="0.2">
      <c r="A2757" s="92" t="s">
        <v>5203</v>
      </c>
    </row>
    <row r="2758" spans="1:1" x14ac:dyDescent="0.2">
      <c r="A2758" s="92" t="s">
        <v>5204</v>
      </c>
    </row>
    <row r="2759" spans="1:1" x14ac:dyDescent="0.2">
      <c r="A2759" s="92" t="s">
        <v>5205</v>
      </c>
    </row>
    <row r="2760" spans="1:1" x14ac:dyDescent="0.2">
      <c r="A2760" s="92" t="s">
        <v>5206</v>
      </c>
    </row>
    <row r="2761" spans="1:1" x14ac:dyDescent="0.2">
      <c r="A2761" s="92" t="s">
        <v>5207</v>
      </c>
    </row>
    <row r="2762" spans="1:1" x14ac:dyDescent="0.2">
      <c r="A2762" s="92" t="s">
        <v>5208</v>
      </c>
    </row>
    <row r="2763" spans="1:1" x14ac:dyDescent="0.2">
      <c r="A2763" s="92" t="s">
        <v>5209</v>
      </c>
    </row>
    <row r="2764" spans="1:1" x14ac:dyDescent="0.2">
      <c r="A2764" s="92" t="s">
        <v>5210</v>
      </c>
    </row>
    <row r="2765" spans="1:1" x14ac:dyDescent="0.2">
      <c r="A2765" s="92" t="s">
        <v>5211</v>
      </c>
    </row>
    <row r="2766" spans="1:1" x14ac:dyDescent="0.2">
      <c r="A2766" s="92" t="s">
        <v>5212</v>
      </c>
    </row>
    <row r="2767" spans="1:1" x14ac:dyDescent="0.2">
      <c r="A2767" s="92" t="s">
        <v>5213</v>
      </c>
    </row>
    <row r="2768" spans="1:1" x14ac:dyDescent="0.2">
      <c r="A2768" s="92" t="s">
        <v>5214</v>
      </c>
    </row>
    <row r="2769" spans="1:1" x14ac:dyDescent="0.2">
      <c r="A2769" s="92" t="s">
        <v>5215</v>
      </c>
    </row>
    <row r="2770" spans="1:1" x14ac:dyDescent="0.2">
      <c r="A2770" s="92" t="s">
        <v>5216</v>
      </c>
    </row>
    <row r="2771" spans="1:1" x14ac:dyDescent="0.2">
      <c r="A2771" s="92" t="s">
        <v>5217</v>
      </c>
    </row>
    <row r="2772" spans="1:1" x14ac:dyDescent="0.2">
      <c r="A2772" s="92" t="s">
        <v>5218</v>
      </c>
    </row>
    <row r="2773" spans="1:1" x14ac:dyDescent="0.2">
      <c r="A2773" s="92" t="s">
        <v>5219</v>
      </c>
    </row>
    <row r="2774" spans="1:1" x14ac:dyDescent="0.2">
      <c r="A2774" s="92" t="s">
        <v>5220</v>
      </c>
    </row>
    <row r="2775" spans="1:1" x14ac:dyDescent="0.2">
      <c r="A2775" s="92" t="s">
        <v>5221</v>
      </c>
    </row>
    <row r="2776" spans="1:1" x14ac:dyDescent="0.2">
      <c r="A2776" s="92" t="s">
        <v>5222</v>
      </c>
    </row>
    <row r="2777" spans="1:1" x14ac:dyDescent="0.2">
      <c r="A2777" s="92" t="s">
        <v>5223</v>
      </c>
    </row>
    <row r="2778" spans="1:1" x14ac:dyDescent="0.2">
      <c r="A2778" s="92" t="s">
        <v>5224</v>
      </c>
    </row>
    <row r="2779" spans="1:1" x14ac:dyDescent="0.2">
      <c r="A2779" s="92" t="s">
        <v>5225</v>
      </c>
    </row>
    <row r="2780" spans="1:1" x14ac:dyDescent="0.2">
      <c r="A2780" s="92" t="s">
        <v>5226</v>
      </c>
    </row>
    <row r="2781" spans="1:1" x14ac:dyDescent="0.2">
      <c r="A2781" s="92" t="s">
        <v>5227</v>
      </c>
    </row>
    <row r="2782" spans="1:1" x14ac:dyDescent="0.2">
      <c r="A2782" s="92" t="s">
        <v>5228</v>
      </c>
    </row>
    <row r="2783" spans="1:1" x14ac:dyDescent="0.2">
      <c r="A2783" s="92" t="s">
        <v>5229</v>
      </c>
    </row>
    <row r="2784" spans="1:1" x14ac:dyDescent="0.2">
      <c r="A2784" s="92" t="s">
        <v>5230</v>
      </c>
    </row>
    <row r="2785" spans="1:1" x14ac:dyDescent="0.2">
      <c r="A2785" s="92" t="s">
        <v>5231</v>
      </c>
    </row>
    <row r="2786" spans="1:1" x14ac:dyDescent="0.2">
      <c r="A2786" s="92" t="s">
        <v>5232</v>
      </c>
    </row>
    <row r="2787" spans="1:1" x14ac:dyDescent="0.2">
      <c r="A2787" s="92" t="s">
        <v>5233</v>
      </c>
    </row>
    <row r="2788" spans="1:1" x14ac:dyDescent="0.2">
      <c r="A2788" s="92" t="s">
        <v>5234</v>
      </c>
    </row>
    <row r="2789" spans="1:1" x14ac:dyDescent="0.2">
      <c r="A2789" s="92" t="s">
        <v>5235</v>
      </c>
    </row>
    <row r="2790" spans="1:1" x14ac:dyDescent="0.2">
      <c r="A2790" s="92" t="s">
        <v>5236</v>
      </c>
    </row>
    <row r="2791" spans="1:1" x14ac:dyDescent="0.2">
      <c r="A2791" s="92" t="s">
        <v>5237</v>
      </c>
    </row>
    <row r="2792" spans="1:1" x14ac:dyDescent="0.2">
      <c r="A2792" s="92" t="s">
        <v>5238</v>
      </c>
    </row>
    <row r="2793" spans="1:1" x14ac:dyDescent="0.2">
      <c r="A2793" s="92" t="s">
        <v>5239</v>
      </c>
    </row>
    <row r="2794" spans="1:1" x14ac:dyDescent="0.2">
      <c r="A2794" s="92" t="s">
        <v>5240</v>
      </c>
    </row>
    <row r="2795" spans="1:1" x14ac:dyDescent="0.2">
      <c r="A2795" s="92" t="s">
        <v>5241</v>
      </c>
    </row>
    <row r="2796" spans="1:1" x14ac:dyDescent="0.2">
      <c r="A2796" s="92" t="s">
        <v>5242</v>
      </c>
    </row>
    <row r="2797" spans="1:1" x14ac:dyDescent="0.2">
      <c r="A2797" s="92" t="s">
        <v>5243</v>
      </c>
    </row>
    <row r="2798" spans="1:1" x14ac:dyDescent="0.2">
      <c r="A2798" s="92" t="s">
        <v>5244</v>
      </c>
    </row>
    <row r="2799" spans="1:1" x14ac:dyDescent="0.2">
      <c r="A2799" s="92" t="s">
        <v>5245</v>
      </c>
    </row>
    <row r="2800" spans="1:1" x14ac:dyDescent="0.2">
      <c r="A2800" s="92" t="s">
        <v>5246</v>
      </c>
    </row>
    <row r="2801" spans="1:1" x14ac:dyDescent="0.2">
      <c r="A2801" s="92" t="s">
        <v>5247</v>
      </c>
    </row>
    <row r="2802" spans="1:1" x14ac:dyDescent="0.2">
      <c r="A2802" s="92" t="s">
        <v>5248</v>
      </c>
    </row>
    <row r="2803" spans="1:1" x14ac:dyDescent="0.2">
      <c r="A2803" s="92" t="s">
        <v>5249</v>
      </c>
    </row>
    <row r="2804" spans="1:1" x14ac:dyDescent="0.2">
      <c r="A2804" s="92" t="s">
        <v>5250</v>
      </c>
    </row>
    <row r="2805" spans="1:1" x14ac:dyDescent="0.2">
      <c r="A2805" s="92" t="s">
        <v>5251</v>
      </c>
    </row>
    <row r="2806" spans="1:1" x14ac:dyDescent="0.2">
      <c r="A2806" s="92" t="s">
        <v>5252</v>
      </c>
    </row>
    <row r="2807" spans="1:1" x14ac:dyDescent="0.2">
      <c r="A2807" s="92" t="s">
        <v>5253</v>
      </c>
    </row>
    <row r="2808" spans="1:1" x14ac:dyDescent="0.2">
      <c r="A2808" s="92" t="s">
        <v>5254</v>
      </c>
    </row>
    <row r="2809" spans="1:1" x14ac:dyDescent="0.2">
      <c r="A2809" s="92" t="s">
        <v>5255</v>
      </c>
    </row>
    <row r="2810" spans="1:1" x14ac:dyDescent="0.2">
      <c r="A2810" s="92" t="s">
        <v>5256</v>
      </c>
    </row>
    <row r="2811" spans="1:1" x14ac:dyDescent="0.2">
      <c r="A2811" s="92" t="s">
        <v>5257</v>
      </c>
    </row>
    <row r="2812" spans="1:1" x14ac:dyDescent="0.2">
      <c r="A2812" s="92" t="s">
        <v>5258</v>
      </c>
    </row>
    <row r="2813" spans="1:1" x14ac:dyDescent="0.2">
      <c r="A2813" s="92" t="s">
        <v>5259</v>
      </c>
    </row>
    <row r="2814" spans="1:1" x14ac:dyDescent="0.2">
      <c r="A2814" s="92" t="s">
        <v>5260</v>
      </c>
    </row>
    <row r="2815" spans="1:1" x14ac:dyDescent="0.2">
      <c r="A2815" s="92" t="s">
        <v>5261</v>
      </c>
    </row>
    <row r="2816" spans="1:1" x14ac:dyDescent="0.2">
      <c r="A2816" s="92" t="s">
        <v>5262</v>
      </c>
    </row>
    <row r="2817" spans="1:1" x14ac:dyDescent="0.2">
      <c r="A2817" s="92" t="s">
        <v>5263</v>
      </c>
    </row>
    <row r="2818" spans="1:1" x14ac:dyDescent="0.2">
      <c r="A2818" s="92" t="s">
        <v>5264</v>
      </c>
    </row>
    <row r="2819" spans="1:1" x14ac:dyDescent="0.2">
      <c r="A2819" s="92" t="s">
        <v>5265</v>
      </c>
    </row>
    <row r="2820" spans="1:1" x14ac:dyDescent="0.2">
      <c r="A2820" s="92" t="s">
        <v>5266</v>
      </c>
    </row>
    <row r="2821" spans="1:1" x14ac:dyDescent="0.2">
      <c r="A2821" s="92" t="s">
        <v>5267</v>
      </c>
    </row>
    <row r="2822" spans="1:1" x14ac:dyDescent="0.2">
      <c r="A2822" s="92" t="s">
        <v>5268</v>
      </c>
    </row>
    <row r="2823" spans="1:1" x14ac:dyDescent="0.2">
      <c r="A2823" s="92" t="s">
        <v>5269</v>
      </c>
    </row>
    <row r="2824" spans="1:1" x14ac:dyDescent="0.2">
      <c r="A2824" s="92" t="s">
        <v>5270</v>
      </c>
    </row>
    <row r="2825" spans="1:1" x14ac:dyDescent="0.2">
      <c r="A2825" s="92" t="s">
        <v>5271</v>
      </c>
    </row>
    <row r="2826" spans="1:1" x14ac:dyDescent="0.2">
      <c r="A2826" s="92" t="s">
        <v>5272</v>
      </c>
    </row>
    <row r="2827" spans="1:1" x14ac:dyDescent="0.2">
      <c r="A2827" s="92" t="s">
        <v>5273</v>
      </c>
    </row>
    <row r="2828" spans="1:1" x14ac:dyDescent="0.2">
      <c r="A2828" s="92" t="s">
        <v>5274</v>
      </c>
    </row>
    <row r="2829" spans="1:1" x14ac:dyDescent="0.2">
      <c r="A2829" s="92" t="s">
        <v>5275</v>
      </c>
    </row>
    <row r="2830" spans="1:1" x14ac:dyDescent="0.2">
      <c r="A2830" s="92" t="s">
        <v>5276</v>
      </c>
    </row>
    <row r="2831" spans="1:1" x14ac:dyDescent="0.2">
      <c r="A2831" s="92" t="s">
        <v>5277</v>
      </c>
    </row>
    <row r="2832" spans="1:1" x14ac:dyDescent="0.2">
      <c r="A2832" s="92" t="s">
        <v>5278</v>
      </c>
    </row>
    <row r="2833" spans="1:1" x14ac:dyDescent="0.2">
      <c r="A2833" s="92" t="s">
        <v>5279</v>
      </c>
    </row>
    <row r="2834" spans="1:1" x14ac:dyDescent="0.2">
      <c r="A2834" s="92" t="s">
        <v>5280</v>
      </c>
    </row>
    <row r="2835" spans="1:1" x14ac:dyDescent="0.2">
      <c r="A2835" s="92" t="s">
        <v>5281</v>
      </c>
    </row>
    <row r="2836" spans="1:1" x14ac:dyDescent="0.2">
      <c r="A2836" s="92" t="s">
        <v>5282</v>
      </c>
    </row>
    <row r="2837" spans="1:1" x14ac:dyDescent="0.2">
      <c r="A2837" s="92" t="s">
        <v>5283</v>
      </c>
    </row>
    <row r="2838" spans="1:1" x14ac:dyDescent="0.2">
      <c r="A2838" s="92" t="s">
        <v>5284</v>
      </c>
    </row>
    <row r="2839" spans="1:1" x14ac:dyDescent="0.2">
      <c r="A2839" s="92" t="s">
        <v>5285</v>
      </c>
    </row>
    <row r="2840" spans="1:1" x14ac:dyDescent="0.2">
      <c r="A2840" s="92" t="s">
        <v>5286</v>
      </c>
    </row>
    <row r="2841" spans="1:1" x14ac:dyDescent="0.2">
      <c r="A2841" s="92" t="s">
        <v>5287</v>
      </c>
    </row>
    <row r="2842" spans="1:1" x14ac:dyDescent="0.2">
      <c r="A2842" s="92" t="s">
        <v>5288</v>
      </c>
    </row>
    <row r="2843" spans="1:1" x14ac:dyDescent="0.2">
      <c r="A2843" s="92" t="s">
        <v>5289</v>
      </c>
    </row>
    <row r="2844" spans="1:1" x14ac:dyDescent="0.2">
      <c r="A2844" s="92" t="s">
        <v>5290</v>
      </c>
    </row>
    <row r="2845" spans="1:1" x14ac:dyDescent="0.2">
      <c r="A2845" s="92" t="s">
        <v>5291</v>
      </c>
    </row>
    <row r="2846" spans="1:1" x14ac:dyDescent="0.2">
      <c r="A2846" s="92" t="s">
        <v>5292</v>
      </c>
    </row>
    <row r="2847" spans="1:1" x14ac:dyDescent="0.2">
      <c r="A2847" s="92" t="s">
        <v>5293</v>
      </c>
    </row>
    <row r="2848" spans="1:1" x14ac:dyDescent="0.2">
      <c r="A2848" s="92" t="s">
        <v>5294</v>
      </c>
    </row>
    <row r="2849" spans="1:1" x14ac:dyDescent="0.2">
      <c r="A2849" s="92" t="s">
        <v>5295</v>
      </c>
    </row>
    <row r="2850" spans="1:1" x14ac:dyDescent="0.2">
      <c r="A2850" s="92" t="s">
        <v>5296</v>
      </c>
    </row>
    <row r="2851" spans="1:1" x14ac:dyDescent="0.2">
      <c r="A2851" s="92" t="s">
        <v>5297</v>
      </c>
    </row>
    <row r="2852" spans="1:1" x14ac:dyDescent="0.2">
      <c r="A2852" s="92" t="s">
        <v>5298</v>
      </c>
    </row>
    <row r="2853" spans="1:1" x14ac:dyDescent="0.2">
      <c r="A2853" s="92" t="s">
        <v>5299</v>
      </c>
    </row>
    <row r="2854" spans="1:1" x14ac:dyDescent="0.2">
      <c r="A2854" s="92" t="s">
        <v>5300</v>
      </c>
    </row>
    <row r="2855" spans="1:1" x14ac:dyDescent="0.2">
      <c r="A2855" s="92" t="s">
        <v>5301</v>
      </c>
    </row>
    <row r="2856" spans="1:1" x14ac:dyDescent="0.2">
      <c r="A2856" s="92" t="s">
        <v>5302</v>
      </c>
    </row>
    <row r="2857" spans="1:1" x14ac:dyDescent="0.2">
      <c r="A2857" s="92" t="s">
        <v>5303</v>
      </c>
    </row>
    <row r="2858" spans="1:1" x14ac:dyDescent="0.2">
      <c r="A2858" s="92" t="s">
        <v>5304</v>
      </c>
    </row>
    <row r="2859" spans="1:1" x14ac:dyDescent="0.2">
      <c r="A2859" s="92" t="s">
        <v>5305</v>
      </c>
    </row>
    <row r="2860" spans="1:1" x14ac:dyDescent="0.2">
      <c r="A2860" s="92" t="s">
        <v>5306</v>
      </c>
    </row>
    <row r="2861" spans="1:1" x14ac:dyDescent="0.2">
      <c r="A2861" s="92" t="s">
        <v>5307</v>
      </c>
    </row>
    <row r="2862" spans="1:1" x14ac:dyDescent="0.2">
      <c r="A2862" s="92" t="s">
        <v>5308</v>
      </c>
    </row>
    <row r="2863" spans="1:1" x14ac:dyDescent="0.2">
      <c r="A2863" s="92" t="s">
        <v>5309</v>
      </c>
    </row>
    <row r="2864" spans="1:1" x14ac:dyDescent="0.2">
      <c r="A2864" s="92" t="s">
        <v>5310</v>
      </c>
    </row>
    <row r="2865" spans="1:1" x14ac:dyDescent="0.2">
      <c r="A2865" s="92" t="s">
        <v>5311</v>
      </c>
    </row>
    <row r="2866" spans="1:1" x14ac:dyDescent="0.2">
      <c r="A2866" s="92" t="s">
        <v>5312</v>
      </c>
    </row>
    <row r="2867" spans="1:1" x14ac:dyDescent="0.2">
      <c r="A2867" s="92" t="s">
        <v>5313</v>
      </c>
    </row>
    <row r="2868" spans="1:1" x14ac:dyDescent="0.2">
      <c r="A2868" s="92" t="s">
        <v>5314</v>
      </c>
    </row>
    <row r="2869" spans="1:1" x14ac:dyDescent="0.2">
      <c r="A2869" s="92" t="s">
        <v>5315</v>
      </c>
    </row>
    <row r="2870" spans="1:1" x14ac:dyDescent="0.2">
      <c r="A2870" s="92" t="s">
        <v>5316</v>
      </c>
    </row>
    <row r="2871" spans="1:1" x14ac:dyDescent="0.2">
      <c r="A2871" s="92" t="s">
        <v>5317</v>
      </c>
    </row>
    <row r="2872" spans="1:1" x14ac:dyDescent="0.2">
      <c r="A2872" s="92" t="s">
        <v>5318</v>
      </c>
    </row>
    <row r="2873" spans="1:1" x14ac:dyDescent="0.2">
      <c r="A2873" s="92" t="s">
        <v>5319</v>
      </c>
    </row>
    <row r="2874" spans="1:1" x14ac:dyDescent="0.2">
      <c r="A2874" s="92" t="s">
        <v>5320</v>
      </c>
    </row>
    <row r="2875" spans="1:1" x14ac:dyDescent="0.2">
      <c r="A2875" s="92" t="s">
        <v>5321</v>
      </c>
    </row>
    <row r="2876" spans="1:1" x14ac:dyDescent="0.2">
      <c r="A2876" s="92" t="s">
        <v>5322</v>
      </c>
    </row>
    <row r="2877" spans="1:1" x14ac:dyDescent="0.2">
      <c r="A2877" s="92" t="s">
        <v>5323</v>
      </c>
    </row>
    <row r="2878" spans="1:1" x14ac:dyDescent="0.2">
      <c r="A2878" s="92" t="s">
        <v>5324</v>
      </c>
    </row>
    <row r="2879" spans="1:1" x14ac:dyDescent="0.2">
      <c r="A2879" s="92" t="s">
        <v>5325</v>
      </c>
    </row>
    <row r="2880" spans="1:1" x14ac:dyDescent="0.2">
      <c r="A2880" s="92" t="s">
        <v>5326</v>
      </c>
    </row>
    <row r="2881" spans="1:1" x14ac:dyDescent="0.2">
      <c r="A2881" s="92" t="s">
        <v>5327</v>
      </c>
    </row>
    <row r="2882" spans="1:1" x14ac:dyDescent="0.2">
      <c r="A2882" s="92" t="s">
        <v>5328</v>
      </c>
    </row>
    <row r="2883" spans="1:1" x14ac:dyDescent="0.2">
      <c r="A2883" s="92" t="s">
        <v>5329</v>
      </c>
    </row>
    <row r="2884" spans="1:1" x14ac:dyDescent="0.2">
      <c r="A2884" s="92" t="s">
        <v>5330</v>
      </c>
    </row>
    <row r="2885" spans="1:1" x14ac:dyDescent="0.2">
      <c r="A2885" s="92" t="s">
        <v>5331</v>
      </c>
    </row>
    <row r="2886" spans="1:1" x14ac:dyDescent="0.2">
      <c r="A2886" s="92" t="s">
        <v>5332</v>
      </c>
    </row>
    <row r="2887" spans="1:1" x14ac:dyDescent="0.2">
      <c r="A2887" s="92" t="s">
        <v>5333</v>
      </c>
    </row>
    <row r="2888" spans="1:1" x14ac:dyDescent="0.2">
      <c r="A2888" s="92" t="s">
        <v>5334</v>
      </c>
    </row>
    <row r="2889" spans="1:1" x14ac:dyDescent="0.2">
      <c r="A2889" s="92" t="s">
        <v>5335</v>
      </c>
    </row>
    <row r="2890" spans="1:1" x14ac:dyDescent="0.2">
      <c r="A2890" s="92" t="s">
        <v>5336</v>
      </c>
    </row>
    <row r="2891" spans="1:1" x14ac:dyDescent="0.2">
      <c r="A2891" s="92" t="s">
        <v>5337</v>
      </c>
    </row>
    <row r="2892" spans="1:1" x14ac:dyDescent="0.2">
      <c r="A2892" s="92" t="s">
        <v>5338</v>
      </c>
    </row>
    <row r="2893" spans="1:1" x14ac:dyDescent="0.2">
      <c r="A2893" s="92" t="s">
        <v>5339</v>
      </c>
    </row>
    <row r="2894" spans="1:1" x14ac:dyDescent="0.2">
      <c r="A2894" s="92" t="s">
        <v>5340</v>
      </c>
    </row>
    <row r="2895" spans="1:1" x14ac:dyDescent="0.2">
      <c r="A2895" s="92" t="s">
        <v>5341</v>
      </c>
    </row>
    <row r="2896" spans="1:1" x14ac:dyDescent="0.2">
      <c r="A2896" s="92" t="s">
        <v>5342</v>
      </c>
    </row>
    <row r="2897" spans="1:1" x14ac:dyDescent="0.2">
      <c r="A2897" s="92" t="s">
        <v>5343</v>
      </c>
    </row>
    <row r="2898" spans="1:1" x14ac:dyDescent="0.2">
      <c r="A2898" s="92" t="s">
        <v>5344</v>
      </c>
    </row>
    <row r="2899" spans="1:1" x14ac:dyDescent="0.2">
      <c r="A2899" s="92" t="s">
        <v>5345</v>
      </c>
    </row>
    <row r="2900" spans="1:1" x14ac:dyDescent="0.2">
      <c r="A2900" s="92" t="s">
        <v>5346</v>
      </c>
    </row>
    <row r="2901" spans="1:1" x14ac:dyDescent="0.2">
      <c r="A2901" s="92" t="s">
        <v>5347</v>
      </c>
    </row>
    <row r="2902" spans="1:1" x14ac:dyDescent="0.2">
      <c r="A2902" s="92" t="s">
        <v>5348</v>
      </c>
    </row>
    <row r="2903" spans="1:1" x14ac:dyDescent="0.2">
      <c r="A2903" s="92" t="s">
        <v>5349</v>
      </c>
    </row>
    <row r="2904" spans="1:1" x14ac:dyDescent="0.2">
      <c r="A2904" s="92" t="s">
        <v>5350</v>
      </c>
    </row>
    <row r="2905" spans="1:1" x14ac:dyDescent="0.2">
      <c r="A2905" s="92" t="s">
        <v>5351</v>
      </c>
    </row>
    <row r="2906" spans="1:1" x14ac:dyDescent="0.2">
      <c r="A2906" s="92" t="s">
        <v>5352</v>
      </c>
    </row>
    <row r="2907" spans="1:1" x14ac:dyDescent="0.2">
      <c r="A2907" s="92" t="s">
        <v>5353</v>
      </c>
    </row>
    <row r="2908" spans="1:1" x14ac:dyDescent="0.2">
      <c r="A2908" s="92" t="s">
        <v>5354</v>
      </c>
    </row>
    <row r="2909" spans="1:1" x14ac:dyDescent="0.2">
      <c r="A2909" s="92" t="s">
        <v>5355</v>
      </c>
    </row>
    <row r="2910" spans="1:1" x14ac:dyDescent="0.2">
      <c r="A2910" s="92" t="s">
        <v>5356</v>
      </c>
    </row>
    <row r="2911" spans="1:1" x14ac:dyDescent="0.2">
      <c r="A2911" s="92" t="s">
        <v>5357</v>
      </c>
    </row>
    <row r="2912" spans="1:1" x14ac:dyDescent="0.2">
      <c r="A2912" s="92" t="s">
        <v>5358</v>
      </c>
    </row>
    <row r="2913" spans="1:1" x14ac:dyDescent="0.2">
      <c r="A2913" s="92" t="s">
        <v>5359</v>
      </c>
    </row>
    <row r="2914" spans="1:1" x14ac:dyDescent="0.2">
      <c r="A2914" s="92" t="s">
        <v>5360</v>
      </c>
    </row>
    <row r="2915" spans="1:1" x14ac:dyDescent="0.2">
      <c r="A2915" s="92" t="s">
        <v>5361</v>
      </c>
    </row>
    <row r="2916" spans="1:1" x14ac:dyDescent="0.2">
      <c r="A2916" s="92" t="s">
        <v>5362</v>
      </c>
    </row>
    <row r="2917" spans="1:1" x14ac:dyDescent="0.2">
      <c r="A2917" s="92" t="s">
        <v>5363</v>
      </c>
    </row>
    <row r="2918" spans="1:1" x14ac:dyDescent="0.2">
      <c r="A2918" s="92" t="s">
        <v>5364</v>
      </c>
    </row>
    <row r="2919" spans="1:1" x14ac:dyDescent="0.2">
      <c r="A2919" s="92" t="s">
        <v>5365</v>
      </c>
    </row>
    <row r="2920" spans="1:1" x14ac:dyDescent="0.2">
      <c r="A2920" s="92" t="s">
        <v>5366</v>
      </c>
    </row>
    <row r="2921" spans="1:1" x14ac:dyDescent="0.2">
      <c r="A2921" s="92" t="s">
        <v>5367</v>
      </c>
    </row>
    <row r="2922" spans="1:1" x14ac:dyDescent="0.2">
      <c r="A2922" s="92" t="s">
        <v>5368</v>
      </c>
    </row>
    <row r="2923" spans="1:1" x14ac:dyDescent="0.2">
      <c r="A2923" s="92" t="s">
        <v>5369</v>
      </c>
    </row>
    <row r="2924" spans="1:1" x14ac:dyDescent="0.2">
      <c r="A2924" s="92" t="s">
        <v>5370</v>
      </c>
    </row>
    <row r="2925" spans="1:1" x14ac:dyDescent="0.2">
      <c r="A2925" s="92" t="s">
        <v>5371</v>
      </c>
    </row>
    <row r="2926" spans="1:1" x14ac:dyDescent="0.2">
      <c r="A2926" s="92" t="s">
        <v>5372</v>
      </c>
    </row>
    <row r="2927" spans="1:1" x14ac:dyDescent="0.2">
      <c r="A2927" s="92" t="s">
        <v>5373</v>
      </c>
    </row>
    <row r="2928" spans="1:1" x14ac:dyDescent="0.2">
      <c r="A2928" s="92" t="s">
        <v>5374</v>
      </c>
    </row>
    <row r="2929" spans="1:1" x14ac:dyDescent="0.2">
      <c r="A2929" s="92" t="s">
        <v>5375</v>
      </c>
    </row>
    <row r="2930" spans="1:1" x14ac:dyDescent="0.2">
      <c r="A2930" s="92" t="s">
        <v>5376</v>
      </c>
    </row>
    <row r="2931" spans="1:1" x14ac:dyDescent="0.2">
      <c r="A2931" s="92" t="s">
        <v>5377</v>
      </c>
    </row>
    <row r="2932" spans="1:1" x14ac:dyDescent="0.2">
      <c r="A2932" s="92" t="s">
        <v>5378</v>
      </c>
    </row>
    <row r="2933" spans="1:1" x14ac:dyDescent="0.2">
      <c r="A2933" s="92" t="s">
        <v>5379</v>
      </c>
    </row>
    <row r="2934" spans="1:1" x14ac:dyDescent="0.2">
      <c r="A2934" s="92" t="s">
        <v>5380</v>
      </c>
    </row>
    <row r="2935" spans="1:1" x14ac:dyDescent="0.2">
      <c r="A2935" s="92" t="s">
        <v>5381</v>
      </c>
    </row>
    <row r="2936" spans="1:1" x14ac:dyDescent="0.2">
      <c r="A2936" s="92" t="s">
        <v>5382</v>
      </c>
    </row>
    <row r="2937" spans="1:1" x14ac:dyDescent="0.2">
      <c r="A2937" s="92" t="s">
        <v>5383</v>
      </c>
    </row>
    <row r="2938" spans="1:1" x14ac:dyDescent="0.2">
      <c r="A2938" s="92" t="s">
        <v>5384</v>
      </c>
    </row>
    <row r="2939" spans="1:1" x14ac:dyDescent="0.2">
      <c r="A2939" s="92" t="s">
        <v>5385</v>
      </c>
    </row>
    <row r="2940" spans="1:1" x14ac:dyDescent="0.2">
      <c r="A2940" s="92" t="s">
        <v>5386</v>
      </c>
    </row>
    <row r="2941" spans="1:1" x14ac:dyDescent="0.2">
      <c r="A2941" s="92" t="s">
        <v>5387</v>
      </c>
    </row>
    <row r="2942" spans="1:1" x14ac:dyDescent="0.2">
      <c r="A2942" s="92" t="s">
        <v>5388</v>
      </c>
    </row>
    <row r="2943" spans="1:1" x14ac:dyDescent="0.2">
      <c r="A2943" s="92" t="s">
        <v>5389</v>
      </c>
    </row>
    <row r="2944" spans="1:1" x14ac:dyDescent="0.2">
      <c r="A2944" s="92" t="s">
        <v>5390</v>
      </c>
    </row>
    <row r="2945" spans="1:1" x14ac:dyDescent="0.2">
      <c r="A2945" s="92" t="s">
        <v>5391</v>
      </c>
    </row>
    <row r="2946" spans="1:1" x14ac:dyDescent="0.2">
      <c r="A2946" s="92" t="s">
        <v>5392</v>
      </c>
    </row>
    <row r="2947" spans="1:1" x14ac:dyDescent="0.2">
      <c r="A2947" s="92" t="s">
        <v>5393</v>
      </c>
    </row>
    <row r="2948" spans="1:1" x14ac:dyDescent="0.2">
      <c r="A2948" s="92" t="s">
        <v>5394</v>
      </c>
    </row>
    <row r="2949" spans="1:1" x14ac:dyDescent="0.2">
      <c r="A2949" s="92" t="s">
        <v>5395</v>
      </c>
    </row>
    <row r="2950" spans="1:1" x14ac:dyDescent="0.2">
      <c r="A2950" s="92" t="s">
        <v>5396</v>
      </c>
    </row>
    <row r="2951" spans="1:1" x14ac:dyDescent="0.2">
      <c r="A2951" s="92" t="s">
        <v>5397</v>
      </c>
    </row>
    <row r="2952" spans="1:1" x14ac:dyDescent="0.2">
      <c r="A2952" s="92" t="s">
        <v>5398</v>
      </c>
    </row>
    <row r="2953" spans="1:1" x14ac:dyDescent="0.2">
      <c r="A2953" s="92" t="s">
        <v>5399</v>
      </c>
    </row>
    <row r="2954" spans="1:1" x14ac:dyDescent="0.2">
      <c r="A2954" s="92" t="s">
        <v>5400</v>
      </c>
    </row>
    <row r="2955" spans="1:1" x14ac:dyDescent="0.2">
      <c r="A2955" s="92" t="s">
        <v>5401</v>
      </c>
    </row>
    <row r="2956" spans="1:1" x14ac:dyDescent="0.2">
      <c r="A2956" s="92" t="s">
        <v>5402</v>
      </c>
    </row>
    <row r="2957" spans="1:1" x14ac:dyDescent="0.2">
      <c r="A2957" s="92" t="s">
        <v>5403</v>
      </c>
    </row>
    <row r="2958" spans="1:1" x14ac:dyDescent="0.2">
      <c r="A2958" s="92" t="s">
        <v>5404</v>
      </c>
    </row>
    <row r="2959" spans="1:1" x14ac:dyDescent="0.2">
      <c r="A2959" s="92" t="s">
        <v>5405</v>
      </c>
    </row>
    <row r="2960" spans="1:1" x14ac:dyDescent="0.2">
      <c r="A2960" s="92" t="s">
        <v>5406</v>
      </c>
    </row>
    <row r="2961" spans="1:1" x14ac:dyDescent="0.2">
      <c r="A2961" s="92" t="s">
        <v>5407</v>
      </c>
    </row>
    <row r="2962" spans="1:1" x14ac:dyDescent="0.2">
      <c r="A2962" s="92" t="s">
        <v>5408</v>
      </c>
    </row>
    <row r="2963" spans="1:1" x14ac:dyDescent="0.2">
      <c r="A2963" s="92" t="s">
        <v>5409</v>
      </c>
    </row>
    <row r="2964" spans="1:1" x14ac:dyDescent="0.2">
      <c r="A2964" s="92" t="s">
        <v>5410</v>
      </c>
    </row>
    <row r="2965" spans="1:1" x14ac:dyDescent="0.2">
      <c r="A2965" s="92" t="s">
        <v>5411</v>
      </c>
    </row>
    <row r="2966" spans="1:1" x14ac:dyDescent="0.2">
      <c r="A2966" s="92" t="s">
        <v>5412</v>
      </c>
    </row>
    <row r="2967" spans="1:1" x14ac:dyDescent="0.2">
      <c r="A2967" s="92" t="s">
        <v>5413</v>
      </c>
    </row>
    <row r="2968" spans="1:1" x14ac:dyDescent="0.2">
      <c r="A2968" s="92" t="s">
        <v>5414</v>
      </c>
    </row>
    <row r="2969" spans="1:1" x14ac:dyDescent="0.2">
      <c r="A2969" s="92" t="s">
        <v>5415</v>
      </c>
    </row>
    <row r="2970" spans="1:1" x14ac:dyDescent="0.2">
      <c r="A2970" s="92" t="s">
        <v>5416</v>
      </c>
    </row>
    <row r="2971" spans="1:1" x14ac:dyDescent="0.2">
      <c r="A2971" s="92" t="s">
        <v>5417</v>
      </c>
    </row>
    <row r="2972" spans="1:1" x14ac:dyDescent="0.2">
      <c r="A2972" s="92" t="s">
        <v>5418</v>
      </c>
    </row>
    <row r="2973" spans="1:1" x14ac:dyDescent="0.2">
      <c r="A2973" s="92" t="s">
        <v>5419</v>
      </c>
    </row>
    <row r="2974" spans="1:1" x14ac:dyDescent="0.2">
      <c r="A2974" s="92" t="s">
        <v>5420</v>
      </c>
    </row>
    <row r="2975" spans="1:1" x14ac:dyDescent="0.2">
      <c r="A2975" s="92" t="s">
        <v>5421</v>
      </c>
    </row>
    <row r="2976" spans="1:1" x14ac:dyDescent="0.2">
      <c r="A2976" s="92" t="s">
        <v>5422</v>
      </c>
    </row>
    <row r="2977" spans="1:1" x14ac:dyDescent="0.2">
      <c r="A2977" s="92" t="s">
        <v>5423</v>
      </c>
    </row>
    <row r="2978" spans="1:1" x14ac:dyDescent="0.2">
      <c r="A2978" s="92" t="s">
        <v>5424</v>
      </c>
    </row>
    <row r="2979" spans="1:1" x14ac:dyDescent="0.2">
      <c r="A2979" s="92" t="s">
        <v>5425</v>
      </c>
    </row>
    <row r="2980" spans="1:1" x14ac:dyDescent="0.2">
      <c r="A2980" s="92" t="s">
        <v>5426</v>
      </c>
    </row>
    <row r="2981" spans="1:1" x14ac:dyDescent="0.2">
      <c r="A2981" s="92" t="s">
        <v>5427</v>
      </c>
    </row>
    <row r="2982" spans="1:1" x14ac:dyDescent="0.2">
      <c r="A2982" s="92" t="s">
        <v>5428</v>
      </c>
    </row>
    <row r="2983" spans="1:1" x14ac:dyDescent="0.2">
      <c r="A2983" s="92" t="s">
        <v>5429</v>
      </c>
    </row>
    <row r="2984" spans="1:1" x14ac:dyDescent="0.2">
      <c r="A2984" s="92" t="s">
        <v>5430</v>
      </c>
    </row>
    <row r="2985" spans="1:1" x14ac:dyDescent="0.2">
      <c r="A2985" s="92" t="s">
        <v>5431</v>
      </c>
    </row>
    <row r="2986" spans="1:1" x14ac:dyDescent="0.2">
      <c r="A2986" s="92" t="s">
        <v>5432</v>
      </c>
    </row>
    <row r="2987" spans="1:1" x14ac:dyDescent="0.2">
      <c r="A2987" s="92" t="s">
        <v>5433</v>
      </c>
    </row>
    <row r="2988" spans="1:1" x14ac:dyDescent="0.2">
      <c r="A2988" s="92" t="s">
        <v>5434</v>
      </c>
    </row>
    <row r="2989" spans="1:1" x14ac:dyDescent="0.2">
      <c r="A2989" s="92" t="s">
        <v>5435</v>
      </c>
    </row>
    <row r="2990" spans="1:1" x14ac:dyDescent="0.2">
      <c r="A2990" s="92" t="s">
        <v>5436</v>
      </c>
    </row>
    <row r="2991" spans="1:1" x14ac:dyDescent="0.2">
      <c r="A2991" s="92" t="s">
        <v>5437</v>
      </c>
    </row>
    <row r="2992" spans="1:1" x14ac:dyDescent="0.2">
      <c r="A2992" s="92" t="s">
        <v>5438</v>
      </c>
    </row>
    <row r="2993" spans="1:1" x14ac:dyDescent="0.2">
      <c r="A2993" s="92" t="s">
        <v>5439</v>
      </c>
    </row>
    <row r="2994" spans="1:1" x14ac:dyDescent="0.2">
      <c r="A2994" s="92" t="s">
        <v>5440</v>
      </c>
    </row>
    <row r="2995" spans="1:1" x14ac:dyDescent="0.2">
      <c r="A2995" s="92" t="s">
        <v>5441</v>
      </c>
    </row>
    <row r="2996" spans="1:1" x14ac:dyDescent="0.2">
      <c r="A2996" s="92" t="s">
        <v>5442</v>
      </c>
    </row>
    <row r="2997" spans="1:1" x14ac:dyDescent="0.2">
      <c r="A2997" s="92" t="s">
        <v>5443</v>
      </c>
    </row>
    <row r="2998" spans="1:1" x14ac:dyDescent="0.2">
      <c r="A2998" s="92" t="s">
        <v>5444</v>
      </c>
    </row>
    <row r="2999" spans="1:1" x14ac:dyDescent="0.2">
      <c r="A2999" s="92" t="s">
        <v>5445</v>
      </c>
    </row>
    <row r="3000" spans="1:1" x14ac:dyDescent="0.2">
      <c r="A3000" s="92" t="s">
        <v>5446</v>
      </c>
    </row>
    <row r="3001" spans="1:1" x14ac:dyDescent="0.2">
      <c r="A3001" s="92" t="s">
        <v>5447</v>
      </c>
    </row>
    <row r="3002" spans="1:1" x14ac:dyDescent="0.2">
      <c r="A3002" s="92" t="s">
        <v>5448</v>
      </c>
    </row>
    <row r="3003" spans="1:1" x14ac:dyDescent="0.2">
      <c r="A3003" s="92" t="s">
        <v>5449</v>
      </c>
    </row>
    <row r="3004" spans="1:1" x14ac:dyDescent="0.2">
      <c r="A3004" s="92" t="s">
        <v>5450</v>
      </c>
    </row>
    <row r="3005" spans="1:1" x14ac:dyDescent="0.2">
      <c r="A3005" s="92" t="s">
        <v>5451</v>
      </c>
    </row>
    <row r="3006" spans="1:1" x14ac:dyDescent="0.2">
      <c r="A3006" s="92" t="s">
        <v>5452</v>
      </c>
    </row>
    <row r="3007" spans="1:1" x14ac:dyDescent="0.2">
      <c r="A3007" s="92" t="s">
        <v>5453</v>
      </c>
    </row>
    <row r="3008" spans="1:1" x14ac:dyDescent="0.2">
      <c r="A3008" s="92" t="s">
        <v>5454</v>
      </c>
    </row>
    <row r="3009" spans="1:1" x14ac:dyDescent="0.2">
      <c r="A3009" s="92" t="s">
        <v>5455</v>
      </c>
    </row>
    <row r="3010" spans="1:1" x14ac:dyDescent="0.2">
      <c r="A3010" s="92" t="s">
        <v>5456</v>
      </c>
    </row>
    <row r="3011" spans="1:1" x14ac:dyDescent="0.2">
      <c r="A3011" s="92" t="s">
        <v>5457</v>
      </c>
    </row>
    <row r="3012" spans="1:1" x14ac:dyDescent="0.2">
      <c r="A3012" s="92" t="s">
        <v>5458</v>
      </c>
    </row>
    <row r="3013" spans="1:1" x14ac:dyDescent="0.2">
      <c r="A3013" s="92" t="s">
        <v>5459</v>
      </c>
    </row>
    <row r="3014" spans="1:1" x14ac:dyDescent="0.2">
      <c r="A3014" s="92" t="s">
        <v>5460</v>
      </c>
    </row>
    <row r="3015" spans="1:1" x14ac:dyDescent="0.2">
      <c r="A3015" s="92" t="s">
        <v>5461</v>
      </c>
    </row>
    <row r="3016" spans="1:1" x14ac:dyDescent="0.2">
      <c r="A3016" s="92" t="s">
        <v>5462</v>
      </c>
    </row>
    <row r="3017" spans="1:1" x14ac:dyDescent="0.2">
      <c r="A3017" s="92" t="s">
        <v>5463</v>
      </c>
    </row>
    <row r="3018" spans="1:1" x14ac:dyDescent="0.2">
      <c r="A3018" s="92" t="s">
        <v>5464</v>
      </c>
    </row>
    <row r="3019" spans="1:1" x14ac:dyDescent="0.2">
      <c r="A3019" s="92" t="s">
        <v>5465</v>
      </c>
    </row>
    <row r="3020" spans="1:1" x14ac:dyDescent="0.2">
      <c r="A3020" s="92" t="s">
        <v>5466</v>
      </c>
    </row>
    <row r="3021" spans="1:1" x14ac:dyDescent="0.2">
      <c r="A3021" s="92" t="s">
        <v>5467</v>
      </c>
    </row>
    <row r="3022" spans="1:1" x14ac:dyDescent="0.2">
      <c r="A3022" s="92" t="s">
        <v>5468</v>
      </c>
    </row>
    <row r="3023" spans="1:1" x14ac:dyDescent="0.2">
      <c r="A3023" s="92" t="s">
        <v>5469</v>
      </c>
    </row>
    <row r="3024" spans="1:1" x14ac:dyDescent="0.2">
      <c r="A3024" s="92" t="s">
        <v>5470</v>
      </c>
    </row>
    <row r="3025" spans="1:1" x14ac:dyDescent="0.2">
      <c r="A3025" s="92" t="s">
        <v>5471</v>
      </c>
    </row>
    <row r="3026" spans="1:1" x14ac:dyDescent="0.2">
      <c r="A3026" s="92" t="s">
        <v>5472</v>
      </c>
    </row>
    <row r="3027" spans="1:1" x14ac:dyDescent="0.2">
      <c r="A3027" s="92" t="s">
        <v>5473</v>
      </c>
    </row>
    <row r="3028" spans="1:1" x14ac:dyDescent="0.2">
      <c r="A3028" s="92" t="s">
        <v>5474</v>
      </c>
    </row>
    <row r="3029" spans="1:1" x14ac:dyDescent="0.2">
      <c r="A3029" s="92" t="s">
        <v>5475</v>
      </c>
    </row>
    <row r="3030" spans="1:1" x14ac:dyDescent="0.2">
      <c r="A3030" s="92" t="s">
        <v>5476</v>
      </c>
    </row>
    <row r="3031" spans="1:1" x14ac:dyDescent="0.2">
      <c r="A3031" s="92" t="s">
        <v>5477</v>
      </c>
    </row>
    <row r="3032" spans="1:1" x14ac:dyDescent="0.2">
      <c r="A3032" s="92" t="s">
        <v>5478</v>
      </c>
    </row>
    <row r="3033" spans="1:1" x14ac:dyDescent="0.2">
      <c r="A3033" s="92" t="s">
        <v>5479</v>
      </c>
    </row>
    <row r="3034" spans="1:1" x14ac:dyDescent="0.2">
      <c r="A3034" s="92" t="s">
        <v>5480</v>
      </c>
    </row>
    <row r="3035" spans="1:1" x14ac:dyDescent="0.2">
      <c r="A3035" s="92" t="s">
        <v>5481</v>
      </c>
    </row>
    <row r="3036" spans="1:1" x14ac:dyDescent="0.2">
      <c r="A3036" s="92" t="s">
        <v>5482</v>
      </c>
    </row>
    <row r="3037" spans="1:1" x14ac:dyDescent="0.2">
      <c r="A3037" s="92" t="s">
        <v>5483</v>
      </c>
    </row>
    <row r="3038" spans="1:1" x14ac:dyDescent="0.2">
      <c r="A3038" s="92" t="s">
        <v>5484</v>
      </c>
    </row>
    <row r="3039" spans="1:1" x14ac:dyDescent="0.2">
      <c r="A3039" s="92" t="s">
        <v>5485</v>
      </c>
    </row>
    <row r="3040" spans="1:1" x14ac:dyDescent="0.2">
      <c r="A3040" s="92" t="s">
        <v>5486</v>
      </c>
    </row>
    <row r="3041" spans="1:1" x14ac:dyDescent="0.2">
      <c r="A3041" s="92" t="s">
        <v>5487</v>
      </c>
    </row>
    <row r="3042" spans="1:1" x14ac:dyDescent="0.2">
      <c r="A3042" s="92" t="s">
        <v>5488</v>
      </c>
    </row>
    <row r="3043" spans="1:1" x14ac:dyDescent="0.2">
      <c r="A3043" s="92" t="s">
        <v>5489</v>
      </c>
    </row>
    <row r="3044" spans="1:1" x14ac:dyDescent="0.2">
      <c r="A3044" s="92" t="s">
        <v>5490</v>
      </c>
    </row>
    <row r="3045" spans="1:1" x14ac:dyDescent="0.2">
      <c r="A3045" s="92" t="s">
        <v>5491</v>
      </c>
    </row>
    <row r="3046" spans="1:1" x14ac:dyDescent="0.2">
      <c r="A3046" s="92" t="s">
        <v>5492</v>
      </c>
    </row>
    <row r="3047" spans="1:1" x14ac:dyDescent="0.2">
      <c r="A3047" s="92" t="s">
        <v>5493</v>
      </c>
    </row>
    <row r="3048" spans="1:1" x14ac:dyDescent="0.2">
      <c r="A3048" s="92" t="s">
        <v>5494</v>
      </c>
    </row>
    <row r="3049" spans="1:1" x14ac:dyDescent="0.2">
      <c r="A3049" s="92" t="s">
        <v>5495</v>
      </c>
    </row>
    <row r="3050" spans="1:1" x14ac:dyDescent="0.2">
      <c r="A3050" s="92" t="s">
        <v>5496</v>
      </c>
    </row>
    <row r="3051" spans="1:1" x14ac:dyDescent="0.2">
      <c r="A3051" s="92" t="s">
        <v>5497</v>
      </c>
    </row>
    <row r="3052" spans="1:1" x14ac:dyDescent="0.2">
      <c r="A3052" s="92" t="s">
        <v>5498</v>
      </c>
    </row>
    <row r="3053" spans="1:1" x14ac:dyDescent="0.2">
      <c r="A3053" s="92" t="s">
        <v>5499</v>
      </c>
    </row>
    <row r="3054" spans="1:1" x14ac:dyDescent="0.2">
      <c r="A3054" s="92" t="s">
        <v>5500</v>
      </c>
    </row>
    <row r="3055" spans="1:1" x14ac:dyDescent="0.2">
      <c r="A3055" s="92" t="s">
        <v>5501</v>
      </c>
    </row>
    <row r="3056" spans="1:1" x14ac:dyDescent="0.2">
      <c r="A3056" s="92" t="s">
        <v>5502</v>
      </c>
    </row>
    <row r="3057" spans="1:1" x14ac:dyDescent="0.2">
      <c r="A3057" s="92" t="s">
        <v>5503</v>
      </c>
    </row>
    <row r="3058" spans="1:1" x14ac:dyDescent="0.2">
      <c r="A3058" s="92" t="s">
        <v>5504</v>
      </c>
    </row>
    <row r="3059" spans="1:1" x14ac:dyDescent="0.2">
      <c r="A3059" s="92" t="s">
        <v>5505</v>
      </c>
    </row>
    <row r="3060" spans="1:1" x14ac:dyDescent="0.2">
      <c r="A3060" s="92" t="s">
        <v>5506</v>
      </c>
    </row>
    <row r="3061" spans="1:1" x14ac:dyDescent="0.2">
      <c r="A3061" s="92" t="s">
        <v>5507</v>
      </c>
    </row>
    <row r="3062" spans="1:1" x14ac:dyDescent="0.2">
      <c r="A3062" s="92" t="s">
        <v>5508</v>
      </c>
    </row>
    <row r="3063" spans="1:1" x14ac:dyDescent="0.2">
      <c r="A3063" s="92" t="s">
        <v>5509</v>
      </c>
    </row>
    <row r="3064" spans="1:1" x14ac:dyDescent="0.2">
      <c r="A3064" s="92" t="s">
        <v>5510</v>
      </c>
    </row>
    <row r="3065" spans="1:1" x14ac:dyDescent="0.2">
      <c r="A3065" s="92" t="s">
        <v>5511</v>
      </c>
    </row>
    <row r="3066" spans="1:1" x14ac:dyDescent="0.2">
      <c r="A3066" s="92" t="s">
        <v>5512</v>
      </c>
    </row>
    <row r="3067" spans="1:1" x14ac:dyDescent="0.2">
      <c r="A3067" s="92" t="s">
        <v>5513</v>
      </c>
    </row>
    <row r="3068" spans="1:1" x14ac:dyDescent="0.2">
      <c r="A3068" s="92" t="s">
        <v>5514</v>
      </c>
    </row>
    <row r="3069" spans="1:1" x14ac:dyDescent="0.2">
      <c r="A3069" s="92" t="s">
        <v>5515</v>
      </c>
    </row>
    <row r="3070" spans="1:1" x14ac:dyDescent="0.2">
      <c r="A3070" s="92" t="s">
        <v>5516</v>
      </c>
    </row>
    <row r="3071" spans="1:1" x14ac:dyDescent="0.2">
      <c r="A3071" s="92" t="s">
        <v>5517</v>
      </c>
    </row>
    <row r="3072" spans="1:1" x14ac:dyDescent="0.2">
      <c r="A3072" s="92" t="s">
        <v>5518</v>
      </c>
    </row>
    <row r="3073" spans="1:1" x14ac:dyDescent="0.2">
      <c r="A3073" s="92" t="s">
        <v>5519</v>
      </c>
    </row>
    <row r="3074" spans="1:1" x14ac:dyDescent="0.2">
      <c r="A3074" s="92" t="s">
        <v>5520</v>
      </c>
    </row>
    <row r="3075" spans="1:1" x14ac:dyDescent="0.2">
      <c r="A3075" s="92" t="s">
        <v>5521</v>
      </c>
    </row>
    <row r="3076" spans="1:1" x14ac:dyDescent="0.2">
      <c r="A3076" s="92" t="s">
        <v>5522</v>
      </c>
    </row>
    <row r="3077" spans="1:1" x14ac:dyDescent="0.2">
      <c r="A3077" s="92" t="s">
        <v>5523</v>
      </c>
    </row>
    <row r="3078" spans="1:1" x14ac:dyDescent="0.2">
      <c r="A3078" s="92" t="s">
        <v>5524</v>
      </c>
    </row>
    <row r="3079" spans="1:1" x14ac:dyDescent="0.2">
      <c r="A3079" s="92" t="s">
        <v>5525</v>
      </c>
    </row>
    <row r="3080" spans="1:1" x14ac:dyDescent="0.2">
      <c r="A3080" s="92" t="s">
        <v>5526</v>
      </c>
    </row>
    <row r="3081" spans="1:1" x14ac:dyDescent="0.2">
      <c r="A3081" s="92" t="s">
        <v>5527</v>
      </c>
    </row>
    <row r="3082" spans="1:1" x14ac:dyDescent="0.2">
      <c r="A3082" s="92" t="s">
        <v>5528</v>
      </c>
    </row>
    <row r="3083" spans="1:1" x14ac:dyDescent="0.2">
      <c r="A3083" s="92" t="s">
        <v>5529</v>
      </c>
    </row>
    <row r="3084" spans="1:1" x14ac:dyDescent="0.2">
      <c r="A3084" s="92" t="s">
        <v>5530</v>
      </c>
    </row>
    <row r="3085" spans="1:1" x14ac:dyDescent="0.2">
      <c r="A3085" s="92" t="s">
        <v>5531</v>
      </c>
    </row>
    <row r="3086" spans="1:1" x14ac:dyDescent="0.2">
      <c r="A3086" s="92" t="s">
        <v>5532</v>
      </c>
    </row>
    <row r="3087" spans="1:1" x14ac:dyDescent="0.2">
      <c r="A3087" s="92" t="s">
        <v>5533</v>
      </c>
    </row>
    <row r="3088" spans="1:1" x14ac:dyDescent="0.2">
      <c r="A3088" s="92" t="s">
        <v>5534</v>
      </c>
    </row>
    <row r="3089" spans="1:1" x14ac:dyDescent="0.2">
      <c r="A3089" s="92" t="s">
        <v>5535</v>
      </c>
    </row>
    <row r="3090" spans="1:1" x14ac:dyDescent="0.2">
      <c r="A3090" s="92" t="s">
        <v>5536</v>
      </c>
    </row>
    <row r="3091" spans="1:1" x14ac:dyDescent="0.2">
      <c r="A3091" s="92" t="s">
        <v>5537</v>
      </c>
    </row>
    <row r="3092" spans="1:1" x14ac:dyDescent="0.2">
      <c r="A3092" s="92" t="s">
        <v>5538</v>
      </c>
    </row>
    <row r="3093" spans="1:1" x14ac:dyDescent="0.2">
      <c r="A3093" s="92" t="s">
        <v>5539</v>
      </c>
    </row>
    <row r="3094" spans="1:1" x14ac:dyDescent="0.2">
      <c r="A3094" s="92" t="s">
        <v>5540</v>
      </c>
    </row>
    <row r="3095" spans="1:1" x14ac:dyDescent="0.2">
      <c r="A3095" s="92" t="s">
        <v>5541</v>
      </c>
    </row>
    <row r="3096" spans="1:1" x14ac:dyDescent="0.2">
      <c r="A3096" s="92" t="s">
        <v>5542</v>
      </c>
    </row>
    <row r="3097" spans="1:1" x14ac:dyDescent="0.2">
      <c r="A3097" s="92" t="s">
        <v>5543</v>
      </c>
    </row>
    <row r="3098" spans="1:1" x14ac:dyDescent="0.2">
      <c r="A3098" s="92" t="s">
        <v>5544</v>
      </c>
    </row>
    <row r="3099" spans="1:1" x14ac:dyDescent="0.2">
      <c r="A3099" s="92" t="s">
        <v>5545</v>
      </c>
    </row>
    <row r="3100" spans="1:1" x14ac:dyDescent="0.2">
      <c r="A3100" s="92" t="s">
        <v>5546</v>
      </c>
    </row>
    <row r="3101" spans="1:1" x14ac:dyDescent="0.2">
      <c r="A3101" s="92" t="s">
        <v>5547</v>
      </c>
    </row>
    <row r="3102" spans="1:1" x14ac:dyDescent="0.2">
      <c r="A3102" s="92" t="s">
        <v>5548</v>
      </c>
    </row>
    <row r="3103" spans="1:1" x14ac:dyDescent="0.2">
      <c r="A3103" s="92" t="s">
        <v>5549</v>
      </c>
    </row>
    <row r="3104" spans="1:1" x14ac:dyDescent="0.2">
      <c r="A3104" s="92" t="s">
        <v>5550</v>
      </c>
    </row>
    <row r="3105" spans="1:1" x14ac:dyDescent="0.2">
      <c r="A3105" s="92" t="s">
        <v>5551</v>
      </c>
    </row>
    <row r="3106" spans="1:1" x14ac:dyDescent="0.2">
      <c r="A3106" s="92" t="s">
        <v>5552</v>
      </c>
    </row>
    <row r="3107" spans="1:1" x14ac:dyDescent="0.2">
      <c r="A3107" s="92" t="s">
        <v>5553</v>
      </c>
    </row>
    <row r="3108" spans="1:1" x14ac:dyDescent="0.2">
      <c r="A3108" s="92" t="s">
        <v>5554</v>
      </c>
    </row>
    <row r="3109" spans="1:1" x14ac:dyDescent="0.2">
      <c r="A3109" s="92" t="s">
        <v>5555</v>
      </c>
    </row>
    <row r="3110" spans="1:1" x14ac:dyDescent="0.2">
      <c r="A3110" s="92" t="s">
        <v>5556</v>
      </c>
    </row>
    <row r="3111" spans="1:1" x14ac:dyDescent="0.2">
      <c r="A3111" s="92" t="s">
        <v>5557</v>
      </c>
    </row>
    <row r="3112" spans="1:1" x14ac:dyDescent="0.2">
      <c r="A3112" s="92" t="s">
        <v>5558</v>
      </c>
    </row>
    <row r="3113" spans="1:1" x14ac:dyDescent="0.2">
      <c r="A3113" s="92" t="s">
        <v>5559</v>
      </c>
    </row>
    <row r="3114" spans="1:1" x14ac:dyDescent="0.2">
      <c r="A3114" s="92" t="s">
        <v>5560</v>
      </c>
    </row>
    <row r="3115" spans="1:1" x14ac:dyDescent="0.2">
      <c r="A3115" s="92" t="s">
        <v>5561</v>
      </c>
    </row>
    <row r="3116" spans="1:1" x14ac:dyDescent="0.2">
      <c r="A3116" s="92" t="s">
        <v>5562</v>
      </c>
    </row>
    <row r="3117" spans="1:1" x14ac:dyDescent="0.2">
      <c r="A3117" s="92" t="s">
        <v>5563</v>
      </c>
    </row>
    <row r="3118" spans="1:1" x14ac:dyDescent="0.2">
      <c r="A3118" s="92" t="s">
        <v>5564</v>
      </c>
    </row>
    <row r="3119" spans="1:1" x14ac:dyDescent="0.2">
      <c r="A3119" s="92" t="s">
        <v>5565</v>
      </c>
    </row>
    <row r="3120" spans="1:1" x14ac:dyDescent="0.2">
      <c r="A3120" s="92" t="s">
        <v>5566</v>
      </c>
    </row>
    <row r="3121" spans="1:1" x14ac:dyDescent="0.2">
      <c r="A3121" s="92" t="s">
        <v>5567</v>
      </c>
    </row>
    <row r="3122" spans="1:1" x14ac:dyDescent="0.2">
      <c r="A3122" s="92" t="s">
        <v>5568</v>
      </c>
    </row>
    <row r="3123" spans="1:1" x14ac:dyDescent="0.2">
      <c r="A3123" s="92" t="s">
        <v>5569</v>
      </c>
    </row>
    <row r="3124" spans="1:1" x14ac:dyDescent="0.2">
      <c r="A3124" s="92" t="s">
        <v>5570</v>
      </c>
    </row>
    <row r="3125" spans="1:1" x14ac:dyDescent="0.2">
      <c r="A3125" s="92" t="s">
        <v>5571</v>
      </c>
    </row>
    <row r="3126" spans="1:1" x14ac:dyDescent="0.2">
      <c r="A3126" s="92" t="s">
        <v>5572</v>
      </c>
    </row>
    <row r="3127" spans="1:1" x14ac:dyDescent="0.2">
      <c r="A3127" s="92" t="s">
        <v>5573</v>
      </c>
    </row>
    <row r="3128" spans="1:1" x14ac:dyDescent="0.2">
      <c r="A3128" s="92" t="s">
        <v>5574</v>
      </c>
    </row>
    <row r="3129" spans="1:1" x14ac:dyDescent="0.2">
      <c r="A3129" s="92" t="s">
        <v>5575</v>
      </c>
    </row>
    <row r="3130" spans="1:1" x14ac:dyDescent="0.2">
      <c r="A3130" s="92" t="s">
        <v>5576</v>
      </c>
    </row>
    <row r="3131" spans="1:1" x14ac:dyDescent="0.2">
      <c r="A3131" s="92" t="s">
        <v>5577</v>
      </c>
    </row>
    <row r="3132" spans="1:1" x14ac:dyDescent="0.2">
      <c r="A3132" s="92" t="s">
        <v>5578</v>
      </c>
    </row>
    <row r="3133" spans="1:1" x14ac:dyDescent="0.2">
      <c r="A3133" s="92" t="s">
        <v>5579</v>
      </c>
    </row>
    <row r="3134" spans="1:1" x14ac:dyDescent="0.2">
      <c r="A3134" s="92" t="s">
        <v>5580</v>
      </c>
    </row>
    <row r="3135" spans="1:1" x14ac:dyDescent="0.2">
      <c r="A3135" s="92" t="s">
        <v>5581</v>
      </c>
    </row>
    <row r="3136" spans="1:1" x14ac:dyDescent="0.2">
      <c r="A3136" s="92" t="s">
        <v>5582</v>
      </c>
    </row>
    <row r="3137" spans="1:1" x14ac:dyDescent="0.2">
      <c r="A3137" s="92" t="s">
        <v>5583</v>
      </c>
    </row>
    <row r="3138" spans="1:1" x14ac:dyDescent="0.2">
      <c r="A3138" s="92" t="s">
        <v>5584</v>
      </c>
    </row>
    <row r="3139" spans="1:1" x14ac:dyDescent="0.2">
      <c r="A3139" s="92" t="s">
        <v>5585</v>
      </c>
    </row>
    <row r="3140" spans="1:1" x14ac:dyDescent="0.2">
      <c r="A3140" s="92" t="s">
        <v>5586</v>
      </c>
    </row>
    <row r="3141" spans="1:1" x14ac:dyDescent="0.2">
      <c r="A3141" s="92" t="s">
        <v>5587</v>
      </c>
    </row>
    <row r="3142" spans="1:1" x14ac:dyDescent="0.2">
      <c r="A3142" s="92" t="s">
        <v>5588</v>
      </c>
    </row>
    <row r="3143" spans="1:1" x14ac:dyDescent="0.2">
      <c r="A3143" s="92" t="s">
        <v>5589</v>
      </c>
    </row>
    <row r="3144" spans="1:1" x14ac:dyDescent="0.2">
      <c r="A3144" s="92" t="s">
        <v>5590</v>
      </c>
    </row>
    <row r="3145" spans="1:1" x14ac:dyDescent="0.2">
      <c r="A3145" s="92" t="s">
        <v>5591</v>
      </c>
    </row>
    <row r="3146" spans="1:1" x14ac:dyDescent="0.2">
      <c r="A3146" s="92" t="s">
        <v>5592</v>
      </c>
    </row>
    <row r="3147" spans="1:1" x14ac:dyDescent="0.2">
      <c r="A3147" s="92" t="s">
        <v>5593</v>
      </c>
    </row>
    <row r="3148" spans="1:1" x14ac:dyDescent="0.2">
      <c r="A3148" s="92" t="s">
        <v>5594</v>
      </c>
    </row>
    <row r="3149" spans="1:1" x14ac:dyDescent="0.2">
      <c r="A3149" s="92" t="s">
        <v>5595</v>
      </c>
    </row>
    <row r="3150" spans="1:1" x14ac:dyDescent="0.2">
      <c r="A3150" s="92" t="s">
        <v>5596</v>
      </c>
    </row>
    <row r="3151" spans="1:1" x14ac:dyDescent="0.2">
      <c r="A3151" s="92" t="s">
        <v>5597</v>
      </c>
    </row>
    <row r="3152" spans="1:1" x14ac:dyDescent="0.2">
      <c r="A3152" s="92" t="s">
        <v>5598</v>
      </c>
    </row>
    <row r="3153" spans="1:1" x14ac:dyDescent="0.2">
      <c r="A3153" s="92" t="s">
        <v>5599</v>
      </c>
    </row>
    <row r="3154" spans="1:1" x14ac:dyDescent="0.2">
      <c r="A3154" s="92" t="s">
        <v>5600</v>
      </c>
    </row>
    <row r="3155" spans="1:1" x14ac:dyDescent="0.2">
      <c r="A3155" s="92" t="s">
        <v>5601</v>
      </c>
    </row>
    <row r="3156" spans="1:1" x14ac:dyDescent="0.2">
      <c r="A3156" s="92" t="s">
        <v>5602</v>
      </c>
    </row>
    <row r="3157" spans="1:1" x14ac:dyDescent="0.2">
      <c r="A3157" s="92" t="s">
        <v>5603</v>
      </c>
    </row>
    <row r="3158" spans="1:1" x14ac:dyDescent="0.2">
      <c r="A3158" s="92" t="s">
        <v>5604</v>
      </c>
    </row>
    <row r="3159" spans="1:1" x14ac:dyDescent="0.2">
      <c r="A3159" s="92" t="s">
        <v>5605</v>
      </c>
    </row>
    <row r="3160" spans="1:1" x14ac:dyDescent="0.2">
      <c r="A3160" s="92" t="s">
        <v>5606</v>
      </c>
    </row>
    <row r="3161" spans="1:1" x14ac:dyDescent="0.2">
      <c r="A3161" s="92" t="s">
        <v>5607</v>
      </c>
    </row>
    <row r="3162" spans="1:1" x14ac:dyDescent="0.2">
      <c r="A3162" s="92" t="s">
        <v>5608</v>
      </c>
    </row>
    <row r="3163" spans="1:1" x14ac:dyDescent="0.2">
      <c r="A3163" s="92" t="s">
        <v>5609</v>
      </c>
    </row>
    <row r="3164" spans="1:1" x14ac:dyDescent="0.2">
      <c r="A3164" s="92" t="s">
        <v>5610</v>
      </c>
    </row>
    <row r="3165" spans="1:1" x14ac:dyDescent="0.2">
      <c r="A3165" s="92" t="s">
        <v>5611</v>
      </c>
    </row>
    <row r="3166" spans="1:1" x14ac:dyDescent="0.2">
      <c r="A3166" s="92" t="s">
        <v>5612</v>
      </c>
    </row>
    <row r="3167" spans="1:1" x14ac:dyDescent="0.2">
      <c r="A3167" s="92" t="s">
        <v>5613</v>
      </c>
    </row>
    <row r="3168" spans="1:1" x14ac:dyDescent="0.2">
      <c r="A3168" s="92" t="s">
        <v>5614</v>
      </c>
    </row>
    <row r="3169" spans="1:1" x14ac:dyDescent="0.2">
      <c r="A3169" s="92" t="s">
        <v>5615</v>
      </c>
    </row>
    <row r="3170" spans="1:1" x14ac:dyDescent="0.2">
      <c r="A3170" s="92" t="s">
        <v>5616</v>
      </c>
    </row>
    <row r="3171" spans="1:1" x14ac:dyDescent="0.2">
      <c r="A3171" s="92" t="s">
        <v>5617</v>
      </c>
    </row>
    <row r="3172" spans="1:1" x14ac:dyDescent="0.2">
      <c r="A3172" s="92" t="s">
        <v>5618</v>
      </c>
    </row>
    <row r="3173" spans="1:1" x14ac:dyDescent="0.2">
      <c r="A3173" s="92" t="s">
        <v>5619</v>
      </c>
    </row>
    <row r="3174" spans="1:1" x14ac:dyDescent="0.2">
      <c r="A3174" s="92" t="s">
        <v>5620</v>
      </c>
    </row>
    <row r="3175" spans="1:1" x14ac:dyDescent="0.2">
      <c r="A3175" s="92" t="s">
        <v>5621</v>
      </c>
    </row>
    <row r="3176" spans="1:1" x14ac:dyDescent="0.2">
      <c r="A3176" s="92" t="s">
        <v>5622</v>
      </c>
    </row>
    <row r="3177" spans="1:1" x14ac:dyDescent="0.2">
      <c r="A3177" s="92" t="s">
        <v>5623</v>
      </c>
    </row>
    <row r="3178" spans="1:1" x14ac:dyDescent="0.2">
      <c r="A3178" s="92" t="s">
        <v>5624</v>
      </c>
    </row>
    <row r="3179" spans="1:1" x14ac:dyDescent="0.2">
      <c r="A3179" s="92" t="s">
        <v>5625</v>
      </c>
    </row>
    <row r="3180" spans="1:1" x14ac:dyDescent="0.2">
      <c r="A3180" s="92" t="s">
        <v>5626</v>
      </c>
    </row>
    <row r="3181" spans="1:1" x14ac:dyDescent="0.2">
      <c r="A3181" s="92" t="s">
        <v>5627</v>
      </c>
    </row>
    <row r="3182" spans="1:1" x14ac:dyDescent="0.2">
      <c r="A3182" s="92" t="s">
        <v>5628</v>
      </c>
    </row>
    <row r="3183" spans="1:1" x14ac:dyDescent="0.2">
      <c r="A3183" s="92" t="s">
        <v>5629</v>
      </c>
    </row>
    <row r="3184" spans="1:1" x14ac:dyDescent="0.2">
      <c r="A3184" s="92" t="s">
        <v>5630</v>
      </c>
    </row>
    <row r="3185" spans="1:1" x14ac:dyDescent="0.2">
      <c r="A3185" s="92" t="s">
        <v>5631</v>
      </c>
    </row>
    <row r="3186" spans="1:1" x14ac:dyDescent="0.2">
      <c r="A3186" s="92" t="s">
        <v>5632</v>
      </c>
    </row>
    <row r="3187" spans="1:1" x14ac:dyDescent="0.2">
      <c r="A3187" s="92" t="s">
        <v>5633</v>
      </c>
    </row>
    <row r="3188" spans="1:1" x14ac:dyDescent="0.2">
      <c r="A3188" s="92" t="s">
        <v>5634</v>
      </c>
    </row>
    <row r="3189" spans="1:1" x14ac:dyDescent="0.2">
      <c r="A3189" s="92" t="s">
        <v>5635</v>
      </c>
    </row>
    <row r="3190" spans="1:1" x14ac:dyDescent="0.2">
      <c r="A3190" s="92" t="s">
        <v>5636</v>
      </c>
    </row>
    <row r="3191" spans="1:1" x14ac:dyDescent="0.2">
      <c r="A3191" s="92" t="s">
        <v>5637</v>
      </c>
    </row>
    <row r="3192" spans="1:1" x14ac:dyDescent="0.2">
      <c r="A3192" s="92" t="s">
        <v>5638</v>
      </c>
    </row>
    <row r="3193" spans="1:1" x14ac:dyDescent="0.2">
      <c r="A3193" s="92" t="s">
        <v>5639</v>
      </c>
    </row>
    <row r="3194" spans="1:1" x14ac:dyDescent="0.2">
      <c r="A3194" s="92" t="s">
        <v>5640</v>
      </c>
    </row>
    <row r="3195" spans="1:1" x14ac:dyDescent="0.2">
      <c r="A3195" s="92" t="s">
        <v>5641</v>
      </c>
    </row>
    <row r="3196" spans="1:1" x14ac:dyDescent="0.2">
      <c r="A3196" s="92" t="s">
        <v>5642</v>
      </c>
    </row>
    <row r="3197" spans="1:1" x14ac:dyDescent="0.2">
      <c r="A3197" s="92" t="s">
        <v>5643</v>
      </c>
    </row>
    <row r="3198" spans="1:1" x14ac:dyDescent="0.2">
      <c r="A3198" s="92" t="s">
        <v>5644</v>
      </c>
    </row>
    <row r="3199" spans="1:1" x14ac:dyDescent="0.2">
      <c r="A3199" s="92" t="s">
        <v>5645</v>
      </c>
    </row>
    <row r="3200" spans="1:1" x14ac:dyDescent="0.2">
      <c r="A3200" s="92" t="s">
        <v>5646</v>
      </c>
    </row>
    <row r="3201" spans="1:1" x14ac:dyDescent="0.2">
      <c r="A3201" s="92" t="s">
        <v>5647</v>
      </c>
    </row>
    <row r="3202" spans="1:1" x14ac:dyDescent="0.2">
      <c r="A3202" s="92" t="s">
        <v>5648</v>
      </c>
    </row>
    <row r="3203" spans="1:1" x14ac:dyDescent="0.2">
      <c r="A3203" s="92" t="s">
        <v>5649</v>
      </c>
    </row>
    <row r="3204" spans="1:1" x14ac:dyDescent="0.2">
      <c r="A3204" s="92" t="s">
        <v>5650</v>
      </c>
    </row>
    <row r="3205" spans="1:1" x14ac:dyDescent="0.2">
      <c r="A3205" s="92" t="s">
        <v>5651</v>
      </c>
    </row>
    <row r="3206" spans="1:1" x14ac:dyDescent="0.2">
      <c r="A3206" s="92" t="s">
        <v>5652</v>
      </c>
    </row>
    <row r="3207" spans="1:1" x14ac:dyDescent="0.2">
      <c r="A3207" s="92" t="s">
        <v>5653</v>
      </c>
    </row>
    <row r="3208" spans="1:1" x14ac:dyDescent="0.2">
      <c r="A3208" s="92" t="s">
        <v>5654</v>
      </c>
    </row>
    <row r="3209" spans="1:1" x14ac:dyDescent="0.2">
      <c r="A3209" s="92" t="s">
        <v>5655</v>
      </c>
    </row>
    <row r="3210" spans="1:1" x14ac:dyDescent="0.2">
      <c r="A3210" s="92" t="s">
        <v>5656</v>
      </c>
    </row>
    <row r="3211" spans="1:1" x14ac:dyDescent="0.2">
      <c r="A3211" s="92" t="s">
        <v>5657</v>
      </c>
    </row>
    <row r="3212" spans="1:1" x14ac:dyDescent="0.2">
      <c r="A3212" s="92" t="s">
        <v>5658</v>
      </c>
    </row>
    <row r="3213" spans="1:1" x14ac:dyDescent="0.2">
      <c r="A3213" s="92" t="s">
        <v>5659</v>
      </c>
    </row>
    <row r="3214" spans="1:1" x14ac:dyDescent="0.2">
      <c r="A3214" s="92" t="s">
        <v>5660</v>
      </c>
    </row>
    <row r="3215" spans="1:1" x14ac:dyDescent="0.2">
      <c r="A3215" s="92" t="s">
        <v>5661</v>
      </c>
    </row>
    <row r="3216" spans="1:1" x14ac:dyDescent="0.2">
      <c r="A3216" s="92" t="s">
        <v>5662</v>
      </c>
    </row>
    <row r="3217" spans="1:1" x14ac:dyDescent="0.2">
      <c r="A3217" s="92" t="s">
        <v>5663</v>
      </c>
    </row>
    <row r="3218" spans="1:1" x14ac:dyDescent="0.2">
      <c r="A3218" s="92" t="s">
        <v>5664</v>
      </c>
    </row>
    <row r="3219" spans="1:1" x14ac:dyDescent="0.2">
      <c r="A3219" s="92" t="s">
        <v>5665</v>
      </c>
    </row>
    <row r="3220" spans="1:1" x14ac:dyDescent="0.2">
      <c r="A3220" s="92" t="s">
        <v>5666</v>
      </c>
    </row>
    <row r="3221" spans="1:1" x14ac:dyDescent="0.2">
      <c r="A3221" s="92" t="s">
        <v>5667</v>
      </c>
    </row>
    <row r="3222" spans="1:1" x14ac:dyDescent="0.2">
      <c r="A3222" s="92" t="s">
        <v>5668</v>
      </c>
    </row>
    <row r="3223" spans="1:1" x14ac:dyDescent="0.2">
      <c r="A3223" s="92" t="s">
        <v>5669</v>
      </c>
    </row>
    <row r="3224" spans="1:1" x14ac:dyDescent="0.2">
      <c r="A3224" s="92" t="s">
        <v>5670</v>
      </c>
    </row>
    <row r="3225" spans="1:1" x14ac:dyDescent="0.2">
      <c r="A3225" s="92" t="s">
        <v>5671</v>
      </c>
    </row>
    <row r="3226" spans="1:1" x14ac:dyDescent="0.2">
      <c r="A3226" s="92" t="s">
        <v>5672</v>
      </c>
    </row>
    <row r="3227" spans="1:1" x14ac:dyDescent="0.2">
      <c r="A3227" s="92" t="s">
        <v>5673</v>
      </c>
    </row>
    <row r="3228" spans="1:1" x14ac:dyDescent="0.2">
      <c r="A3228" s="92" t="s">
        <v>5674</v>
      </c>
    </row>
    <row r="3229" spans="1:1" x14ac:dyDescent="0.2">
      <c r="A3229" s="92" t="s">
        <v>5675</v>
      </c>
    </row>
    <row r="3230" spans="1:1" x14ac:dyDescent="0.2">
      <c r="A3230" s="92" t="s">
        <v>5676</v>
      </c>
    </row>
    <row r="3231" spans="1:1" x14ac:dyDescent="0.2">
      <c r="A3231" s="92" t="s">
        <v>5677</v>
      </c>
    </row>
    <row r="3232" spans="1:1" x14ac:dyDescent="0.2">
      <c r="A3232" s="92" t="s">
        <v>5678</v>
      </c>
    </row>
    <row r="3233" spans="1:1" x14ac:dyDescent="0.2">
      <c r="A3233" s="92" t="s">
        <v>5679</v>
      </c>
    </row>
    <row r="3234" spans="1:1" x14ac:dyDescent="0.2">
      <c r="A3234" s="92" t="s">
        <v>5680</v>
      </c>
    </row>
    <row r="3235" spans="1:1" x14ac:dyDescent="0.2">
      <c r="A3235" s="92" t="s">
        <v>5681</v>
      </c>
    </row>
    <row r="3236" spans="1:1" x14ac:dyDescent="0.2">
      <c r="A3236" s="92" t="s">
        <v>5682</v>
      </c>
    </row>
    <row r="3237" spans="1:1" x14ac:dyDescent="0.2">
      <c r="A3237" s="92" t="s">
        <v>5683</v>
      </c>
    </row>
    <row r="3238" spans="1:1" x14ac:dyDescent="0.2">
      <c r="A3238" s="92" t="s">
        <v>5684</v>
      </c>
    </row>
    <row r="3239" spans="1:1" x14ac:dyDescent="0.2">
      <c r="A3239" s="92" t="s">
        <v>5685</v>
      </c>
    </row>
    <row r="3240" spans="1:1" x14ac:dyDescent="0.2">
      <c r="A3240" s="92" t="s">
        <v>5686</v>
      </c>
    </row>
    <row r="3241" spans="1:1" x14ac:dyDescent="0.2">
      <c r="A3241" s="92" t="s">
        <v>5687</v>
      </c>
    </row>
    <row r="3242" spans="1:1" x14ac:dyDescent="0.2">
      <c r="A3242" s="92" t="s">
        <v>5688</v>
      </c>
    </row>
    <row r="3243" spans="1:1" x14ac:dyDescent="0.2">
      <c r="A3243" s="92" t="s">
        <v>5689</v>
      </c>
    </row>
    <row r="3244" spans="1:1" x14ac:dyDescent="0.2">
      <c r="A3244" s="92" t="s">
        <v>5690</v>
      </c>
    </row>
    <row r="3245" spans="1:1" x14ac:dyDescent="0.2">
      <c r="A3245" s="92" t="s">
        <v>5691</v>
      </c>
    </row>
    <row r="3246" spans="1:1" x14ac:dyDescent="0.2">
      <c r="A3246" s="92" t="s">
        <v>5692</v>
      </c>
    </row>
    <row r="3247" spans="1:1" x14ac:dyDescent="0.2">
      <c r="A3247" s="92" t="s">
        <v>5693</v>
      </c>
    </row>
    <row r="3248" spans="1:1" x14ac:dyDescent="0.2">
      <c r="A3248" s="92" t="s">
        <v>5694</v>
      </c>
    </row>
    <row r="3249" spans="1:1" x14ac:dyDescent="0.2">
      <c r="A3249" s="92" t="s">
        <v>5695</v>
      </c>
    </row>
    <row r="3250" spans="1:1" x14ac:dyDescent="0.2">
      <c r="A3250" s="92" t="s">
        <v>5696</v>
      </c>
    </row>
    <row r="3251" spans="1:1" x14ac:dyDescent="0.2">
      <c r="A3251" s="92" t="s">
        <v>5697</v>
      </c>
    </row>
    <row r="3252" spans="1:1" x14ac:dyDescent="0.2">
      <c r="A3252" s="92" t="s">
        <v>5698</v>
      </c>
    </row>
    <row r="3253" spans="1:1" x14ac:dyDescent="0.2">
      <c r="A3253" s="92" t="s">
        <v>5699</v>
      </c>
    </row>
    <row r="3254" spans="1:1" x14ac:dyDescent="0.2">
      <c r="A3254" s="92" t="s">
        <v>5700</v>
      </c>
    </row>
    <row r="3255" spans="1:1" x14ac:dyDescent="0.2">
      <c r="A3255" s="92" t="s">
        <v>5701</v>
      </c>
    </row>
    <row r="3256" spans="1:1" x14ac:dyDescent="0.2">
      <c r="A3256" s="92" t="s">
        <v>5702</v>
      </c>
    </row>
    <row r="3257" spans="1:1" x14ac:dyDescent="0.2">
      <c r="A3257" s="92" t="s">
        <v>5703</v>
      </c>
    </row>
    <row r="3258" spans="1:1" x14ac:dyDescent="0.2">
      <c r="A3258" s="92" t="s">
        <v>5704</v>
      </c>
    </row>
    <row r="3259" spans="1:1" x14ac:dyDescent="0.2">
      <c r="A3259" s="92" t="s">
        <v>5705</v>
      </c>
    </row>
    <row r="3260" spans="1:1" x14ac:dyDescent="0.2">
      <c r="A3260" s="92" t="s">
        <v>5706</v>
      </c>
    </row>
    <row r="3261" spans="1:1" x14ac:dyDescent="0.2">
      <c r="A3261" s="92" t="s">
        <v>5707</v>
      </c>
    </row>
    <row r="3262" spans="1:1" x14ac:dyDescent="0.2">
      <c r="A3262" s="92" t="s">
        <v>5708</v>
      </c>
    </row>
    <row r="3263" spans="1:1" x14ac:dyDescent="0.2">
      <c r="A3263" s="92" t="s">
        <v>5709</v>
      </c>
    </row>
    <row r="3264" spans="1:1" x14ac:dyDescent="0.2">
      <c r="A3264" s="92" t="s">
        <v>5710</v>
      </c>
    </row>
    <row r="3265" spans="1:1" x14ac:dyDescent="0.2">
      <c r="A3265" s="92" t="s">
        <v>5711</v>
      </c>
    </row>
    <row r="3266" spans="1:1" x14ac:dyDescent="0.2">
      <c r="A3266" s="92" t="s">
        <v>5712</v>
      </c>
    </row>
    <row r="3267" spans="1:1" x14ac:dyDescent="0.2">
      <c r="A3267" s="92" t="s">
        <v>5713</v>
      </c>
    </row>
    <row r="3268" spans="1:1" x14ac:dyDescent="0.2">
      <c r="A3268" s="92" t="s">
        <v>5714</v>
      </c>
    </row>
    <row r="3269" spans="1:1" x14ac:dyDescent="0.2">
      <c r="A3269" s="92" t="s">
        <v>5715</v>
      </c>
    </row>
    <row r="3270" spans="1:1" x14ac:dyDescent="0.2">
      <c r="A3270" s="92" t="s">
        <v>5716</v>
      </c>
    </row>
    <row r="3271" spans="1:1" x14ac:dyDescent="0.2">
      <c r="A3271" s="92" t="s">
        <v>5717</v>
      </c>
    </row>
    <row r="3272" spans="1:1" x14ac:dyDescent="0.2">
      <c r="A3272" s="92" t="s">
        <v>5718</v>
      </c>
    </row>
    <row r="3273" spans="1:1" x14ac:dyDescent="0.2">
      <c r="A3273" s="92" t="s">
        <v>5719</v>
      </c>
    </row>
    <row r="3274" spans="1:1" x14ac:dyDescent="0.2">
      <c r="A3274" s="92" t="s">
        <v>5720</v>
      </c>
    </row>
    <row r="3275" spans="1:1" x14ac:dyDescent="0.2">
      <c r="A3275" s="92" t="s">
        <v>5721</v>
      </c>
    </row>
    <row r="3276" spans="1:1" x14ac:dyDescent="0.2">
      <c r="A3276" s="92" t="s">
        <v>5722</v>
      </c>
    </row>
    <row r="3277" spans="1:1" x14ac:dyDescent="0.2">
      <c r="A3277" s="92" t="s">
        <v>5723</v>
      </c>
    </row>
    <row r="3278" spans="1:1" x14ac:dyDescent="0.2">
      <c r="A3278" s="92" t="s">
        <v>5724</v>
      </c>
    </row>
    <row r="3279" spans="1:1" x14ac:dyDescent="0.2">
      <c r="A3279" s="92" t="s">
        <v>5725</v>
      </c>
    </row>
    <row r="3280" spans="1:1" x14ac:dyDescent="0.2">
      <c r="A3280" s="92" t="s">
        <v>5726</v>
      </c>
    </row>
    <row r="3281" spans="1:1" x14ac:dyDescent="0.2">
      <c r="A3281" s="92" t="s">
        <v>5727</v>
      </c>
    </row>
    <row r="3282" spans="1:1" x14ac:dyDescent="0.2">
      <c r="A3282" s="92" t="s">
        <v>5728</v>
      </c>
    </row>
    <row r="3283" spans="1:1" x14ac:dyDescent="0.2">
      <c r="A3283" s="92" t="s">
        <v>5729</v>
      </c>
    </row>
    <row r="3284" spans="1:1" x14ac:dyDescent="0.2">
      <c r="A3284" s="92" t="s">
        <v>5730</v>
      </c>
    </row>
    <row r="3285" spans="1:1" x14ac:dyDescent="0.2">
      <c r="A3285" s="92" t="s">
        <v>5731</v>
      </c>
    </row>
    <row r="3286" spans="1:1" x14ac:dyDescent="0.2">
      <c r="A3286" s="92" t="s">
        <v>5732</v>
      </c>
    </row>
    <row r="3287" spans="1:1" x14ac:dyDescent="0.2">
      <c r="A3287" s="92" t="s">
        <v>5733</v>
      </c>
    </row>
    <row r="3288" spans="1:1" x14ac:dyDescent="0.2">
      <c r="A3288" s="92" t="s">
        <v>5734</v>
      </c>
    </row>
    <row r="3289" spans="1:1" x14ac:dyDescent="0.2">
      <c r="A3289" s="92" t="s">
        <v>5735</v>
      </c>
    </row>
    <row r="3290" spans="1:1" x14ac:dyDescent="0.2">
      <c r="A3290" s="92" t="s">
        <v>5736</v>
      </c>
    </row>
    <row r="3291" spans="1:1" x14ac:dyDescent="0.2">
      <c r="A3291" s="92" t="s">
        <v>5737</v>
      </c>
    </row>
    <row r="3292" spans="1:1" x14ac:dyDescent="0.2">
      <c r="A3292" s="92" t="s">
        <v>5738</v>
      </c>
    </row>
    <row r="3293" spans="1:1" x14ac:dyDescent="0.2">
      <c r="A3293" s="92" t="s">
        <v>5739</v>
      </c>
    </row>
    <row r="3294" spans="1:1" x14ac:dyDescent="0.2">
      <c r="A3294" s="92" t="s">
        <v>5740</v>
      </c>
    </row>
    <row r="3295" spans="1:1" x14ac:dyDescent="0.2">
      <c r="A3295" s="92" t="s">
        <v>5741</v>
      </c>
    </row>
    <row r="3296" spans="1:1" x14ac:dyDescent="0.2">
      <c r="A3296" s="92" t="s">
        <v>5742</v>
      </c>
    </row>
    <row r="3297" spans="1:1" x14ac:dyDescent="0.2">
      <c r="A3297" s="92" t="s">
        <v>5743</v>
      </c>
    </row>
    <row r="3298" spans="1:1" x14ac:dyDescent="0.2">
      <c r="A3298" s="92" t="s">
        <v>5744</v>
      </c>
    </row>
    <row r="3299" spans="1:1" x14ac:dyDescent="0.2">
      <c r="A3299" s="92" t="s">
        <v>5745</v>
      </c>
    </row>
    <row r="3300" spans="1:1" x14ac:dyDescent="0.2">
      <c r="A3300" s="92" t="s">
        <v>5746</v>
      </c>
    </row>
    <row r="3301" spans="1:1" x14ac:dyDescent="0.2">
      <c r="A3301" s="92" t="s">
        <v>5747</v>
      </c>
    </row>
    <row r="3302" spans="1:1" x14ac:dyDescent="0.2">
      <c r="A3302" s="92" t="s">
        <v>5748</v>
      </c>
    </row>
    <row r="3303" spans="1:1" x14ac:dyDescent="0.2">
      <c r="A3303" s="92" t="s">
        <v>5749</v>
      </c>
    </row>
    <row r="3304" spans="1:1" x14ac:dyDescent="0.2">
      <c r="A3304" s="92" t="s">
        <v>5750</v>
      </c>
    </row>
    <row r="3305" spans="1:1" x14ac:dyDescent="0.2">
      <c r="A3305" s="92" t="s">
        <v>5751</v>
      </c>
    </row>
    <row r="3306" spans="1:1" x14ac:dyDescent="0.2">
      <c r="A3306" s="92" t="s">
        <v>5752</v>
      </c>
    </row>
    <row r="3307" spans="1:1" x14ac:dyDescent="0.2">
      <c r="A3307" s="92" t="s">
        <v>5753</v>
      </c>
    </row>
    <row r="3308" spans="1:1" x14ac:dyDescent="0.2">
      <c r="A3308" s="92" t="s">
        <v>5754</v>
      </c>
    </row>
    <row r="3309" spans="1:1" x14ac:dyDescent="0.2">
      <c r="A3309" s="92" t="s">
        <v>5755</v>
      </c>
    </row>
    <row r="3310" spans="1:1" x14ac:dyDescent="0.2">
      <c r="A3310" s="92" t="s">
        <v>5756</v>
      </c>
    </row>
    <row r="3311" spans="1:1" x14ac:dyDescent="0.2">
      <c r="A3311" s="92" t="s">
        <v>5757</v>
      </c>
    </row>
    <row r="3312" spans="1:1" x14ac:dyDescent="0.2">
      <c r="A3312" s="92" t="s">
        <v>5758</v>
      </c>
    </row>
    <row r="3313" spans="1:1" x14ac:dyDescent="0.2">
      <c r="A3313" s="92" t="s">
        <v>5759</v>
      </c>
    </row>
    <row r="3314" spans="1:1" x14ac:dyDescent="0.2">
      <c r="A3314" s="92" t="s">
        <v>5760</v>
      </c>
    </row>
    <row r="3315" spans="1:1" x14ac:dyDescent="0.2">
      <c r="A3315" s="92" t="s">
        <v>5761</v>
      </c>
    </row>
    <row r="3316" spans="1:1" x14ac:dyDescent="0.2">
      <c r="A3316" s="92" t="s">
        <v>5762</v>
      </c>
    </row>
    <row r="3317" spans="1:1" x14ac:dyDescent="0.2">
      <c r="A3317" s="92" t="s">
        <v>5763</v>
      </c>
    </row>
    <row r="3318" spans="1:1" x14ac:dyDescent="0.2">
      <c r="A3318" s="92" t="s">
        <v>5764</v>
      </c>
    </row>
    <row r="3319" spans="1:1" x14ac:dyDescent="0.2">
      <c r="A3319" s="92" t="s">
        <v>5765</v>
      </c>
    </row>
    <row r="3320" spans="1:1" x14ac:dyDescent="0.2">
      <c r="A3320" s="92" t="s">
        <v>5766</v>
      </c>
    </row>
    <row r="3321" spans="1:1" x14ac:dyDescent="0.2">
      <c r="A3321" s="92" t="s">
        <v>5767</v>
      </c>
    </row>
    <row r="3322" spans="1:1" x14ac:dyDescent="0.2">
      <c r="A3322" s="92" t="s">
        <v>5768</v>
      </c>
    </row>
    <row r="3323" spans="1:1" x14ac:dyDescent="0.2">
      <c r="A3323" s="92" t="s">
        <v>5769</v>
      </c>
    </row>
    <row r="3324" spans="1:1" x14ac:dyDescent="0.2">
      <c r="A3324" s="92" t="s">
        <v>5770</v>
      </c>
    </row>
    <row r="3325" spans="1:1" x14ac:dyDescent="0.2">
      <c r="A3325" s="92" t="s">
        <v>5771</v>
      </c>
    </row>
    <row r="3326" spans="1:1" x14ac:dyDescent="0.2">
      <c r="A3326" s="92" t="s">
        <v>5772</v>
      </c>
    </row>
    <row r="3327" spans="1:1" x14ac:dyDescent="0.2">
      <c r="A3327" s="92" t="s">
        <v>5773</v>
      </c>
    </row>
    <row r="3328" spans="1:1" x14ac:dyDescent="0.2">
      <c r="A3328" s="92" t="s">
        <v>5774</v>
      </c>
    </row>
    <row r="3329" spans="1:1" x14ac:dyDescent="0.2">
      <c r="A3329" s="92" t="s">
        <v>5775</v>
      </c>
    </row>
    <row r="3330" spans="1:1" x14ac:dyDescent="0.2">
      <c r="A3330" s="92" t="s">
        <v>5776</v>
      </c>
    </row>
    <row r="3331" spans="1:1" x14ac:dyDescent="0.2">
      <c r="A3331" s="92" t="s">
        <v>5777</v>
      </c>
    </row>
    <row r="3332" spans="1:1" x14ac:dyDescent="0.2">
      <c r="A3332" s="92" t="s">
        <v>5778</v>
      </c>
    </row>
    <row r="3333" spans="1:1" x14ac:dyDescent="0.2">
      <c r="A3333" s="92" t="s">
        <v>5779</v>
      </c>
    </row>
    <row r="3334" spans="1:1" x14ac:dyDescent="0.2">
      <c r="A3334" s="92" t="s">
        <v>5780</v>
      </c>
    </row>
    <row r="3335" spans="1:1" x14ac:dyDescent="0.2">
      <c r="A3335" s="92" t="s">
        <v>5781</v>
      </c>
    </row>
    <row r="3336" spans="1:1" x14ac:dyDescent="0.2">
      <c r="A3336" s="92" t="s">
        <v>5782</v>
      </c>
    </row>
    <row r="3337" spans="1:1" x14ac:dyDescent="0.2">
      <c r="A3337" s="92" t="s">
        <v>5783</v>
      </c>
    </row>
    <row r="3338" spans="1:1" x14ac:dyDescent="0.2">
      <c r="A3338" s="92" t="s">
        <v>5784</v>
      </c>
    </row>
    <row r="3339" spans="1:1" x14ac:dyDescent="0.2">
      <c r="A3339" s="92" t="s">
        <v>5785</v>
      </c>
    </row>
    <row r="3340" spans="1:1" x14ac:dyDescent="0.2">
      <c r="A3340" s="92" t="s">
        <v>5786</v>
      </c>
    </row>
    <row r="3341" spans="1:1" x14ac:dyDescent="0.2">
      <c r="A3341" s="92" t="s">
        <v>5787</v>
      </c>
    </row>
    <row r="3342" spans="1:1" x14ac:dyDescent="0.2">
      <c r="A3342" s="92" t="s">
        <v>5788</v>
      </c>
    </row>
    <row r="3343" spans="1:1" x14ac:dyDescent="0.2">
      <c r="A3343" s="92" t="s">
        <v>5789</v>
      </c>
    </row>
    <row r="3344" spans="1:1" x14ac:dyDescent="0.2">
      <c r="A3344" s="92" t="s">
        <v>5790</v>
      </c>
    </row>
    <row r="3345" spans="1:1" x14ac:dyDescent="0.2">
      <c r="A3345" s="92" t="s">
        <v>5791</v>
      </c>
    </row>
    <row r="3346" spans="1:1" x14ac:dyDescent="0.2">
      <c r="A3346" s="92" t="s">
        <v>5792</v>
      </c>
    </row>
    <row r="3347" spans="1:1" x14ac:dyDescent="0.2">
      <c r="A3347" s="92" t="s">
        <v>5793</v>
      </c>
    </row>
    <row r="3348" spans="1:1" x14ac:dyDescent="0.2">
      <c r="A3348" s="92" t="s">
        <v>5794</v>
      </c>
    </row>
    <row r="3349" spans="1:1" x14ac:dyDescent="0.2">
      <c r="A3349" s="92" t="s">
        <v>5795</v>
      </c>
    </row>
    <row r="3350" spans="1:1" x14ac:dyDescent="0.2">
      <c r="A3350" s="92" t="s">
        <v>5796</v>
      </c>
    </row>
    <row r="3351" spans="1:1" x14ac:dyDescent="0.2">
      <c r="A3351" s="92" t="s">
        <v>5797</v>
      </c>
    </row>
    <row r="3352" spans="1:1" x14ac:dyDescent="0.2">
      <c r="A3352" s="92" t="s">
        <v>5798</v>
      </c>
    </row>
    <row r="3353" spans="1:1" x14ac:dyDescent="0.2">
      <c r="A3353" s="92" t="s">
        <v>5799</v>
      </c>
    </row>
    <row r="3354" spans="1:1" x14ac:dyDescent="0.2">
      <c r="A3354" s="92" t="s">
        <v>5800</v>
      </c>
    </row>
    <row r="3355" spans="1:1" x14ac:dyDescent="0.2">
      <c r="A3355" s="92" t="s">
        <v>5801</v>
      </c>
    </row>
    <row r="3356" spans="1:1" x14ac:dyDescent="0.2">
      <c r="A3356" s="92" t="s">
        <v>5802</v>
      </c>
    </row>
    <row r="3357" spans="1:1" x14ac:dyDescent="0.2">
      <c r="A3357" s="92" t="s">
        <v>5803</v>
      </c>
    </row>
    <row r="3358" spans="1:1" x14ac:dyDescent="0.2">
      <c r="A3358" s="92" t="s">
        <v>5804</v>
      </c>
    </row>
    <row r="3359" spans="1:1" x14ac:dyDescent="0.2">
      <c r="A3359" s="92" t="s">
        <v>5805</v>
      </c>
    </row>
    <row r="3360" spans="1:1" x14ac:dyDescent="0.2">
      <c r="A3360" s="92" t="s">
        <v>5806</v>
      </c>
    </row>
    <row r="3361" spans="1:1" x14ac:dyDescent="0.2">
      <c r="A3361" s="92" t="s">
        <v>5807</v>
      </c>
    </row>
    <row r="3362" spans="1:1" x14ac:dyDescent="0.2">
      <c r="A3362" s="92" t="s">
        <v>5808</v>
      </c>
    </row>
    <row r="3363" spans="1:1" x14ac:dyDescent="0.2">
      <c r="A3363" s="92" t="s">
        <v>5809</v>
      </c>
    </row>
    <row r="3364" spans="1:1" x14ac:dyDescent="0.2">
      <c r="A3364" s="92" t="s">
        <v>5810</v>
      </c>
    </row>
    <row r="3365" spans="1:1" x14ac:dyDescent="0.2">
      <c r="A3365" s="92" t="s">
        <v>5811</v>
      </c>
    </row>
    <row r="3366" spans="1:1" x14ac:dyDescent="0.2">
      <c r="A3366" s="92" t="s">
        <v>5812</v>
      </c>
    </row>
    <row r="3367" spans="1:1" x14ac:dyDescent="0.2">
      <c r="A3367" s="92" t="s">
        <v>5813</v>
      </c>
    </row>
    <row r="3368" spans="1:1" x14ac:dyDescent="0.2">
      <c r="A3368" s="92" t="s">
        <v>5814</v>
      </c>
    </row>
    <row r="3369" spans="1:1" x14ac:dyDescent="0.2">
      <c r="A3369" s="92" t="s">
        <v>5815</v>
      </c>
    </row>
    <row r="3370" spans="1:1" x14ac:dyDescent="0.2">
      <c r="A3370" s="92" t="s">
        <v>5816</v>
      </c>
    </row>
    <row r="3371" spans="1:1" x14ac:dyDescent="0.2">
      <c r="A3371" s="92" t="s">
        <v>5817</v>
      </c>
    </row>
    <row r="3372" spans="1:1" x14ac:dyDescent="0.2">
      <c r="A3372" s="92" t="s">
        <v>5818</v>
      </c>
    </row>
    <row r="3373" spans="1:1" x14ac:dyDescent="0.2">
      <c r="A3373" s="92" t="s">
        <v>5819</v>
      </c>
    </row>
    <row r="3374" spans="1:1" x14ac:dyDescent="0.2">
      <c r="A3374" s="92" t="s">
        <v>5820</v>
      </c>
    </row>
    <row r="3375" spans="1:1" x14ac:dyDescent="0.2">
      <c r="A3375" s="92" t="s">
        <v>5821</v>
      </c>
    </row>
    <row r="3376" spans="1:1" x14ac:dyDescent="0.2">
      <c r="A3376" s="92" t="s">
        <v>5822</v>
      </c>
    </row>
    <row r="3377" spans="1:1" x14ac:dyDescent="0.2">
      <c r="A3377" s="92" t="s">
        <v>5823</v>
      </c>
    </row>
    <row r="3378" spans="1:1" x14ac:dyDescent="0.2">
      <c r="A3378" s="92" t="s">
        <v>5824</v>
      </c>
    </row>
    <row r="3379" spans="1:1" x14ac:dyDescent="0.2">
      <c r="A3379" s="92" t="s">
        <v>5825</v>
      </c>
    </row>
    <row r="3380" spans="1:1" x14ac:dyDescent="0.2">
      <c r="A3380" s="92" t="s">
        <v>5826</v>
      </c>
    </row>
    <row r="3381" spans="1:1" x14ac:dyDescent="0.2">
      <c r="A3381" s="92" t="s">
        <v>5827</v>
      </c>
    </row>
    <row r="3382" spans="1:1" x14ac:dyDescent="0.2">
      <c r="A3382" s="92" t="s">
        <v>5828</v>
      </c>
    </row>
    <row r="3383" spans="1:1" x14ac:dyDescent="0.2">
      <c r="A3383" s="92" t="s">
        <v>5829</v>
      </c>
    </row>
    <row r="3384" spans="1:1" x14ac:dyDescent="0.2">
      <c r="A3384" s="92" t="s">
        <v>5830</v>
      </c>
    </row>
    <row r="3385" spans="1:1" x14ac:dyDescent="0.2">
      <c r="A3385" s="92" t="s">
        <v>5831</v>
      </c>
    </row>
    <row r="3386" spans="1:1" x14ac:dyDescent="0.2">
      <c r="A3386" s="92" t="s">
        <v>5832</v>
      </c>
    </row>
    <row r="3387" spans="1:1" x14ac:dyDescent="0.2">
      <c r="A3387" s="92" t="s">
        <v>5833</v>
      </c>
    </row>
    <row r="3388" spans="1:1" x14ac:dyDescent="0.2">
      <c r="A3388" s="92" t="s">
        <v>5834</v>
      </c>
    </row>
    <row r="3389" spans="1:1" x14ac:dyDescent="0.2">
      <c r="A3389" s="92" t="s">
        <v>5835</v>
      </c>
    </row>
    <row r="3390" spans="1:1" x14ac:dyDescent="0.2">
      <c r="A3390" s="92" t="s">
        <v>5836</v>
      </c>
    </row>
    <row r="3391" spans="1:1" x14ac:dyDescent="0.2">
      <c r="A3391" s="92" t="s">
        <v>5837</v>
      </c>
    </row>
    <row r="3392" spans="1:1" x14ac:dyDescent="0.2">
      <c r="A3392" s="92" t="s">
        <v>5838</v>
      </c>
    </row>
    <row r="3393" spans="1:1" x14ac:dyDescent="0.2">
      <c r="A3393" s="92" t="s">
        <v>5839</v>
      </c>
    </row>
    <row r="3394" spans="1:1" x14ac:dyDescent="0.2">
      <c r="A3394" s="92" t="s">
        <v>5840</v>
      </c>
    </row>
    <row r="3395" spans="1:1" x14ac:dyDescent="0.2">
      <c r="A3395" s="92" t="s">
        <v>5841</v>
      </c>
    </row>
    <row r="3396" spans="1:1" x14ac:dyDescent="0.2">
      <c r="A3396" s="92" t="s">
        <v>5842</v>
      </c>
    </row>
    <row r="3397" spans="1:1" x14ac:dyDescent="0.2">
      <c r="A3397" s="92" t="s">
        <v>5843</v>
      </c>
    </row>
    <row r="3398" spans="1:1" x14ac:dyDescent="0.2">
      <c r="A3398" s="92" t="s">
        <v>5844</v>
      </c>
    </row>
    <row r="3399" spans="1:1" x14ac:dyDescent="0.2">
      <c r="A3399" s="92" t="s">
        <v>5845</v>
      </c>
    </row>
    <row r="3400" spans="1:1" x14ac:dyDescent="0.2">
      <c r="A3400" s="92" t="s">
        <v>5846</v>
      </c>
    </row>
    <row r="3401" spans="1:1" x14ac:dyDescent="0.2">
      <c r="A3401" s="92" t="s">
        <v>5847</v>
      </c>
    </row>
    <row r="3402" spans="1:1" x14ac:dyDescent="0.2">
      <c r="A3402" s="92" t="s">
        <v>5848</v>
      </c>
    </row>
    <row r="3403" spans="1:1" x14ac:dyDescent="0.2">
      <c r="A3403" s="92" t="s">
        <v>5849</v>
      </c>
    </row>
    <row r="3404" spans="1:1" x14ac:dyDescent="0.2">
      <c r="A3404" s="92" t="s">
        <v>5850</v>
      </c>
    </row>
    <row r="3405" spans="1:1" x14ac:dyDescent="0.2">
      <c r="A3405" s="92" t="s">
        <v>5851</v>
      </c>
    </row>
    <row r="3406" spans="1:1" x14ac:dyDescent="0.2">
      <c r="A3406" s="92" t="s">
        <v>5852</v>
      </c>
    </row>
    <row r="3407" spans="1:1" x14ac:dyDescent="0.2">
      <c r="A3407" s="92" t="s">
        <v>5853</v>
      </c>
    </row>
    <row r="3408" spans="1:1" x14ac:dyDescent="0.2">
      <c r="A3408" s="92" t="s">
        <v>5854</v>
      </c>
    </row>
    <row r="3409" spans="1:1" x14ac:dyDescent="0.2">
      <c r="A3409" s="92" t="s">
        <v>5855</v>
      </c>
    </row>
    <row r="3410" spans="1:1" x14ac:dyDescent="0.2">
      <c r="A3410" s="92" t="s">
        <v>5856</v>
      </c>
    </row>
    <row r="3411" spans="1:1" x14ac:dyDescent="0.2">
      <c r="A3411" s="92" t="s">
        <v>5857</v>
      </c>
    </row>
    <row r="3412" spans="1:1" x14ac:dyDescent="0.2">
      <c r="A3412" s="92" t="s">
        <v>5858</v>
      </c>
    </row>
    <row r="3413" spans="1:1" x14ac:dyDescent="0.2">
      <c r="A3413" s="92" t="s">
        <v>5859</v>
      </c>
    </row>
    <row r="3414" spans="1:1" x14ac:dyDescent="0.2">
      <c r="A3414" s="92" t="s">
        <v>5860</v>
      </c>
    </row>
    <row r="3415" spans="1:1" x14ac:dyDescent="0.2">
      <c r="A3415" s="92" t="s">
        <v>5861</v>
      </c>
    </row>
    <row r="3416" spans="1:1" x14ac:dyDescent="0.2">
      <c r="A3416" s="92" t="s">
        <v>5862</v>
      </c>
    </row>
    <row r="3417" spans="1:1" x14ac:dyDescent="0.2">
      <c r="A3417" s="92" t="s">
        <v>5863</v>
      </c>
    </row>
    <row r="3418" spans="1:1" x14ac:dyDescent="0.2">
      <c r="A3418" s="92" t="s">
        <v>5864</v>
      </c>
    </row>
    <row r="3419" spans="1:1" x14ac:dyDescent="0.2">
      <c r="A3419" s="92" t="s">
        <v>5865</v>
      </c>
    </row>
    <row r="3420" spans="1:1" x14ac:dyDescent="0.2">
      <c r="A3420" s="92" t="s">
        <v>5866</v>
      </c>
    </row>
    <row r="3421" spans="1:1" x14ac:dyDescent="0.2">
      <c r="A3421" s="92" t="s">
        <v>5867</v>
      </c>
    </row>
    <row r="3422" spans="1:1" x14ac:dyDescent="0.2">
      <c r="A3422" s="92" t="s">
        <v>5868</v>
      </c>
    </row>
    <row r="3423" spans="1:1" x14ac:dyDescent="0.2">
      <c r="A3423" s="92" t="s">
        <v>5869</v>
      </c>
    </row>
    <row r="3424" spans="1:1" x14ac:dyDescent="0.2">
      <c r="A3424" s="92" t="s">
        <v>5870</v>
      </c>
    </row>
    <row r="3425" spans="1:1" x14ac:dyDescent="0.2">
      <c r="A3425" s="92" t="s">
        <v>5871</v>
      </c>
    </row>
    <row r="3426" spans="1:1" x14ac:dyDescent="0.2">
      <c r="A3426" s="92" t="s">
        <v>5872</v>
      </c>
    </row>
    <row r="3427" spans="1:1" x14ac:dyDescent="0.2">
      <c r="A3427" s="92" t="s">
        <v>5873</v>
      </c>
    </row>
    <row r="3428" spans="1:1" x14ac:dyDescent="0.2">
      <c r="A3428" s="92" t="s">
        <v>5874</v>
      </c>
    </row>
    <row r="3429" spans="1:1" x14ac:dyDescent="0.2">
      <c r="A3429" s="92" t="s">
        <v>5875</v>
      </c>
    </row>
    <row r="3430" spans="1:1" x14ac:dyDescent="0.2">
      <c r="A3430" s="92" t="s">
        <v>5876</v>
      </c>
    </row>
    <row r="3431" spans="1:1" x14ac:dyDescent="0.2">
      <c r="A3431" s="92" t="s">
        <v>5877</v>
      </c>
    </row>
    <row r="3432" spans="1:1" x14ac:dyDescent="0.2">
      <c r="A3432" s="92" t="s">
        <v>5878</v>
      </c>
    </row>
    <row r="3433" spans="1:1" x14ac:dyDescent="0.2">
      <c r="A3433" s="92" t="s">
        <v>5879</v>
      </c>
    </row>
    <row r="3434" spans="1:1" x14ac:dyDescent="0.2">
      <c r="A3434" s="92" t="s">
        <v>5880</v>
      </c>
    </row>
    <row r="3435" spans="1:1" x14ac:dyDescent="0.2">
      <c r="A3435" s="92" t="s">
        <v>5881</v>
      </c>
    </row>
    <row r="3436" spans="1:1" x14ac:dyDescent="0.2">
      <c r="A3436" s="92" t="s">
        <v>5882</v>
      </c>
    </row>
    <row r="3437" spans="1:1" x14ac:dyDescent="0.2">
      <c r="A3437" s="92" t="s">
        <v>5883</v>
      </c>
    </row>
    <row r="3438" spans="1:1" x14ac:dyDescent="0.2">
      <c r="A3438" s="92" t="s">
        <v>5884</v>
      </c>
    </row>
    <row r="3439" spans="1:1" x14ac:dyDescent="0.2">
      <c r="A3439" s="92" t="s">
        <v>5885</v>
      </c>
    </row>
    <row r="3440" spans="1:1" x14ac:dyDescent="0.2">
      <c r="A3440" s="92" t="s">
        <v>5886</v>
      </c>
    </row>
    <row r="3441" spans="1:1" x14ac:dyDescent="0.2">
      <c r="A3441" s="92" t="s">
        <v>5887</v>
      </c>
    </row>
    <row r="3442" spans="1:1" x14ac:dyDescent="0.2">
      <c r="A3442" s="92" t="s">
        <v>5888</v>
      </c>
    </row>
    <row r="3443" spans="1:1" x14ac:dyDescent="0.2">
      <c r="A3443" s="92" t="s">
        <v>5889</v>
      </c>
    </row>
    <row r="3444" spans="1:1" x14ac:dyDescent="0.2">
      <c r="A3444" s="92" t="s">
        <v>5890</v>
      </c>
    </row>
    <row r="3445" spans="1:1" x14ac:dyDescent="0.2">
      <c r="A3445" s="92" t="s">
        <v>5891</v>
      </c>
    </row>
    <row r="3446" spans="1:1" x14ac:dyDescent="0.2">
      <c r="A3446" s="92" t="s">
        <v>5892</v>
      </c>
    </row>
    <row r="3447" spans="1:1" x14ac:dyDescent="0.2">
      <c r="A3447" s="92" t="s">
        <v>5893</v>
      </c>
    </row>
    <row r="3448" spans="1:1" x14ac:dyDescent="0.2">
      <c r="A3448" s="92" t="s">
        <v>5894</v>
      </c>
    </row>
    <row r="3449" spans="1:1" x14ac:dyDescent="0.2">
      <c r="A3449" s="92" t="s">
        <v>5895</v>
      </c>
    </row>
    <row r="3450" spans="1:1" x14ac:dyDescent="0.2">
      <c r="A3450" s="92" t="s">
        <v>5896</v>
      </c>
    </row>
    <row r="3451" spans="1:1" x14ac:dyDescent="0.2">
      <c r="A3451" s="92" t="s">
        <v>5897</v>
      </c>
    </row>
    <row r="3452" spans="1:1" x14ac:dyDescent="0.2">
      <c r="A3452" s="92" t="s">
        <v>5898</v>
      </c>
    </row>
    <row r="3453" spans="1:1" x14ac:dyDescent="0.2">
      <c r="A3453" s="92" t="s">
        <v>5899</v>
      </c>
    </row>
    <row r="3454" spans="1:1" x14ac:dyDescent="0.2">
      <c r="A3454" s="92" t="s">
        <v>5900</v>
      </c>
    </row>
    <row r="3455" spans="1:1" x14ac:dyDescent="0.2">
      <c r="A3455" s="92" t="s">
        <v>5901</v>
      </c>
    </row>
    <row r="3456" spans="1:1" x14ac:dyDescent="0.2">
      <c r="A3456" s="92" t="s">
        <v>5902</v>
      </c>
    </row>
    <row r="3457" spans="1:1" x14ac:dyDescent="0.2">
      <c r="A3457" s="92" t="s">
        <v>5903</v>
      </c>
    </row>
    <row r="3458" spans="1:1" x14ac:dyDescent="0.2">
      <c r="A3458" s="92" t="s">
        <v>5904</v>
      </c>
    </row>
    <row r="3459" spans="1:1" x14ac:dyDescent="0.2">
      <c r="A3459" s="92" t="s">
        <v>5905</v>
      </c>
    </row>
    <row r="3460" spans="1:1" x14ac:dyDescent="0.2">
      <c r="A3460" s="92" t="s">
        <v>5906</v>
      </c>
    </row>
    <row r="3461" spans="1:1" x14ac:dyDescent="0.2">
      <c r="A3461" s="92" t="s">
        <v>5907</v>
      </c>
    </row>
    <row r="3462" spans="1:1" x14ac:dyDescent="0.2">
      <c r="A3462" s="92" t="s">
        <v>5908</v>
      </c>
    </row>
    <row r="3463" spans="1:1" x14ac:dyDescent="0.2">
      <c r="A3463" s="92" t="s">
        <v>5909</v>
      </c>
    </row>
    <row r="3464" spans="1:1" x14ac:dyDescent="0.2">
      <c r="A3464" s="92" t="s">
        <v>5910</v>
      </c>
    </row>
    <row r="3465" spans="1:1" x14ac:dyDescent="0.2">
      <c r="A3465" s="92" t="s">
        <v>5911</v>
      </c>
    </row>
    <row r="3466" spans="1:1" x14ac:dyDescent="0.2">
      <c r="A3466" s="92" t="s">
        <v>5912</v>
      </c>
    </row>
    <row r="3467" spans="1:1" x14ac:dyDescent="0.2">
      <c r="A3467" s="92" t="s">
        <v>5913</v>
      </c>
    </row>
    <row r="3468" spans="1:1" x14ac:dyDescent="0.2">
      <c r="A3468" s="92" t="s">
        <v>5914</v>
      </c>
    </row>
    <row r="3469" spans="1:1" x14ac:dyDescent="0.2">
      <c r="A3469" s="92" t="s">
        <v>5915</v>
      </c>
    </row>
    <row r="3470" spans="1:1" x14ac:dyDescent="0.2">
      <c r="A3470" s="92" t="s">
        <v>5916</v>
      </c>
    </row>
    <row r="3471" spans="1:1" x14ac:dyDescent="0.2">
      <c r="A3471" s="92" t="s">
        <v>5917</v>
      </c>
    </row>
    <row r="3472" spans="1:1" x14ac:dyDescent="0.2">
      <c r="A3472" s="92" t="s">
        <v>5918</v>
      </c>
    </row>
    <row r="3473" spans="1:1" x14ac:dyDescent="0.2">
      <c r="A3473" s="92" t="s">
        <v>5919</v>
      </c>
    </row>
    <row r="3474" spans="1:1" x14ac:dyDescent="0.2">
      <c r="A3474" s="92" t="s">
        <v>5920</v>
      </c>
    </row>
    <row r="3475" spans="1:1" x14ac:dyDescent="0.2">
      <c r="A3475" s="92" t="s">
        <v>5921</v>
      </c>
    </row>
    <row r="3476" spans="1:1" x14ac:dyDescent="0.2">
      <c r="A3476" s="92" t="s">
        <v>5922</v>
      </c>
    </row>
    <row r="3477" spans="1:1" x14ac:dyDescent="0.2">
      <c r="A3477" s="92" t="s">
        <v>5923</v>
      </c>
    </row>
    <row r="3478" spans="1:1" x14ac:dyDescent="0.2">
      <c r="A3478" s="92" t="s">
        <v>5924</v>
      </c>
    </row>
    <row r="3479" spans="1:1" x14ac:dyDescent="0.2">
      <c r="A3479" s="92" t="s">
        <v>5925</v>
      </c>
    </row>
    <row r="3480" spans="1:1" x14ac:dyDescent="0.2">
      <c r="A3480" s="92" t="s">
        <v>5926</v>
      </c>
    </row>
    <row r="3481" spans="1:1" x14ac:dyDescent="0.2">
      <c r="A3481" s="92" t="s">
        <v>5927</v>
      </c>
    </row>
    <row r="3482" spans="1:1" x14ac:dyDescent="0.2">
      <c r="A3482" s="92" t="s">
        <v>5928</v>
      </c>
    </row>
    <row r="3483" spans="1:1" x14ac:dyDescent="0.2">
      <c r="A3483" s="92" t="s">
        <v>5929</v>
      </c>
    </row>
    <row r="3484" spans="1:1" x14ac:dyDescent="0.2">
      <c r="A3484" s="92" t="s">
        <v>5930</v>
      </c>
    </row>
    <row r="3485" spans="1:1" x14ac:dyDescent="0.2">
      <c r="A3485" s="92" t="s">
        <v>5931</v>
      </c>
    </row>
    <row r="3486" spans="1:1" x14ac:dyDescent="0.2">
      <c r="A3486" s="92" t="s">
        <v>5932</v>
      </c>
    </row>
    <row r="3487" spans="1:1" x14ac:dyDescent="0.2">
      <c r="A3487" s="92" t="s">
        <v>5933</v>
      </c>
    </row>
    <row r="3488" spans="1:1" x14ac:dyDescent="0.2">
      <c r="A3488" s="92" t="s">
        <v>5934</v>
      </c>
    </row>
    <row r="3489" spans="1:1" x14ac:dyDescent="0.2">
      <c r="A3489" s="92" t="s">
        <v>5935</v>
      </c>
    </row>
    <row r="3490" spans="1:1" x14ac:dyDescent="0.2">
      <c r="A3490" s="92" t="s">
        <v>5936</v>
      </c>
    </row>
    <row r="3491" spans="1:1" x14ac:dyDescent="0.2">
      <c r="A3491" s="92" t="s">
        <v>5937</v>
      </c>
    </row>
    <row r="3492" spans="1:1" x14ac:dyDescent="0.2">
      <c r="A3492" s="92" t="s">
        <v>5938</v>
      </c>
    </row>
    <row r="3493" spans="1:1" x14ac:dyDescent="0.2">
      <c r="A3493" s="92" t="s">
        <v>5939</v>
      </c>
    </row>
    <row r="3494" spans="1:1" x14ac:dyDescent="0.2">
      <c r="A3494" s="92" t="s">
        <v>5940</v>
      </c>
    </row>
    <row r="3495" spans="1:1" x14ac:dyDescent="0.2">
      <c r="A3495" s="92" t="s">
        <v>5941</v>
      </c>
    </row>
    <row r="3496" spans="1:1" x14ac:dyDescent="0.2">
      <c r="A3496" s="92" t="s">
        <v>5942</v>
      </c>
    </row>
    <row r="3497" spans="1:1" x14ac:dyDescent="0.2">
      <c r="A3497" s="92" t="s">
        <v>5943</v>
      </c>
    </row>
    <row r="3498" spans="1:1" x14ac:dyDescent="0.2">
      <c r="A3498" s="92" t="s">
        <v>5944</v>
      </c>
    </row>
    <row r="3499" spans="1:1" x14ac:dyDescent="0.2">
      <c r="A3499" s="92" t="s">
        <v>5945</v>
      </c>
    </row>
    <row r="3500" spans="1:1" x14ac:dyDescent="0.2">
      <c r="A3500" s="92" t="s">
        <v>5946</v>
      </c>
    </row>
    <row r="3501" spans="1:1" x14ac:dyDescent="0.2">
      <c r="A3501" s="92" t="s">
        <v>5947</v>
      </c>
    </row>
    <row r="3502" spans="1:1" x14ac:dyDescent="0.2">
      <c r="A3502" s="92" t="s">
        <v>5948</v>
      </c>
    </row>
    <row r="3503" spans="1:1" x14ac:dyDescent="0.2">
      <c r="A3503" s="92" t="s">
        <v>5949</v>
      </c>
    </row>
    <row r="3504" spans="1:1" x14ac:dyDescent="0.2">
      <c r="A3504" s="92" t="s">
        <v>5950</v>
      </c>
    </row>
    <row r="3505" spans="1:1" x14ac:dyDescent="0.2">
      <c r="A3505" s="92" t="s">
        <v>5951</v>
      </c>
    </row>
    <row r="3506" spans="1:1" x14ac:dyDescent="0.2">
      <c r="A3506" s="92" t="s">
        <v>5952</v>
      </c>
    </row>
    <row r="3507" spans="1:1" x14ac:dyDescent="0.2">
      <c r="A3507" s="92" t="s">
        <v>5953</v>
      </c>
    </row>
    <row r="3508" spans="1:1" x14ac:dyDescent="0.2">
      <c r="A3508" s="92" t="s">
        <v>5954</v>
      </c>
    </row>
    <row r="3509" spans="1:1" x14ac:dyDescent="0.2">
      <c r="A3509" s="92" t="s">
        <v>5955</v>
      </c>
    </row>
    <row r="3510" spans="1:1" x14ac:dyDescent="0.2">
      <c r="A3510" s="92" t="s">
        <v>5956</v>
      </c>
    </row>
    <row r="3511" spans="1:1" x14ac:dyDescent="0.2">
      <c r="A3511" s="92" t="s">
        <v>5957</v>
      </c>
    </row>
    <row r="3512" spans="1:1" x14ac:dyDescent="0.2">
      <c r="A3512" s="92" t="s">
        <v>5958</v>
      </c>
    </row>
    <row r="3513" spans="1:1" x14ac:dyDescent="0.2">
      <c r="A3513" s="92" t="s">
        <v>5959</v>
      </c>
    </row>
    <row r="3514" spans="1:1" x14ac:dyDescent="0.2">
      <c r="A3514" s="92" t="s">
        <v>5960</v>
      </c>
    </row>
    <row r="3515" spans="1:1" x14ac:dyDescent="0.2">
      <c r="A3515" s="92" t="s">
        <v>5961</v>
      </c>
    </row>
    <row r="3516" spans="1:1" x14ac:dyDescent="0.2">
      <c r="A3516" s="92" t="s">
        <v>5962</v>
      </c>
    </row>
    <row r="3517" spans="1:1" x14ac:dyDescent="0.2">
      <c r="A3517" s="92" t="s">
        <v>5963</v>
      </c>
    </row>
    <row r="3518" spans="1:1" x14ac:dyDescent="0.2">
      <c r="A3518" s="92" t="s">
        <v>5964</v>
      </c>
    </row>
    <row r="3519" spans="1:1" x14ac:dyDescent="0.2">
      <c r="A3519" s="92" t="s">
        <v>5965</v>
      </c>
    </row>
    <row r="3520" spans="1:1" x14ac:dyDescent="0.2">
      <c r="A3520" s="92" t="s">
        <v>5966</v>
      </c>
    </row>
    <row r="3521" spans="1:1" x14ac:dyDescent="0.2">
      <c r="A3521" s="92" t="s">
        <v>5967</v>
      </c>
    </row>
    <row r="3522" spans="1:1" x14ac:dyDescent="0.2">
      <c r="A3522" s="92" t="s">
        <v>5968</v>
      </c>
    </row>
    <row r="3523" spans="1:1" x14ac:dyDescent="0.2">
      <c r="A3523" s="92" t="s">
        <v>5969</v>
      </c>
    </row>
    <row r="3524" spans="1:1" x14ac:dyDescent="0.2">
      <c r="A3524" s="92" t="s">
        <v>5970</v>
      </c>
    </row>
    <row r="3525" spans="1:1" x14ac:dyDescent="0.2">
      <c r="A3525" s="92" t="s">
        <v>5971</v>
      </c>
    </row>
    <row r="3526" spans="1:1" x14ac:dyDescent="0.2">
      <c r="A3526" s="92" t="s">
        <v>5972</v>
      </c>
    </row>
    <row r="3527" spans="1:1" x14ac:dyDescent="0.2">
      <c r="A3527" s="92" t="s">
        <v>5973</v>
      </c>
    </row>
    <row r="3528" spans="1:1" x14ac:dyDescent="0.2">
      <c r="A3528" s="92" t="s">
        <v>5974</v>
      </c>
    </row>
    <row r="3529" spans="1:1" x14ac:dyDescent="0.2">
      <c r="A3529" s="92" t="s">
        <v>5975</v>
      </c>
    </row>
    <row r="3530" spans="1:1" x14ac:dyDescent="0.2">
      <c r="A3530" s="92" t="s">
        <v>5976</v>
      </c>
    </row>
    <row r="3531" spans="1:1" x14ac:dyDescent="0.2">
      <c r="A3531" s="92" t="s">
        <v>5977</v>
      </c>
    </row>
    <row r="3532" spans="1:1" x14ac:dyDescent="0.2">
      <c r="A3532" s="92" t="s">
        <v>5978</v>
      </c>
    </row>
    <row r="3533" spans="1:1" x14ac:dyDescent="0.2">
      <c r="A3533" s="92" t="s">
        <v>5979</v>
      </c>
    </row>
    <row r="3534" spans="1:1" x14ac:dyDescent="0.2">
      <c r="A3534" s="92" t="s">
        <v>5980</v>
      </c>
    </row>
    <row r="3535" spans="1:1" x14ac:dyDescent="0.2">
      <c r="A3535" s="92" t="s">
        <v>5981</v>
      </c>
    </row>
    <row r="3536" spans="1:1" x14ac:dyDescent="0.2">
      <c r="A3536" s="92" t="s">
        <v>5982</v>
      </c>
    </row>
    <row r="3537" spans="1:1" x14ac:dyDescent="0.2">
      <c r="A3537" s="92" t="s">
        <v>5983</v>
      </c>
    </row>
    <row r="3538" spans="1:1" x14ac:dyDescent="0.2">
      <c r="A3538" s="92" t="s">
        <v>5984</v>
      </c>
    </row>
    <row r="3539" spans="1:1" x14ac:dyDescent="0.2">
      <c r="A3539" s="92" t="s">
        <v>5985</v>
      </c>
    </row>
    <row r="3540" spans="1:1" x14ac:dyDescent="0.2">
      <c r="A3540" s="92" t="s">
        <v>5986</v>
      </c>
    </row>
    <row r="3541" spans="1:1" x14ac:dyDescent="0.2">
      <c r="A3541" s="92" t="s">
        <v>5987</v>
      </c>
    </row>
    <row r="3542" spans="1:1" x14ac:dyDescent="0.2">
      <c r="A3542" s="92" t="s">
        <v>5988</v>
      </c>
    </row>
    <row r="3543" spans="1:1" x14ac:dyDescent="0.2">
      <c r="A3543" s="92" t="s">
        <v>5989</v>
      </c>
    </row>
    <row r="3544" spans="1:1" x14ac:dyDescent="0.2">
      <c r="A3544" s="92" t="s">
        <v>5990</v>
      </c>
    </row>
    <row r="3545" spans="1:1" x14ac:dyDescent="0.2">
      <c r="A3545" s="92" t="s">
        <v>5991</v>
      </c>
    </row>
    <row r="3546" spans="1:1" x14ac:dyDescent="0.2">
      <c r="A3546" s="92" t="s">
        <v>5992</v>
      </c>
    </row>
    <row r="3547" spans="1:1" x14ac:dyDescent="0.2">
      <c r="A3547" s="92" t="s">
        <v>5993</v>
      </c>
    </row>
    <row r="3548" spans="1:1" x14ac:dyDescent="0.2">
      <c r="A3548" s="92" t="s">
        <v>5994</v>
      </c>
    </row>
    <row r="3549" spans="1:1" x14ac:dyDescent="0.2">
      <c r="A3549" s="92" t="s">
        <v>5995</v>
      </c>
    </row>
    <row r="3550" spans="1:1" x14ac:dyDescent="0.2">
      <c r="A3550" s="92" t="s">
        <v>5996</v>
      </c>
    </row>
    <row r="3551" spans="1:1" x14ac:dyDescent="0.2">
      <c r="A3551" s="92" t="s">
        <v>5997</v>
      </c>
    </row>
    <row r="3552" spans="1:1" x14ac:dyDescent="0.2">
      <c r="A3552" s="92" t="s">
        <v>5998</v>
      </c>
    </row>
    <row r="3553" spans="1:1" x14ac:dyDescent="0.2">
      <c r="A3553" s="92" t="s">
        <v>5999</v>
      </c>
    </row>
    <row r="3554" spans="1:1" x14ac:dyDescent="0.2">
      <c r="A3554" s="92" t="s">
        <v>6000</v>
      </c>
    </row>
    <row r="3555" spans="1:1" x14ac:dyDescent="0.2">
      <c r="A3555" s="92" t="s">
        <v>6001</v>
      </c>
    </row>
    <row r="3556" spans="1:1" x14ac:dyDescent="0.2">
      <c r="A3556" s="92" t="s">
        <v>6002</v>
      </c>
    </row>
    <row r="3557" spans="1:1" x14ac:dyDescent="0.2">
      <c r="A3557" s="92" t="s">
        <v>6003</v>
      </c>
    </row>
    <row r="3558" spans="1:1" x14ac:dyDescent="0.2">
      <c r="A3558" s="92" t="s">
        <v>6004</v>
      </c>
    </row>
    <row r="3559" spans="1:1" x14ac:dyDescent="0.2">
      <c r="A3559" s="92" t="s">
        <v>6005</v>
      </c>
    </row>
    <row r="3560" spans="1:1" x14ac:dyDescent="0.2">
      <c r="A3560" s="92" t="s">
        <v>6006</v>
      </c>
    </row>
    <row r="3561" spans="1:1" x14ac:dyDescent="0.2">
      <c r="A3561" s="92" t="s">
        <v>6007</v>
      </c>
    </row>
    <row r="3562" spans="1:1" x14ac:dyDescent="0.2">
      <c r="A3562" s="92" t="s">
        <v>6008</v>
      </c>
    </row>
    <row r="3563" spans="1:1" x14ac:dyDescent="0.2">
      <c r="A3563" s="92" t="s">
        <v>6009</v>
      </c>
    </row>
    <row r="3564" spans="1:1" x14ac:dyDescent="0.2">
      <c r="A3564" s="92" t="s">
        <v>6010</v>
      </c>
    </row>
    <row r="3565" spans="1:1" x14ac:dyDescent="0.2">
      <c r="A3565" s="92" t="s">
        <v>6011</v>
      </c>
    </row>
    <row r="3566" spans="1:1" x14ac:dyDescent="0.2">
      <c r="A3566" s="92" t="s">
        <v>6012</v>
      </c>
    </row>
    <row r="3567" spans="1:1" x14ac:dyDescent="0.2">
      <c r="A3567" s="92" t="s">
        <v>6013</v>
      </c>
    </row>
    <row r="3568" spans="1:1" x14ac:dyDescent="0.2">
      <c r="A3568" s="92" t="s">
        <v>6014</v>
      </c>
    </row>
    <row r="3569" spans="1:1" x14ac:dyDescent="0.2">
      <c r="A3569" s="92" t="s">
        <v>6015</v>
      </c>
    </row>
    <row r="3570" spans="1:1" x14ac:dyDescent="0.2">
      <c r="A3570" s="92" t="s">
        <v>6016</v>
      </c>
    </row>
    <row r="3571" spans="1:1" x14ac:dyDescent="0.2">
      <c r="A3571" s="92" t="s">
        <v>6017</v>
      </c>
    </row>
    <row r="3572" spans="1:1" x14ac:dyDescent="0.2">
      <c r="A3572" s="92" t="s">
        <v>6018</v>
      </c>
    </row>
    <row r="3573" spans="1:1" x14ac:dyDescent="0.2">
      <c r="A3573" s="92" t="s">
        <v>6019</v>
      </c>
    </row>
    <row r="3574" spans="1:1" x14ac:dyDescent="0.2">
      <c r="A3574" s="92" t="s">
        <v>6020</v>
      </c>
    </row>
    <row r="3575" spans="1:1" x14ac:dyDescent="0.2">
      <c r="A3575" s="92" t="s">
        <v>6021</v>
      </c>
    </row>
    <row r="3576" spans="1:1" x14ac:dyDescent="0.2">
      <c r="A3576" s="92" t="s">
        <v>6022</v>
      </c>
    </row>
    <row r="3577" spans="1:1" x14ac:dyDescent="0.2">
      <c r="A3577" s="92" t="s">
        <v>6023</v>
      </c>
    </row>
    <row r="3578" spans="1:1" x14ac:dyDescent="0.2">
      <c r="A3578" s="92" t="s">
        <v>6024</v>
      </c>
    </row>
    <row r="3579" spans="1:1" x14ac:dyDescent="0.2">
      <c r="A3579" s="92" t="s">
        <v>6025</v>
      </c>
    </row>
    <row r="3580" spans="1:1" x14ac:dyDescent="0.2">
      <c r="A3580" s="92" t="s">
        <v>6026</v>
      </c>
    </row>
    <row r="3581" spans="1:1" x14ac:dyDescent="0.2">
      <c r="A3581" s="92" t="s">
        <v>6027</v>
      </c>
    </row>
    <row r="3582" spans="1:1" x14ac:dyDescent="0.2">
      <c r="A3582" s="92" t="s">
        <v>6028</v>
      </c>
    </row>
    <row r="3583" spans="1:1" x14ac:dyDescent="0.2">
      <c r="A3583" s="92" t="s">
        <v>6029</v>
      </c>
    </row>
    <row r="3584" spans="1:1" x14ac:dyDescent="0.2">
      <c r="A3584" s="92" t="s">
        <v>6030</v>
      </c>
    </row>
    <row r="3585" spans="1:1" x14ac:dyDescent="0.2">
      <c r="A3585" s="92" t="s">
        <v>6031</v>
      </c>
    </row>
    <row r="3586" spans="1:1" x14ac:dyDescent="0.2">
      <c r="A3586" s="92" t="s">
        <v>6032</v>
      </c>
    </row>
    <row r="3587" spans="1:1" x14ac:dyDescent="0.2">
      <c r="A3587" s="92" t="s">
        <v>6033</v>
      </c>
    </row>
    <row r="3588" spans="1:1" x14ac:dyDescent="0.2">
      <c r="A3588" s="92" t="s">
        <v>6034</v>
      </c>
    </row>
    <row r="3589" spans="1:1" x14ac:dyDescent="0.2">
      <c r="A3589" s="92" t="s">
        <v>6035</v>
      </c>
    </row>
    <row r="3590" spans="1:1" x14ac:dyDescent="0.2">
      <c r="A3590" s="92" t="s">
        <v>6036</v>
      </c>
    </row>
    <row r="3591" spans="1:1" x14ac:dyDescent="0.2">
      <c r="A3591" s="92" t="s">
        <v>6037</v>
      </c>
    </row>
    <row r="3592" spans="1:1" x14ac:dyDescent="0.2">
      <c r="A3592" s="92" t="s">
        <v>6038</v>
      </c>
    </row>
    <row r="3593" spans="1:1" x14ac:dyDescent="0.2">
      <c r="A3593" s="92" t="s">
        <v>6039</v>
      </c>
    </row>
    <row r="3594" spans="1:1" x14ac:dyDescent="0.2">
      <c r="A3594" s="92" t="s">
        <v>6040</v>
      </c>
    </row>
    <row r="3595" spans="1:1" x14ac:dyDescent="0.2">
      <c r="A3595" s="92" t="s">
        <v>6041</v>
      </c>
    </row>
    <row r="3596" spans="1:1" x14ac:dyDescent="0.2">
      <c r="A3596" s="92" t="s">
        <v>6042</v>
      </c>
    </row>
    <row r="3597" spans="1:1" x14ac:dyDescent="0.2">
      <c r="A3597" s="92" t="s">
        <v>6043</v>
      </c>
    </row>
    <row r="3598" spans="1:1" x14ac:dyDescent="0.2">
      <c r="A3598" s="92" t="s">
        <v>6044</v>
      </c>
    </row>
    <row r="3599" spans="1:1" x14ac:dyDescent="0.2">
      <c r="A3599" s="92" t="s">
        <v>6045</v>
      </c>
    </row>
    <row r="3600" spans="1:1" x14ac:dyDescent="0.2">
      <c r="A3600" s="92" t="s">
        <v>6046</v>
      </c>
    </row>
    <row r="3601" spans="1:1" x14ac:dyDescent="0.2">
      <c r="A3601" s="92" t="s">
        <v>6047</v>
      </c>
    </row>
    <row r="3602" spans="1:1" x14ac:dyDescent="0.2">
      <c r="A3602" s="92" t="s">
        <v>6048</v>
      </c>
    </row>
    <row r="3603" spans="1:1" x14ac:dyDescent="0.2">
      <c r="A3603" s="92" t="s">
        <v>6049</v>
      </c>
    </row>
    <row r="3604" spans="1:1" x14ac:dyDescent="0.2">
      <c r="A3604" s="92" t="s">
        <v>6050</v>
      </c>
    </row>
    <row r="3605" spans="1:1" x14ac:dyDescent="0.2">
      <c r="A3605" s="92" t="s">
        <v>6051</v>
      </c>
    </row>
    <row r="3606" spans="1:1" x14ac:dyDescent="0.2">
      <c r="A3606" s="92" t="s">
        <v>6052</v>
      </c>
    </row>
    <row r="3607" spans="1:1" x14ac:dyDescent="0.2">
      <c r="A3607" s="92" t="s">
        <v>6053</v>
      </c>
    </row>
    <row r="3608" spans="1:1" x14ac:dyDescent="0.2">
      <c r="A3608" s="92" t="s">
        <v>6054</v>
      </c>
    </row>
    <row r="3609" spans="1:1" x14ac:dyDescent="0.2">
      <c r="A3609" s="92" t="s">
        <v>6055</v>
      </c>
    </row>
    <row r="3610" spans="1:1" x14ac:dyDescent="0.2">
      <c r="A3610" s="92" t="s">
        <v>6056</v>
      </c>
    </row>
    <row r="3611" spans="1:1" x14ac:dyDescent="0.2">
      <c r="A3611" s="92" t="s">
        <v>6057</v>
      </c>
    </row>
    <row r="3612" spans="1:1" x14ac:dyDescent="0.2">
      <c r="A3612" s="92" t="s">
        <v>6058</v>
      </c>
    </row>
    <row r="3613" spans="1:1" x14ac:dyDescent="0.2">
      <c r="A3613" s="92" t="s">
        <v>6059</v>
      </c>
    </row>
    <row r="3614" spans="1:1" x14ac:dyDescent="0.2">
      <c r="A3614" s="92" t="s">
        <v>6060</v>
      </c>
    </row>
    <row r="3615" spans="1:1" x14ac:dyDescent="0.2">
      <c r="A3615" s="92" t="s">
        <v>6061</v>
      </c>
    </row>
    <row r="3616" spans="1:1" x14ac:dyDescent="0.2">
      <c r="A3616" s="92" t="s">
        <v>6062</v>
      </c>
    </row>
    <row r="3617" spans="1:1" x14ac:dyDescent="0.2">
      <c r="A3617" s="92" t="s">
        <v>6063</v>
      </c>
    </row>
    <row r="3618" spans="1:1" x14ac:dyDescent="0.2">
      <c r="A3618" s="92" t="s">
        <v>6064</v>
      </c>
    </row>
    <row r="3619" spans="1:1" x14ac:dyDescent="0.2">
      <c r="A3619" s="92" t="s">
        <v>6065</v>
      </c>
    </row>
    <row r="3620" spans="1:1" x14ac:dyDescent="0.2">
      <c r="A3620" s="92" t="s">
        <v>6066</v>
      </c>
    </row>
    <row r="3621" spans="1:1" x14ac:dyDescent="0.2">
      <c r="A3621" s="92" t="s">
        <v>6067</v>
      </c>
    </row>
    <row r="3622" spans="1:1" x14ac:dyDescent="0.2">
      <c r="A3622" s="92" t="s">
        <v>6068</v>
      </c>
    </row>
    <row r="3623" spans="1:1" x14ac:dyDescent="0.2">
      <c r="A3623" s="92" t="s">
        <v>6069</v>
      </c>
    </row>
    <row r="3624" spans="1:1" x14ac:dyDescent="0.2">
      <c r="A3624" s="92" t="s">
        <v>6070</v>
      </c>
    </row>
    <row r="3625" spans="1:1" x14ac:dyDescent="0.2">
      <c r="A3625" s="92" t="s">
        <v>6071</v>
      </c>
    </row>
    <row r="3626" spans="1:1" x14ac:dyDescent="0.2">
      <c r="A3626" s="92" t="s">
        <v>6072</v>
      </c>
    </row>
    <row r="3627" spans="1:1" x14ac:dyDescent="0.2">
      <c r="A3627" s="92" t="s">
        <v>6073</v>
      </c>
    </row>
    <row r="3628" spans="1:1" x14ac:dyDescent="0.2">
      <c r="A3628" s="92" t="s">
        <v>6074</v>
      </c>
    </row>
    <row r="3629" spans="1:1" x14ac:dyDescent="0.2">
      <c r="A3629" s="92" t="s">
        <v>6075</v>
      </c>
    </row>
    <row r="3630" spans="1:1" x14ac:dyDescent="0.2">
      <c r="A3630" s="92" t="s">
        <v>6076</v>
      </c>
    </row>
    <row r="3631" spans="1:1" x14ac:dyDescent="0.2">
      <c r="A3631" s="92" t="s">
        <v>6077</v>
      </c>
    </row>
    <row r="3632" spans="1:1" x14ac:dyDescent="0.2">
      <c r="A3632" s="92" t="s">
        <v>6078</v>
      </c>
    </row>
    <row r="3633" spans="1:1" x14ac:dyDescent="0.2">
      <c r="A3633" s="92" t="s">
        <v>6079</v>
      </c>
    </row>
    <row r="3634" spans="1:1" x14ac:dyDescent="0.2">
      <c r="A3634" s="92" t="s">
        <v>6080</v>
      </c>
    </row>
    <row r="3635" spans="1:1" x14ac:dyDescent="0.2">
      <c r="A3635" s="92" t="s">
        <v>6081</v>
      </c>
    </row>
    <row r="3636" spans="1:1" x14ac:dyDescent="0.2">
      <c r="A3636" s="92" t="s">
        <v>6082</v>
      </c>
    </row>
    <row r="3637" spans="1:1" x14ac:dyDescent="0.2">
      <c r="A3637" s="92" t="s">
        <v>6083</v>
      </c>
    </row>
    <row r="3638" spans="1:1" x14ac:dyDescent="0.2">
      <c r="A3638" s="92" t="s">
        <v>6084</v>
      </c>
    </row>
    <row r="3639" spans="1:1" x14ac:dyDescent="0.2">
      <c r="A3639" s="92" t="s">
        <v>6085</v>
      </c>
    </row>
    <row r="3640" spans="1:1" x14ac:dyDescent="0.2">
      <c r="A3640" s="92" t="s">
        <v>6086</v>
      </c>
    </row>
    <row r="3641" spans="1:1" x14ac:dyDescent="0.2">
      <c r="A3641" s="92" t="s">
        <v>6087</v>
      </c>
    </row>
    <row r="3642" spans="1:1" x14ac:dyDescent="0.2">
      <c r="A3642" s="92" t="s">
        <v>6088</v>
      </c>
    </row>
    <row r="3643" spans="1:1" x14ac:dyDescent="0.2">
      <c r="A3643" s="92" t="s">
        <v>6089</v>
      </c>
    </row>
    <row r="3644" spans="1:1" x14ac:dyDescent="0.2">
      <c r="A3644" s="92" t="s">
        <v>6090</v>
      </c>
    </row>
    <row r="3645" spans="1:1" x14ac:dyDescent="0.2">
      <c r="A3645" s="92" t="s">
        <v>6091</v>
      </c>
    </row>
    <row r="3646" spans="1:1" x14ac:dyDescent="0.2">
      <c r="A3646" s="92" t="s">
        <v>6092</v>
      </c>
    </row>
    <row r="3647" spans="1:1" x14ac:dyDescent="0.2">
      <c r="A3647" s="92" t="s">
        <v>6093</v>
      </c>
    </row>
    <row r="3648" spans="1:1" x14ac:dyDescent="0.2">
      <c r="A3648" s="92" t="s">
        <v>6094</v>
      </c>
    </row>
    <row r="3649" spans="1:1" x14ac:dyDescent="0.2">
      <c r="A3649" s="92" t="s">
        <v>6095</v>
      </c>
    </row>
    <row r="3650" spans="1:1" x14ac:dyDescent="0.2">
      <c r="A3650" s="92" t="s">
        <v>6096</v>
      </c>
    </row>
    <row r="3651" spans="1:1" x14ac:dyDescent="0.2">
      <c r="A3651" s="92" t="s">
        <v>6097</v>
      </c>
    </row>
    <row r="3652" spans="1:1" x14ac:dyDescent="0.2">
      <c r="A3652" s="92" t="s">
        <v>6098</v>
      </c>
    </row>
    <row r="3653" spans="1:1" x14ac:dyDescent="0.2">
      <c r="A3653" s="92" t="s">
        <v>6099</v>
      </c>
    </row>
    <row r="3654" spans="1:1" x14ac:dyDescent="0.2">
      <c r="A3654" s="92" t="s">
        <v>6100</v>
      </c>
    </row>
    <row r="3655" spans="1:1" x14ac:dyDescent="0.2">
      <c r="A3655" s="92" t="s">
        <v>6101</v>
      </c>
    </row>
    <row r="3656" spans="1:1" x14ac:dyDescent="0.2">
      <c r="A3656" s="92" t="s">
        <v>6102</v>
      </c>
    </row>
    <row r="3657" spans="1:1" x14ac:dyDescent="0.2">
      <c r="A3657" s="92" t="s">
        <v>6103</v>
      </c>
    </row>
    <row r="3658" spans="1:1" x14ac:dyDescent="0.2">
      <c r="A3658" s="92" t="s">
        <v>6104</v>
      </c>
    </row>
    <row r="3659" spans="1:1" x14ac:dyDescent="0.2">
      <c r="A3659" s="92" t="s">
        <v>6105</v>
      </c>
    </row>
    <row r="3660" spans="1:1" x14ac:dyDescent="0.2">
      <c r="A3660" s="92" t="s">
        <v>6106</v>
      </c>
    </row>
    <row r="3661" spans="1:1" x14ac:dyDescent="0.2">
      <c r="A3661" s="92" t="s">
        <v>6107</v>
      </c>
    </row>
    <row r="3662" spans="1:1" x14ac:dyDescent="0.2">
      <c r="A3662" s="92" t="s">
        <v>6108</v>
      </c>
    </row>
    <row r="3663" spans="1:1" x14ac:dyDescent="0.2">
      <c r="A3663" s="92" t="s">
        <v>6109</v>
      </c>
    </row>
    <row r="3664" spans="1:1" x14ac:dyDescent="0.2">
      <c r="A3664" s="92" t="s">
        <v>6110</v>
      </c>
    </row>
    <row r="3665" spans="1:1" x14ac:dyDescent="0.2">
      <c r="A3665" s="92" t="s">
        <v>6111</v>
      </c>
    </row>
    <row r="3666" spans="1:1" x14ac:dyDescent="0.2">
      <c r="A3666" s="92" t="s">
        <v>6112</v>
      </c>
    </row>
    <row r="3667" spans="1:1" x14ac:dyDescent="0.2">
      <c r="A3667" s="92" t="s">
        <v>6113</v>
      </c>
    </row>
    <row r="3668" spans="1:1" x14ac:dyDescent="0.2">
      <c r="A3668" s="92" t="s">
        <v>6114</v>
      </c>
    </row>
    <row r="3669" spans="1:1" x14ac:dyDescent="0.2">
      <c r="A3669" s="92" t="s">
        <v>6115</v>
      </c>
    </row>
    <row r="3670" spans="1:1" x14ac:dyDescent="0.2">
      <c r="A3670" s="92" t="s">
        <v>6116</v>
      </c>
    </row>
    <row r="3671" spans="1:1" x14ac:dyDescent="0.2">
      <c r="A3671" s="92" t="s">
        <v>6117</v>
      </c>
    </row>
    <row r="3672" spans="1:1" x14ac:dyDescent="0.2">
      <c r="A3672" s="92" t="s">
        <v>6118</v>
      </c>
    </row>
    <row r="3673" spans="1:1" x14ac:dyDescent="0.2">
      <c r="A3673" s="92" t="s">
        <v>6119</v>
      </c>
    </row>
    <row r="3674" spans="1:1" x14ac:dyDescent="0.2">
      <c r="A3674" s="92" t="s">
        <v>6120</v>
      </c>
    </row>
    <row r="3675" spans="1:1" x14ac:dyDescent="0.2">
      <c r="A3675" s="92" t="s">
        <v>6121</v>
      </c>
    </row>
    <row r="3676" spans="1:1" x14ac:dyDescent="0.2">
      <c r="A3676" s="92" t="s">
        <v>6122</v>
      </c>
    </row>
    <row r="3677" spans="1:1" x14ac:dyDescent="0.2">
      <c r="A3677" s="92" t="s">
        <v>6123</v>
      </c>
    </row>
    <row r="3678" spans="1:1" x14ac:dyDescent="0.2">
      <c r="A3678" s="92" t="s">
        <v>6124</v>
      </c>
    </row>
    <row r="3679" spans="1:1" x14ac:dyDescent="0.2">
      <c r="A3679" s="92" t="s">
        <v>6125</v>
      </c>
    </row>
    <row r="3680" spans="1:1" x14ac:dyDescent="0.2">
      <c r="A3680" s="92" t="s">
        <v>6126</v>
      </c>
    </row>
    <row r="3681" spans="1:1" x14ac:dyDescent="0.2">
      <c r="A3681" s="92" t="s">
        <v>6127</v>
      </c>
    </row>
    <row r="3682" spans="1:1" x14ac:dyDescent="0.2">
      <c r="A3682" s="92" t="s">
        <v>6128</v>
      </c>
    </row>
    <row r="3683" spans="1:1" x14ac:dyDescent="0.2">
      <c r="A3683" s="92" t="s">
        <v>6129</v>
      </c>
    </row>
    <row r="3684" spans="1:1" x14ac:dyDescent="0.2">
      <c r="A3684" s="92" t="s">
        <v>6130</v>
      </c>
    </row>
    <row r="3685" spans="1:1" x14ac:dyDescent="0.2">
      <c r="A3685" s="92" t="s">
        <v>6131</v>
      </c>
    </row>
    <row r="3686" spans="1:1" x14ac:dyDescent="0.2">
      <c r="A3686" s="92" t="s">
        <v>6132</v>
      </c>
    </row>
    <row r="3687" spans="1:1" x14ac:dyDescent="0.2">
      <c r="A3687" s="92" t="s">
        <v>6133</v>
      </c>
    </row>
    <row r="3688" spans="1:1" x14ac:dyDescent="0.2">
      <c r="A3688" s="92" t="s">
        <v>6134</v>
      </c>
    </row>
    <row r="3689" spans="1:1" x14ac:dyDescent="0.2">
      <c r="A3689" s="92" t="s">
        <v>6135</v>
      </c>
    </row>
    <row r="3690" spans="1:1" x14ac:dyDescent="0.2">
      <c r="A3690" s="92" t="s">
        <v>6136</v>
      </c>
    </row>
    <row r="3691" spans="1:1" x14ac:dyDescent="0.2">
      <c r="A3691" s="92" t="s">
        <v>6137</v>
      </c>
    </row>
    <row r="3692" spans="1:1" x14ac:dyDescent="0.2">
      <c r="A3692" s="92" t="s">
        <v>6138</v>
      </c>
    </row>
    <row r="3693" spans="1:1" x14ac:dyDescent="0.2">
      <c r="A3693" s="92" t="s">
        <v>6139</v>
      </c>
    </row>
    <row r="3694" spans="1:1" x14ac:dyDescent="0.2">
      <c r="A3694" s="92" t="s">
        <v>6140</v>
      </c>
    </row>
    <row r="3695" spans="1:1" x14ac:dyDescent="0.2">
      <c r="A3695" s="92" t="s">
        <v>6141</v>
      </c>
    </row>
    <row r="3696" spans="1:1" x14ac:dyDescent="0.2">
      <c r="A3696" s="92" t="s">
        <v>6142</v>
      </c>
    </row>
    <row r="3697" spans="1:1" x14ac:dyDescent="0.2">
      <c r="A3697" s="92" t="s">
        <v>6143</v>
      </c>
    </row>
    <row r="3698" spans="1:1" x14ac:dyDescent="0.2">
      <c r="A3698" s="92" t="s">
        <v>6144</v>
      </c>
    </row>
    <row r="3699" spans="1:1" x14ac:dyDescent="0.2">
      <c r="A3699" s="92" t="s">
        <v>6145</v>
      </c>
    </row>
    <row r="3700" spans="1:1" x14ac:dyDescent="0.2">
      <c r="A3700" s="92" t="s">
        <v>6146</v>
      </c>
    </row>
    <row r="3701" spans="1:1" x14ac:dyDescent="0.2">
      <c r="A3701" s="92" t="s">
        <v>6147</v>
      </c>
    </row>
    <row r="3702" spans="1:1" x14ac:dyDescent="0.2">
      <c r="A3702" s="92" t="s">
        <v>6148</v>
      </c>
    </row>
    <row r="3703" spans="1:1" x14ac:dyDescent="0.2">
      <c r="A3703" s="92" t="s">
        <v>6149</v>
      </c>
    </row>
    <row r="3704" spans="1:1" x14ac:dyDescent="0.2">
      <c r="A3704" s="92" t="s">
        <v>6150</v>
      </c>
    </row>
    <row r="3705" spans="1:1" x14ac:dyDescent="0.2">
      <c r="A3705" s="92" t="s">
        <v>6151</v>
      </c>
    </row>
    <row r="3706" spans="1:1" x14ac:dyDescent="0.2">
      <c r="A3706" s="92" t="s">
        <v>6152</v>
      </c>
    </row>
    <row r="3707" spans="1:1" x14ac:dyDescent="0.2">
      <c r="A3707" s="92" t="s">
        <v>6153</v>
      </c>
    </row>
    <row r="3708" spans="1:1" x14ac:dyDescent="0.2">
      <c r="A3708" s="92" t="s">
        <v>6154</v>
      </c>
    </row>
    <row r="3709" spans="1:1" x14ac:dyDescent="0.2">
      <c r="A3709" s="92" t="s">
        <v>6155</v>
      </c>
    </row>
    <row r="3710" spans="1:1" x14ac:dyDescent="0.2">
      <c r="A3710" s="92" t="s">
        <v>6156</v>
      </c>
    </row>
    <row r="3711" spans="1:1" x14ac:dyDescent="0.2">
      <c r="A3711" s="92" t="s">
        <v>6157</v>
      </c>
    </row>
    <row r="3712" spans="1:1" x14ac:dyDescent="0.2">
      <c r="A3712" s="92" t="s">
        <v>6158</v>
      </c>
    </row>
    <row r="3713" spans="1:1" x14ac:dyDescent="0.2">
      <c r="A3713" s="92" t="s">
        <v>6159</v>
      </c>
    </row>
    <row r="3714" spans="1:1" x14ac:dyDescent="0.2">
      <c r="A3714" s="92" t="s">
        <v>6160</v>
      </c>
    </row>
    <row r="3715" spans="1:1" x14ac:dyDescent="0.2">
      <c r="A3715" s="92" t="s">
        <v>6161</v>
      </c>
    </row>
    <row r="3716" spans="1:1" x14ac:dyDescent="0.2">
      <c r="A3716" s="92" t="s">
        <v>6162</v>
      </c>
    </row>
    <row r="3717" spans="1:1" x14ac:dyDescent="0.2">
      <c r="A3717" s="92" t="s">
        <v>6163</v>
      </c>
    </row>
    <row r="3718" spans="1:1" x14ac:dyDescent="0.2">
      <c r="A3718" s="92" t="s">
        <v>6164</v>
      </c>
    </row>
    <row r="3719" spans="1:1" x14ac:dyDescent="0.2">
      <c r="A3719" s="92" t="s">
        <v>6165</v>
      </c>
    </row>
    <row r="3720" spans="1:1" x14ac:dyDescent="0.2">
      <c r="A3720" s="92" t="s">
        <v>6166</v>
      </c>
    </row>
    <row r="3721" spans="1:1" x14ac:dyDescent="0.2">
      <c r="A3721" s="92" t="s">
        <v>6167</v>
      </c>
    </row>
    <row r="3722" spans="1:1" x14ac:dyDescent="0.2">
      <c r="A3722" s="92" t="s">
        <v>6168</v>
      </c>
    </row>
    <row r="3723" spans="1:1" x14ac:dyDescent="0.2">
      <c r="A3723" s="92" t="s">
        <v>6169</v>
      </c>
    </row>
    <row r="3724" spans="1:1" x14ac:dyDescent="0.2">
      <c r="A3724" s="92" t="s">
        <v>6170</v>
      </c>
    </row>
    <row r="3725" spans="1:1" x14ac:dyDescent="0.2">
      <c r="A3725" s="92" t="s">
        <v>6171</v>
      </c>
    </row>
    <row r="3726" spans="1:1" x14ac:dyDescent="0.2">
      <c r="A3726" s="92" t="s">
        <v>6172</v>
      </c>
    </row>
    <row r="3727" spans="1:1" x14ac:dyDescent="0.2">
      <c r="A3727" s="92" t="s">
        <v>6173</v>
      </c>
    </row>
    <row r="3728" spans="1:1" x14ac:dyDescent="0.2">
      <c r="A3728" s="92" t="s">
        <v>6174</v>
      </c>
    </row>
    <row r="3729" spans="1:1" x14ac:dyDescent="0.2">
      <c r="A3729" s="92" t="s">
        <v>6175</v>
      </c>
    </row>
    <row r="3730" spans="1:1" x14ac:dyDescent="0.2">
      <c r="A3730" s="92" t="s">
        <v>6176</v>
      </c>
    </row>
    <row r="3731" spans="1:1" x14ac:dyDescent="0.2">
      <c r="A3731" s="92" t="s">
        <v>6177</v>
      </c>
    </row>
    <row r="3732" spans="1:1" x14ac:dyDescent="0.2">
      <c r="A3732" s="92" t="s">
        <v>6178</v>
      </c>
    </row>
    <row r="3733" spans="1:1" x14ac:dyDescent="0.2">
      <c r="A3733" s="92" t="s">
        <v>6179</v>
      </c>
    </row>
    <row r="3734" spans="1:1" x14ac:dyDescent="0.2">
      <c r="A3734" s="92" t="s">
        <v>6180</v>
      </c>
    </row>
    <row r="3735" spans="1:1" x14ac:dyDescent="0.2">
      <c r="A3735" s="92" t="s">
        <v>6181</v>
      </c>
    </row>
    <row r="3736" spans="1:1" x14ac:dyDescent="0.2">
      <c r="A3736" s="92" t="s">
        <v>6182</v>
      </c>
    </row>
    <row r="3737" spans="1:1" x14ac:dyDescent="0.2">
      <c r="A3737" s="92" t="s">
        <v>6183</v>
      </c>
    </row>
    <row r="3738" spans="1:1" x14ac:dyDescent="0.2">
      <c r="A3738" s="92" t="s">
        <v>6184</v>
      </c>
    </row>
    <row r="3739" spans="1:1" x14ac:dyDescent="0.2">
      <c r="A3739" s="92" t="s">
        <v>6185</v>
      </c>
    </row>
    <row r="3740" spans="1:1" x14ac:dyDescent="0.2">
      <c r="A3740" s="92" t="s">
        <v>6186</v>
      </c>
    </row>
    <row r="3741" spans="1:1" x14ac:dyDescent="0.2">
      <c r="A3741" s="92" t="s">
        <v>24311</v>
      </c>
    </row>
    <row r="3742" spans="1:1" x14ac:dyDescent="0.2">
      <c r="A3742" s="92" t="s">
        <v>6187</v>
      </c>
    </row>
    <row r="3743" spans="1:1" x14ac:dyDescent="0.2">
      <c r="A3743" s="92" t="s">
        <v>6188</v>
      </c>
    </row>
    <row r="3744" spans="1:1" x14ac:dyDescent="0.2">
      <c r="A3744" s="92" t="s">
        <v>6189</v>
      </c>
    </row>
    <row r="3745" spans="1:1" x14ac:dyDescent="0.2">
      <c r="A3745" s="92" t="s">
        <v>6190</v>
      </c>
    </row>
    <row r="3746" spans="1:1" x14ac:dyDescent="0.2">
      <c r="A3746" s="92" t="s">
        <v>6191</v>
      </c>
    </row>
    <row r="3747" spans="1:1" x14ac:dyDescent="0.2">
      <c r="A3747" s="92" t="s">
        <v>6192</v>
      </c>
    </row>
    <row r="3748" spans="1:1" x14ac:dyDescent="0.2">
      <c r="A3748" s="92" t="s">
        <v>6193</v>
      </c>
    </row>
    <row r="3749" spans="1:1" x14ac:dyDescent="0.2">
      <c r="A3749" s="92" t="s">
        <v>6194</v>
      </c>
    </row>
    <row r="3750" spans="1:1" x14ac:dyDescent="0.2">
      <c r="A3750" s="92" t="s">
        <v>6195</v>
      </c>
    </row>
    <row r="3751" spans="1:1" x14ac:dyDescent="0.2">
      <c r="A3751" s="92" t="s">
        <v>6196</v>
      </c>
    </row>
    <row r="3752" spans="1:1" x14ac:dyDescent="0.2">
      <c r="A3752" s="92" t="s">
        <v>6197</v>
      </c>
    </row>
    <row r="3753" spans="1:1" x14ac:dyDescent="0.2">
      <c r="A3753" s="92" t="s">
        <v>6198</v>
      </c>
    </row>
    <row r="3754" spans="1:1" x14ac:dyDescent="0.2">
      <c r="A3754" s="92" t="s">
        <v>6199</v>
      </c>
    </row>
    <row r="3755" spans="1:1" x14ac:dyDescent="0.2">
      <c r="A3755" s="92" t="s">
        <v>6200</v>
      </c>
    </row>
    <row r="3756" spans="1:1" x14ac:dyDescent="0.2">
      <c r="A3756" s="92" t="s">
        <v>6201</v>
      </c>
    </row>
    <row r="3757" spans="1:1" x14ac:dyDescent="0.2">
      <c r="A3757" s="92" t="s">
        <v>6202</v>
      </c>
    </row>
    <row r="3758" spans="1:1" x14ac:dyDescent="0.2">
      <c r="A3758" s="92" t="s">
        <v>6203</v>
      </c>
    </row>
    <row r="3759" spans="1:1" x14ac:dyDescent="0.2">
      <c r="A3759" s="92" t="s">
        <v>6204</v>
      </c>
    </row>
    <row r="3760" spans="1:1" x14ac:dyDescent="0.2">
      <c r="A3760" s="92" t="s">
        <v>6205</v>
      </c>
    </row>
    <row r="3761" spans="1:1" x14ac:dyDescent="0.2">
      <c r="A3761" s="92" t="s">
        <v>6206</v>
      </c>
    </row>
    <row r="3762" spans="1:1" x14ac:dyDescent="0.2">
      <c r="A3762" s="92" t="s">
        <v>6207</v>
      </c>
    </row>
    <row r="3763" spans="1:1" x14ac:dyDescent="0.2">
      <c r="A3763" s="92" t="s">
        <v>6208</v>
      </c>
    </row>
    <row r="3764" spans="1:1" x14ac:dyDescent="0.2">
      <c r="A3764" s="92" t="s">
        <v>24312</v>
      </c>
    </row>
    <row r="3765" spans="1:1" x14ac:dyDescent="0.2">
      <c r="A3765" s="92" t="s">
        <v>6209</v>
      </c>
    </row>
    <row r="3766" spans="1:1" x14ac:dyDescent="0.2">
      <c r="A3766" s="92" t="s">
        <v>6210</v>
      </c>
    </row>
    <row r="3767" spans="1:1" x14ac:dyDescent="0.2">
      <c r="A3767" s="92" t="s">
        <v>6211</v>
      </c>
    </row>
    <row r="3768" spans="1:1" x14ac:dyDescent="0.2">
      <c r="A3768" s="92" t="s">
        <v>6212</v>
      </c>
    </row>
    <row r="3769" spans="1:1" x14ac:dyDescent="0.2">
      <c r="A3769" s="92" t="s">
        <v>6213</v>
      </c>
    </row>
    <row r="3770" spans="1:1" x14ac:dyDescent="0.2">
      <c r="A3770" s="92" t="s">
        <v>6214</v>
      </c>
    </row>
    <row r="3771" spans="1:1" x14ac:dyDescent="0.2">
      <c r="A3771" s="92" t="s">
        <v>6215</v>
      </c>
    </row>
    <row r="3772" spans="1:1" x14ac:dyDescent="0.2">
      <c r="A3772" s="92" t="s">
        <v>6216</v>
      </c>
    </row>
    <row r="3773" spans="1:1" x14ac:dyDescent="0.2">
      <c r="A3773" s="92" t="s">
        <v>6217</v>
      </c>
    </row>
    <row r="3774" spans="1:1" x14ac:dyDescent="0.2">
      <c r="A3774" s="92" t="s">
        <v>6218</v>
      </c>
    </row>
    <row r="3775" spans="1:1" x14ac:dyDescent="0.2">
      <c r="A3775" s="92" t="s">
        <v>6219</v>
      </c>
    </row>
    <row r="3776" spans="1:1" x14ac:dyDescent="0.2">
      <c r="A3776" s="92" t="s">
        <v>6220</v>
      </c>
    </row>
    <row r="3777" spans="1:1" x14ac:dyDescent="0.2">
      <c r="A3777" s="92" t="s">
        <v>6221</v>
      </c>
    </row>
    <row r="3778" spans="1:1" x14ac:dyDescent="0.2">
      <c r="A3778" s="92" t="s">
        <v>6222</v>
      </c>
    </row>
    <row r="3779" spans="1:1" x14ac:dyDescent="0.2">
      <c r="A3779" s="92" t="s">
        <v>6223</v>
      </c>
    </row>
    <row r="3780" spans="1:1" x14ac:dyDescent="0.2">
      <c r="A3780" s="92" t="s">
        <v>6224</v>
      </c>
    </row>
    <row r="3781" spans="1:1" x14ac:dyDescent="0.2">
      <c r="A3781" s="92" t="s">
        <v>6225</v>
      </c>
    </row>
    <row r="3782" spans="1:1" x14ac:dyDescent="0.2">
      <c r="A3782" s="92" t="s">
        <v>6226</v>
      </c>
    </row>
    <row r="3783" spans="1:1" x14ac:dyDescent="0.2">
      <c r="A3783" s="92" t="s">
        <v>6227</v>
      </c>
    </row>
    <row r="3784" spans="1:1" x14ac:dyDescent="0.2">
      <c r="A3784" s="92" t="s">
        <v>6228</v>
      </c>
    </row>
    <row r="3785" spans="1:1" x14ac:dyDescent="0.2">
      <c r="A3785" s="92" t="s">
        <v>6229</v>
      </c>
    </row>
    <row r="3786" spans="1:1" x14ac:dyDescent="0.2">
      <c r="A3786" s="92" t="s">
        <v>6230</v>
      </c>
    </row>
    <row r="3787" spans="1:1" x14ac:dyDescent="0.2">
      <c r="A3787" s="92" t="s">
        <v>6231</v>
      </c>
    </row>
    <row r="3788" spans="1:1" x14ac:dyDescent="0.2">
      <c r="A3788" s="92" t="s">
        <v>6232</v>
      </c>
    </row>
    <row r="3789" spans="1:1" x14ac:dyDescent="0.2">
      <c r="A3789" s="92" t="s">
        <v>6233</v>
      </c>
    </row>
    <row r="3790" spans="1:1" x14ac:dyDescent="0.2">
      <c r="A3790" s="92" t="s">
        <v>6234</v>
      </c>
    </row>
    <row r="3791" spans="1:1" x14ac:dyDescent="0.2">
      <c r="A3791" s="92" t="s">
        <v>6235</v>
      </c>
    </row>
    <row r="3792" spans="1:1" x14ac:dyDescent="0.2">
      <c r="A3792" s="92" t="s">
        <v>6236</v>
      </c>
    </row>
    <row r="3793" spans="1:1" x14ac:dyDescent="0.2">
      <c r="A3793" s="92" t="s">
        <v>6237</v>
      </c>
    </row>
    <row r="3794" spans="1:1" x14ac:dyDescent="0.2">
      <c r="A3794" s="92" t="s">
        <v>6238</v>
      </c>
    </row>
    <row r="3795" spans="1:1" x14ac:dyDescent="0.2">
      <c r="A3795" s="92" t="s">
        <v>6239</v>
      </c>
    </row>
    <row r="3796" spans="1:1" x14ac:dyDescent="0.2">
      <c r="A3796" s="92" t="s">
        <v>6240</v>
      </c>
    </row>
    <row r="3797" spans="1:1" x14ac:dyDescent="0.2">
      <c r="A3797" s="92" t="s">
        <v>6241</v>
      </c>
    </row>
    <row r="3798" spans="1:1" x14ac:dyDescent="0.2">
      <c r="A3798" s="92" t="s">
        <v>6242</v>
      </c>
    </row>
    <row r="3799" spans="1:1" x14ac:dyDescent="0.2">
      <c r="A3799" s="92" t="s">
        <v>6243</v>
      </c>
    </row>
    <row r="3800" spans="1:1" x14ac:dyDescent="0.2">
      <c r="A3800" s="92" t="s">
        <v>6244</v>
      </c>
    </row>
    <row r="3801" spans="1:1" x14ac:dyDescent="0.2">
      <c r="A3801" s="92" t="s">
        <v>6245</v>
      </c>
    </row>
    <row r="3802" spans="1:1" x14ac:dyDescent="0.2">
      <c r="A3802" s="92" t="s">
        <v>6246</v>
      </c>
    </row>
    <row r="3803" spans="1:1" x14ac:dyDescent="0.2">
      <c r="A3803" s="92" t="s">
        <v>6247</v>
      </c>
    </row>
    <row r="3804" spans="1:1" x14ac:dyDescent="0.2">
      <c r="A3804" s="92" t="s">
        <v>6248</v>
      </c>
    </row>
    <row r="3805" spans="1:1" x14ac:dyDescent="0.2">
      <c r="A3805" s="92" t="s">
        <v>6249</v>
      </c>
    </row>
    <row r="3806" spans="1:1" x14ac:dyDescent="0.2">
      <c r="A3806" s="92" t="s">
        <v>6250</v>
      </c>
    </row>
    <row r="3807" spans="1:1" x14ac:dyDescent="0.2">
      <c r="A3807" s="92" t="s">
        <v>6251</v>
      </c>
    </row>
    <row r="3808" spans="1:1" x14ac:dyDescent="0.2">
      <c r="A3808" s="92" t="s">
        <v>6252</v>
      </c>
    </row>
    <row r="3809" spans="1:1" x14ac:dyDescent="0.2">
      <c r="A3809" s="92" t="s">
        <v>6253</v>
      </c>
    </row>
    <row r="3810" spans="1:1" x14ac:dyDescent="0.2">
      <c r="A3810" s="92" t="s">
        <v>6254</v>
      </c>
    </row>
    <row r="3811" spans="1:1" x14ac:dyDescent="0.2">
      <c r="A3811" s="92" t="s">
        <v>6255</v>
      </c>
    </row>
    <row r="3812" spans="1:1" x14ac:dyDescent="0.2">
      <c r="A3812" s="92" t="s">
        <v>6256</v>
      </c>
    </row>
    <row r="3813" spans="1:1" x14ac:dyDescent="0.2">
      <c r="A3813" s="92" t="s">
        <v>6257</v>
      </c>
    </row>
    <row r="3814" spans="1:1" x14ac:dyDescent="0.2">
      <c r="A3814" s="92" t="s">
        <v>6258</v>
      </c>
    </row>
    <row r="3815" spans="1:1" x14ac:dyDescent="0.2">
      <c r="A3815" s="92" t="s">
        <v>6259</v>
      </c>
    </row>
    <row r="3816" spans="1:1" x14ac:dyDescent="0.2">
      <c r="A3816" s="92" t="s">
        <v>6260</v>
      </c>
    </row>
    <row r="3817" spans="1:1" x14ac:dyDescent="0.2">
      <c r="A3817" s="92" t="s">
        <v>6261</v>
      </c>
    </row>
    <row r="3818" spans="1:1" x14ac:dyDescent="0.2">
      <c r="A3818" s="92" t="s">
        <v>6262</v>
      </c>
    </row>
    <row r="3819" spans="1:1" x14ac:dyDescent="0.2">
      <c r="A3819" s="92" t="s">
        <v>6263</v>
      </c>
    </row>
    <row r="3820" spans="1:1" x14ac:dyDescent="0.2">
      <c r="A3820" s="92" t="s">
        <v>6264</v>
      </c>
    </row>
    <row r="3821" spans="1:1" x14ac:dyDescent="0.2">
      <c r="A3821" s="92" t="s">
        <v>6265</v>
      </c>
    </row>
    <row r="3822" spans="1:1" x14ac:dyDescent="0.2">
      <c r="A3822" s="92" t="s">
        <v>6266</v>
      </c>
    </row>
    <row r="3823" spans="1:1" x14ac:dyDescent="0.2">
      <c r="A3823" s="92" t="s">
        <v>6267</v>
      </c>
    </row>
    <row r="3824" spans="1:1" x14ac:dyDescent="0.2">
      <c r="A3824" s="92" t="s">
        <v>6268</v>
      </c>
    </row>
    <row r="3825" spans="1:1" x14ac:dyDescent="0.2">
      <c r="A3825" s="92" t="s">
        <v>6269</v>
      </c>
    </row>
    <row r="3826" spans="1:1" x14ac:dyDescent="0.2">
      <c r="A3826" s="92" t="s">
        <v>6270</v>
      </c>
    </row>
    <row r="3827" spans="1:1" x14ac:dyDescent="0.2">
      <c r="A3827" s="92" t="s">
        <v>6271</v>
      </c>
    </row>
    <row r="3828" spans="1:1" x14ac:dyDescent="0.2">
      <c r="A3828" s="92" t="s">
        <v>6272</v>
      </c>
    </row>
    <row r="3829" spans="1:1" x14ac:dyDescent="0.2">
      <c r="A3829" s="92" t="s">
        <v>6273</v>
      </c>
    </row>
    <row r="3830" spans="1:1" x14ac:dyDescent="0.2">
      <c r="A3830" s="92" t="s">
        <v>6274</v>
      </c>
    </row>
    <row r="3831" spans="1:1" x14ac:dyDescent="0.2">
      <c r="A3831" s="92" t="s">
        <v>6275</v>
      </c>
    </row>
    <row r="3832" spans="1:1" x14ac:dyDescent="0.2">
      <c r="A3832" s="92" t="s">
        <v>6276</v>
      </c>
    </row>
    <row r="3833" spans="1:1" x14ac:dyDescent="0.2">
      <c r="A3833" s="92" t="s">
        <v>6277</v>
      </c>
    </row>
    <row r="3834" spans="1:1" x14ac:dyDescent="0.2">
      <c r="A3834" s="92" t="s">
        <v>6278</v>
      </c>
    </row>
    <row r="3835" spans="1:1" x14ac:dyDescent="0.2">
      <c r="A3835" s="92" t="s">
        <v>6279</v>
      </c>
    </row>
    <row r="3836" spans="1:1" x14ac:dyDescent="0.2">
      <c r="A3836" s="92" t="s">
        <v>6280</v>
      </c>
    </row>
    <row r="3837" spans="1:1" x14ac:dyDescent="0.2">
      <c r="A3837" s="92" t="s">
        <v>6281</v>
      </c>
    </row>
    <row r="3838" spans="1:1" x14ac:dyDescent="0.2">
      <c r="A3838" s="92" t="s">
        <v>6282</v>
      </c>
    </row>
    <row r="3839" spans="1:1" x14ac:dyDescent="0.2">
      <c r="A3839" s="92" t="s">
        <v>6283</v>
      </c>
    </row>
    <row r="3840" spans="1:1" x14ac:dyDescent="0.2">
      <c r="A3840" s="92" t="s">
        <v>6284</v>
      </c>
    </row>
    <row r="3841" spans="1:1" x14ac:dyDescent="0.2">
      <c r="A3841" s="92" t="s">
        <v>6285</v>
      </c>
    </row>
    <row r="3842" spans="1:1" x14ac:dyDescent="0.2">
      <c r="A3842" s="92" t="s">
        <v>6286</v>
      </c>
    </row>
    <row r="3843" spans="1:1" x14ac:dyDescent="0.2">
      <c r="A3843" s="92" t="s">
        <v>6287</v>
      </c>
    </row>
    <row r="3844" spans="1:1" x14ac:dyDescent="0.2">
      <c r="A3844" s="92" t="s">
        <v>6288</v>
      </c>
    </row>
    <row r="3845" spans="1:1" x14ac:dyDescent="0.2">
      <c r="A3845" s="92" t="s">
        <v>6289</v>
      </c>
    </row>
    <row r="3846" spans="1:1" x14ac:dyDescent="0.2">
      <c r="A3846" s="92" t="s">
        <v>6290</v>
      </c>
    </row>
    <row r="3847" spans="1:1" x14ac:dyDescent="0.2">
      <c r="A3847" s="92" t="s">
        <v>6291</v>
      </c>
    </row>
    <row r="3848" spans="1:1" x14ac:dyDescent="0.2">
      <c r="A3848" s="92" t="s">
        <v>6292</v>
      </c>
    </row>
    <row r="3849" spans="1:1" x14ac:dyDescent="0.2">
      <c r="A3849" s="92" t="s">
        <v>6293</v>
      </c>
    </row>
    <row r="3850" spans="1:1" x14ac:dyDescent="0.2">
      <c r="A3850" s="92" t="s">
        <v>6294</v>
      </c>
    </row>
    <row r="3851" spans="1:1" x14ac:dyDescent="0.2">
      <c r="A3851" s="92" t="s">
        <v>6295</v>
      </c>
    </row>
    <row r="3852" spans="1:1" x14ac:dyDescent="0.2">
      <c r="A3852" s="92" t="s">
        <v>6296</v>
      </c>
    </row>
    <row r="3853" spans="1:1" x14ac:dyDescent="0.2">
      <c r="A3853" s="92" t="s">
        <v>6297</v>
      </c>
    </row>
    <row r="3854" spans="1:1" x14ac:dyDescent="0.2">
      <c r="A3854" s="92" t="s">
        <v>6298</v>
      </c>
    </row>
    <row r="3855" spans="1:1" x14ac:dyDescent="0.2">
      <c r="A3855" s="92" t="s">
        <v>6299</v>
      </c>
    </row>
    <row r="3856" spans="1:1" x14ac:dyDescent="0.2">
      <c r="A3856" s="92" t="s">
        <v>6300</v>
      </c>
    </row>
    <row r="3857" spans="1:1" x14ac:dyDescent="0.2">
      <c r="A3857" s="92" t="s">
        <v>6301</v>
      </c>
    </row>
    <row r="3858" spans="1:1" x14ac:dyDescent="0.2">
      <c r="A3858" s="92" t="s">
        <v>6302</v>
      </c>
    </row>
    <row r="3859" spans="1:1" x14ac:dyDescent="0.2">
      <c r="A3859" s="92" t="s">
        <v>6303</v>
      </c>
    </row>
    <row r="3860" spans="1:1" x14ac:dyDescent="0.2">
      <c r="A3860" s="92" t="s">
        <v>6304</v>
      </c>
    </row>
    <row r="3861" spans="1:1" x14ac:dyDescent="0.2">
      <c r="A3861" s="92" t="s">
        <v>6305</v>
      </c>
    </row>
    <row r="3862" spans="1:1" x14ac:dyDescent="0.2">
      <c r="A3862" s="92" t="s">
        <v>6306</v>
      </c>
    </row>
    <row r="3863" spans="1:1" x14ac:dyDescent="0.2">
      <c r="A3863" s="92" t="s">
        <v>6307</v>
      </c>
    </row>
    <row r="3864" spans="1:1" x14ac:dyDescent="0.2">
      <c r="A3864" s="92" t="s">
        <v>6308</v>
      </c>
    </row>
    <row r="3865" spans="1:1" x14ac:dyDescent="0.2">
      <c r="A3865" s="92" t="s">
        <v>6309</v>
      </c>
    </row>
    <row r="3866" spans="1:1" x14ac:dyDescent="0.2">
      <c r="A3866" s="92" t="s">
        <v>6310</v>
      </c>
    </row>
    <row r="3867" spans="1:1" x14ac:dyDescent="0.2">
      <c r="A3867" s="92" t="s">
        <v>6311</v>
      </c>
    </row>
    <row r="3868" spans="1:1" x14ac:dyDescent="0.2">
      <c r="A3868" s="92" t="s">
        <v>6312</v>
      </c>
    </row>
    <row r="3869" spans="1:1" x14ac:dyDescent="0.2">
      <c r="A3869" s="92" t="s">
        <v>6313</v>
      </c>
    </row>
    <row r="3870" spans="1:1" x14ac:dyDescent="0.2">
      <c r="A3870" s="92" t="s">
        <v>6314</v>
      </c>
    </row>
    <row r="3871" spans="1:1" x14ac:dyDescent="0.2">
      <c r="A3871" s="92" t="s">
        <v>6315</v>
      </c>
    </row>
    <row r="3872" spans="1:1" x14ac:dyDescent="0.2">
      <c r="A3872" s="92" t="s">
        <v>6316</v>
      </c>
    </row>
    <row r="3873" spans="1:1" x14ac:dyDescent="0.2">
      <c r="A3873" s="92" t="s">
        <v>6317</v>
      </c>
    </row>
    <row r="3874" spans="1:1" x14ac:dyDescent="0.2">
      <c r="A3874" s="92" t="s">
        <v>6318</v>
      </c>
    </row>
    <row r="3875" spans="1:1" x14ac:dyDescent="0.2">
      <c r="A3875" s="92" t="s">
        <v>6319</v>
      </c>
    </row>
    <row r="3876" spans="1:1" x14ac:dyDescent="0.2">
      <c r="A3876" s="92" t="s">
        <v>6320</v>
      </c>
    </row>
    <row r="3877" spans="1:1" x14ac:dyDescent="0.2">
      <c r="A3877" s="92" t="s">
        <v>6321</v>
      </c>
    </row>
    <row r="3878" spans="1:1" x14ac:dyDescent="0.2">
      <c r="A3878" s="92" t="s">
        <v>6322</v>
      </c>
    </row>
    <row r="3879" spans="1:1" x14ac:dyDescent="0.2">
      <c r="A3879" s="92" t="s">
        <v>6323</v>
      </c>
    </row>
    <row r="3880" spans="1:1" x14ac:dyDescent="0.2">
      <c r="A3880" s="92" t="s">
        <v>6324</v>
      </c>
    </row>
    <row r="3881" spans="1:1" x14ac:dyDescent="0.2">
      <c r="A3881" s="92" t="s">
        <v>6325</v>
      </c>
    </row>
    <row r="3882" spans="1:1" x14ac:dyDescent="0.2">
      <c r="A3882" s="92" t="s">
        <v>6326</v>
      </c>
    </row>
    <row r="3883" spans="1:1" x14ac:dyDescent="0.2">
      <c r="A3883" s="92" t="s">
        <v>6327</v>
      </c>
    </row>
    <row r="3884" spans="1:1" x14ac:dyDescent="0.2">
      <c r="A3884" s="92" t="s">
        <v>6328</v>
      </c>
    </row>
    <row r="3885" spans="1:1" x14ac:dyDescent="0.2">
      <c r="A3885" s="92" t="s">
        <v>6329</v>
      </c>
    </row>
    <row r="3886" spans="1:1" x14ac:dyDescent="0.2">
      <c r="A3886" s="92" t="s">
        <v>6330</v>
      </c>
    </row>
    <row r="3887" spans="1:1" x14ac:dyDescent="0.2">
      <c r="A3887" s="92" t="s">
        <v>6331</v>
      </c>
    </row>
    <row r="3888" spans="1:1" x14ac:dyDescent="0.2">
      <c r="A3888" s="92" t="s">
        <v>6332</v>
      </c>
    </row>
    <row r="3889" spans="1:1" x14ac:dyDescent="0.2">
      <c r="A3889" s="92" t="s">
        <v>6333</v>
      </c>
    </row>
    <row r="3890" spans="1:1" x14ac:dyDescent="0.2">
      <c r="A3890" s="92" t="s">
        <v>6334</v>
      </c>
    </row>
    <row r="3891" spans="1:1" x14ac:dyDescent="0.2">
      <c r="A3891" s="92" t="s">
        <v>6335</v>
      </c>
    </row>
    <row r="3892" spans="1:1" x14ac:dyDescent="0.2">
      <c r="A3892" s="92" t="s">
        <v>6336</v>
      </c>
    </row>
    <row r="3893" spans="1:1" x14ac:dyDescent="0.2">
      <c r="A3893" s="92" t="s">
        <v>6337</v>
      </c>
    </row>
    <row r="3894" spans="1:1" x14ac:dyDescent="0.2">
      <c r="A3894" s="92" t="s">
        <v>6338</v>
      </c>
    </row>
    <row r="3895" spans="1:1" x14ac:dyDescent="0.2">
      <c r="A3895" s="92" t="s">
        <v>6339</v>
      </c>
    </row>
    <row r="3896" spans="1:1" x14ac:dyDescent="0.2">
      <c r="A3896" s="92" t="s">
        <v>6340</v>
      </c>
    </row>
    <row r="3897" spans="1:1" x14ac:dyDescent="0.2">
      <c r="A3897" s="92" t="s">
        <v>6341</v>
      </c>
    </row>
    <row r="3898" spans="1:1" x14ac:dyDescent="0.2">
      <c r="A3898" s="92" t="s">
        <v>6342</v>
      </c>
    </row>
    <row r="3899" spans="1:1" x14ac:dyDescent="0.2">
      <c r="A3899" s="92" t="s">
        <v>6343</v>
      </c>
    </row>
    <row r="3900" spans="1:1" x14ac:dyDescent="0.2">
      <c r="A3900" s="92" t="s">
        <v>6344</v>
      </c>
    </row>
    <row r="3901" spans="1:1" x14ac:dyDescent="0.2">
      <c r="A3901" s="92" t="s">
        <v>6345</v>
      </c>
    </row>
    <row r="3902" spans="1:1" x14ac:dyDescent="0.2">
      <c r="A3902" s="92" t="s">
        <v>6346</v>
      </c>
    </row>
    <row r="3903" spans="1:1" x14ac:dyDescent="0.2">
      <c r="A3903" s="92" t="s">
        <v>6347</v>
      </c>
    </row>
    <row r="3904" spans="1:1" x14ac:dyDescent="0.2">
      <c r="A3904" s="92" t="s">
        <v>6348</v>
      </c>
    </row>
    <row r="3905" spans="1:1" x14ac:dyDescent="0.2">
      <c r="A3905" s="92" t="s">
        <v>6349</v>
      </c>
    </row>
    <row r="3906" spans="1:1" x14ac:dyDescent="0.2">
      <c r="A3906" s="92" t="s">
        <v>6350</v>
      </c>
    </row>
    <row r="3907" spans="1:1" x14ac:dyDescent="0.2">
      <c r="A3907" s="92" t="s">
        <v>6351</v>
      </c>
    </row>
    <row r="3908" spans="1:1" x14ac:dyDescent="0.2">
      <c r="A3908" s="92" t="s">
        <v>6352</v>
      </c>
    </row>
    <row r="3909" spans="1:1" x14ac:dyDescent="0.2">
      <c r="A3909" s="92" t="s">
        <v>6353</v>
      </c>
    </row>
    <row r="3910" spans="1:1" x14ac:dyDescent="0.2">
      <c r="A3910" s="92" t="s">
        <v>6354</v>
      </c>
    </row>
    <row r="3911" spans="1:1" x14ac:dyDescent="0.2">
      <c r="A3911" s="92" t="s">
        <v>6355</v>
      </c>
    </row>
    <row r="3912" spans="1:1" x14ac:dyDescent="0.2">
      <c r="A3912" s="92" t="s">
        <v>6356</v>
      </c>
    </row>
    <row r="3913" spans="1:1" x14ac:dyDescent="0.2">
      <c r="A3913" s="92" t="s">
        <v>6357</v>
      </c>
    </row>
    <row r="3914" spans="1:1" x14ac:dyDescent="0.2">
      <c r="A3914" s="92" t="s">
        <v>6358</v>
      </c>
    </row>
    <row r="3915" spans="1:1" x14ac:dyDescent="0.2">
      <c r="A3915" s="92" t="s">
        <v>6359</v>
      </c>
    </row>
    <row r="3916" spans="1:1" x14ac:dyDescent="0.2">
      <c r="A3916" s="92" t="s">
        <v>6360</v>
      </c>
    </row>
    <row r="3917" spans="1:1" x14ac:dyDescent="0.2">
      <c r="A3917" s="92" t="s">
        <v>6361</v>
      </c>
    </row>
    <row r="3918" spans="1:1" x14ac:dyDescent="0.2">
      <c r="A3918" s="92" t="s">
        <v>6362</v>
      </c>
    </row>
    <row r="3919" spans="1:1" x14ac:dyDescent="0.2">
      <c r="A3919" s="92" t="s">
        <v>6363</v>
      </c>
    </row>
    <row r="3920" spans="1:1" x14ac:dyDescent="0.2">
      <c r="A3920" s="92" t="s">
        <v>6364</v>
      </c>
    </row>
    <row r="3921" spans="1:1" x14ac:dyDescent="0.2">
      <c r="A3921" s="92" t="s">
        <v>6365</v>
      </c>
    </row>
    <row r="3922" spans="1:1" x14ac:dyDescent="0.2">
      <c r="A3922" s="92" t="s">
        <v>6366</v>
      </c>
    </row>
    <row r="3923" spans="1:1" x14ac:dyDescent="0.2">
      <c r="A3923" s="92" t="s">
        <v>6367</v>
      </c>
    </row>
    <row r="3924" spans="1:1" x14ac:dyDescent="0.2">
      <c r="A3924" s="92" t="s">
        <v>6368</v>
      </c>
    </row>
    <row r="3925" spans="1:1" x14ac:dyDescent="0.2">
      <c r="A3925" s="92" t="s">
        <v>6369</v>
      </c>
    </row>
    <row r="3926" spans="1:1" x14ac:dyDescent="0.2">
      <c r="A3926" s="92" t="s">
        <v>6370</v>
      </c>
    </row>
    <row r="3927" spans="1:1" x14ac:dyDescent="0.2">
      <c r="A3927" s="92" t="s">
        <v>6371</v>
      </c>
    </row>
    <row r="3928" spans="1:1" x14ac:dyDescent="0.2">
      <c r="A3928" s="92" t="s">
        <v>6372</v>
      </c>
    </row>
    <row r="3929" spans="1:1" x14ac:dyDescent="0.2">
      <c r="A3929" s="92" t="s">
        <v>6373</v>
      </c>
    </row>
    <row r="3930" spans="1:1" x14ac:dyDescent="0.2">
      <c r="A3930" s="92" t="s">
        <v>6374</v>
      </c>
    </row>
    <row r="3931" spans="1:1" x14ac:dyDescent="0.2">
      <c r="A3931" s="92" t="s">
        <v>6375</v>
      </c>
    </row>
    <row r="3932" spans="1:1" x14ac:dyDescent="0.2">
      <c r="A3932" s="92" t="s">
        <v>6376</v>
      </c>
    </row>
    <row r="3933" spans="1:1" x14ac:dyDescent="0.2">
      <c r="A3933" s="92" t="s">
        <v>6377</v>
      </c>
    </row>
    <row r="3934" spans="1:1" x14ac:dyDescent="0.2">
      <c r="A3934" s="92" t="s">
        <v>6378</v>
      </c>
    </row>
    <row r="3935" spans="1:1" x14ac:dyDescent="0.2">
      <c r="A3935" s="92" t="s">
        <v>6379</v>
      </c>
    </row>
    <row r="3936" spans="1:1" x14ac:dyDescent="0.2">
      <c r="A3936" s="92" t="s">
        <v>6380</v>
      </c>
    </row>
    <row r="3937" spans="1:1" x14ac:dyDescent="0.2">
      <c r="A3937" s="92" t="s">
        <v>6381</v>
      </c>
    </row>
    <row r="3938" spans="1:1" x14ac:dyDescent="0.2">
      <c r="A3938" s="92" t="s">
        <v>6382</v>
      </c>
    </row>
    <row r="3939" spans="1:1" x14ac:dyDescent="0.2">
      <c r="A3939" s="92" t="s">
        <v>6383</v>
      </c>
    </row>
    <row r="3940" spans="1:1" x14ac:dyDescent="0.2">
      <c r="A3940" s="92" t="s">
        <v>6384</v>
      </c>
    </row>
    <row r="3941" spans="1:1" x14ac:dyDescent="0.2">
      <c r="A3941" s="92" t="s">
        <v>6385</v>
      </c>
    </row>
    <row r="3942" spans="1:1" x14ac:dyDescent="0.2">
      <c r="A3942" s="92" t="s">
        <v>6386</v>
      </c>
    </row>
    <row r="3943" spans="1:1" x14ac:dyDescent="0.2">
      <c r="A3943" s="92" t="s">
        <v>24313</v>
      </c>
    </row>
    <row r="3944" spans="1:1" x14ac:dyDescent="0.2">
      <c r="A3944" s="92" t="s">
        <v>6387</v>
      </c>
    </row>
    <row r="3945" spans="1:1" x14ac:dyDescent="0.2">
      <c r="A3945" s="92" t="s">
        <v>6388</v>
      </c>
    </row>
    <row r="3946" spans="1:1" x14ac:dyDescent="0.2">
      <c r="A3946" s="92" t="s">
        <v>6389</v>
      </c>
    </row>
    <row r="3947" spans="1:1" x14ac:dyDescent="0.2">
      <c r="A3947" s="92" t="s">
        <v>6390</v>
      </c>
    </row>
    <row r="3948" spans="1:1" x14ac:dyDescent="0.2">
      <c r="A3948" s="92" t="s">
        <v>6391</v>
      </c>
    </row>
    <row r="3949" spans="1:1" x14ac:dyDescent="0.2">
      <c r="A3949" s="92" t="s">
        <v>6392</v>
      </c>
    </row>
    <row r="3950" spans="1:1" x14ac:dyDescent="0.2">
      <c r="A3950" s="92" t="s">
        <v>24314</v>
      </c>
    </row>
    <row r="3951" spans="1:1" x14ac:dyDescent="0.2">
      <c r="A3951" s="92" t="s">
        <v>6393</v>
      </c>
    </row>
    <row r="3952" spans="1:1" x14ac:dyDescent="0.2">
      <c r="A3952" s="92" t="s">
        <v>6394</v>
      </c>
    </row>
    <row r="3953" spans="1:1" x14ac:dyDescent="0.2">
      <c r="A3953" s="92" t="s">
        <v>6395</v>
      </c>
    </row>
    <row r="3954" spans="1:1" x14ac:dyDescent="0.2">
      <c r="A3954" s="92" t="s">
        <v>6396</v>
      </c>
    </row>
    <row r="3955" spans="1:1" x14ac:dyDescent="0.2">
      <c r="A3955" s="92" t="s">
        <v>6397</v>
      </c>
    </row>
    <row r="3956" spans="1:1" x14ac:dyDescent="0.2">
      <c r="A3956" s="92" t="s">
        <v>6398</v>
      </c>
    </row>
    <row r="3957" spans="1:1" x14ac:dyDescent="0.2">
      <c r="A3957" s="92" t="s">
        <v>6399</v>
      </c>
    </row>
    <row r="3958" spans="1:1" x14ac:dyDescent="0.2">
      <c r="A3958" s="92" t="s">
        <v>6400</v>
      </c>
    </row>
    <row r="3959" spans="1:1" x14ac:dyDescent="0.2">
      <c r="A3959" s="92" t="s">
        <v>6401</v>
      </c>
    </row>
    <row r="3960" spans="1:1" x14ac:dyDescent="0.2">
      <c r="A3960" s="92" t="s">
        <v>6402</v>
      </c>
    </row>
    <row r="3961" spans="1:1" x14ac:dyDescent="0.2">
      <c r="A3961" s="92" t="s">
        <v>6403</v>
      </c>
    </row>
    <row r="3962" spans="1:1" x14ac:dyDescent="0.2">
      <c r="A3962" s="92" t="s">
        <v>6404</v>
      </c>
    </row>
    <row r="3963" spans="1:1" x14ac:dyDescent="0.2">
      <c r="A3963" s="92" t="s">
        <v>6405</v>
      </c>
    </row>
    <row r="3964" spans="1:1" x14ac:dyDescent="0.2">
      <c r="A3964" s="92" t="s">
        <v>6406</v>
      </c>
    </row>
    <row r="3965" spans="1:1" x14ac:dyDescent="0.2">
      <c r="A3965" s="92" t="s">
        <v>6407</v>
      </c>
    </row>
    <row r="3966" spans="1:1" x14ac:dyDescent="0.2">
      <c r="A3966" s="92" t="s">
        <v>6408</v>
      </c>
    </row>
    <row r="3967" spans="1:1" x14ac:dyDescent="0.2">
      <c r="A3967" s="92" t="s">
        <v>6409</v>
      </c>
    </row>
    <row r="3968" spans="1:1" x14ac:dyDescent="0.2">
      <c r="A3968" s="92" t="s">
        <v>6410</v>
      </c>
    </row>
    <row r="3969" spans="1:1" x14ac:dyDescent="0.2">
      <c r="A3969" s="92" t="s">
        <v>6411</v>
      </c>
    </row>
    <row r="3970" spans="1:1" x14ac:dyDescent="0.2">
      <c r="A3970" s="92" t="s">
        <v>6412</v>
      </c>
    </row>
    <row r="3971" spans="1:1" x14ac:dyDescent="0.2">
      <c r="A3971" s="92" t="s">
        <v>6413</v>
      </c>
    </row>
    <row r="3972" spans="1:1" x14ac:dyDescent="0.2">
      <c r="A3972" s="92" t="s">
        <v>6414</v>
      </c>
    </row>
    <row r="3973" spans="1:1" x14ac:dyDescent="0.2">
      <c r="A3973" s="92" t="s">
        <v>6415</v>
      </c>
    </row>
    <row r="3974" spans="1:1" x14ac:dyDescent="0.2">
      <c r="A3974" s="92" t="s">
        <v>6416</v>
      </c>
    </row>
    <row r="3975" spans="1:1" x14ac:dyDescent="0.2">
      <c r="A3975" s="92" t="s">
        <v>6417</v>
      </c>
    </row>
    <row r="3976" spans="1:1" x14ac:dyDescent="0.2">
      <c r="A3976" s="92" t="s">
        <v>6418</v>
      </c>
    </row>
    <row r="3977" spans="1:1" x14ac:dyDescent="0.2">
      <c r="A3977" s="92" t="s">
        <v>6419</v>
      </c>
    </row>
    <row r="3978" spans="1:1" x14ac:dyDescent="0.2">
      <c r="A3978" s="92" t="s">
        <v>6420</v>
      </c>
    </row>
    <row r="3979" spans="1:1" x14ac:dyDescent="0.2">
      <c r="A3979" s="92" t="s">
        <v>6421</v>
      </c>
    </row>
    <row r="3980" spans="1:1" x14ac:dyDescent="0.2">
      <c r="A3980" s="92" t="s">
        <v>6422</v>
      </c>
    </row>
    <row r="3981" spans="1:1" x14ac:dyDescent="0.2">
      <c r="A3981" s="92" t="s">
        <v>6423</v>
      </c>
    </row>
    <row r="3982" spans="1:1" x14ac:dyDescent="0.2">
      <c r="A3982" s="92" t="s">
        <v>6424</v>
      </c>
    </row>
    <row r="3983" spans="1:1" x14ac:dyDescent="0.2">
      <c r="A3983" s="92" t="s">
        <v>6425</v>
      </c>
    </row>
    <row r="3984" spans="1:1" x14ac:dyDescent="0.2">
      <c r="A3984" s="92" t="s">
        <v>6426</v>
      </c>
    </row>
    <row r="3985" spans="1:1" x14ac:dyDescent="0.2">
      <c r="A3985" s="92" t="s">
        <v>6427</v>
      </c>
    </row>
    <row r="3986" spans="1:1" x14ac:dyDescent="0.2">
      <c r="A3986" s="92" t="s">
        <v>6428</v>
      </c>
    </row>
    <row r="3987" spans="1:1" x14ac:dyDescent="0.2">
      <c r="A3987" s="92" t="s">
        <v>6429</v>
      </c>
    </row>
    <row r="3988" spans="1:1" x14ac:dyDescent="0.2">
      <c r="A3988" s="92" t="s">
        <v>6430</v>
      </c>
    </row>
    <row r="3989" spans="1:1" x14ac:dyDescent="0.2">
      <c r="A3989" s="92" t="s">
        <v>6431</v>
      </c>
    </row>
    <row r="3990" spans="1:1" x14ac:dyDescent="0.2">
      <c r="A3990" s="92" t="s">
        <v>6432</v>
      </c>
    </row>
    <row r="3991" spans="1:1" x14ac:dyDescent="0.2">
      <c r="A3991" s="92" t="s">
        <v>6433</v>
      </c>
    </row>
    <row r="3992" spans="1:1" x14ac:dyDescent="0.2">
      <c r="A3992" s="92" t="s">
        <v>6434</v>
      </c>
    </row>
    <row r="3993" spans="1:1" x14ac:dyDescent="0.2">
      <c r="A3993" s="92" t="s">
        <v>6435</v>
      </c>
    </row>
    <row r="3994" spans="1:1" x14ac:dyDescent="0.2">
      <c r="A3994" s="92" t="s">
        <v>6436</v>
      </c>
    </row>
    <row r="3995" spans="1:1" x14ac:dyDescent="0.2">
      <c r="A3995" s="92" t="s">
        <v>6437</v>
      </c>
    </row>
    <row r="3996" spans="1:1" x14ac:dyDescent="0.2">
      <c r="A3996" s="92" t="s">
        <v>6438</v>
      </c>
    </row>
    <row r="3997" spans="1:1" x14ac:dyDescent="0.2">
      <c r="A3997" s="92" t="s">
        <v>6439</v>
      </c>
    </row>
    <row r="3998" spans="1:1" x14ac:dyDescent="0.2">
      <c r="A3998" s="92" t="s">
        <v>6440</v>
      </c>
    </row>
    <row r="3999" spans="1:1" x14ac:dyDescent="0.2">
      <c r="A3999" s="92" t="s">
        <v>6441</v>
      </c>
    </row>
    <row r="4000" spans="1:1" x14ac:dyDescent="0.2">
      <c r="A4000" s="92" t="s">
        <v>6442</v>
      </c>
    </row>
    <row r="4001" spans="1:1" x14ac:dyDescent="0.2">
      <c r="A4001" s="92" t="s">
        <v>6443</v>
      </c>
    </row>
    <row r="4002" spans="1:1" x14ac:dyDescent="0.2">
      <c r="A4002" s="92" t="s">
        <v>6444</v>
      </c>
    </row>
    <row r="4003" spans="1:1" x14ac:dyDescent="0.2">
      <c r="A4003" s="92" t="s">
        <v>6445</v>
      </c>
    </row>
    <row r="4004" spans="1:1" x14ac:dyDescent="0.2">
      <c r="A4004" s="92" t="s">
        <v>6446</v>
      </c>
    </row>
    <row r="4005" spans="1:1" x14ac:dyDescent="0.2">
      <c r="A4005" s="92" t="s">
        <v>6447</v>
      </c>
    </row>
    <row r="4006" spans="1:1" x14ac:dyDescent="0.2">
      <c r="A4006" s="92" t="s">
        <v>6448</v>
      </c>
    </row>
    <row r="4007" spans="1:1" x14ac:dyDescent="0.2">
      <c r="A4007" s="92" t="s">
        <v>6449</v>
      </c>
    </row>
    <row r="4008" spans="1:1" x14ac:dyDescent="0.2">
      <c r="A4008" s="92" t="s">
        <v>6450</v>
      </c>
    </row>
    <row r="4009" spans="1:1" x14ac:dyDescent="0.2">
      <c r="A4009" s="92" t="s">
        <v>6451</v>
      </c>
    </row>
    <row r="4010" spans="1:1" x14ac:dyDescent="0.2">
      <c r="A4010" s="92" t="s">
        <v>6452</v>
      </c>
    </row>
    <row r="4011" spans="1:1" x14ac:dyDescent="0.2">
      <c r="A4011" s="92" t="s">
        <v>6453</v>
      </c>
    </row>
    <row r="4012" spans="1:1" x14ac:dyDescent="0.2">
      <c r="A4012" s="92" t="s">
        <v>6454</v>
      </c>
    </row>
    <row r="4013" spans="1:1" x14ac:dyDescent="0.2">
      <c r="A4013" s="92" t="s">
        <v>6455</v>
      </c>
    </row>
    <row r="4014" spans="1:1" x14ac:dyDescent="0.2">
      <c r="A4014" s="92" t="s">
        <v>6456</v>
      </c>
    </row>
    <row r="4015" spans="1:1" x14ac:dyDescent="0.2">
      <c r="A4015" s="92" t="s">
        <v>6457</v>
      </c>
    </row>
    <row r="4016" spans="1:1" x14ac:dyDescent="0.2">
      <c r="A4016" s="92" t="s">
        <v>6458</v>
      </c>
    </row>
    <row r="4017" spans="1:1" x14ac:dyDescent="0.2">
      <c r="A4017" s="92" t="s">
        <v>6459</v>
      </c>
    </row>
    <row r="4018" spans="1:1" x14ac:dyDescent="0.2">
      <c r="A4018" s="92" t="s">
        <v>6460</v>
      </c>
    </row>
    <row r="4019" spans="1:1" x14ac:dyDescent="0.2">
      <c r="A4019" s="92" t="s">
        <v>6461</v>
      </c>
    </row>
    <row r="4020" spans="1:1" x14ac:dyDescent="0.2">
      <c r="A4020" s="92" t="s">
        <v>6462</v>
      </c>
    </row>
    <row r="4021" spans="1:1" x14ac:dyDescent="0.2">
      <c r="A4021" s="92" t="s">
        <v>6463</v>
      </c>
    </row>
    <row r="4022" spans="1:1" x14ac:dyDescent="0.2">
      <c r="A4022" s="92" t="s">
        <v>6464</v>
      </c>
    </row>
    <row r="4023" spans="1:1" x14ac:dyDescent="0.2">
      <c r="A4023" s="92" t="s">
        <v>6465</v>
      </c>
    </row>
    <row r="4024" spans="1:1" x14ac:dyDescent="0.2">
      <c r="A4024" s="92" t="s">
        <v>6466</v>
      </c>
    </row>
    <row r="4025" spans="1:1" x14ac:dyDescent="0.2">
      <c r="A4025" s="92" t="s">
        <v>6467</v>
      </c>
    </row>
    <row r="4026" spans="1:1" x14ac:dyDescent="0.2">
      <c r="A4026" s="92" t="s">
        <v>6468</v>
      </c>
    </row>
    <row r="4027" spans="1:1" x14ac:dyDescent="0.2">
      <c r="A4027" s="92" t="s">
        <v>6469</v>
      </c>
    </row>
    <row r="4028" spans="1:1" x14ac:dyDescent="0.2">
      <c r="A4028" s="92" t="s">
        <v>6470</v>
      </c>
    </row>
    <row r="4029" spans="1:1" x14ac:dyDescent="0.2">
      <c r="A4029" s="92" t="s">
        <v>6471</v>
      </c>
    </row>
    <row r="4030" spans="1:1" x14ac:dyDescent="0.2">
      <c r="A4030" s="92" t="s">
        <v>6472</v>
      </c>
    </row>
    <row r="4031" spans="1:1" x14ac:dyDescent="0.2">
      <c r="A4031" s="92" t="s">
        <v>6473</v>
      </c>
    </row>
    <row r="4032" spans="1:1" x14ac:dyDescent="0.2">
      <c r="A4032" s="92" t="s">
        <v>6474</v>
      </c>
    </row>
    <row r="4033" spans="1:1" x14ac:dyDescent="0.2">
      <c r="A4033" s="92" t="s">
        <v>6475</v>
      </c>
    </row>
    <row r="4034" spans="1:1" x14ac:dyDescent="0.2">
      <c r="A4034" s="92" t="s">
        <v>6476</v>
      </c>
    </row>
    <row r="4035" spans="1:1" x14ac:dyDescent="0.2">
      <c r="A4035" s="92" t="s">
        <v>6477</v>
      </c>
    </row>
    <row r="4036" spans="1:1" x14ac:dyDescent="0.2">
      <c r="A4036" s="92" t="s">
        <v>6478</v>
      </c>
    </row>
    <row r="4037" spans="1:1" x14ac:dyDescent="0.2">
      <c r="A4037" s="92" t="s">
        <v>6479</v>
      </c>
    </row>
    <row r="4038" spans="1:1" x14ac:dyDescent="0.2">
      <c r="A4038" s="92" t="s">
        <v>6480</v>
      </c>
    </row>
    <row r="4039" spans="1:1" x14ac:dyDescent="0.2">
      <c r="A4039" s="92" t="s">
        <v>6481</v>
      </c>
    </row>
    <row r="4040" spans="1:1" x14ac:dyDescent="0.2">
      <c r="A4040" s="92" t="s">
        <v>6482</v>
      </c>
    </row>
    <row r="4041" spans="1:1" x14ac:dyDescent="0.2">
      <c r="A4041" s="92" t="s">
        <v>6483</v>
      </c>
    </row>
    <row r="4042" spans="1:1" x14ac:dyDescent="0.2">
      <c r="A4042" s="92" t="s">
        <v>6484</v>
      </c>
    </row>
    <row r="4043" spans="1:1" x14ac:dyDescent="0.2">
      <c r="A4043" s="92" t="s">
        <v>6485</v>
      </c>
    </row>
    <row r="4044" spans="1:1" x14ac:dyDescent="0.2">
      <c r="A4044" s="92" t="s">
        <v>6486</v>
      </c>
    </row>
    <row r="4045" spans="1:1" x14ac:dyDescent="0.2">
      <c r="A4045" s="92" t="s">
        <v>6487</v>
      </c>
    </row>
    <row r="4046" spans="1:1" x14ac:dyDescent="0.2">
      <c r="A4046" s="92" t="s">
        <v>6488</v>
      </c>
    </row>
    <row r="4047" spans="1:1" x14ac:dyDescent="0.2">
      <c r="A4047" s="92" t="s">
        <v>6489</v>
      </c>
    </row>
    <row r="4048" spans="1:1" x14ac:dyDescent="0.2">
      <c r="A4048" s="92" t="s">
        <v>6490</v>
      </c>
    </row>
    <row r="4049" spans="1:1" x14ac:dyDescent="0.2">
      <c r="A4049" s="92" t="s">
        <v>6491</v>
      </c>
    </row>
    <row r="4050" spans="1:1" x14ac:dyDescent="0.2">
      <c r="A4050" s="92" t="s">
        <v>6492</v>
      </c>
    </row>
    <row r="4051" spans="1:1" x14ac:dyDescent="0.2">
      <c r="A4051" s="92" t="s">
        <v>6493</v>
      </c>
    </row>
    <row r="4052" spans="1:1" x14ac:dyDescent="0.2">
      <c r="A4052" s="92" t="s">
        <v>6494</v>
      </c>
    </row>
    <row r="4053" spans="1:1" x14ac:dyDescent="0.2">
      <c r="A4053" s="92" t="s">
        <v>6495</v>
      </c>
    </row>
    <row r="4054" spans="1:1" x14ac:dyDescent="0.2">
      <c r="A4054" s="92" t="s">
        <v>6496</v>
      </c>
    </row>
    <row r="4055" spans="1:1" x14ac:dyDescent="0.2">
      <c r="A4055" s="92" t="s">
        <v>6497</v>
      </c>
    </row>
    <row r="4056" spans="1:1" x14ac:dyDescent="0.2">
      <c r="A4056" s="92" t="s">
        <v>6498</v>
      </c>
    </row>
    <row r="4057" spans="1:1" x14ac:dyDescent="0.2">
      <c r="A4057" s="92" t="s">
        <v>6499</v>
      </c>
    </row>
    <row r="4058" spans="1:1" x14ac:dyDescent="0.2">
      <c r="A4058" s="92" t="s">
        <v>6500</v>
      </c>
    </row>
    <row r="4059" spans="1:1" x14ac:dyDescent="0.2">
      <c r="A4059" s="92" t="s">
        <v>6501</v>
      </c>
    </row>
    <row r="4060" spans="1:1" x14ac:dyDescent="0.2">
      <c r="A4060" s="92" t="s">
        <v>6502</v>
      </c>
    </row>
    <row r="4061" spans="1:1" x14ac:dyDescent="0.2">
      <c r="A4061" s="92" t="s">
        <v>6503</v>
      </c>
    </row>
    <row r="4062" spans="1:1" x14ac:dyDescent="0.2">
      <c r="A4062" s="92" t="s">
        <v>6504</v>
      </c>
    </row>
    <row r="4063" spans="1:1" x14ac:dyDescent="0.2">
      <c r="A4063" s="92" t="s">
        <v>6505</v>
      </c>
    </row>
    <row r="4064" spans="1:1" x14ac:dyDescent="0.2">
      <c r="A4064" s="92" t="s">
        <v>6506</v>
      </c>
    </row>
    <row r="4065" spans="1:1" x14ac:dyDescent="0.2">
      <c r="A4065" s="92" t="s">
        <v>6507</v>
      </c>
    </row>
    <row r="4066" spans="1:1" x14ac:dyDescent="0.2">
      <c r="A4066" s="92" t="s">
        <v>6508</v>
      </c>
    </row>
    <row r="4067" spans="1:1" x14ac:dyDescent="0.2">
      <c r="A4067" s="92" t="s">
        <v>6509</v>
      </c>
    </row>
    <row r="4068" spans="1:1" x14ac:dyDescent="0.2">
      <c r="A4068" s="92" t="s">
        <v>6510</v>
      </c>
    </row>
    <row r="4069" spans="1:1" x14ac:dyDescent="0.2">
      <c r="A4069" s="92" t="s">
        <v>6511</v>
      </c>
    </row>
    <row r="4070" spans="1:1" x14ac:dyDescent="0.2">
      <c r="A4070" s="92" t="s">
        <v>6512</v>
      </c>
    </row>
    <row r="4071" spans="1:1" x14ac:dyDescent="0.2">
      <c r="A4071" s="92" t="s">
        <v>6513</v>
      </c>
    </row>
    <row r="4072" spans="1:1" x14ac:dyDescent="0.2">
      <c r="A4072" s="92" t="s">
        <v>6514</v>
      </c>
    </row>
    <row r="4073" spans="1:1" x14ac:dyDescent="0.2">
      <c r="A4073" s="92" t="s">
        <v>6515</v>
      </c>
    </row>
    <row r="4074" spans="1:1" x14ac:dyDescent="0.2">
      <c r="A4074" s="92" t="s">
        <v>6516</v>
      </c>
    </row>
    <row r="4075" spans="1:1" x14ac:dyDescent="0.2">
      <c r="A4075" s="92" t="s">
        <v>6517</v>
      </c>
    </row>
    <row r="4076" spans="1:1" x14ac:dyDescent="0.2">
      <c r="A4076" s="92" t="s">
        <v>6518</v>
      </c>
    </row>
    <row r="4077" spans="1:1" x14ac:dyDescent="0.2">
      <c r="A4077" s="92" t="s">
        <v>6519</v>
      </c>
    </row>
    <row r="4078" spans="1:1" x14ac:dyDescent="0.2">
      <c r="A4078" s="92" t="s">
        <v>6520</v>
      </c>
    </row>
    <row r="4079" spans="1:1" x14ac:dyDescent="0.2">
      <c r="A4079" s="92" t="s">
        <v>6521</v>
      </c>
    </row>
    <row r="4080" spans="1:1" x14ac:dyDescent="0.2">
      <c r="A4080" s="92" t="s">
        <v>6522</v>
      </c>
    </row>
    <row r="4081" spans="1:1" x14ac:dyDescent="0.2">
      <c r="A4081" s="92" t="s">
        <v>6523</v>
      </c>
    </row>
    <row r="4082" spans="1:1" x14ac:dyDescent="0.2">
      <c r="A4082" s="92" t="s">
        <v>6524</v>
      </c>
    </row>
    <row r="4083" spans="1:1" x14ac:dyDescent="0.2">
      <c r="A4083" s="92" t="s">
        <v>6525</v>
      </c>
    </row>
    <row r="4084" spans="1:1" x14ac:dyDescent="0.2">
      <c r="A4084" s="92" t="s">
        <v>6526</v>
      </c>
    </row>
    <row r="4085" spans="1:1" x14ac:dyDescent="0.2">
      <c r="A4085" s="92" t="s">
        <v>6527</v>
      </c>
    </row>
    <row r="4086" spans="1:1" x14ac:dyDescent="0.2">
      <c r="A4086" s="92" t="s">
        <v>6528</v>
      </c>
    </row>
    <row r="4087" spans="1:1" x14ac:dyDescent="0.2">
      <c r="A4087" s="92" t="s">
        <v>6529</v>
      </c>
    </row>
    <row r="4088" spans="1:1" x14ac:dyDescent="0.2">
      <c r="A4088" s="92" t="s">
        <v>6530</v>
      </c>
    </row>
    <row r="4089" spans="1:1" x14ac:dyDescent="0.2">
      <c r="A4089" s="92" t="s">
        <v>6531</v>
      </c>
    </row>
    <row r="4090" spans="1:1" x14ac:dyDescent="0.2">
      <c r="A4090" s="92" t="s">
        <v>6532</v>
      </c>
    </row>
    <row r="4091" spans="1:1" x14ac:dyDescent="0.2">
      <c r="A4091" s="92" t="s">
        <v>6533</v>
      </c>
    </row>
    <row r="4092" spans="1:1" x14ac:dyDescent="0.2">
      <c r="A4092" s="92" t="s">
        <v>6534</v>
      </c>
    </row>
    <row r="4093" spans="1:1" x14ac:dyDescent="0.2">
      <c r="A4093" s="92" t="s">
        <v>6535</v>
      </c>
    </row>
    <row r="4094" spans="1:1" x14ac:dyDescent="0.2">
      <c r="A4094" s="92" t="s">
        <v>6536</v>
      </c>
    </row>
    <row r="4095" spans="1:1" x14ac:dyDescent="0.2">
      <c r="A4095" s="92" t="s">
        <v>6537</v>
      </c>
    </row>
    <row r="4096" spans="1:1" x14ac:dyDescent="0.2">
      <c r="A4096" s="92" t="s">
        <v>6538</v>
      </c>
    </row>
    <row r="4097" spans="1:1" x14ac:dyDescent="0.2">
      <c r="A4097" s="92" t="s">
        <v>6539</v>
      </c>
    </row>
    <row r="4098" spans="1:1" x14ac:dyDescent="0.2">
      <c r="A4098" s="92" t="s">
        <v>6540</v>
      </c>
    </row>
    <row r="4099" spans="1:1" x14ac:dyDescent="0.2">
      <c r="A4099" s="92" t="s">
        <v>6541</v>
      </c>
    </row>
    <row r="4100" spans="1:1" x14ac:dyDescent="0.2">
      <c r="A4100" s="92" t="s">
        <v>6542</v>
      </c>
    </row>
    <row r="4101" spans="1:1" x14ac:dyDescent="0.2">
      <c r="A4101" s="92" t="s">
        <v>6543</v>
      </c>
    </row>
    <row r="4102" spans="1:1" x14ac:dyDescent="0.2">
      <c r="A4102" s="92" t="s">
        <v>6544</v>
      </c>
    </row>
    <row r="4103" spans="1:1" x14ac:dyDescent="0.2">
      <c r="A4103" s="92" t="s">
        <v>6545</v>
      </c>
    </row>
    <row r="4104" spans="1:1" x14ac:dyDescent="0.2">
      <c r="A4104" s="92" t="s">
        <v>6546</v>
      </c>
    </row>
    <row r="4105" spans="1:1" x14ac:dyDescent="0.2">
      <c r="A4105" s="92" t="s">
        <v>6547</v>
      </c>
    </row>
    <row r="4106" spans="1:1" x14ac:dyDescent="0.2">
      <c r="A4106" s="92" t="s">
        <v>6548</v>
      </c>
    </row>
    <row r="4107" spans="1:1" x14ac:dyDescent="0.2">
      <c r="A4107" s="92" t="s">
        <v>6549</v>
      </c>
    </row>
    <row r="4108" spans="1:1" x14ac:dyDescent="0.2">
      <c r="A4108" s="92" t="s">
        <v>6550</v>
      </c>
    </row>
    <row r="4109" spans="1:1" x14ac:dyDescent="0.2">
      <c r="A4109" s="92" t="s">
        <v>6551</v>
      </c>
    </row>
    <row r="4110" spans="1:1" x14ac:dyDescent="0.2">
      <c r="A4110" s="92" t="s">
        <v>6552</v>
      </c>
    </row>
    <row r="4111" spans="1:1" x14ac:dyDescent="0.2">
      <c r="A4111" s="92" t="s">
        <v>6553</v>
      </c>
    </row>
    <row r="4112" spans="1:1" x14ac:dyDescent="0.2">
      <c r="A4112" s="92" t="s">
        <v>6554</v>
      </c>
    </row>
    <row r="4113" spans="1:1" x14ac:dyDescent="0.2">
      <c r="A4113" s="92" t="s">
        <v>6555</v>
      </c>
    </row>
    <row r="4114" spans="1:1" x14ac:dyDescent="0.2">
      <c r="A4114" s="92" t="s">
        <v>6556</v>
      </c>
    </row>
    <row r="4115" spans="1:1" x14ac:dyDescent="0.2">
      <c r="A4115" s="92" t="s">
        <v>6557</v>
      </c>
    </row>
    <row r="4116" spans="1:1" x14ac:dyDescent="0.2">
      <c r="A4116" s="92" t="s">
        <v>6558</v>
      </c>
    </row>
    <row r="4117" spans="1:1" x14ac:dyDescent="0.2">
      <c r="A4117" s="92" t="s">
        <v>6559</v>
      </c>
    </row>
    <row r="4118" spans="1:1" x14ac:dyDescent="0.2">
      <c r="A4118" s="92" t="s">
        <v>6560</v>
      </c>
    </row>
    <row r="4119" spans="1:1" x14ac:dyDescent="0.2">
      <c r="A4119" s="92" t="s">
        <v>6561</v>
      </c>
    </row>
    <row r="4120" spans="1:1" x14ac:dyDescent="0.2">
      <c r="A4120" s="92" t="s">
        <v>6562</v>
      </c>
    </row>
    <row r="4121" spans="1:1" x14ac:dyDescent="0.2">
      <c r="A4121" s="92" t="s">
        <v>6563</v>
      </c>
    </row>
    <row r="4122" spans="1:1" x14ac:dyDescent="0.2">
      <c r="A4122" s="92" t="s">
        <v>6564</v>
      </c>
    </row>
    <row r="4123" spans="1:1" x14ac:dyDescent="0.2">
      <c r="A4123" s="92" t="s">
        <v>6565</v>
      </c>
    </row>
    <row r="4124" spans="1:1" x14ac:dyDescent="0.2">
      <c r="A4124" s="92" t="s">
        <v>6566</v>
      </c>
    </row>
    <row r="4125" spans="1:1" x14ac:dyDescent="0.2">
      <c r="A4125" s="92" t="s">
        <v>6567</v>
      </c>
    </row>
    <row r="4126" spans="1:1" x14ac:dyDescent="0.2">
      <c r="A4126" s="92" t="s">
        <v>6568</v>
      </c>
    </row>
    <row r="4127" spans="1:1" x14ac:dyDescent="0.2">
      <c r="A4127" s="92" t="s">
        <v>6569</v>
      </c>
    </row>
    <row r="4128" spans="1:1" x14ac:dyDescent="0.2">
      <c r="A4128" s="92" t="s">
        <v>6570</v>
      </c>
    </row>
    <row r="4129" spans="1:1" x14ac:dyDescent="0.2">
      <c r="A4129" s="92" t="s">
        <v>6571</v>
      </c>
    </row>
    <row r="4130" spans="1:1" x14ac:dyDescent="0.2">
      <c r="A4130" s="92" t="s">
        <v>6572</v>
      </c>
    </row>
    <row r="4131" spans="1:1" x14ac:dyDescent="0.2">
      <c r="A4131" s="92" t="s">
        <v>6573</v>
      </c>
    </row>
    <row r="4132" spans="1:1" x14ac:dyDescent="0.2">
      <c r="A4132" s="92" t="s">
        <v>6574</v>
      </c>
    </row>
    <row r="4133" spans="1:1" x14ac:dyDescent="0.2">
      <c r="A4133" s="92" t="s">
        <v>6575</v>
      </c>
    </row>
    <row r="4134" spans="1:1" x14ac:dyDescent="0.2">
      <c r="A4134" s="92" t="s">
        <v>6576</v>
      </c>
    </row>
    <row r="4135" spans="1:1" x14ac:dyDescent="0.2">
      <c r="A4135" s="92" t="s">
        <v>6577</v>
      </c>
    </row>
    <row r="4136" spans="1:1" x14ac:dyDescent="0.2">
      <c r="A4136" s="92" t="s">
        <v>6578</v>
      </c>
    </row>
    <row r="4137" spans="1:1" x14ac:dyDescent="0.2">
      <c r="A4137" s="92" t="s">
        <v>6579</v>
      </c>
    </row>
    <row r="4138" spans="1:1" x14ac:dyDescent="0.2">
      <c r="A4138" s="92" t="s">
        <v>6580</v>
      </c>
    </row>
    <row r="4139" spans="1:1" x14ac:dyDescent="0.2">
      <c r="A4139" s="92" t="s">
        <v>6581</v>
      </c>
    </row>
    <row r="4140" spans="1:1" x14ac:dyDescent="0.2">
      <c r="A4140" s="92" t="s">
        <v>6582</v>
      </c>
    </row>
    <row r="4141" spans="1:1" x14ac:dyDescent="0.2">
      <c r="A4141" s="92" t="s">
        <v>6583</v>
      </c>
    </row>
    <row r="4142" spans="1:1" x14ac:dyDescent="0.2">
      <c r="A4142" s="92" t="s">
        <v>6584</v>
      </c>
    </row>
    <row r="4143" spans="1:1" x14ac:dyDescent="0.2">
      <c r="A4143" s="92" t="s">
        <v>6585</v>
      </c>
    </row>
    <row r="4144" spans="1:1" x14ac:dyDescent="0.2">
      <c r="A4144" s="92" t="s">
        <v>6586</v>
      </c>
    </row>
    <row r="4145" spans="1:1" x14ac:dyDescent="0.2">
      <c r="A4145" s="92" t="s">
        <v>6587</v>
      </c>
    </row>
    <row r="4146" spans="1:1" x14ac:dyDescent="0.2">
      <c r="A4146" s="92" t="s">
        <v>6588</v>
      </c>
    </row>
    <row r="4147" spans="1:1" x14ac:dyDescent="0.2">
      <c r="A4147" s="92" t="s">
        <v>6589</v>
      </c>
    </row>
    <row r="4148" spans="1:1" x14ac:dyDescent="0.2">
      <c r="A4148" s="92" t="s">
        <v>6590</v>
      </c>
    </row>
    <row r="4149" spans="1:1" x14ac:dyDescent="0.2">
      <c r="A4149" s="92" t="s">
        <v>6591</v>
      </c>
    </row>
    <row r="4150" spans="1:1" x14ac:dyDescent="0.2">
      <c r="A4150" s="92" t="s">
        <v>6592</v>
      </c>
    </row>
    <row r="4151" spans="1:1" x14ac:dyDescent="0.2">
      <c r="A4151" s="92" t="s">
        <v>6593</v>
      </c>
    </row>
    <row r="4152" spans="1:1" x14ac:dyDescent="0.2">
      <c r="A4152" s="92" t="s">
        <v>6594</v>
      </c>
    </row>
    <row r="4153" spans="1:1" x14ac:dyDescent="0.2">
      <c r="A4153" s="92" t="s">
        <v>6595</v>
      </c>
    </row>
    <row r="4154" spans="1:1" x14ac:dyDescent="0.2">
      <c r="A4154" s="92" t="s">
        <v>6596</v>
      </c>
    </row>
    <row r="4155" spans="1:1" x14ac:dyDescent="0.2">
      <c r="A4155" s="92" t="s">
        <v>6597</v>
      </c>
    </row>
    <row r="4156" spans="1:1" x14ac:dyDescent="0.2">
      <c r="A4156" s="92" t="s">
        <v>6598</v>
      </c>
    </row>
    <row r="4157" spans="1:1" x14ac:dyDescent="0.2">
      <c r="A4157" s="92" t="s">
        <v>6599</v>
      </c>
    </row>
    <row r="4158" spans="1:1" x14ac:dyDescent="0.2">
      <c r="A4158" s="92" t="s">
        <v>6600</v>
      </c>
    </row>
    <row r="4159" spans="1:1" x14ac:dyDescent="0.2">
      <c r="A4159" s="92" t="s">
        <v>6601</v>
      </c>
    </row>
    <row r="4160" spans="1:1" x14ac:dyDescent="0.2">
      <c r="A4160" s="92" t="s">
        <v>6602</v>
      </c>
    </row>
    <row r="4161" spans="1:1" x14ac:dyDescent="0.2">
      <c r="A4161" s="92" t="s">
        <v>6603</v>
      </c>
    </row>
    <row r="4162" spans="1:1" x14ac:dyDescent="0.2">
      <c r="A4162" s="92" t="s">
        <v>6604</v>
      </c>
    </row>
    <row r="4163" spans="1:1" x14ac:dyDescent="0.2">
      <c r="A4163" s="92" t="s">
        <v>6605</v>
      </c>
    </row>
    <row r="4164" spans="1:1" x14ac:dyDescent="0.2">
      <c r="A4164" s="92" t="s">
        <v>6606</v>
      </c>
    </row>
    <row r="4165" spans="1:1" x14ac:dyDescent="0.2">
      <c r="A4165" s="92" t="s">
        <v>6607</v>
      </c>
    </row>
    <row r="4166" spans="1:1" x14ac:dyDescent="0.2">
      <c r="A4166" s="92" t="s">
        <v>6608</v>
      </c>
    </row>
    <row r="4167" spans="1:1" x14ac:dyDescent="0.2">
      <c r="A4167" s="92" t="s">
        <v>6609</v>
      </c>
    </row>
    <row r="4168" spans="1:1" x14ac:dyDescent="0.2">
      <c r="A4168" s="92" t="s">
        <v>6610</v>
      </c>
    </row>
    <row r="4169" spans="1:1" x14ac:dyDescent="0.2">
      <c r="A4169" s="92" t="s">
        <v>6611</v>
      </c>
    </row>
    <row r="4170" spans="1:1" x14ac:dyDescent="0.2">
      <c r="A4170" s="92" t="s">
        <v>6612</v>
      </c>
    </row>
    <row r="4171" spans="1:1" x14ac:dyDescent="0.2">
      <c r="A4171" s="92" t="s">
        <v>6613</v>
      </c>
    </row>
    <row r="4172" spans="1:1" x14ac:dyDescent="0.2">
      <c r="A4172" s="92" t="s">
        <v>6614</v>
      </c>
    </row>
    <row r="4173" spans="1:1" x14ac:dyDescent="0.2">
      <c r="A4173" s="92" t="s">
        <v>6615</v>
      </c>
    </row>
    <row r="4174" spans="1:1" x14ac:dyDescent="0.2">
      <c r="A4174" s="92" t="s">
        <v>6616</v>
      </c>
    </row>
    <row r="4175" spans="1:1" x14ac:dyDescent="0.2">
      <c r="A4175" s="92" t="s">
        <v>6617</v>
      </c>
    </row>
    <row r="4176" spans="1:1" x14ac:dyDescent="0.2">
      <c r="A4176" s="92" t="s">
        <v>6618</v>
      </c>
    </row>
    <row r="4177" spans="1:1" x14ac:dyDescent="0.2">
      <c r="A4177" s="92" t="s">
        <v>6619</v>
      </c>
    </row>
    <row r="4178" spans="1:1" x14ac:dyDescent="0.2">
      <c r="A4178" s="92" t="s">
        <v>6620</v>
      </c>
    </row>
    <row r="4179" spans="1:1" x14ac:dyDescent="0.2">
      <c r="A4179" s="92" t="s">
        <v>6621</v>
      </c>
    </row>
    <row r="4180" spans="1:1" x14ac:dyDescent="0.2">
      <c r="A4180" s="92" t="s">
        <v>6622</v>
      </c>
    </row>
    <row r="4181" spans="1:1" x14ac:dyDescent="0.2">
      <c r="A4181" s="92" t="s">
        <v>6623</v>
      </c>
    </row>
    <row r="4182" spans="1:1" x14ac:dyDescent="0.2">
      <c r="A4182" s="92" t="s">
        <v>6624</v>
      </c>
    </row>
    <row r="4183" spans="1:1" x14ac:dyDescent="0.2">
      <c r="A4183" s="92" t="s">
        <v>6625</v>
      </c>
    </row>
    <row r="4184" spans="1:1" x14ac:dyDescent="0.2">
      <c r="A4184" s="92" t="s">
        <v>6626</v>
      </c>
    </row>
    <row r="4185" spans="1:1" x14ac:dyDescent="0.2">
      <c r="A4185" s="92" t="s">
        <v>6627</v>
      </c>
    </row>
    <row r="4186" spans="1:1" x14ac:dyDescent="0.2">
      <c r="A4186" s="92" t="s">
        <v>6628</v>
      </c>
    </row>
    <row r="4187" spans="1:1" x14ac:dyDescent="0.2">
      <c r="A4187" s="92" t="s">
        <v>6629</v>
      </c>
    </row>
    <row r="4188" spans="1:1" x14ac:dyDescent="0.2">
      <c r="A4188" s="92" t="s">
        <v>6630</v>
      </c>
    </row>
    <row r="4189" spans="1:1" x14ac:dyDescent="0.2">
      <c r="A4189" s="92" t="s">
        <v>6631</v>
      </c>
    </row>
    <row r="4190" spans="1:1" x14ac:dyDescent="0.2">
      <c r="A4190" s="92" t="s">
        <v>6632</v>
      </c>
    </row>
    <row r="4191" spans="1:1" x14ac:dyDescent="0.2">
      <c r="A4191" s="92" t="s">
        <v>6633</v>
      </c>
    </row>
    <row r="4192" spans="1:1" x14ac:dyDescent="0.2">
      <c r="A4192" s="92" t="s">
        <v>6634</v>
      </c>
    </row>
    <row r="4193" spans="1:1" x14ac:dyDescent="0.2">
      <c r="A4193" s="92" t="s">
        <v>6635</v>
      </c>
    </row>
    <row r="4194" spans="1:1" x14ac:dyDescent="0.2">
      <c r="A4194" s="92" t="s">
        <v>6636</v>
      </c>
    </row>
    <row r="4195" spans="1:1" x14ac:dyDescent="0.2">
      <c r="A4195" s="92" t="s">
        <v>6637</v>
      </c>
    </row>
    <row r="4196" spans="1:1" x14ac:dyDescent="0.2">
      <c r="A4196" s="92" t="s">
        <v>6638</v>
      </c>
    </row>
    <row r="4197" spans="1:1" x14ac:dyDescent="0.2">
      <c r="A4197" s="92" t="s">
        <v>6639</v>
      </c>
    </row>
    <row r="4198" spans="1:1" x14ac:dyDescent="0.2">
      <c r="A4198" s="92" t="s">
        <v>6640</v>
      </c>
    </row>
    <row r="4199" spans="1:1" x14ac:dyDescent="0.2">
      <c r="A4199" s="92" t="s">
        <v>6641</v>
      </c>
    </row>
    <row r="4200" spans="1:1" x14ac:dyDescent="0.2">
      <c r="A4200" s="92" t="s">
        <v>6642</v>
      </c>
    </row>
    <row r="4201" spans="1:1" x14ac:dyDescent="0.2">
      <c r="A4201" s="92" t="s">
        <v>6643</v>
      </c>
    </row>
    <row r="4202" spans="1:1" x14ac:dyDescent="0.2">
      <c r="A4202" s="92" t="s">
        <v>6644</v>
      </c>
    </row>
    <row r="4203" spans="1:1" x14ac:dyDescent="0.2">
      <c r="A4203" s="92" t="s">
        <v>6645</v>
      </c>
    </row>
    <row r="4204" spans="1:1" x14ac:dyDescent="0.2">
      <c r="A4204" s="92" t="s">
        <v>6646</v>
      </c>
    </row>
    <row r="4205" spans="1:1" x14ac:dyDescent="0.2">
      <c r="A4205" s="92" t="s">
        <v>6647</v>
      </c>
    </row>
    <row r="4206" spans="1:1" x14ac:dyDescent="0.2">
      <c r="A4206" s="92" t="s">
        <v>24315</v>
      </c>
    </row>
    <row r="4207" spans="1:1" x14ac:dyDescent="0.2">
      <c r="A4207" s="92" t="s">
        <v>6648</v>
      </c>
    </row>
    <row r="4208" spans="1:1" x14ac:dyDescent="0.2">
      <c r="A4208" s="92" t="s">
        <v>6649</v>
      </c>
    </row>
    <row r="4209" spans="1:1" x14ac:dyDescent="0.2">
      <c r="A4209" s="92" t="s">
        <v>6650</v>
      </c>
    </row>
    <row r="4210" spans="1:1" x14ac:dyDescent="0.2">
      <c r="A4210" s="92" t="s">
        <v>6651</v>
      </c>
    </row>
    <row r="4211" spans="1:1" x14ac:dyDescent="0.2">
      <c r="A4211" s="92" t="s">
        <v>6652</v>
      </c>
    </row>
    <row r="4212" spans="1:1" x14ac:dyDescent="0.2">
      <c r="A4212" s="92" t="s">
        <v>6653</v>
      </c>
    </row>
    <row r="4213" spans="1:1" x14ac:dyDescent="0.2">
      <c r="A4213" s="92" t="s">
        <v>24316</v>
      </c>
    </row>
    <row r="4214" spans="1:1" x14ac:dyDescent="0.2">
      <c r="A4214" s="92" t="s">
        <v>6654</v>
      </c>
    </row>
    <row r="4215" spans="1:1" x14ac:dyDescent="0.2">
      <c r="A4215" s="92" t="s">
        <v>6655</v>
      </c>
    </row>
    <row r="4216" spans="1:1" x14ac:dyDescent="0.2">
      <c r="A4216" s="92" t="s">
        <v>6656</v>
      </c>
    </row>
    <row r="4217" spans="1:1" x14ac:dyDescent="0.2">
      <c r="A4217" s="92" t="s">
        <v>6657</v>
      </c>
    </row>
    <row r="4218" spans="1:1" x14ac:dyDescent="0.2">
      <c r="A4218" s="92" t="s">
        <v>6658</v>
      </c>
    </row>
    <row r="4219" spans="1:1" x14ac:dyDescent="0.2">
      <c r="A4219" s="92" t="s">
        <v>6659</v>
      </c>
    </row>
    <row r="4220" spans="1:1" x14ac:dyDescent="0.2">
      <c r="A4220" s="92" t="s">
        <v>6660</v>
      </c>
    </row>
    <row r="4221" spans="1:1" x14ac:dyDescent="0.2">
      <c r="A4221" s="92" t="s">
        <v>6661</v>
      </c>
    </row>
    <row r="4222" spans="1:1" x14ac:dyDescent="0.2">
      <c r="A4222" s="92" t="s">
        <v>6662</v>
      </c>
    </row>
    <row r="4223" spans="1:1" x14ac:dyDescent="0.2">
      <c r="A4223" s="92" t="s">
        <v>6663</v>
      </c>
    </row>
    <row r="4224" spans="1:1" x14ac:dyDescent="0.2">
      <c r="A4224" s="92" t="s">
        <v>6664</v>
      </c>
    </row>
    <row r="4225" spans="1:1" x14ac:dyDescent="0.2">
      <c r="A4225" s="92" t="s">
        <v>6665</v>
      </c>
    </row>
    <row r="4226" spans="1:1" x14ac:dyDescent="0.2">
      <c r="A4226" s="92" t="s">
        <v>6666</v>
      </c>
    </row>
    <row r="4227" spans="1:1" x14ac:dyDescent="0.2">
      <c r="A4227" s="92" t="s">
        <v>6667</v>
      </c>
    </row>
    <row r="4228" spans="1:1" x14ac:dyDescent="0.2">
      <c r="A4228" s="92" t="s">
        <v>6668</v>
      </c>
    </row>
    <row r="4229" spans="1:1" x14ac:dyDescent="0.2">
      <c r="A4229" s="92" t="s">
        <v>6669</v>
      </c>
    </row>
    <row r="4230" spans="1:1" x14ac:dyDescent="0.2">
      <c r="A4230" s="92" t="s">
        <v>6670</v>
      </c>
    </row>
    <row r="4231" spans="1:1" x14ac:dyDescent="0.2">
      <c r="A4231" s="92" t="s">
        <v>24317</v>
      </c>
    </row>
    <row r="4232" spans="1:1" x14ac:dyDescent="0.2">
      <c r="A4232" s="92" t="s">
        <v>6671</v>
      </c>
    </row>
    <row r="4233" spans="1:1" x14ac:dyDescent="0.2">
      <c r="A4233" s="92" t="s">
        <v>6672</v>
      </c>
    </row>
    <row r="4234" spans="1:1" x14ac:dyDescent="0.2">
      <c r="A4234" s="92" t="s">
        <v>6673</v>
      </c>
    </row>
    <row r="4235" spans="1:1" x14ac:dyDescent="0.2">
      <c r="A4235" s="92" t="s">
        <v>6674</v>
      </c>
    </row>
    <row r="4236" spans="1:1" x14ac:dyDescent="0.2">
      <c r="A4236" s="92" t="s">
        <v>6675</v>
      </c>
    </row>
    <row r="4237" spans="1:1" x14ac:dyDescent="0.2">
      <c r="A4237" s="92" t="s">
        <v>6676</v>
      </c>
    </row>
    <row r="4238" spans="1:1" x14ac:dyDescent="0.2">
      <c r="A4238" s="92" t="s">
        <v>6677</v>
      </c>
    </row>
    <row r="4239" spans="1:1" x14ac:dyDescent="0.2">
      <c r="A4239" s="92" t="s">
        <v>6678</v>
      </c>
    </row>
    <row r="4240" spans="1:1" x14ac:dyDescent="0.2">
      <c r="A4240" s="92" t="s">
        <v>6679</v>
      </c>
    </row>
    <row r="4241" spans="1:1" x14ac:dyDescent="0.2">
      <c r="A4241" s="92" t="s">
        <v>6680</v>
      </c>
    </row>
    <row r="4242" spans="1:1" x14ac:dyDescent="0.2">
      <c r="A4242" s="92" t="s">
        <v>6681</v>
      </c>
    </row>
    <row r="4243" spans="1:1" x14ac:dyDescent="0.2">
      <c r="A4243" s="92" t="s">
        <v>6682</v>
      </c>
    </row>
    <row r="4244" spans="1:1" x14ac:dyDescent="0.2">
      <c r="A4244" s="92" t="s">
        <v>6683</v>
      </c>
    </row>
    <row r="4245" spans="1:1" x14ac:dyDescent="0.2">
      <c r="A4245" s="92" t="s">
        <v>6684</v>
      </c>
    </row>
    <row r="4246" spans="1:1" x14ac:dyDescent="0.2">
      <c r="A4246" s="92" t="s">
        <v>6685</v>
      </c>
    </row>
    <row r="4247" spans="1:1" x14ac:dyDescent="0.2">
      <c r="A4247" s="92" t="s">
        <v>6686</v>
      </c>
    </row>
    <row r="4248" spans="1:1" x14ac:dyDescent="0.2">
      <c r="A4248" s="92" t="s">
        <v>6687</v>
      </c>
    </row>
    <row r="4249" spans="1:1" x14ac:dyDescent="0.2">
      <c r="A4249" s="92" t="s">
        <v>6688</v>
      </c>
    </row>
    <row r="4250" spans="1:1" x14ac:dyDescent="0.2">
      <c r="A4250" s="92" t="s">
        <v>6689</v>
      </c>
    </row>
    <row r="4251" spans="1:1" x14ac:dyDescent="0.2">
      <c r="A4251" s="92" t="s">
        <v>6690</v>
      </c>
    </row>
    <row r="4252" spans="1:1" x14ac:dyDescent="0.2">
      <c r="A4252" s="92" t="s">
        <v>6691</v>
      </c>
    </row>
    <row r="4253" spans="1:1" x14ac:dyDescent="0.2">
      <c r="A4253" s="92" t="s">
        <v>6692</v>
      </c>
    </row>
    <row r="4254" spans="1:1" x14ac:dyDescent="0.2">
      <c r="A4254" s="92" t="s">
        <v>6693</v>
      </c>
    </row>
    <row r="4255" spans="1:1" x14ac:dyDescent="0.2">
      <c r="A4255" s="92" t="s">
        <v>6694</v>
      </c>
    </row>
    <row r="4256" spans="1:1" x14ac:dyDescent="0.2">
      <c r="A4256" s="92" t="s">
        <v>6695</v>
      </c>
    </row>
    <row r="4257" spans="1:1" x14ac:dyDescent="0.2">
      <c r="A4257" s="92" t="s">
        <v>6696</v>
      </c>
    </row>
    <row r="4258" spans="1:1" x14ac:dyDescent="0.2">
      <c r="A4258" s="92" t="s">
        <v>6697</v>
      </c>
    </row>
    <row r="4259" spans="1:1" x14ac:dyDescent="0.2">
      <c r="A4259" s="92" t="s">
        <v>6698</v>
      </c>
    </row>
    <row r="4260" spans="1:1" x14ac:dyDescent="0.2">
      <c r="A4260" s="92" t="s">
        <v>6699</v>
      </c>
    </row>
    <row r="4261" spans="1:1" x14ac:dyDescent="0.2">
      <c r="A4261" s="92" t="s">
        <v>6700</v>
      </c>
    </row>
    <row r="4262" spans="1:1" x14ac:dyDescent="0.2">
      <c r="A4262" s="92" t="s">
        <v>6701</v>
      </c>
    </row>
    <row r="4263" spans="1:1" x14ac:dyDescent="0.2">
      <c r="A4263" s="92" t="s">
        <v>6702</v>
      </c>
    </row>
    <row r="4264" spans="1:1" x14ac:dyDescent="0.2">
      <c r="A4264" s="92" t="s">
        <v>6703</v>
      </c>
    </row>
    <row r="4265" spans="1:1" x14ac:dyDescent="0.2">
      <c r="A4265" s="92" t="s">
        <v>6704</v>
      </c>
    </row>
    <row r="4266" spans="1:1" x14ac:dyDescent="0.2">
      <c r="A4266" s="92" t="s">
        <v>6705</v>
      </c>
    </row>
    <row r="4267" spans="1:1" x14ac:dyDescent="0.2">
      <c r="A4267" s="92" t="s">
        <v>6706</v>
      </c>
    </row>
    <row r="4268" spans="1:1" x14ac:dyDescent="0.2">
      <c r="A4268" s="92" t="s">
        <v>6707</v>
      </c>
    </row>
    <row r="4269" spans="1:1" x14ac:dyDescent="0.2">
      <c r="A4269" s="92" t="s">
        <v>6708</v>
      </c>
    </row>
    <row r="4270" spans="1:1" x14ac:dyDescent="0.2">
      <c r="A4270" s="92" t="s">
        <v>6709</v>
      </c>
    </row>
    <row r="4271" spans="1:1" x14ac:dyDescent="0.2">
      <c r="A4271" s="92" t="s">
        <v>6710</v>
      </c>
    </row>
    <row r="4272" spans="1:1" x14ac:dyDescent="0.2">
      <c r="A4272" s="92" t="s">
        <v>6711</v>
      </c>
    </row>
    <row r="4273" spans="1:1" x14ac:dyDescent="0.2">
      <c r="A4273" s="92" t="s">
        <v>6712</v>
      </c>
    </row>
    <row r="4274" spans="1:1" x14ac:dyDescent="0.2">
      <c r="A4274" s="92" t="s">
        <v>6713</v>
      </c>
    </row>
    <row r="4275" spans="1:1" x14ac:dyDescent="0.2">
      <c r="A4275" s="92" t="s">
        <v>6714</v>
      </c>
    </row>
    <row r="4276" spans="1:1" x14ac:dyDescent="0.2">
      <c r="A4276" s="92" t="s">
        <v>6715</v>
      </c>
    </row>
    <row r="4277" spans="1:1" x14ac:dyDescent="0.2">
      <c r="A4277" s="92" t="s">
        <v>6716</v>
      </c>
    </row>
    <row r="4278" spans="1:1" x14ac:dyDescent="0.2">
      <c r="A4278" s="92" t="s">
        <v>6717</v>
      </c>
    </row>
    <row r="4279" spans="1:1" x14ac:dyDescent="0.2">
      <c r="A4279" s="92" t="s">
        <v>6718</v>
      </c>
    </row>
    <row r="4280" spans="1:1" x14ac:dyDescent="0.2">
      <c r="A4280" s="92" t="s">
        <v>6719</v>
      </c>
    </row>
    <row r="4281" spans="1:1" x14ac:dyDescent="0.2">
      <c r="A4281" s="92" t="s">
        <v>6720</v>
      </c>
    </row>
    <row r="4282" spans="1:1" x14ac:dyDescent="0.2">
      <c r="A4282" s="92" t="s">
        <v>6721</v>
      </c>
    </row>
    <row r="4283" spans="1:1" x14ac:dyDescent="0.2">
      <c r="A4283" s="92" t="s">
        <v>6722</v>
      </c>
    </row>
    <row r="4284" spans="1:1" x14ac:dyDescent="0.2">
      <c r="A4284" s="92" t="s">
        <v>6723</v>
      </c>
    </row>
    <row r="4285" spans="1:1" x14ac:dyDescent="0.2">
      <c r="A4285" s="92" t="s">
        <v>6724</v>
      </c>
    </row>
    <row r="4286" spans="1:1" x14ac:dyDescent="0.2">
      <c r="A4286" s="92" t="s">
        <v>6725</v>
      </c>
    </row>
    <row r="4287" spans="1:1" x14ac:dyDescent="0.2">
      <c r="A4287" s="92" t="s">
        <v>6726</v>
      </c>
    </row>
    <row r="4288" spans="1:1" x14ac:dyDescent="0.2">
      <c r="A4288" s="92" t="s">
        <v>6727</v>
      </c>
    </row>
    <row r="4289" spans="1:1" x14ac:dyDescent="0.2">
      <c r="A4289" s="92" t="s">
        <v>6728</v>
      </c>
    </row>
    <row r="4290" spans="1:1" x14ac:dyDescent="0.2">
      <c r="A4290" s="92" t="s">
        <v>6729</v>
      </c>
    </row>
    <row r="4291" spans="1:1" x14ac:dyDescent="0.2">
      <c r="A4291" s="92" t="s">
        <v>6730</v>
      </c>
    </row>
    <row r="4292" spans="1:1" x14ac:dyDescent="0.2">
      <c r="A4292" s="92" t="s">
        <v>6731</v>
      </c>
    </row>
    <row r="4293" spans="1:1" x14ac:dyDescent="0.2">
      <c r="A4293" s="92" t="s">
        <v>6732</v>
      </c>
    </row>
    <row r="4294" spans="1:1" x14ac:dyDescent="0.2">
      <c r="A4294" s="92" t="s">
        <v>6733</v>
      </c>
    </row>
    <row r="4295" spans="1:1" x14ac:dyDescent="0.2">
      <c r="A4295" s="92" t="s">
        <v>6734</v>
      </c>
    </row>
    <row r="4296" spans="1:1" x14ac:dyDescent="0.2">
      <c r="A4296" s="92" t="s">
        <v>6735</v>
      </c>
    </row>
    <row r="4297" spans="1:1" x14ac:dyDescent="0.2">
      <c r="A4297" s="92" t="s">
        <v>6736</v>
      </c>
    </row>
    <row r="4298" spans="1:1" x14ac:dyDescent="0.2">
      <c r="A4298" s="92" t="s">
        <v>6737</v>
      </c>
    </row>
    <row r="4299" spans="1:1" x14ac:dyDescent="0.2">
      <c r="A4299" s="92" t="s">
        <v>6738</v>
      </c>
    </row>
    <row r="4300" spans="1:1" x14ac:dyDescent="0.2">
      <c r="A4300" s="92" t="s">
        <v>6739</v>
      </c>
    </row>
    <row r="4301" spans="1:1" x14ac:dyDescent="0.2">
      <c r="A4301" s="92" t="s">
        <v>6740</v>
      </c>
    </row>
    <row r="4302" spans="1:1" x14ac:dyDescent="0.2">
      <c r="A4302" s="92" t="s">
        <v>6741</v>
      </c>
    </row>
    <row r="4303" spans="1:1" x14ac:dyDescent="0.2">
      <c r="A4303" s="92" t="s">
        <v>6742</v>
      </c>
    </row>
    <row r="4304" spans="1:1" x14ac:dyDescent="0.2">
      <c r="A4304" s="92" t="s">
        <v>6743</v>
      </c>
    </row>
    <row r="4305" spans="1:1" x14ac:dyDescent="0.2">
      <c r="A4305" s="92" t="s">
        <v>6744</v>
      </c>
    </row>
    <row r="4306" spans="1:1" x14ac:dyDescent="0.2">
      <c r="A4306" s="92" t="s">
        <v>6745</v>
      </c>
    </row>
    <row r="4307" spans="1:1" x14ac:dyDescent="0.2">
      <c r="A4307" s="92" t="s">
        <v>6746</v>
      </c>
    </row>
    <row r="4308" spans="1:1" x14ac:dyDescent="0.2">
      <c r="A4308" s="92" t="s">
        <v>6747</v>
      </c>
    </row>
    <row r="4309" spans="1:1" x14ac:dyDescent="0.2">
      <c r="A4309" s="92" t="s">
        <v>6748</v>
      </c>
    </row>
    <row r="4310" spans="1:1" x14ac:dyDescent="0.2">
      <c r="A4310" s="92" t="s">
        <v>6749</v>
      </c>
    </row>
    <row r="4311" spans="1:1" x14ac:dyDescent="0.2">
      <c r="A4311" s="92" t="s">
        <v>6750</v>
      </c>
    </row>
    <row r="4312" spans="1:1" x14ac:dyDescent="0.2">
      <c r="A4312" s="92" t="s">
        <v>6751</v>
      </c>
    </row>
    <row r="4313" spans="1:1" x14ac:dyDescent="0.2">
      <c r="A4313" s="92" t="s">
        <v>6752</v>
      </c>
    </row>
    <row r="4314" spans="1:1" x14ac:dyDescent="0.2">
      <c r="A4314" s="92" t="s">
        <v>6753</v>
      </c>
    </row>
    <row r="4315" spans="1:1" x14ac:dyDescent="0.2">
      <c r="A4315" s="92" t="s">
        <v>6754</v>
      </c>
    </row>
    <row r="4316" spans="1:1" x14ac:dyDescent="0.2">
      <c r="A4316" s="92" t="s">
        <v>6755</v>
      </c>
    </row>
    <row r="4317" spans="1:1" x14ac:dyDescent="0.2">
      <c r="A4317" s="92" t="s">
        <v>6756</v>
      </c>
    </row>
    <row r="4318" spans="1:1" x14ac:dyDescent="0.2">
      <c r="A4318" s="92" t="s">
        <v>6757</v>
      </c>
    </row>
    <row r="4319" spans="1:1" x14ac:dyDescent="0.2">
      <c r="A4319" s="92" t="s">
        <v>6758</v>
      </c>
    </row>
    <row r="4320" spans="1:1" x14ac:dyDescent="0.2">
      <c r="A4320" s="92" t="s">
        <v>6759</v>
      </c>
    </row>
    <row r="4321" spans="1:1" x14ac:dyDescent="0.2">
      <c r="A4321" s="92" t="s">
        <v>6760</v>
      </c>
    </row>
    <row r="4322" spans="1:1" x14ac:dyDescent="0.2">
      <c r="A4322" s="92" t="s">
        <v>6761</v>
      </c>
    </row>
    <row r="4323" spans="1:1" x14ac:dyDescent="0.2">
      <c r="A4323" s="92" t="s">
        <v>6762</v>
      </c>
    </row>
    <row r="4324" spans="1:1" x14ac:dyDescent="0.2">
      <c r="A4324" s="92" t="s">
        <v>6763</v>
      </c>
    </row>
    <row r="4325" spans="1:1" x14ac:dyDescent="0.2">
      <c r="A4325" s="92" t="s">
        <v>6764</v>
      </c>
    </row>
    <row r="4326" spans="1:1" x14ac:dyDescent="0.2">
      <c r="A4326" s="92" t="s">
        <v>6765</v>
      </c>
    </row>
    <row r="4327" spans="1:1" x14ac:dyDescent="0.2">
      <c r="A4327" s="92" t="s">
        <v>6766</v>
      </c>
    </row>
    <row r="4328" spans="1:1" x14ac:dyDescent="0.2">
      <c r="A4328" s="92" t="s">
        <v>6767</v>
      </c>
    </row>
    <row r="4329" spans="1:1" x14ac:dyDescent="0.2">
      <c r="A4329" s="92" t="s">
        <v>6768</v>
      </c>
    </row>
    <row r="4330" spans="1:1" x14ac:dyDescent="0.2">
      <c r="A4330" s="92" t="s">
        <v>6769</v>
      </c>
    </row>
    <row r="4331" spans="1:1" x14ac:dyDescent="0.2">
      <c r="A4331" s="92" t="s">
        <v>6770</v>
      </c>
    </row>
    <row r="4332" spans="1:1" x14ac:dyDescent="0.2">
      <c r="A4332" s="92" t="s">
        <v>6771</v>
      </c>
    </row>
    <row r="4333" spans="1:1" x14ac:dyDescent="0.2">
      <c r="A4333" s="92" t="s">
        <v>6772</v>
      </c>
    </row>
    <row r="4334" spans="1:1" x14ac:dyDescent="0.2">
      <c r="A4334" s="92" t="s">
        <v>6773</v>
      </c>
    </row>
    <row r="4335" spans="1:1" x14ac:dyDescent="0.2">
      <c r="A4335" s="92" t="s">
        <v>6774</v>
      </c>
    </row>
    <row r="4336" spans="1:1" x14ac:dyDescent="0.2">
      <c r="A4336" s="92" t="s">
        <v>6775</v>
      </c>
    </row>
    <row r="4337" spans="1:1" x14ac:dyDescent="0.2">
      <c r="A4337" s="92" t="s">
        <v>6776</v>
      </c>
    </row>
    <row r="4338" spans="1:1" x14ac:dyDescent="0.2">
      <c r="A4338" s="92" t="s">
        <v>6777</v>
      </c>
    </row>
    <row r="4339" spans="1:1" x14ac:dyDescent="0.2">
      <c r="A4339" s="92" t="s">
        <v>6778</v>
      </c>
    </row>
    <row r="4340" spans="1:1" x14ac:dyDescent="0.2">
      <c r="A4340" s="92" t="s">
        <v>6779</v>
      </c>
    </row>
    <row r="4341" spans="1:1" x14ac:dyDescent="0.2">
      <c r="A4341" s="92" t="s">
        <v>6780</v>
      </c>
    </row>
    <row r="4342" spans="1:1" x14ac:dyDescent="0.2">
      <c r="A4342" s="92" t="s">
        <v>6781</v>
      </c>
    </row>
    <row r="4343" spans="1:1" x14ac:dyDescent="0.2">
      <c r="A4343" s="92" t="s">
        <v>6782</v>
      </c>
    </row>
    <row r="4344" spans="1:1" x14ac:dyDescent="0.2">
      <c r="A4344" s="92" t="s">
        <v>6783</v>
      </c>
    </row>
    <row r="4345" spans="1:1" x14ac:dyDescent="0.2">
      <c r="A4345" s="92" t="s">
        <v>6784</v>
      </c>
    </row>
    <row r="4346" spans="1:1" x14ac:dyDescent="0.2">
      <c r="A4346" s="92" t="s">
        <v>6785</v>
      </c>
    </row>
    <row r="4347" spans="1:1" x14ac:dyDescent="0.2">
      <c r="A4347" s="92" t="s">
        <v>6786</v>
      </c>
    </row>
    <row r="4348" spans="1:1" x14ac:dyDescent="0.2">
      <c r="A4348" s="92" t="s">
        <v>6787</v>
      </c>
    </row>
    <row r="4349" spans="1:1" x14ac:dyDescent="0.2">
      <c r="A4349" s="92" t="s">
        <v>6788</v>
      </c>
    </row>
    <row r="4350" spans="1:1" x14ac:dyDescent="0.2">
      <c r="A4350" s="92" t="s">
        <v>6789</v>
      </c>
    </row>
    <row r="4351" spans="1:1" x14ac:dyDescent="0.2">
      <c r="A4351" s="92" t="s">
        <v>6790</v>
      </c>
    </row>
    <row r="4352" spans="1:1" x14ac:dyDescent="0.2">
      <c r="A4352" s="92" t="s">
        <v>6791</v>
      </c>
    </row>
    <row r="4353" spans="1:1" x14ac:dyDescent="0.2">
      <c r="A4353" s="92" t="s">
        <v>6792</v>
      </c>
    </row>
    <row r="4354" spans="1:1" x14ac:dyDescent="0.2">
      <c r="A4354" s="92" t="s">
        <v>6793</v>
      </c>
    </row>
    <row r="4355" spans="1:1" x14ac:dyDescent="0.2">
      <c r="A4355" s="92" t="s">
        <v>6794</v>
      </c>
    </row>
    <row r="4356" spans="1:1" x14ac:dyDescent="0.2">
      <c r="A4356" s="92" t="s">
        <v>6795</v>
      </c>
    </row>
    <row r="4357" spans="1:1" x14ac:dyDescent="0.2">
      <c r="A4357" s="92" t="s">
        <v>6796</v>
      </c>
    </row>
    <row r="4358" spans="1:1" x14ac:dyDescent="0.2">
      <c r="A4358" s="92" t="s">
        <v>6797</v>
      </c>
    </row>
    <row r="4359" spans="1:1" x14ac:dyDescent="0.2">
      <c r="A4359" s="92" t="s">
        <v>6798</v>
      </c>
    </row>
    <row r="4360" spans="1:1" x14ac:dyDescent="0.2">
      <c r="A4360" s="92" t="s">
        <v>6799</v>
      </c>
    </row>
    <row r="4361" spans="1:1" x14ac:dyDescent="0.2">
      <c r="A4361" s="92" t="s">
        <v>6800</v>
      </c>
    </row>
    <row r="4362" spans="1:1" x14ac:dyDescent="0.2">
      <c r="A4362" s="92" t="s">
        <v>6801</v>
      </c>
    </row>
    <row r="4363" spans="1:1" x14ac:dyDescent="0.2">
      <c r="A4363" s="92" t="s">
        <v>6802</v>
      </c>
    </row>
    <row r="4364" spans="1:1" x14ac:dyDescent="0.2">
      <c r="A4364" s="92" t="s">
        <v>6803</v>
      </c>
    </row>
    <row r="4365" spans="1:1" x14ac:dyDescent="0.2">
      <c r="A4365" s="92" t="s">
        <v>6804</v>
      </c>
    </row>
    <row r="4366" spans="1:1" x14ac:dyDescent="0.2">
      <c r="A4366" s="92" t="s">
        <v>6805</v>
      </c>
    </row>
    <row r="4367" spans="1:1" x14ac:dyDescent="0.2">
      <c r="A4367" s="92" t="s">
        <v>6806</v>
      </c>
    </row>
    <row r="4368" spans="1:1" x14ac:dyDescent="0.2">
      <c r="A4368" s="92" t="s">
        <v>6807</v>
      </c>
    </row>
    <row r="4369" spans="1:1" x14ac:dyDescent="0.2">
      <c r="A4369" s="92" t="s">
        <v>6808</v>
      </c>
    </row>
    <row r="4370" spans="1:1" x14ac:dyDescent="0.2">
      <c r="A4370" s="92" t="s">
        <v>6809</v>
      </c>
    </row>
    <row r="4371" spans="1:1" x14ac:dyDescent="0.2">
      <c r="A4371" s="92" t="s">
        <v>6810</v>
      </c>
    </row>
    <row r="4372" spans="1:1" x14ac:dyDescent="0.2">
      <c r="A4372" s="92" t="s">
        <v>6811</v>
      </c>
    </row>
    <row r="4373" spans="1:1" x14ac:dyDescent="0.2">
      <c r="A4373" s="92" t="s">
        <v>6812</v>
      </c>
    </row>
    <row r="4374" spans="1:1" x14ac:dyDescent="0.2">
      <c r="A4374" s="92" t="s">
        <v>6813</v>
      </c>
    </row>
    <row r="4375" spans="1:1" x14ac:dyDescent="0.2">
      <c r="A4375" s="92" t="s">
        <v>6814</v>
      </c>
    </row>
    <row r="4376" spans="1:1" x14ac:dyDescent="0.2">
      <c r="A4376" s="92" t="s">
        <v>6815</v>
      </c>
    </row>
    <row r="4377" spans="1:1" x14ac:dyDescent="0.2">
      <c r="A4377" s="92" t="s">
        <v>6816</v>
      </c>
    </row>
    <row r="4378" spans="1:1" x14ac:dyDescent="0.2">
      <c r="A4378" s="92" t="s">
        <v>6817</v>
      </c>
    </row>
    <row r="4379" spans="1:1" x14ac:dyDescent="0.2">
      <c r="A4379" s="92" t="s">
        <v>6818</v>
      </c>
    </row>
    <row r="4380" spans="1:1" x14ac:dyDescent="0.2">
      <c r="A4380" s="92" t="s">
        <v>6819</v>
      </c>
    </row>
    <row r="4381" spans="1:1" x14ac:dyDescent="0.2">
      <c r="A4381" s="92" t="s">
        <v>6820</v>
      </c>
    </row>
    <row r="4382" spans="1:1" x14ac:dyDescent="0.2">
      <c r="A4382" s="92" t="s">
        <v>6821</v>
      </c>
    </row>
    <row r="4383" spans="1:1" x14ac:dyDescent="0.2">
      <c r="A4383" s="92" t="s">
        <v>6822</v>
      </c>
    </row>
    <row r="4384" spans="1:1" x14ac:dyDescent="0.2">
      <c r="A4384" s="92" t="s">
        <v>6823</v>
      </c>
    </row>
    <row r="4385" spans="1:1" x14ac:dyDescent="0.2">
      <c r="A4385" s="92" t="s">
        <v>6824</v>
      </c>
    </row>
    <row r="4386" spans="1:1" x14ac:dyDescent="0.2">
      <c r="A4386" s="92" t="s">
        <v>6825</v>
      </c>
    </row>
    <row r="4387" spans="1:1" x14ac:dyDescent="0.2">
      <c r="A4387" s="92" t="s">
        <v>6826</v>
      </c>
    </row>
    <row r="4388" spans="1:1" x14ac:dyDescent="0.2">
      <c r="A4388" s="92" t="s">
        <v>6827</v>
      </c>
    </row>
    <row r="4389" spans="1:1" x14ac:dyDescent="0.2">
      <c r="A4389" s="92" t="s">
        <v>6828</v>
      </c>
    </row>
    <row r="4390" spans="1:1" x14ac:dyDescent="0.2">
      <c r="A4390" s="92" t="s">
        <v>6829</v>
      </c>
    </row>
    <row r="4391" spans="1:1" x14ac:dyDescent="0.2">
      <c r="A4391" s="92" t="s">
        <v>6830</v>
      </c>
    </row>
    <row r="4392" spans="1:1" x14ac:dyDescent="0.2">
      <c r="A4392" s="92" t="s">
        <v>6831</v>
      </c>
    </row>
    <row r="4393" spans="1:1" x14ac:dyDescent="0.2">
      <c r="A4393" s="92" t="s">
        <v>6832</v>
      </c>
    </row>
    <row r="4394" spans="1:1" x14ac:dyDescent="0.2">
      <c r="A4394" s="92" t="s">
        <v>6833</v>
      </c>
    </row>
    <row r="4395" spans="1:1" x14ac:dyDescent="0.2">
      <c r="A4395" s="92" t="s">
        <v>6834</v>
      </c>
    </row>
    <row r="4396" spans="1:1" x14ac:dyDescent="0.2">
      <c r="A4396" s="92" t="s">
        <v>6835</v>
      </c>
    </row>
    <row r="4397" spans="1:1" x14ac:dyDescent="0.2">
      <c r="A4397" s="92" t="s">
        <v>6836</v>
      </c>
    </row>
    <row r="4398" spans="1:1" x14ac:dyDescent="0.2">
      <c r="A4398" s="92" t="s">
        <v>6837</v>
      </c>
    </row>
    <row r="4399" spans="1:1" x14ac:dyDescent="0.2">
      <c r="A4399" s="92" t="s">
        <v>6838</v>
      </c>
    </row>
    <row r="4400" spans="1:1" x14ac:dyDescent="0.2">
      <c r="A4400" s="92" t="s">
        <v>6839</v>
      </c>
    </row>
    <row r="4401" spans="1:1" x14ac:dyDescent="0.2">
      <c r="A4401" s="92" t="s">
        <v>6840</v>
      </c>
    </row>
    <row r="4402" spans="1:1" x14ac:dyDescent="0.2">
      <c r="A4402" s="92" t="s">
        <v>6841</v>
      </c>
    </row>
    <row r="4403" spans="1:1" x14ac:dyDescent="0.2">
      <c r="A4403" s="92" t="s">
        <v>6842</v>
      </c>
    </row>
    <row r="4404" spans="1:1" x14ac:dyDescent="0.2">
      <c r="A4404" s="92" t="s">
        <v>6843</v>
      </c>
    </row>
    <row r="4405" spans="1:1" x14ac:dyDescent="0.2">
      <c r="A4405" s="92" t="s">
        <v>6844</v>
      </c>
    </row>
    <row r="4406" spans="1:1" x14ac:dyDescent="0.2">
      <c r="A4406" s="92" t="s">
        <v>6845</v>
      </c>
    </row>
    <row r="4407" spans="1:1" x14ac:dyDescent="0.2">
      <c r="A4407" s="92" t="s">
        <v>6846</v>
      </c>
    </row>
    <row r="4408" spans="1:1" x14ac:dyDescent="0.2">
      <c r="A4408" s="92" t="s">
        <v>6847</v>
      </c>
    </row>
    <row r="4409" spans="1:1" x14ac:dyDescent="0.2">
      <c r="A4409" s="92" t="s">
        <v>6848</v>
      </c>
    </row>
    <row r="4410" spans="1:1" x14ac:dyDescent="0.2">
      <c r="A4410" s="92" t="s">
        <v>6849</v>
      </c>
    </row>
    <row r="4411" spans="1:1" x14ac:dyDescent="0.2">
      <c r="A4411" s="92" t="s">
        <v>6850</v>
      </c>
    </row>
    <row r="4412" spans="1:1" x14ac:dyDescent="0.2">
      <c r="A4412" s="92" t="s">
        <v>6851</v>
      </c>
    </row>
    <row r="4413" spans="1:1" x14ac:dyDescent="0.2">
      <c r="A4413" s="92" t="s">
        <v>6852</v>
      </c>
    </row>
    <row r="4414" spans="1:1" x14ac:dyDescent="0.2">
      <c r="A4414" s="92" t="s">
        <v>6853</v>
      </c>
    </row>
    <row r="4415" spans="1:1" x14ac:dyDescent="0.2">
      <c r="A4415" s="92" t="s">
        <v>6854</v>
      </c>
    </row>
    <row r="4416" spans="1:1" x14ac:dyDescent="0.2">
      <c r="A4416" s="92" t="s">
        <v>6855</v>
      </c>
    </row>
    <row r="4417" spans="1:1" x14ac:dyDescent="0.2">
      <c r="A4417" s="92" t="s">
        <v>6856</v>
      </c>
    </row>
    <row r="4418" spans="1:1" x14ac:dyDescent="0.2">
      <c r="A4418" s="92" t="s">
        <v>6857</v>
      </c>
    </row>
    <row r="4419" spans="1:1" x14ac:dyDescent="0.2">
      <c r="A4419" s="92" t="s">
        <v>6858</v>
      </c>
    </row>
    <row r="4420" spans="1:1" x14ac:dyDescent="0.2">
      <c r="A4420" s="92" t="s">
        <v>6859</v>
      </c>
    </row>
    <row r="4421" spans="1:1" x14ac:dyDescent="0.2">
      <c r="A4421" s="92" t="s">
        <v>6860</v>
      </c>
    </row>
    <row r="4422" spans="1:1" x14ac:dyDescent="0.2">
      <c r="A4422" s="92" t="s">
        <v>6861</v>
      </c>
    </row>
    <row r="4423" spans="1:1" x14ac:dyDescent="0.2">
      <c r="A4423" s="92" t="s">
        <v>6862</v>
      </c>
    </row>
    <row r="4424" spans="1:1" x14ac:dyDescent="0.2">
      <c r="A4424" s="92" t="s">
        <v>6863</v>
      </c>
    </row>
    <row r="4425" spans="1:1" x14ac:dyDescent="0.2">
      <c r="A4425" s="92" t="s">
        <v>6864</v>
      </c>
    </row>
    <row r="4426" spans="1:1" x14ac:dyDescent="0.2">
      <c r="A4426" s="92" t="s">
        <v>6865</v>
      </c>
    </row>
    <row r="4427" spans="1:1" x14ac:dyDescent="0.2">
      <c r="A4427" s="92" t="s">
        <v>6866</v>
      </c>
    </row>
    <row r="4428" spans="1:1" x14ac:dyDescent="0.2">
      <c r="A4428" s="92" t="s">
        <v>6867</v>
      </c>
    </row>
    <row r="4429" spans="1:1" x14ac:dyDescent="0.2">
      <c r="A4429" s="92" t="s">
        <v>6868</v>
      </c>
    </row>
    <row r="4430" spans="1:1" x14ac:dyDescent="0.2">
      <c r="A4430" s="92" t="s">
        <v>6869</v>
      </c>
    </row>
    <row r="4431" spans="1:1" x14ac:dyDescent="0.2">
      <c r="A4431" s="92" t="s">
        <v>6870</v>
      </c>
    </row>
    <row r="4432" spans="1:1" x14ac:dyDescent="0.2">
      <c r="A4432" s="92" t="s">
        <v>6871</v>
      </c>
    </row>
    <row r="4433" spans="1:1" x14ac:dyDescent="0.2">
      <c r="A4433" s="92" t="s">
        <v>6872</v>
      </c>
    </row>
    <row r="4434" spans="1:1" x14ac:dyDescent="0.2">
      <c r="A4434" s="92" t="s">
        <v>6873</v>
      </c>
    </row>
    <row r="4435" spans="1:1" x14ac:dyDescent="0.2">
      <c r="A4435" s="92" t="s">
        <v>6874</v>
      </c>
    </row>
    <row r="4436" spans="1:1" x14ac:dyDescent="0.2">
      <c r="A4436" s="92" t="s">
        <v>6875</v>
      </c>
    </row>
    <row r="4437" spans="1:1" x14ac:dyDescent="0.2">
      <c r="A4437" s="92" t="s">
        <v>6876</v>
      </c>
    </row>
    <row r="4438" spans="1:1" x14ac:dyDescent="0.2">
      <c r="A4438" s="92" t="s">
        <v>6877</v>
      </c>
    </row>
    <row r="4439" spans="1:1" x14ac:dyDescent="0.2">
      <c r="A4439" s="92" t="s">
        <v>6878</v>
      </c>
    </row>
    <row r="4440" spans="1:1" x14ac:dyDescent="0.2">
      <c r="A4440" s="92" t="s">
        <v>6879</v>
      </c>
    </row>
    <row r="4441" spans="1:1" x14ac:dyDescent="0.2">
      <c r="A4441" s="92" t="s">
        <v>6880</v>
      </c>
    </row>
    <row r="4442" spans="1:1" x14ac:dyDescent="0.2">
      <c r="A4442" s="92" t="s">
        <v>6881</v>
      </c>
    </row>
    <row r="4443" spans="1:1" x14ac:dyDescent="0.2">
      <c r="A4443" s="92" t="s">
        <v>6882</v>
      </c>
    </row>
    <row r="4444" spans="1:1" x14ac:dyDescent="0.2">
      <c r="A4444" s="92" t="s">
        <v>6883</v>
      </c>
    </row>
    <row r="4445" spans="1:1" x14ac:dyDescent="0.2">
      <c r="A4445" s="92" t="s">
        <v>6884</v>
      </c>
    </row>
    <row r="4446" spans="1:1" x14ac:dyDescent="0.2">
      <c r="A4446" s="92" t="s">
        <v>6885</v>
      </c>
    </row>
    <row r="4447" spans="1:1" x14ac:dyDescent="0.2">
      <c r="A4447" s="92" t="s">
        <v>6886</v>
      </c>
    </row>
    <row r="4448" spans="1:1" x14ac:dyDescent="0.2">
      <c r="A4448" s="92" t="s">
        <v>6887</v>
      </c>
    </row>
    <row r="4449" spans="1:1" x14ac:dyDescent="0.2">
      <c r="A4449" s="92" t="s">
        <v>6888</v>
      </c>
    </row>
    <row r="4450" spans="1:1" x14ac:dyDescent="0.2">
      <c r="A4450" s="92" t="s">
        <v>6889</v>
      </c>
    </row>
    <row r="4451" spans="1:1" x14ac:dyDescent="0.2">
      <c r="A4451" s="92" t="s">
        <v>6890</v>
      </c>
    </row>
    <row r="4452" spans="1:1" x14ac:dyDescent="0.2">
      <c r="A4452" s="92" t="s">
        <v>6891</v>
      </c>
    </row>
    <row r="4453" spans="1:1" x14ac:dyDescent="0.2">
      <c r="A4453" s="92" t="s">
        <v>6892</v>
      </c>
    </row>
    <row r="4454" spans="1:1" x14ac:dyDescent="0.2">
      <c r="A4454" s="92" t="s">
        <v>6893</v>
      </c>
    </row>
    <row r="4455" spans="1:1" x14ac:dyDescent="0.2">
      <c r="A4455" s="92" t="s">
        <v>6894</v>
      </c>
    </row>
    <row r="4456" spans="1:1" x14ac:dyDescent="0.2">
      <c r="A4456" s="92" t="s">
        <v>6895</v>
      </c>
    </row>
    <row r="4457" spans="1:1" x14ac:dyDescent="0.2">
      <c r="A4457" s="92" t="s">
        <v>6896</v>
      </c>
    </row>
    <row r="4458" spans="1:1" x14ac:dyDescent="0.2">
      <c r="A4458" s="92" t="s">
        <v>6897</v>
      </c>
    </row>
    <row r="4459" spans="1:1" x14ac:dyDescent="0.2">
      <c r="A4459" s="92" t="s">
        <v>6898</v>
      </c>
    </row>
    <row r="4460" spans="1:1" x14ac:dyDescent="0.2">
      <c r="A4460" s="92" t="s">
        <v>6899</v>
      </c>
    </row>
    <row r="4461" spans="1:1" x14ac:dyDescent="0.2">
      <c r="A4461" s="92" t="s">
        <v>6900</v>
      </c>
    </row>
    <row r="4462" spans="1:1" x14ac:dyDescent="0.2">
      <c r="A4462" s="92" t="s">
        <v>6901</v>
      </c>
    </row>
    <row r="4463" spans="1:1" x14ac:dyDescent="0.2">
      <c r="A4463" s="92" t="s">
        <v>6902</v>
      </c>
    </row>
    <row r="4464" spans="1:1" x14ac:dyDescent="0.2">
      <c r="A4464" s="92" t="s">
        <v>6903</v>
      </c>
    </row>
    <row r="4465" spans="1:1" x14ac:dyDescent="0.2">
      <c r="A4465" s="92" t="s">
        <v>6904</v>
      </c>
    </row>
    <row r="4466" spans="1:1" x14ac:dyDescent="0.2">
      <c r="A4466" s="92" t="s">
        <v>6905</v>
      </c>
    </row>
    <row r="4467" spans="1:1" x14ac:dyDescent="0.2">
      <c r="A4467" s="92" t="s">
        <v>6906</v>
      </c>
    </row>
    <row r="4468" spans="1:1" x14ac:dyDescent="0.2">
      <c r="A4468" s="92" t="s">
        <v>6907</v>
      </c>
    </row>
    <row r="4469" spans="1:1" x14ac:dyDescent="0.2">
      <c r="A4469" s="92" t="s">
        <v>6908</v>
      </c>
    </row>
    <row r="4470" spans="1:1" x14ac:dyDescent="0.2">
      <c r="A4470" s="92" t="s">
        <v>6909</v>
      </c>
    </row>
    <row r="4471" spans="1:1" x14ac:dyDescent="0.2">
      <c r="A4471" s="92" t="s">
        <v>6910</v>
      </c>
    </row>
    <row r="4472" spans="1:1" x14ac:dyDescent="0.2">
      <c r="A4472" s="92" t="s">
        <v>6911</v>
      </c>
    </row>
    <row r="4473" spans="1:1" x14ac:dyDescent="0.2">
      <c r="A4473" s="92" t="s">
        <v>6912</v>
      </c>
    </row>
    <row r="4474" spans="1:1" x14ac:dyDescent="0.2">
      <c r="A4474" s="92" t="s">
        <v>6913</v>
      </c>
    </row>
    <row r="4475" spans="1:1" x14ac:dyDescent="0.2">
      <c r="A4475" s="92" t="s">
        <v>6914</v>
      </c>
    </row>
    <row r="4476" spans="1:1" x14ac:dyDescent="0.2">
      <c r="A4476" s="92" t="s">
        <v>6915</v>
      </c>
    </row>
    <row r="4477" spans="1:1" x14ac:dyDescent="0.2">
      <c r="A4477" s="92" t="s">
        <v>6916</v>
      </c>
    </row>
    <row r="4478" spans="1:1" x14ac:dyDescent="0.2">
      <c r="A4478" s="92" t="s">
        <v>6917</v>
      </c>
    </row>
    <row r="4479" spans="1:1" x14ac:dyDescent="0.2">
      <c r="A4479" s="92" t="s">
        <v>6918</v>
      </c>
    </row>
    <row r="4480" spans="1:1" x14ac:dyDescent="0.2">
      <c r="A4480" s="92" t="s">
        <v>6919</v>
      </c>
    </row>
    <row r="4481" spans="1:1" x14ac:dyDescent="0.2">
      <c r="A4481" s="92" t="s">
        <v>6920</v>
      </c>
    </row>
    <row r="4482" spans="1:1" x14ac:dyDescent="0.2">
      <c r="A4482" s="92" t="s">
        <v>6921</v>
      </c>
    </row>
    <row r="4483" spans="1:1" x14ac:dyDescent="0.2">
      <c r="A4483" s="92" t="s">
        <v>6922</v>
      </c>
    </row>
    <row r="4484" spans="1:1" x14ac:dyDescent="0.2">
      <c r="A4484" s="92" t="s">
        <v>6923</v>
      </c>
    </row>
    <row r="4485" spans="1:1" x14ac:dyDescent="0.2">
      <c r="A4485" s="92" t="s">
        <v>6924</v>
      </c>
    </row>
    <row r="4486" spans="1:1" x14ac:dyDescent="0.2">
      <c r="A4486" s="92" t="s">
        <v>6925</v>
      </c>
    </row>
    <row r="4487" spans="1:1" x14ac:dyDescent="0.2">
      <c r="A4487" s="92" t="s">
        <v>6926</v>
      </c>
    </row>
    <row r="4488" spans="1:1" x14ac:dyDescent="0.2">
      <c r="A4488" s="92" t="s">
        <v>6927</v>
      </c>
    </row>
    <row r="4489" spans="1:1" x14ac:dyDescent="0.2">
      <c r="A4489" s="92" t="s">
        <v>6928</v>
      </c>
    </row>
    <row r="4490" spans="1:1" x14ac:dyDescent="0.2">
      <c r="A4490" s="92" t="s">
        <v>6929</v>
      </c>
    </row>
    <row r="4491" spans="1:1" x14ac:dyDescent="0.2">
      <c r="A4491" s="92" t="s">
        <v>6930</v>
      </c>
    </row>
    <row r="4492" spans="1:1" x14ac:dyDescent="0.2">
      <c r="A4492" s="92" t="s">
        <v>6931</v>
      </c>
    </row>
    <row r="4493" spans="1:1" x14ac:dyDescent="0.2">
      <c r="A4493" s="92" t="s">
        <v>6932</v>
      </c>
    </row>
    <row r="4494" spans="1:1" x14ac:dyDescent="0.2">
      <c r="A4494" s="92" t="s">
        <v>6933</v>
      </c>
    </row>
    <row r="4495" spans="1:1" x14ac:dyDescent="0.2">
      <c r="A4495" s="92" t="s">
        <v>6934</v>
      </c>
    </row>
    <row r="4496" spans="1:1" x14ac:dyDescent="0.2">
      <c r="A4496" s="92" t="s">
        <v>6935</v>
      </c>
    </row>
    <row r="4497" spans="1:1" x14ac:dyDescent="0.2">
      <c r="A4497" s="92" t="s">
        <v>6936</v>
      </c>
    </row>
    <row r="4498" spans="1:1" x14ac:dyDescent="0.2">
      <c r="A4498" s="92" t="s">
        <v>6937</v>
      </c>
    </row>
    <row r="4499" spans="1:1" x14ac:dyDescent="0.2">
      <c r="A4499" s="92" t="s">
        <v>6938</v>
      </c>
    </row>
    <row r="4500" spans="1:1" x14ac:dyDescent="0.2">
      <c r="A4500" s="92" t="s">
        <v>6939</v>
      </c>
    </row>
    <row r="4501" spans="1:1" x14ac:dyDescent="0.2">
      <c r="A4501" s="92" t="s">
        <v>6940</v>
      </c>
    </row>
    <row r="4502" spans="1:1" x14ac:dyDescent="0.2">
      <c r="A4502" s="92" t="s">
        <v>6941</v>
      </c>
    </row>
    <row r="4503" spans="1:1" x14ac:dyDescent="0.2">
      <c r="A4503" s="92" t="s">
        <v>6942</v>
      </c>
    </row>
    <row r="4504" spans="1:1" x14ac:dyDescent="0.2">
      <c r="A4504" s="92" t="s">
        <v>6943</v>
      </c>
    </row>
    <row r="4505" spans="1:1" x14ac:dyDescent="0.2">
      <c r="A4505" s="92" t="s">
        <v>6944</v>
      </c>
    </row>
    <row r="4506" spans="1:1" x14ac:dyDescent="0.2">
      <c r="A4506" s="92" t="s">
        <v>6945</v>
      </c>
    </row>
    <row r="4507" spans="1:1" x14ac:dyDescent="0.2">
      <c r="A4507" s="92" t="s">
        <v>6946</v>
      </c>
    </row>
    <row r="4508" spans="1:1" x14ac:dyDescent="0.2">
      <c r="A4508" s="92" t="s">
        <v>6947</v>
      </c>
    </row>
    <row r="4509" spans="1:1" x14ac:dyDescent="0.2">
      <c r="A4509" s="92" t="s">
        <v>6948</v>
      </c>
    </row>
    <row r="4510" spans="1:1" x14ac:dyDescent="0.2">
      <c r="A4510" s="92" t="s">
        <v>6949</v>
      </c>
    </row>
    <row r="4511" spans="1:1" x14ac:dyDescent="0.2">
      <c r="A4511" s="92" t="s">
        <v>6950</v>
      </c>
    </row>
    <row r="4512" spans="1:1" x14ac:dyDescent="0.2">
      <c r="A4512" s="92" t="s">
        <v>6951</v>
      </c>
    </row>
    <row r="4513" spans="1:1" x14ac:dyDescent="0.2">
      <c r="A4513" s="92" t="s">
        <v>6952</v>
      </c>
    </row>
    <row r="4514" spans="1:1" x14ac:dyDescent="0.2">
      <c r="A4514" s="92" t="s">
        <v>6953</v>
      </c>
    </row>
    <row r="4515" spans="1:1" x14ac:dyDescent="0.2">
      <c r="A4515" s="92" t="s">
        <v>6954</v>
      </c>
    </row>
    <row r="4516" spans="1:1" x14ac:dyDescent="0.2">
      <c r="A4516" s="92" t="s">
        <v>6955</v>
      </c>
    </row>
    <row r="4517" spans="1:1" x14ac:dyDescent="0.2">
      <c r="A4517" s="92" t="s">
        <v>6956</v>
      </c>
    </row>
    <row r="4518" spans="1:1" x14ac:dyDescent="0.2">
      <c r="A4518" s="92" t="s">
        <v>6957</v>
      </c>
    </row>
    <row r="4519" spans="1:1" x14ac:dyDescent="0.2">
      <c r="A4519" s="92" t="s">
        <v>6958</v>
      </c>
    </row>
    <row r="4520" spans="1:1" x14ac:dyDescent="0.2">
      <c r="A4520" s="92" t="s">
        <v>6959</v>
      </c>
    </row>
    <row r="4521" spans="1:1" x14ac:dyDescent="0.2">
      <c r="A4521" s="92" t="s">
        <v>6960</v>
      </c>
    </row>
    <row r="4522" spans="1:1" x14ac:dyDescent="0.2">
      <c r="A4522" s="92" t="s">
        <v>6961</v>
      </c>
    </row>
    <row r="4523" spans="1:1" x14ac:dyDescent="0.2">
      <c r="A4523" s="92" t="s">
        <v>6962</v>
      </c>
    </row>
    <row r="4524" spans="1:1" x14ac:dyDescent="0.2">
      <c r="A4524" s="92" t="s">
        <v>6963</v>
      </c>
    </row>
    <row r="4525" spans="1:1" x14ac:dyDescent="0.2">
      <c r="A4525" s="92" t="s">
        <v>6964</v>
      </c>
    </row>
    <row r="4526" spans="1:1" x14ac:dyDescent="0.2">
      <c r="A4526" s="92" t="s">
        <v>6965</v>
      </c>
    </row>
    <row r="4527" spans="1:1" x14ac:dyDescent="0.2">
      <c r="A4527" s="92" t="s">
        <v>6966</v>
      </c>
    </row>
    <row r="4528" spans="1:1" x14ac:dyDescent="0.2">
      <c r="A4528" s="92" t="s">
        <v>6967</v>
      </c>
    </row>
    <row r="4529" spans="1:1" x14ac:dyDescent="0.2">
      <c r="A4529" s="92" t="s">
        <v>6968</v>
      </c>
    </row>
    <row r="4530" spans="1:1" x14ac:dyDescent="0.2">
      <c r="A4530" s="92" t="s">
        <v>6969</v>
      </c>
    </row>
    <row r="4531" spans="1:1" x14ac:dyDescent="0.2">
      <c r="A4531" s="92" t="s">
        <v>6970</v>
      </c>
    </row>
    <row r="4532" spans="1:1" x14ac:dyDescent="0.2">
      <c r="A4532" s="92" t="s">
        <v>6971</v>
      </c>
    </row>
    <row r="4533" spans="1:1" x14ac:dyDescent="0.2">
      <c r="A4533" s="92" t="s">
        <v>6972</v>
      </c>
    </row>
    <row r="4534" spans="1:1" x14ac:dyDescent="0.2">
      <c r="A4534" s="92" t="s">
        <v>6973</v>
      </c>
    </row>
    <row r="4535" spans="1:1" x14ac:dyDescent="0.2">
      <c r="A4535" s="92" t="s">
        <v>6974</v>
      </c>
    </row>
    <row r="4536" spans="1:1" x14ac:dyDescent="0.2">
      <c r="A4536" s="92" t="s">
        <v>6975</v>
      </c>
    </row>
    <row r="4537" spans="1:1" x14ac:dyDescent="0.2">
      <c r="A4537" s="92" t="s">
        <v>6976</v>
      </c>
    </row>
    <row r="4538" spans="1:1" x14ac:dyDescent="0.2">
      <c r="A4538" s="92" t="s">
        <v>6977</v>
      </c>
    </row>
    <row r="4539" spans="1:1" x14ac:dyDescent="0.2">
      <c r="A4539" s="92" t="s">
        <v>6978</v>
      </c>
    </row>
    <row r="4540" spans="1:1" x14ac:dyDescent="0.2">
      <c r="A4540" s="92" t="s">
        <v>6979</v>
      </c>
    </row>
    <row r="4541" spans="1:1" x14ac:dyDescent="0.2">
      <c r="A4541" s="92" t="s">
        <v>6980</v>
      </c>
    </row>
    <row r="4542" spans="1:1" x14ac:dyDescent="0.2">
      <c r="A4542" s="92" t="s">
        <v>6981</v>
      </c>
    </row>
    <row r="4543" spans="1:1" x14ac:dyDescent="0.2">
      <c r="A4543" s="92" t="s">
        <v>6982</v>
      </c>
    </row>
    <row r="4544" spans="1:1" x14ac:dyDescent="0.2">
      <c r="A4544" s="92" t="s">
        <v>6983</v>
      </c>
    </row>
    <row r="4545" spans="1:1" x14ac:dyDescent="0.2">
      <c r="A4545" s="92" t="s">
        <v>6984</v>
      </c>
    </row>
    <row r="4546" spans="1:1" x14ac:dyDescent="0.2">
      <c r="A4546" s="92" t="s">
        <v>6985</v>
      </c>
    </row>
    <row r="4547" spans="1:1" x14ac:dyDescent="0.2">
      <c r="A4547" s="92" t="s">
        <v>6986</v>
      </c>
    </row>
    <row r="4548" spans="1:1" x14ac:dyDescent="0.2">
      <c r="A4548" s="92" t="s">
        <v>6987</v>
      </c>
    </row>
    <row r="4549" spans="1:1" x14ac:dyDescent="0.2">
      <c r="A4549" s="92" t="s">
        <v>6988</v>
      </c>
    </row>
    <row r="4550" spans="1:1" x14ac:dyDescent="0.2">
      <c r="A4550" s="92" t="s">
        <v>6989</v>
      </c>
    </row>
    <row r="4551" spans="1:1" x14ac:dyDescent="0.2">
      <c r="A4551" s="92" t="s">
        <v>6990</v>
      </c>
    </row>
    <row r="4552" spans="1:1" x14ac:dyDescent="0.2">
      <c r="A4552" s="92" t="s">
        <v>6991</v>
      </c>
    </row>
    <row r="4553" spans="1:1" x14ac:dyDescent="0.2">
      <c r="A4553" s="92" t="s">
        <v>6992</v>
      </c>
    </row>
    <row r="4554" spans="1:1" x14ac:dyDescent="0.2">
      <c r="A4554" s="92" t="s">
        <v>6993</v>
      </c>
    </row>
    <row r="4555" spans="1:1" x14ac:dyDescent="0.2">
      <c r="A4555" s="92" t="s">
        <v>6994</v>
      </c>
    </row>
    <row r="4556" spans="1:1" x14ac:dyDescent="0.2">
      <c r="A4556" s="92" t="s">
        <v>6995</v>
      </c>
    </row>
    <row r="4557" spans="1:1" x14ac:dyDescent="0.2">
      <c r="A4557" s="92" t="s">
        <v>6996</v>
      </c>
    </row>
    <row r="4558" spans="1:1" x14ac:dyDescent="0.2">
      <c r="A4558" s="92" t="s">
        <v>6997</v>
      </c>
    </row>
    <row r="4559" spans="1:1" x14ac:dyDescent="0.2">
      <c r="A4559" s="92" t="s">
        <v>6998</v>
      </c>
    </row>
    <row r="4560" spans="1:1" x14ac:dyDescent="0.2">
      <c r="A4560" s="92" t="s">
        <v>6999</v>
      </c>
    </row>
    <row r="4561" spans="1:1" x14ac:dyDescent="0.2">
      <c r="A4561" s="92" t="s">
        <v>7000</v>
      </c>
    </row>
    <row r="4562" spans="1:1" x14ac:dyDescent="0.2">
      <c r="A4562" s="92" t="s">
        <v>7001</v>
      </c>
    </row>
    <row r="4563" spans="1:1" x14ac:dyDescent="0.2">
      <c r="A4563" s="92" t="s">
        <v>7002</v>
      </c>
    </row>
    <row r="4564" spans="1:1" x14ac:dyDescent="0.2">
      <c r="A4564" s="92" t="s">
        <v>7003</v>
      </c>
    </row>
    <row r="4565" spans="1:1" x14ac:dyDescent="0.2">
      <c r="A4565" s="92" t="s">
        <v>7004</v>
      </c>
    </row>
    <row r="4566" spans="1:1" x14ac:dyDescent="0.2">
      <c r="A4566" s="92" t="s">
        <v>7005</v>
      </c>
    </row>
    <row r="4567" spans="1:1" x14ac:dyDescent="0.2">
      <c r="A4567" s="92" t="s">
        <v>7006</v>
      </c>
    </row>
    <row r="4568" spans="1:1" x14ac:dyDescent="0.2">
      <c r="A4568" s="92" t="s">
        <v>7007</v>
      </c>
    </row>
    <row r="4569" spans="1:1" x14ac:dyDescent="0.2">
      <c r="A4569" s="92" t="s">
        <v>7008</v>
      </c>
    </row>
    <row r="4570" spans="1:1" x14ac:dyDescent="0.2">
      <c r="A4570" s="92" t="s">
        <v>7009</v>
      </c>
    </row>
    <row r="4571" spans="1:1" x14ac:dyDescent="0.2">
      <c r="A4571" s="92" t="s">
        <v>7010</v>
      </c>
    </row>
    <row r="4572" spans="1:1" x14ac:dyDescent="0.2">
      <c r="A4572" s="92" t="s">
        <v>7011</v>
      </c>
    </row>
    <row r="4573" spans="1:1" x14ac:dyDescent="0.2">
      <c r="A4573" s="92" t="s">
        <v>7012</v>
      </c>
    </row>
    <row r="4574" spans="1:1" x14ac:dyDescent="0.2">
      <c r="A4574" s="92" t="s">
        <v>7013</v>
      </c>
    </row>
    <row r="4575" spans="1:1" x14ac:dyDescent="0.2">
      <c r="A4575" s="92" t="s">
        <v>7014</v>
      </c>
    </row>
    <row r="4576" spans="1:1" x14ac:dyDescent="0.2">
      <c r="A4576" s="92" t="s">
        <v>7015</v>
      </c>
    </row>
    <row r="4577" spans="1:1" x14ac:dyDescent="0.2">
      <c r="A4577" s="92" t="s">
        <v>7016</v>
      </c>
    </row>
    <row r="4578" spans="1:1" x14ac:dyDescent="0.2">
      <c r="A4578" s="92" t="s">
        <v>7017</v>
      </c>
    </row>
    <row r="4579" spans="1:1" x14ac:dyDescent="0.2">
      <c r="A4579" s="92" t="s">
        <v>7018</v>
      </c>
    </row>
    <row r="4580" spans="1:1" x14ac:dyDescent="0.2">
      <c r="A4580" s="92" t="s">
        <v>7019</v>
      </c>
    </row>
    <row r="4581" spans="1:1" x14ac:dyDescent="0.2">
      <c r="A4581" s="92" t="s">
        <v>7020</v>
      </c>
    </row>
    <row r="4582" spans="1:1" x14ac:dyDescent="0.2">
      <c r="A4582" s="92" t="s">
        <v>7021</v>
      </c>
    </row>
    <row r="4583" spans="1:1" x14ac:dyDescent="0.2">
      <c r="A4583" s="92" t="s">
        <v>7022</v>
      </c>
    </row>
    <row r="4584" spans="1:1" x14ac:dyDescent="0.2">
      <c r="A4584" s="92" t="s">
        <v>7023</v>
      </c>
    </row>
    <row r="4585" spans="1:1" x14ac:dyDescent="0.2">
      <c r="A4585" s="92" t="s">
        <v>7024</v>
      </c>
    </row>
    <row r="4586" spans="1:1" x14ac:dyDescent="0.2">
      <c r="A4586" s="92" t="s">
        <v>7025</v>
      </c>
    </row>
    <row r="4587" spans="1:1" x14ac:dyDescent="0.2">
      <c r="A4587" s="92" t="s">
        <v>7026</v>
      </c>
    </row>
    <row r="4588" spans="1:1" x14ac:dyDescent="0.2">
      <c r="A4588" s="92" t="s">
        <v>7027</v>
      </c>
    </row>
    <row r="4589" spans="1:1" x14ac:dyDescent="0.2">
      <c r="A4589" s="92" t="s">
        <v>7028</v>
      </c>
    </row>
    <row r="4590" spans="1:1" x14ac:dyDescent="0.2">
      <c r="A4590" s="92" t="s">
        <v>7029</v>
      </c>
    </row>
    <row r="4591" spans="1:1" x14ac:dyDescent="0.2">
      <c r="A4591" s="92" t="s">
        <v>7030</v>
      </c>
    </row>
    <row r="4592" spans="1:1" x14ac:dyDescent="0.2">
      <c r="A4592" s="92" t="s">
        <v>7031</v>
      </c>
    </row>
    <row r="4593" spans="1:1" x14ac:dyDescent="0.2">
      <c r="A4593" s="92" t="s">
        <v>7032</v>
      </c>
    </row>
    <row r="4594" spans="1:1" x14ac:dyDescent="0.2">
      <c r="A4594" s="92" t="s">
        <v>7033</v>
      </c>
    </row>
    <row r="4595" spans="1:1" x14ac:dyDescent="0.2">
      <c r="A4595" s="92" t="s">
        <v>7034</v>
      </c>
    </row>
    <row r="4596" spans="1:1" x14ac:dyDescent="0.2">
      <c r="A4596" s="92" t="s">
        <v>7035</v>
      </c>
    </row>
    <row r="4597" spans="1:1" x14ac:dyDescent="0.2">
      <c r="A4597" s="92" t="s">
        <v>7036</v>
      </c>
    </row>
    <row r="4598" spans="1:1" x14ac:dyDescent="0.2">
      <c r="A4598" s="92" t="s">
        <v>7037</v>
      </c>
    </row>
    <row r="4599" spans="1:1" x14ac:dyDescent="0.2">
      <c r="A4599" s="92" t="s">
        <v>7038</v>
      </c>
    </row>
    <row r="4600" spans="1:1" x14ac:dyDescent="0.2">
      <c r="A4600" s="92" t="s">
        <v>7039</v>
      </c>
    </row>
    <row r="4601" spans="1:1" x14ac:dyDescent="0.2">
      <c r="A4601" s="92" t="s">
        <v>7040</v>
      </c>
    </row>
    <row r="4602" spans="1:1" x14ac:dyDescent="0.2">
      <c r="A4602" s="92" t="s">
        <v>7041</v>
      </c>
    </row>
    <row r="4603" spans="1:1" x14ac:dyDescent="0.2">
      <c r="A4603" s="92" t="s">
        <v>7042</v>
      </c>
    </row>
    <row r="4604" spans="1:1" x14ac:dyDescent="0.2">
      <c r="A4604" s="92" t="s">
        <v>7043</v>
      </c>
    </row>
    <row r="4605" spans="1:1" x14ac:dyDescent="0.2">
      <c r="A4605" s="92" t="s">
        <v>7044</v>
      </c>
    </row>
    <row r="4606" spans="1:1" x14ac:dyDescent="0.2">
      <c r="A4606" s="92" t="s">
        <v>7045</v>
      </c>
    </row>
    <row r="4607" spans="1:1" x14ac:dyDescent="0.2">
      <c r="A4607" s="92" t="s">
        <v>7046</v>
      </c>
    </row>
    <row r="4608" spans="1:1" x14ac:dyDescent="0.2">
      <c r="A4608" s="92" t="s">
        <v>7047</v>
      </c>
    </row>
    <row r="4609" spans="1:1" x14ac:dyDescent="0.2">
      <c r="A4609" s="92" t="s">
        <v>7048</v>
      </c>
    </row>
    <row r="4610" spans="1:1" x14ac:dyDescent="0.2">
      <c r="A4610" s="92" t="s">
        <v>7049</v>
      </c>
    </row>
    <row r="4611" spans="1:1" x14ac:dyDescent="0.2">
      <c r="A4611" s="92" t="s">
        <v>7050</v>
      </c>
    </row>
    <row r="4612" spans="1:1" x14ac:dyDescent="0.2">
      <c r="A4612" s="92" t="s">
        <v>7051</v>
      </c>
    </row>
    <row r="4613" spans="1:1" x14ac:dyDescent="0.2">
      <c r="A4613" s="92" t="s">
        <v>7052</v>
      </c>
    </row>
    <row r="4614" spans="1:1" x14ac:dyDescent="0.2">
      <c r="A4614" s="92" t="s">
        <v>7053</v>
      </c>
    </row>
    <row r="4615" spans="1:1" x14ac:dyDescent="0.2">
      <c r="A4615" s="92" t="s">
        <v>7054</v>
      </c>
    </row>
    <row r="4616" spans="1:1" x14ac:dyDescent="0.2">
      <c r="A4616" s="92" t="s">
        <v>7055</v>
      </c>
    </row>
    <row r="4617" spans="1:1" x14ac:dyDescent="0.2">
      <c r="A4617" s="92" t="s">
        <v>7056</v>
      </c>
    </row>
    <row r="4618" spans="1:1" x14ac:dyDescent="0.2">
      <c r="A4618" s="92" t="s">
        <v>7057</v>
      </c>
    </row>
    <row r="4619" spans="1:1" x14ac:dyDescent="0.2">
      <c r="A4619" s="92" t="s">
        <v>7058</v>
      </c>
    </row>
    <row r="4620" spans="1:1" x14ac:dyDescent="0.2">
      <c r="A4620" s="92" t="s">
        <v>7059</v>
      </c>
    </row>
    <row r="4621" spans="1:1" x14ac:dyDescent="0.2">
      <c r="A4621" s="92" t="s">
        <v>7060</v>
      </c>
    </row>
    <row r="4622" spans="1:1" x14ac:dyDescent="0.2">
      <c r="A4622" s="92" t="s">
        <v>7061</v>
      </c>
    </row>
    <row r="4623" spans="1:1" x14ac:dyDescent="0.2">
      <c r="A4623" s="92" t="s">
        <v>7062</v>
      </c>
    </row>
    <row r="4624" spans="1:1" x14ac:dyDescent="0.2">
      <c r="A4624" s="92" t="s">
        <v>7063</v>
      </c>
    </row>
    <row r="4625" spans="1:1" x14ac:dyDescent="0.2">
      <c r="A4625" s="92" t="s">
        <v>7064</v>
      </c>
    </row>
    <row r="4626" spans="1:1" x14ac:dyDescent="0.2">
      <c r="A4626" s="92" t="s">
        <v>7065</v>
      </c>
    </row>
    <row r="4627" spans="1:1" x14ac:dyDescent="0.2">
      <c r="A4627" s="92" t="s">
        <v>7066</v>
      </c>
    </row>
    <row r="4628" spans="1:1" x14ac:dyDescent="0.2">
      <c r="A4628" s="92" t="s">
        <v>7067</v>
      </c>
    </row>
    <row r="4629" spans="1:1" x14ac:dyDescent="0.2">
      <c r="A4629" s="92" t="s">
        <v>7068</v>
      </c>
    </row>
    <row r="4630" spans="1:1" x14ac:dyDescent="0.2">
      <c r="A4630" s="92" t="s">
        <v>7069</v>
      </c>
    </row>
    <row r="4631" spans="1:1" x14ac:dyDescent="0.2">
      <c r="A4631" s="92" t="s">
        <v>7070</v>
      </c>
    </row>
    <row r="4632" spans="1:1" x14ac:dyDescent="0.2">
      <c r="A4632" s="92" t="s">
        <v>7071</v>
      </c>
    </row>
    <row r="4633" spans="1:1" x14ac:dyDescent="0.2">
      <c r="A4633" s="92" t="s">
        <v>7072</v>
      </c>
    </row>
    <row r="4634" spans="1:1" x14ac:dyDescent="0.2">
      <c r="A4634" s="92" t="s">
        <v>7073</v>
      </c>
    </row>
    <row r="4635" spans="1:1" x14ac:dyDescent="0.2">
      <c r="A4635" s="92" t="s">
        <v>7074</v>
      </c>
    </row>
    <row r="4636" spans="1:1" x14ac:dyDescent="0.2">
      <c r="A4636" s="92" t="s">
        <v>7075</v>
      </c>
    </row>
    <row r="4637" spans="1:1" x14ac:dyDescent="0.2">
      <c r="A4637" s="92" t="s">
        <v>7076</v>
      </c>
    </row>
    <row r="4638" spans="1:1" x14ac:dyDescent="0.2">
      <c r="A4638" s="92" t="s">
        <v>7077</v>
      </c>
    </row>
    <row r="4639" spans="1:1" x14ac:dyDescent="0.2">
      <c r="A4639" s="92" t="s">
        <v>7078</v>
      </c>
    </row>
    <row r="4640" spans="1:1" x14ac:dyDescent="0.2">
      <c r="A4640" s="92" t="s">
        <v>7079</v>
      </c>
    </row>
    <row r="4641" spans="1:1" x14ac:dyDescent="0.2">
      <c r="A4641" s="92" t="s">
        <v>7080</v>
      </c>
    </row>
    <row r="4642" spans="1:1" x14ac:dyDescent="0.2">
      <c r="A4642" s="92" t="s">
        <v>7081</v>
      </c>
    </row>
    <row r="4643" spans="1:1" x14ac:dyDescent="0.2">
      <c r="A4643" s="92" t="s">
        <v>7082</v>
      </c>
    </row>
    <row r="4644" spans="1:1" x14ac:dyDescent="0.2">
      <c r="A4644" s="92" t="s">
        <v>7083</v>
      </c>
    </row>
    <row r="4645" spans="1:1" x14ac:dyDescent="0.2">
      <c r="A4645" s="92" t="s">
        <v>7084</v>
      </c>
    </row>
    <row r="4646" spans="1:1" x14ac:dyDescent="0.2">
      <c r="A4646" s="92" t="s">
        <v>7085</v>
      </c>
    </row>
    <row r="4647" spans="1:1" x14ac:dyDescent="0.2">
      <c r="A4647" s="92" t="s">
        <v>7086</v>
      </c>
    </row>
    <row r="4648" spans="1:1" x14ac:dyDescent="0.2">
      <c r="A4648" s="92" t="s">
        <v>7087</v>
      </c>
    </row>
    <row r="4649" spans="1:1" x14ac:dyDescent="0.2">
      <c r="A4649" s="92" t="s">
        <v>7088</v>
      </c>
    </row>
    <row r="4650" spans="1:1" x14ac:dyDescent="0.2">
      <c r="A4650" s="92" t="s">
        <v>7089</v>
      </c>
    </row>
    <row r="4651" spans="1:1" x14ac:dyDescent="0.2">
      <c r="A4651" s="92" t="s">
        <v>7090</v>
      </c>
    </row>
    <row r="4652" spans="1:1" x14ac:dyDescent="0.2">
      <c r="A4652" s="92" t="s">
        <v>7091</v>
      </c>
    </row>
    <row r="4653" spans="1:1" x14ac:dyDescent="0.2">
      <c r="A4653" s="92" t="s">
        <v>7092</v>
      </c>
    </row>
    <row r="4654" spans="1:1" x14ac:dyDescent="0.2">
      <c r="A4654" s="92" t="s">
        <v>7093</v>
      </c>
    </row>
    <row r="4655" spans="1:1" x14ac:dyDescent="0.2">
      <c r="A4655" s="92" t="s">
        <v>7094</v>
      </c>
    </row>
    <row r="4656" spans="1:1" x14ac:dyDescent="0.2">
      <c r="A4656" s="92" t="s">
        <v>7095</v>
      </c>
    </row>
    <row r="4657" spans="1:1" x14ac:dyDescent="0.2">
      <c r="A4657" s="92" t="s">
        <v>7096</v>
      </c>
    </row>
    <row r="4658" spans="1:1" x14ac:dyDescent="0.2">
      <c r="A4658" s="92" t="s">
        <v>7097</v>
      </c>
    </row>
    <row r="4659" spans="1:1" x14ac:dyDescent="0.2">
      <c r="A4659" s="92" t="s">
        <v>7098</v>
      </c>
    </row>
    <row r="4660" spans="1:1" x14ac:dyDescent="0.2">
      <c r="A4660" s="92" t="s">
        <v>7099</v>
      </c>
    </row>
    <row r="4661" spans="1:1" x14ac:dyDescent="0.2">
      <c r="A4661" s="92" t="s">
        <v>7100</v>
      </c>
    </row>
    <row r="4662" spans="1:1" x14ac:dyDescent="0.2">
      <c r="A4662" s="92" t="s">
        <v>7101</v>
      </c>
    </row>
    <row r="4663" spans="1:1" x14ac:dyDescent="0.2">
      <c r="A4663" s="92" t="s">
        <v>7102</v>
      </c>
    </row>
    <row r="4664" spans="1:1" x14ac:dyDescent="0.2">
      <c r="A4664" s="92" t="s">
        <v>7103</v>
      </c>
    </row>
    <row r="4665" spans="1:1" x14ac:dyDescent="0.2">
      <c r="A4665" s="92" t="s">
        <v>7104</v>
      </c>
    </row>
    <row r="4666" spans="1:1" x14ac:dyDescent="0.2">
      <c r="A4666" s="92" t="s">
        <v>7105</v>
      </c>
    </row>
    <row r="4667" spans="1:1" x14ac:dyDescent="0.2">
      <c r="A4667" s="92" t="s">
        <v>7106</v>
      </c>
    </row>
    <row r="4668" spans="1:1" x14ac:dyDescent="0.2">
      <c r="A4668" s="92" t="s">
        <v>7107</v>
      </c>
    </row>
    <row r="4669" spans="1:1" x14ac:dyDescent="0.2">
      <c r="A4669" s="92" t="s">
        <v>7108</v>
      </c>
    </row>
    <row r="4670" spans="1:1" x14ac:dyDescent="0.2">
      <c r="A4670" s="92" t="s">
        <v>7109</v>
      </c>
    </row>
    <row r="4671" spans="1:1" x14ac:dyDescent="0.2">
      <c r="A4671" s="92" t="s">
        <v>7110</v>
      </c>
    </row>
    <row r="4672" spans="1:1" x14ac:dyDescent="0.2">
      <c r="A4672" s="92" t="s">
        <v>7111</v>
      </c>
    </row>
    <row r="4673" spans="1:1" x14ac:dyDescent="0.2">
      <c r="A4673" s="92" t="s">
        <v>7112</v>
      </c>
    </row>
    <row r="4674" spans="1:1" x14ac:dyDescent="0.2">
      <c r="A4674" s="92" t="s">
        <v>7113</v>
      </c>
    </row>
    <row r="4675" spans="1:1" x14ac:dyDescent="0.2">
      <c r="A4675" s="92" t="s">
        <v>7114</v>
      </c>
    </row>
    <row r="4676" spans="1:1" x14ac:dyDescent="0.2">
      <c r="A4676" s="92" t="s">
        <v>7115</v>
      </c>
    </row>
    <row r="4677" spans="1:1" x14ac:dyDescent="0.2">
      <c r="A4677" s="92" t="s">
        <v>7116</v>
      </c>
    </row>
    <row r="4678" spans="1:1" x14ac:dyDescent="0.2">
      <c r="A4678" s="92" t="s">
        <v>7117</v>
      </c>
    </row>
    <row r="4679" spans="1:1" x14ac:dyDescent="0.2">
      <c r="A4679" s="92" t="s">
        <v>7118</v>
      </c>
    </row>
    <row r="4680" spans="1:1" x14ac:dyDescent="0.2">
      <c r="A4680" s="92" t="s">
        <v>7119</v>
      </c>
    </row>
    <row r="4681" spans="1:1" x14ac:dyDescent="0.2">
      <c r="A4681" s="92" t="s">
        <v>7120</v>
      </c>
    </row>
    <row r="4682" spans="1:1" x14ac:dyDescent="0.2">
      <c r="A4682" s="92" t="s">
        <v>7121</v>
      </c>
    </row>
    <row r="4683" spans="1:1" x14ac:dyDescent="0.2">
      <c r="A4683" s="92" t="s">
        <v>7122</v>
      </c>
    </row>
    <row r="4684" spans="1:1" x14ac:dyDescent="0.2">
      <c r="A4684" s="92" t="s">
        <v>7123</v>
      </c>
    </row>
    <row r="4685" spans="1:1" x14ac:dyDescent="0.2">
      <c r="A4685" s="92" t="s">
        <v>7124</v>
      </c>
    </row>
    <row r="4686" spans="1:1" x14ac:dyDescent="0.2">
      <c r="A4686" s="92" t="s">
        <v>7125</v>
      </c>
    </row>
    <row r="4687" spans="1:1" x14ac:dyDescent="0.2">
      <c r="A4687" s="92" t="s">
        <v>7126</v>
      </c>
    </row>
    <row r="4688" spans="1:1" x14ac:dyDescent="0.2">
      <c r="A4688" s="92" t="s">
        <v>7127</v>
      </c>
    </row>
    <row r="4689" spans="1:1" x14ac:dyDescent="0.2">
      <c r="A4689" s="92" t="s">
        <v>7128</v>
      </c>
    </row>
    <row r="4690" spans="1:1" x14ac:dyDescent="0.2">
      <c r="A4690" s="92" t="s">
        <v>7129</v>
      </c>
    </row>
    <row r="4691" spans="1:1" x14ac:dyDescent="0.2">
      <c r="A4691" s="92" t="s">
        <v>7130</v>
      </c>
    </row>
    <row r="4692" spans="1:1" x14ac:dyDescent="0.2">
      <c r="A4692" s="92" t="s">
        <v>7131</v>
      </c>
    </row>
    <row r="4693" spans="1:1" x14ac:dyDescent="0.2">
      <c r="A4693" s="92" t="s">
        <v>7132</v>
      </c>
    </row>
    <row r="4694" spans="1:1" x14ac:dyDescent="0.2">
      <c r="A4694" s="92" t="s">
        <v>7133</v>
      </c>
    </row>
    <row r="4695" spans="1:1" x14ac:dyDescent="0.2">
      <c r="A4695" s="92" t="s">
        <v>7134</v>
      </c>
    </row>
    <row r="4696" spans="1:1" x14ac:dyDescent="0.2">
      <c r="A4696" s="92" t="s">
        <v>7135</v>
      </c>
    </row>
    <row r="4697" spans="1:1" x14ac:dyDescent="0.2">
      <c r="A4697" s="92" t="s">
        <v>7136</v>
      </c>
    </row>
    <row r="4698" spans="1:1" x14ac:dyDescent="0.2">
      <c r="A4698" s="92" t="s">
        <v>7137</v>
      </c>
    </row>
    <row r="4699" spans="1:1" x14ac:dyDescent="0.2">
      <c r="A4699" s="92" t="s">
        <v>7138</v>
      </c>
    </row>
    <row r="4700" spans="1:1" x14ac:dyDescent="0.2">
      <c r="A4700" s="92" t="s">
        <v>7139</v>
      </c>
    </row>
    <row r="4701" spans="1:1" x14ac:dyDescent="0.2">
      <c r="A4701" s="92" t="s">
        <v>7140</v>
      </c>
    </row>
    <row r="4702" spans="1:1" x14ac:dyDescent="0.2">
      <c r="A4702" s="92" t="s">
        <v>7141</v>
      </c>
    </row>
    <row r="4703" spans="1:1" x14ac:dyDescent="0.2">
      <c r="A4703" s="92" t="s">
        <v>7142</v>
      </c>
    </row>
    <row r="4704" spans="1:1" x14ac:dyDescent="0.2">
      <c r="A4704" s="92" t="s">
        <v>7143</v>
      </c>
    </row>
    <row r="4705" spans="1:1" x14ac:dyDescent="0.2">
      <c r="A4705" s="92" t="s">
        <v>7144</v>
      </c>
    </row>
    <row r="4706" spans="1:1" x14ac:dyDescent="0.2">
      <c r="A4706" s="92" t="s">
        <v>7145</v>
      </c>
    </row>
    <row r="4707" spans="1:1" x14ac:dyDescent="0.2">
      <c r="A4707" s="92" t="s">
        <v>7146</v>
      </c>
    </row>
    <row r="4708" spans="1:1" x14ac:dyDescent="0.2">
      <c r="A4708" s="92" t="s">
        <v>7147</v>
      </c>
    </row>
    <row r="4709" spans="1:1" x14ac:dyDescent="0.2">
      <c r="A4709" s="92" t="s">
        <v>7148</v>
      </c>
    </row>
    <row r="4710" spans="1:1" x14ac:dyDescent="0.2">
      <c r="A4710" s="92" t="s">
        <v>7149</v>
      </c>
    </row>
    <row r="4711" spans="1:1" x14ac:dyDescent="0.2">
      <c r="A4711" s="92" t="s">
        <v>7150</v>
      </c>
    </row>
    <row r="4712" spans="1:1" x14ac:dyDescent="0.2">
      <c r="A4712" s="92" t="s">
        <v>7151</v>
      </c>
    </row>
    <row r="4713" spans="1:1" x14ac:dyDescent="0.2">
      <c r="A4713" s="92" t="s">
        <v>7152</v>
      </c>
    </row>
    <row r="4714" spans="1:1" x14ac:dyDescent="0.2">
      <c r="A4714" s="92" t="s">
        <v>7153</v>
      </c>
    </row>
    <row r="4715" spans="1:1" x14ac:dyDescent="0.2">
      <c r="A4715" s="92" t="s">
        <v>7154</v>
      </c>
    </row>
    <row r="4716" spans="1:1" x14ac:dyDescent="0.2">
      <c r="A4716" s="92" t="s">
        <v>7155</v>
      </c>
    </row>
    <row r="4717" spans="1:1" x14ac:dyDescent="0.2">
      <c r="A4717" s="92" t="s">
        <v>7156</v>
      </c>
    </row>
    <row r="4718" spans="1:1" x14ac:dyDescent="0.2">
      <c r="A4718" s="92" t="s">
        <v>7157</v>
      </c>
    </row>
    <row r="4719" spans="1:1" x14ac:dyDescent="0.2">
      <c r="A4719" s="92" t="s">
        <v>7158</v>
      </c>
    </row>
    <row r="4720" spans="1:1" x14ac:dyDescent="0.2">
      <c r="A4720" s="92" t="s">
        <v>7159</v>
      </c>
    </row>
    <row r="4721" spans="1:1" x14ac:dyDescent="0.2">
      <c r="A4721" s="92" t="s">
        <v>7160</v>
      </c>
    </row>
    <row r="4722" spans="1:1" x14ac:dyDescent="0.2">
      <c r="A4722" s="92" t="s">
        <v>7161</v>
      </c>
    </row>
    <row r="4723" spans="1:1" x14ac:dyDescent="0.2">
      <c r="A4723" s="92" t="s">
        <v>7162</v>
      </c>
    </row>
    <row r="4724" spans="1:1" x14ac:dyDescent="0.2">
      <c r="A4724" s="92" t="s">
        <v>7163</v>
      </c>
    </row>
    <row r="4725" spans="1:1" x14ac:dyDescent="0.2">
      <c r="A4725" s="92" t="s">
        <v>7164</v>
      </c>
    </row>
    <row r="4726" spans="1:1" x14ac:dyDescent="0.2">
      <c r="A4726" s="92" t="s">
        <v>7165</v>
      </c>
    </row>
    <row r="4727" spans="1:1" x14ac:dyDescent="0.2">
      <c r="A4727" s="92" t="s">
        <v>7166</v>
      </c>
    </row>
    <row r="4728" spans="1:1" x14ac:dyDescent="0.2">
      <c r="A4728" s="92" t="s">
        <v>7167</v>
      </c>
    </row>
    <row r="4729" spans="1:1" x14ac:dyDescent="0.2">
      <c r="A4729" s="92" t="s">
        <v>7168</v>
      </c>
    </row>
    <row r="4730" spans="1:1" x14ac:dyDescent="0.2">
      <c r="A4730" s="92" t="s">
        <v>7169</v>
      </c>
    </row>
    <row r="4731" spans="1:1" x14ac:dyDescent="0.2">
      <c r="A4731" s="92" t="s">
        <v>7170</v>
      </c>
    </row>
    <row r="4732" spans="1:1" x14ac:dyDescent="0.2">
      <c r="A4732" s="92" t="s">
        <v>7171</v>
      </c>
    </row>
    <row r="4733" spans="1:1" x14ac:dyDescent="0.2">
      <c r="A4733" s="92" t="s">
        <v>7172</v>
      </c>
    </row>
    <row r="4734" spans="1:1" x14ac:dyDescent="0.2">
      <c r="A4734" s="92" t="s">
        <v>7173</v>
      </c>
    </row>
    <row r="4735" spans="1:1" x14ac:dyDescent="0.2">
      <c r="A4735" s="92" t="s">
        <v>7174</v>
      </c>
    </row>
    <row r="4736" spans="1:1" x14ac:dyDescent="0.2">
      <c r="A4736" s="92" t="s">
        <v>7175</v>
      </c>
    </row>
    <row r="4737" spans="1:1" x14ac:dyDescent="0.2">
      <c r="A4737" s="92" t="s">
        <v>7176</v>
      </c>
    </row>
    <row r="4738" spans="1:1" x14ac:dyDescent="0.2">
      <c r="A4738" s="92" t="s">
        <v>7177</v>
      </c>
    </row>
    <row r="4739" spans="1:1" x14ac:dyDescent="0.2">
      <c r="A4739" s="92" t="s">
        <v>7178</v>
      </c>
    </row>
    <row r="4740" spans="1:1" x14ac:dyDescent="0.2">
      <c r="A4740" s="92" t="s">
        <v>7179</v>
      </c>
    </row>
    <row r="4741" spans="1:1" x14ac:dyDescent="0.2">
      <c r="A4741" s="92" t="s">
        <v>7180</v>
      </c>
    </row>
    <row r="4742" spans="1:1" x14ac:dyDescent="0.2">
      <c r="A4742" s="92" t="s">
        <v>7181</v>
      </c>
    </row>
    <row r="4743" spans="1:1" x14ac:dyDescent="0.2">
      <c r="A4743" s="92" t="s">
        <v>7182</v>
      </c>
    </row>
    <row r="4744" spans="1:1" x14ac:dyDescent="0.2">
      <c r="A4744" s="92" t="s">
        <v>7183</v>
      </c>
    </row>
    <row r="4745" spans="1:1" x14ac:dyDescent="0.2">
      <c r="A4745" s="92" t="s">
        <v>7184</v>
      </c>
    </row>
    <row r="4746" spans="1:1" x14ac:dyDescent="0.2">
      <c r="A4746" s="92" t="s">
        <v>7185</v>
      </c>
    </row>
    <row r="4747" spans="1:1" x14ac:dyDescent="0.2">
      <c r="A4747" s="92" t="s">
        <v>7186</v>
      </c>
    </row>
    <row r="4748" spans="1:1" x14ac:dyDescent="0.2">
      <c r="A4748" s="92" t="s">
        <v>7187</v>
      </c>
    </row>
    <row r="4749" spans="1:1" x14ac:dyDescent="0.2">
      <c r="A4749" s="92" t="s">
        <v>7188</v>
      </c>
    </row>
    <row r="4750" spans="1:1" x14ac:dyDescent="0.2">
      <c r="A4750" s="92" t="s">
        <v>7189</v>
      </c>
    </row>
    <row r="4751" spans="1:1" x14ac:dyDescent="0.2">
      <c r="A4751" s="92" t="s">
        <v>7190</v>
      </c>
    </row>
    <row r="4752" spans="1:1" x14ac:dyDescent="0.2">
      <c r="A4752" s="92" t="s">
        <v>7191</v>
      </c>
    </row>
    <row r="4753" spans="1:1" x14ac:dyDescent="0.2">
      <c r="A4753" s="92" t="s">
        <v>7192</v>
      </c>
    </row>
    <row r="4754" spans="1:1" x14ac:dyDescent="0.2">
      <c r="A4754" s="92" t="s">
        <v>7193</v>
      </c>
    </row>
    <row r="4755" spans="1:1" x14ac:dyDescent="0.2">
      <c r="A4755" s="92" t="s">
        <v>7194</v>
      </c>
    </row>
    <row r="4756" spans="1:1" x14ac:dyDescent="0.2">
      <c r="A4756" s="92" t="s">
        <v>7195</v>
      </c>
    </row>
    <row r="4757" spans="1:1" x14ac:dyDescent="0.2">
      <c r="A4757" s="92" t="s">
        <v>7196</v>
      </c>
    </row>
    <row r="4758" spans="1:1" x14ac:dyDescent="0.2">
      <c r="A4758" s="92" t="s">
        <v>7197</v>
      </c>
    </row>
    <row r="4759" spans="1:1" x14ac:dyDescent="0.2">
      <c r="A4759" s="92" t="s">
        <v>7198</v>
      </c>
    </row>
    <row r="4760" spans="1:1" x14ac:dyDescent="0.2">
      <c r="A4760" s="92" t="s">
        <v>7199</v>
      </c>
    </row>
    <row r="4761" spans="1:1" x14ac:dyDescent="0.2">
      <c r="A4761" s="92" t="s">
        <v>7200</v>
      </c>
    </row>
    <row r="4762" spans="1:1" x14ac:dyDescent="0.2">
      <c r="A4762" s="92" t="s">
        <v>7201</v>
      </c>
    </row>
    <row r="4763" spans="1:1" x14ac:dyDescent="0.2">
      <c r="A4763" s="92" t="s">
        <v>7202</v>
      </c>
    </row>
    <row r="4764" spans="1:1" x14ac:dyDescent="0.2">
      <c r="A4764" s="92" t="s">
        <v>7203</v>
      </c>
    </row>
    <row r="4765" spans="1:1" x14ac:dyDescent="0.2">
      <c r="A4765" s="92" t="s">
        <v>7204</v>
      </c>
    </row>
    <row r="4766" spans="1:1" x14ac:dyDescent="0.2">
      <c r="A4766" s="92" t="s">
        <v>7205</v>
      </c>
    </row>
    <row r="4767" spans="1:1" x14ac:dyDescent="0.2">
      <c r="A4767" s="92" t="s">
        <v>7206</v>
      </c>
    </row>
    <row r="4768" spans="1:1" x14ac:dyDescent="0.2">
      <c r="A4768" s="92" t="s">
        <v>7207</v>
      </c>
    </row>
    <row r="4769" spans="1:1" x14ac:dyDescent="0.2">
      <c r="A4769" s="92" t="s">
        <v>7208</v>
      </c>
    </row>
    <row r="4770" spans="1:1" x14ac:dyDescent="0.2">
      <c r="A4770" s="92" t="s">
        <v>7209</v>
      </c>
    </row>
    <row r="4771" spans="1:1" x14ac:dyDescent="0.2">
      <c r="A4771" s="92" t="s">
        <v>7210</v>
      </c>
    </row>
    <row r="4772" spans="1:1" x14ac:dyDescent="0.2">
      <c r="A4772" s="92" t="s">
        <v>7211</v>
      </c>
    </row>
    <row r="4773" spans="1:1" x14ac:dyDescent="0.2">
      <c r="A4773" s="92" t="s">
        <v>7212</v>
      </c>
    </row>
    <row r="4774" spans="1:1" x14ac:dyDescent="0.2">
      <c r="A4774" s="92" t="s">
        <v>7213</v>
      </c>
    </row>
    <row r="4775" spans="1:1" x14ac:dyDescent="0.2">
      <c r="A4775" s="92" t="s">
        <v>7214</v>
      </c>
    </row>
    <row r="4776" spans="1:1" x14ac:dyDescent="0.2">
      <c r="A4776" s="92" t="s">
        <v>7215</v>
      </c>
    </row>
    <row r="4777" spans="1:1" x14ac:dyDescent="0.2">
      <c r="A4777" s="92" t="s">
        <v>7216</v>
      </c>
    </row>
    <row r="4778" spans="1:1" x14ac:dyDescent="0.2">
      <c r="A4778" s="92" t="s">
        <v>7217</v>
      </c>
    </row>
    <row r="4779" spans="1:1" x14ac:dyDescent="0.2">
      <c r="A4779" s="92" t="s">
        <v>7218</v>
      </c>
    </row>
    <row r="4780" spans="1:1" x14ac:dyDescent="0.2">
      <c r="A4780" s="92" t="s">
        <v>7219</v>
      </c>
    </row>
    <row r="4781" spans="1:1" x14ac:dyDescent="0.2">
      <c r="A4781" s="92" t="s">
        <v>7220</v>
      </c>
    </row>
    <row r="4782" spans="1:1" x14ac:dyDescent="0.2">
      <c r="A4782" s="92" t="s">
        <v>7221</v>
      </c>
    </row>
    <row r="4783" spans="1:1" x14ac:dyDescent="0.2">
      <c r="A4783" s="92" t="s">
        <v>7222</v>
      </c>
    </row>
    <row r="4784" spans="1:1" x14ac:dyDescent="0.2">
      <c r="A4784" s="92" t="s">
        <v>7223</v>
      </c>
    </row>
    <row r="4785" spans="1:1" x14ac:dyDescent="0.2">
      <c r="A4785" s="92" t="s">
        <v>7224</v>
      </c>
    </row>
    <row r="4786" spans="1:1" x14ac:dyDescent="0.2">
      <c r="A4786" s="92" t="s">
        <v>7225</v>
      </c>
    </row>
    <row r="4787" spans="1:1" x14ac:dyDescent="0.2">
      <c r="A4787" s="92" t="s">
        <v>7226</v>
      </c>
    </row>
    <row r="4788" spans="1:1" x14ac:dyDescent="0.2">
      <c r="A4788" s="92" t="s">
        <v>7227</v>
      </c>
    </row>
    <row r="4789" spans="1:1" x14ac:dyDescent="0.2">
      <c r="A4789" s="92" t="s">
        <v>7228</v>
      </c>
    </row>
    <row r="4790" spans="1:1" x14ac:dyDescent="0.2">
      <c r="A4790" s="92" t="s">
        <v>7229</v>
      </c>
    </row>
    <row r="4791" spans="1:1" x14ac:dyDescent="0.2">
      <c r="A4791" s="92" t="s">
        <v>7230</v>
      </c>
    </row>
    <row r="4792" spans="1:1" x14ac:dyDescent="0.2">
      <c r="A4792" s="92" t="s">
        <v>7231</v>
      </c>
    </row>
    <row r="4793" spans="1:1" x14ac:dyDescent="0.2">
      <c r="A4793" s="92" t="s">
        <v>7232</v>
      </c>
    </row>
    <row r="4794" spans="1:1" x14ac:dyDescent="0.2">
      <c r="A4794" s="92" t="s">
        <v>7233</v>
      </c>
    </row>
    <row r="4795" spans="1:1" x14ac:dyDescent="0.2">
      <c r="A4795" s="92" t="s">
        <v>7234</v>
      </c>
    </row>
    <row r="4796" spans="1:1" x14ac:dyDescent="0.2">
      <c r="A4796" s="92" t="s">
        <v>7235</v>
      </c>
    </row>
    <row r="4797" spans="1:1" x14ac:dyDescent="0.2">
      <c r="A4797" s="92" t="s">
        <v>7236</v>
      </c>
    </row>
    <row r="4798" spans="1:1" x14ac:dyDescent="0.2">
      <c r="A4798" s="92" t="s">
        <v>7237</v>
      </c>
    </row>
    <row r="4799" spans="1:1" x14ac:dyDescent="0.2">
      <c r="A4799" s="92" t="s">
        <v>7238</v>
      </c>
    </row>
    <row r="4800" spans="1:1" x14ac:dyDescent="0.2">
      <c r="A4800" s="92" t="s">
        <v>7239</v>
      </c>
    </row>
    <row r="4801" spans="1:1" x14ac:dyDescent="0.2">
      <c r="A4801" s="92" t="s">
        <v>7240</v>
      </c>
    </row>
    <row r="4802" spans="1:1" x14ac:dyDescent="0.2">
      <c r="A4802" s="92" t="s">
        <v>7241</v>
      </c>
    </row>
    <row r="4803" spans="1:1" x14ac:dyDescent="0.2">
      <c r="A4803" s="92" t="s">
        <v>7242</v>
      </c>
    </row>
    <row r="4804" spans="1:1" x14ac:dyDescent="0.2">
      <c r="A4804" s="92" t="s">
        <v>7243</v>
      </c>
    </row>
    <row r="4805" spans="1:1" x14ac:dyDescent="0.2">
      <c r="A4805" s="92" t="s">
        <v>7244</v>
      </c>
    </row>
    <row r="4806" spans="1:1" x14ac:dyDescent="0.2">
      <c r="A4806" s="92" t="s">
        <v>7245</v>
      </c>
    </row>
    <row r="4807" spans="1:1" x14ac:dyDescent="0.2">
      <c r="A4807" s="92" t="s">
        <v>7246</v>
      </c>
    </row>
    <row r="4808" spans="1:1" x14ac:dyDescent="0.2">
      <c r="A4808" s="92" t="s">
        <v>7247</v>
      </c>
    </row>
    <row r="4809" spans="1:1" x14ac:dyDescent="0.2">
      <c r="A4809" s="92" t="s">
        <v>7248</v>
      </c>
    </row>
    <row r="4810" spans="1:1" x14ac:dyDescent="0.2">
      <c r="A4810" s="92" t="s">
        <v>7249</v>
      </c>
    </row>
    <row r="4811" spans="1:1" x14ac:dyDescent="0.2">
      <c r="A4811" s="92" t="s">
        <v>7250</v>
      </c>
    </row>
    <row r="4812" spans="1:1" x14ac:dyDescent="0.2">
      <c r="A4812" s="92" t="s">
        <v>7251</v>
      </c>
    </row>
    <row r="4813" spans="1:1" x14ac:dyDescent="0.2">
      <c r="A4813" s="92" t="s">
        <v>7252</v>
      </c>
    </row>
    <row r="4814" spans="1:1" x14ac:dyDescent="0.2">
      <c r="A4814" s="92" t="s">
        <v>7253</v>
      </c>
    </row>
    <row r="4815" spans="1:1" x14ac:dyDescent="0.2">
      <c r="A4815" s="92" t="s">
        <v>7254</v>
      </c>
    </row>
    <row r="4816" spans="1:1" x14ac:dyDescent="0.2">
      <c r="A4816" s="92" t="s">
        <v>7255</v>
      </c>
    </row>
    <row r="4817" spans="1:1" x14ac:dyDescent="0.2">
      <c r="A4817" s="92" t="s">
        <v>7256</v>
      </c>
    </row>
    <row r="4818" spans="1:1" x14ac:dyDescent="0.2">
      <c r="A4818" s="92" t="s">
        <v>7257</v>
      </c>
    </row>
    <row r="4819" spans="1:1" x14ac:dyDescent="0.2">
      <c r="A4819" s="92" t="s">
        <v>7258</v>
      </c>
    </row>
    <row r="4820" spans="1:1" x14ac:dyDescent="0.2">
      <c r="A4820" s="92" t="s">
        <v>7259</v>
      </c>
    </row>
    <row r="4821" spans="1:1" x14ac:dyDescent="0.2">
      <c r="A4821" s="92" t="s">
        <v>7260</v>
      </c>
    </row>
    <row r="4822" spans="1:1" x14ac:dyDescent="0.2">
      <c r="A4822" s="92" t="s">
        <v>7261</v>
      </c>
    </row>
    <row r="4823" spans="1:1" x14ac:dyDescent="0.2">
      <c r="A4823" s="92" t="s">
        <v>7262</v>
      </c>
    </row>
    <row r="4824" spans="1:1" x14ac:dyDescent="0.2">
      <c r="A4824" s="92" t="s">
        <v>7263</v>
      </c>
    </row>
    <row r="4825" spans="1:1" x14ac:dyDescent="0.2">
      <c r="A4825" s="92" t="s">
        <v>7264</v>
      </c>
    </row>
    <row r="4826" spans="1:1" x14ac:dyDescent="0.2">
      <c r="A4826" s="92" t="s">
        <v>7265</v>
      </c>
    </row>
    <row r="4827" spans="1:1" x14ac:dyDescent="0.2">
      <c r="A4827" s="92" t="s">
        <v>7266</v>
      </c>
    </row>
    <row r="4828" spans="1:1" x14ac:dyDescent="0.2">
      <c r="A4828" s="92" t="s">
        <v>7267</v>
      </c>
    </row>
    <row r="4829" spans="1:1" x14ac:dyDescent="0.2">
      <c r="A4829" s="92" t="s">
        <v>7268</v>
      </c>
    </row>
    <row r="4830" spans="1:1" x14ac:dyDescent="0.2">
      <c r="A4830" s="92" t="s">
        <v>7269</v>
      </c>
    </row>
    <row r="4831" spans="1:1" x14ac:dyDescent="0.2">
      <c r="A4831" s="92" t="s">
        <v>7270</v>
      </c>
    </row>
    <row r="4832" spans="1:1" x14ac:dyDescent="0.2">
      <c r="A4832" s="92" t="s">
        <v>7271</v>
      </c>
    </row>
    <row r="4833" spans="1:1" x14ac:dyDescent="0.2">
      <c r="A4833" s="92" t="s">
        <v>7272</v>
      </c>
    </row>
    <row r="4834" spans="1:1" x14ac:dyDescent="0.2">
      <c r="A4834" s="92" t="s">
        <v>7273</v>
      </c>
    </row>
    <row r="4835" spans="1:1" x14ac:dyDescent="0.2">
      <c r="A4835" s="92" t="s">
        <v>7274</v>
      </c>
    </row>
    <row r="4836" spans="1:1" x14ac:dyDescent="0.2">
      <c r="A4836" s="92" t="s">
        <v>7275</v>
      </c>
    </row>
    <row r="4837" spans="1:1" x14ac:dyDescent="0.2">
      <c r="A4837" s="92" t="s">
        <v>7276</v>
      </c>
    </row>
    <row r="4838" spans="1:1" x14ac:dyDescent="0.2">
      <c r="A4838" s="92" t="s">
        <v>7277</v>
      </c>
    </row>
    <row r="4839" spans="1:1" x14ac:dyDescent="0.2">
      <c r="A4839" s="92" t="s">
        <v>7278</v>
      </c>
    </row>
    <row r="4840" spans="1:1" x14ac:dyDescent="0.2">
      <c r="A4840" s="92" t="s">
        <v>7279</v>
      </c>
    </row>
    <row r="4841" spans="1:1" x14ac:dyDescent="0.2">
      <c r="A4841" s="92" t="s">
        <v>7280</v>
      </c>
    </row>
    <row r="4842" spans="1:1" x14ac:dyDescent="0.2">
      <c r="A4842" s="92" t="s">
        <v>7281</v>
      </c>
    </row>
    <row r="4843" spans="1:1" x14ac:dyDescent="0.2">
      <c r="A4843" s="92" t="s">
        <v>7282</v>
      </c>
    </row>
    <row r="4844" spans="1:1" x14ac:dyDescent="0.2">
      <c r="A4844" s="92" t="s">
        <v>7283</v>
      </c>
    </row>
    <row r="4845" spans="1:1" x14ac:dyDescent="0.2">
      <c r="A4845" s="92" t="s">
        <v>7284</v>
      </c>
    </row>
    <row r="4846" spans="1:1" x14ac:dyDescent="0.2">
      <c r="A4846" s="92" t="s">
        <v>7285</v>
      </c>
    </row>
    <row r="4847" spans="1:1" x14ac:dyDescent="0.2">
      <c r="A4847" s="92" t="s">
        <v>7286</v>
      </c>
    </row>
    <row r="4848" spans="1:1" x14ac:dyDescent="0.2">
      <c r="A4848" s="92" t="s">
        <v>7287</v>
      </c>
    </row>
    <row r="4849" spans="1:1" x14ac:dyDescent="0.2">
      <c r="A4849" s="92" t="s">
        <v>7288</v>
      </c>
    </row>
    <row r="4850" spans="1:1" x14ac:dyDescent="0.2">
      <c r="A4850" s="92" t="s">
        <v>7289</v>
      </c>
    </row>
    <row r="4851" spans="1:1" x14ac:dyDescent="0.2">
      <c r="A4851" s="92" t="s">
        <v>7290</v>
      </c>
    </row>
    <row r="4852" spans="1:1" x14ac:dyDescent="0.2">
      <c r="A4852" s="92" t="s">
        <v>7291</v>
      </c>
    </row>
    <row r="4853" spans="1:1" x14ac:dyDescent="0.2">
      <c r="A4853" s="92" t="s">
        <v>7292</v>
      </c>
    </row>
    <row r="4854" spans="1:1" x14ac:dyDescent="0.2">
      <c r="A4854" s="92" t="s">
        <v>7293</v>
      </c>
    </row>
    <row r="4855" spans="1:1" x14ac:dyDescent="0.2">
      <c r="A4855" s="92" t="s">
        <v>7294</v>
      </c>
    </row>
    <row r="4856" spans="1:1" x14ac:dyDescent="0.2">
      <c r="A4856" s="92" t="s">
        <v>7295</v>
      </c>
    </row>
    <row r="4857" spans="1:1" x14ac:dyDescent="0.2">
      <c r="A4857" s="92" t="s">
        <v>7296</v>
      </c>
    </row>
    <row r="4858" spans="1:1" x14ac:dyDescent="0.2">
      <c r="A4858" s="92" t="s">
        <v>7297</v>
      </c>
    </row>
    <row r="4859" spans="1:1" x14ac:dyDescent="0.2">
      <c r="A4859" s="92" t="s">
        <v>7298</v>
      </c>
    </row>
    <row r="4860" spans="1:1" x14ac:dyDescent="0.2">
      <c r="A4860" s="92" t="s">
        <v>7299</v>
      </c>
    </row>
    <row r="4861" spans="1:1" x14ac:dyDescent="0.2">
      <c r="A4861" s="92" t="s">
        <v>7300</v>
      </c>
    </row>
    <row r="4862" spans="1:1" x14ac:dyDescent="0.2">
      <c r="A4862" s="92" t="s">
        <v>7301</v>
      </c>
    </row>
    <row r="4863" spans="1:1" x14ac:dyDescent="0.2">
      <c r="A4863" s="92" t="s">
        <v>7302</v>
      </c>
    </row>
    <row r="4864" spans="1:1" x14ac:dyDescent="0.2">
      <c r="A4864" s="92" t="s">
        <v>7303</v>
      </c>
    </row>
    <row r="4865" spans="1:1" x14ac:dyDescent="0.2">
      <c r="A4865" s="92" t="s">
        <v>7304</v>
      </c>
    </row>
    <row r="4866" spans="1:1" x14ac:dyDescent="0.2">
      <c r="A4866" s="92" t="s">
        <v>7305</v>
      </c>
    </row>
    <row r="4867" spans="1:1" x14ac:dyDescent="0.2">
      <c r="A4867" s="92" t="s">
        <v>7306</v>
      </c>
    </row>
    <row r="4868" spans="1:1" x14ac:dyDescent="0.2">
      <c r="A4868" s="92" t="s">
        <v>7307</v>
      </c>
    </row>
    <row r="4869" spans="1:1" x14ac:dyDescent="0.2">
      <c r="A4869" s="92" t="s">
        <v>7308</v>
      </c>
    </row>
    <row r="4870" spans="1:1" x14ac:dyDescent="0.2">
      <c r="A4870" s="92" t="s">
        <v>7309</v>
      </c>
    </row>
    <row r="4871" spans="1:1" x14ac:dyDescent="0.2">
      <c r="A4871" s="92" t="s">
        <v>7310</v>
      </c>
    </row>
    <row r="4872" spans="1:1" x14ac:dyDescent="0.2">
      <c r="A4872" s="92" t="s">
        <v>7311</v>
      </c>
    </row>
    <row r="4873" spans="1:1" x14ac:dyDescent="0.2">
      <c r="A4873" s="92" t="s">
        <v>7312</v>
      </c>
    </row>
    <row r="4874" spans="1:1" x14ac:dyDescent="0.2">
      <c r="A4874" s="92" t="s">
        <v>7313</v>
      </c>
    </row>
    <row r="4875" spans="1:1" x14ac:dyDescent="0.2">
      <c r="A4875" s="92" t="s">
        <v>7314</v>
      </c>
    </row>
    <row r="4876" spans="1:1" x14ac:dyDescent="0.2">
      <c r="A4876" s="92" t="s">
        <v>7315</v>
      </c>
    </row>
    <row r="4877" spans="1:1" x14ac:dyDescent="0.2">
      <c r="A4877" s="92" t="s">
        <v>7316</v>
      </c>
    </row>
    <row r="4878" spans="1:1" x14ac:dyDescent="0.2">
      <c r="A4878" s="92" t="s">
        <v>7317</v>
      </c>
    </row>
    <row r="4879" spans="1:1" x14ac:dyDescent="0.2">
      <c r="A4879" s="92" t="s">
        <v>7318</v>
      </c>
    </row>
    <row r="4880" spans="1:1" x14ac:dyDescent="0.2">
      <c r="A4880" s="92" t="s">
        <v>7319</v>
      </c>
    </row>
    <row r="4881" spans="1:1" x14ac:dyDescent="0.2">
      <c r="A4881" s="92" t="s">
        <v>7320</v>
      </c>
    </row>
    <row r="4882" spans="1:1" x14ac:dyDescent="0.2">
      <c r="A4882" s="92" t="s">
        <v>7321</v>
      </c>
    </row>
    <row r="4883" spans="1:1" x14ac:dyDescent="0.2">
      <c r="A4883" s="92" t="s">
        <v>7322</v>
      </c>
    </row>
    <row r="4884" spans="1:1" x14ac:dyDescent="0.2">
      <c r="A4884" s="92" t="s">
        <v>7323</v>
      </c>
    </row>
    <row r="4885" spans="1:1" x14ac:dyDescent="0.2">
      <c r="A4885" s="92" t="s">
        <v>7324</v>
      </c>
    </row>
    <row r="4886" spans="1:1" x14ac:dyDescent="0.2">
      <c r="A4886" s="92" t="s">
        <v>7325</v>
      </c>
    </row>
    <row r="4887" spans="1:1" x14ac:dyDescent="0.2">
      <c r="A4887" s="92" t="s">
        <v>7326</v>
      </c>
    </row>
    <row r="4888" spans="1:1" x14ac:dyDescent="0.2">
      <c r="A4888" s="92" t="s">
        <v>7327</v>
      </c>
    </row>
    <row r="4889" spans="1:1" x14ac:dyDescent="0.2">
      <c r="A4889" s="92" t="s">
        <v>7328</v>
      </c>
    </row>
    <row r="4890" spans="1:1" x14ac:dyDescent="0.2">
      <c r="A4890" s="92" t="s">
        <v>7329</v>
      </c>
    </row>
    <row r="4891" spans="1:1" x14ac:dyDescent="0.2">
      <c r="A4891" s="92" t="s">
        <v>7330</v>
      </c>
    </row>
    <row r="4892" spans="1:1" x14ac:dyDescent="0.2">
      <c r="A4892" s="92" t="s">
        <v>7331</v>
      </c>
    </row>
    <row r="4893" spans="1:1" x14ac:dyDescent="0.2">
      <c r="A4893" s="92" t="s">
        <v>7332</v>
      </c>
    </row>
    <row r="4894" spans="1:1" x14ac:dyDescent="0.2">
      <c r="A4894" s="92" t="s">
        <v>7333</v>
      </c>
    </row>
    <row r="4895" spans="1:1" x14ac:dyDescent="0.2">
      <c r="A4895" s="92" t="s">
        <v>7334</v>
      </c>
    </row>
    <row r="4896" spans="1:1" x14ac:dyDescent="0.2">
      <c r="A4896" s="92" t="s">
        <v>7335</v>
      </c>
    </row>
    <row r="4897" spans="1:1" x14ac:dyDescent="0.2">
      <c r="A4897" s="92" t="s">
        <v>7336</v>
      </c>
    </row>
    <row r="4898" spans="1:1" x14ac:dyDescent="0.2">
      <c r="A4898" s="92" t="s">
        <v>7337</v>
      </c>
    </row>
    <row r="4899" spans="1:1" x14ac:dyDescent="0.2">
      <c r="A4899" s="92" t="s">
        <v>7338</v>
      </c>
    </row>
    <row r="4900" spans="1:1" x14ac:dyDescent="0.2">
      <c r="A4900" s="92" t="s">
        <v>7339</v>
      </c>
    </row>
    <row r="4901" spans="1:1" x14ac:dyDescent="0.2">
      <c r="A4901" s="92" t="s">
        <v>7340</v>
      </c>
    </row>
    <row r="4902" spans="1:1" x14ac:dyDescent="0.2">
      <c r="A4902" s="92" t="s">
        <v>7341</v>
      </c>
    </row>
    <row r="4903" spans="1:1" x14ac:dyDescent="0.2">
      <c r="A4903" s="92" t="s">
        <v>7342</v>
      </c>
    </row>
    <row r="4904" spans="1:1" x14ac:dyDescent="0.2">
      <c r="A4904" s="92" t="s">
        <v>7343</v>
      </c>
    </row>
    <row r="4905" spans="1:1" x14ac:dyDescent="0.2">
      <c r="A4905" s="92" t="s">
        <v>7344</v>
      </c>
    </row>
    <row r="4906" spans="1:1" x14ac:dyDescent="0.2">
      <c r="A4906" s="92" t="s">
        <v>7345</v>
      </c>
    </row>
    <row r="4907" spans="1:1" x14ac:dyDescent="0.2">
      <c r="A4907" s="92" t="s">
        <v>7346</v>
      </c>
    </row>
    <row r="4908" spans="1:1" x14ac:dyDescent="0.2">
      <c r="A4908" s="92" t="s">
        <v>7347</v>
      </c>
    </row>
    <row r="4909" spans="1:1" x14ac:dyDescent="0.2">
      <c r="A4909" s="92" t="s">
        <v>7348</v>
      </c>
    </row>
    <row r="4910" spans="1:1" x14ac:dyDescent="0.2">
      <c r="A4910" s="92" t="s">
        <v>7349</v>
      </c>
    </row>
    <row r="4911" spans="1:1" x14ac:dyDescent="0.2">
      <c r="A4911" s="92" t="s">
        <v>7350</v>
      </c>
    </row>
    <row r="4912" spans="1:1" x14ac:dyDescent="0.2">
      <c r="A4912" s="92" t="s">
        <v>7351</v>
      </c>
    </row>
    <row r="4913" spans="1:1" x14ac:dyDescent="0.2">
      <c r="A4913" s="92" t="s">
        <v>7352</v>
      </c>
    </row>
    <row r="4914" spans="1:1" x14ac:dyDescent="0.2">
      <c r="A4914" s="92" t="s">
        <v>7353</v>
      </c>
    </row>
    <row r="4915" spans="1:1" x14ac:dyDescent="0.2">
      <c r="A4915" s="92" t="s">
        <v>7354</v>
      </c>
    </row>
    <row r="4916" spans="1:1" x14ac:dyDescent="0.2">
      <c r="A4916" s="92" t="s">
        <v>7355</v>
      </c>
    </row>
    <row r="4917" spans="1:1" x14ac:dyDescent="0.2">
      <c r="A4917" s="92" t="s">
        <v>7356</v>
      </c>
    </row>
    <row r="4918" spans="1:1" x14ac:dyDescent="0.2">
      <c r="A4918" s="92" t="s">
        <v>7357</v>
      </c>
    </row>
    <row r="4919" spans="1:1" x14ac:dyDescent="0.2">
      <c r="A4919" s="92" t="s">
        <v>7358</v>
      </c>
    </row>
    <row r="4920" spans="1:1" x14ac:dyDescent="0.2">
      <c r="A4920" s="92" t="s">
        <v>7359</v>
      </c>
    </row>
    <row r="4921" spans="1:1" x14ac:dyDescent="0.2">
      <c r="A4921" s="92" t="s">
        <v>7360</v>
      </c>
    </row>
    <row r="4922" spans="1:1" x14ac:dyDescent="0.2">
      <c r="A4922" s="92" t="s">
        <v>7361</v>
      </c>
    </row>
    <row r="4923" spans="1:1" x14ac:dyDescent="0.2">
      <c r="A4923" s="92" t="s">
        <v>7362</v>
      </c>
    </row>
    <row r="4924" spans="1:1" x14ac:dyDescent="0.2">
      <c r="A4924" s="92" t="s">
        <v>7363</v>
      </c>
    </row>
    <row r="4925" spans="1:1" x14ac:dyDescent="0.2">
      <c r="A4925" s="92" t="s">
        <v>7364</v>
      </c>
    </row>
    <row r="4926" spans="1:1" x14ac:dyDescent="0.2">
      <c r="A4926" s="92" t="s">
        <v>7365</v>
      </c>
    </row>
    <row r="4927" spans="1:1" x14ac:dyDescent="0.2">
      <c r="A4927" s="92" t="s">
        <v>7366</v>
      </c>
    </row>
    <row r="4928" spans="1:1" x14ac:dyDescent="0.2">
      <c r="A4928" s="92" t="s">
        <v>7367</v>
      </c>
    </row>
    <row r="4929" spans="1:1" x14ac:dyDescent="0.2">
      <c r="A4929" s="92" t="s">
        <v>7368</v>
      </c>
    </row>
    <row r="4930" spans="1:1" x14ac:dyDescent="0.2">
      <c r="A4930" s="92" t="s">
        <v>7369</v>
      </c>
    </row>
    <row r="4931" spans="1:1" x14ac:dyDescent="0.2">
      <c r="A4931" s="92" t="s">
        <v>7370</v>
      </c>
    </row>
    <row r="4932" spans="1:1" x14ac:dyDescent="0.2">
      <c r="A4932" s="92" t="s">
        <v>7371</v>
      </c>
    </row>
    <row r="4933" spans="1:1" x14ac:dyDescent="0.2">
      <c r="A4933" s="92" t="s">
        <v>7372</v>
      </c>
    </row>
    <row r="4934" spans="1:1" x14ac:dyDescent="0.2">
      <c r="A4934" s="92" t="s">
        <v>7373</v>
      </c>
    </row>
    <row r="4935" spans="1:1" x14ac:dyDescent="0.2">
      <c r="A4935" s="92" t="s">
        <v>7374</v>
      </c>
    </row>
    <row r="4936" spans="1:1" x14ac:dyDescent="0.2">
      <c r="A4936" s="92" t="s">
        <v>7375</v>
      </c>
    </row>
    <row r="4937" spans="1:1" x14ac:dyDescent="0.2">
      <c r="A4937" s="92" t="s">
        <v>7376</v>
      </c>
    </row>
    <row r="4938" spans="1:1" x14ac:dyDescent="0.2">
      <c r="A4938" s="92" t="s">
        <v>7377</v>
      </c>
    </row>
    <row r="4939" spans="1:1" x14ac:dyDescent="0.2">
      <c r="A4939" s="92" t="s">
        <v>7378</v>
      </c>
    </row>
    <row r="4940" spans="1:1" x14ac:dyDescent="0.2">
      <c r="A4940" s="92" t="s">
        <v>7379</v>
      </c>
    </row>
    <row r="4941" spans="1:1" x14ac:dyDescent="0.2">
      <c r="A4941" s="92" t="s">
        <v>7380</v>
      </c>
    </row>
    <row r="4942" spans="1:1" x14ac:dyDescent="0.2">
      <c r="A4942" s="92" t="s">
        <v>7381</v>
      </c>
    </row>
    <row r="4943" spans="1:1" x14ac:dyDescent="0.2">
      <c r="A4943" s="92" t="s">
        <v>7382</v>
      </c>
    </row>
    <row r="4944" spans="1:1" x14ac:dyDescent="0.2">
      <c r="A4944" s="92" t="s">
        <v>7383</v>
      </c>
    </row>
    <row r="4945" spans="1:1" x14ac:dyDescent="0.2">
      <c r="A4945" s="92" t="s">
        <v>7384</v>
      </c>
    </row>
    <row r="4946" spans="1:1" x14ac:dyDescent="0.2">
      <c r="A4946" s="92" t="s">
        <v>7385</v>
      </c>
    </row>
    <row r="4947" spans="1:1" x14ac:dyDescent="0.2">
      <c r="A4947" s="92" t="s">
        <v>7386</v>
      </c>
    </row>
    <row r="4948" spans="1:1" x14ac:dyDescent="0.2">
      <c r="A4948" s="92" t="s">
        <v>7387</v>
      </c>
    </row>
    <row r="4949" spans="1:1" x14ac:dyDescent="0.2">
      <c r="A4949" s="92" t="s">
        <v>7388</v>
      </c>
    </row>
    <row r="4950" spans="1:1" x14ac:dyDescent="0.2">
      <c r="A4950" s="92" t="s">
        <v>7389</v>
      </c>
    </row>
    <row r="4951" spans="1:1" x14ac:dyDescent="0.2">
      <c r="A4951" s="92" t="s">
        <v>7390</v>
      </c>
    </row>
    <row r="4952" spans="1:1" x14ac:dyDescent="0.2">
      <c r="A4952" s="92" t="s">
        <v>7391</v>
      </c>
    </row>
    <row r="4953" spans="1:1" x14ac:dyDescent="0.2">
      <c r="A4953" s="92" t="s">
        <v>7392</v>
      </c>
    </row>
    <row r="4954" spans="1:1" x14ac:dyDescent="0.2">
      <c r="A4954" s="92" t="s">
        <v>7393</v>
      </c>
    </row>
    <row r="4955" spans="1:1" x14ac:dyDescent="0.2">
      <c r="A4955" s="92" t="s">
        <v>7394</v>
      </c>
    </row>
    <row r="4956" spans="1:1" x14ac:dyDescent="0.2">
      <c r="A4956" s="92" t="s">
        <v>7395</v>
      </c>
    </row>
    <row r="4957" spans="1:1" x14ac:dyDescent="0.2">
      <c r="A4957" s="92" t="s">
        <v>7396</v>
      </c>
    </row>
    <row r="4958" spans="1:1" x14ac:dyDescent="0.2">
      <c r="A4958" s="92" t="s">
        <v>7397</v>
      </c>
    </row>
    <row r="4959" spans="1:1" x14ac:dyDescent="0.2">
      <c r="A4959" s="92" t="s">
        <v>7398</v>
      </c>
    </row>
    <row r="4960" spans="1:1" x14ac:dyDescent="0.2">
      <c r="A4960" s="92" t="s">
        <v>7399</v>
      </c>
    </row>
    <row r="4961" spans="1:1" x14ac:dyDescent="0.2">
      <c r="A4961" s="92" t="s">
        <v>7400</v>
      </c>
    </row>
    <row r="4962" spans="1:1" x14ac:dyDescent="0.2">
      <c r="A4962" s="92" t="s">
        <v>7401</v>
      </c>
    </row>
    <row r="4963" spans="1:1" x14ac:dyDescent="0.2">
      <c r="A4963" s="92" t="s">
        <v>7402</v>
      </c>
    </row>
    <row r="4964" spans="1:1" x14ac:dyDescent="0.2">
      <c r="A4964" s="92" t="s">
        <v>7403</v>
      </c>
    </row>
    <row r="4965" spans="1:1" x14ac:dyDescent="0.2">
      <c r="A4965" s="92" t="s">
        <v>7404</v>
      </c>
    </row>
    <row r="4966" spans="1:1" x14ac:dyDescent="0.2">
      <c r="A4966" s="92" t="s">
        <v>7405</v>
      </c>
    </row>
    <row r="4967" spans="1:1" x14ac:dyDescent="0.2">
      <c r="A4967" s="92" t="s">
        <v>7406</v>
      </c>
    </row>
    <row r="4968" spans="1:1" x14ac:dyDescent="0.2">
      <c r="A4968" s="92" t="s">
        <v>7407</v>
      </c>
    </row>
    <row r="4969" spans="1:1" x14ac:dyDescent="0.2">
      <c r="A4969" s="92" t="s">
        <v>7408</v>
      </c>
    </row>
    <row r="4970" spans="1:1" x14ac:dyDescent="0.2">
      <c r="A4970" s="92" t="s">
        <v>7409</v>
      </c>
    </row>
    <row r="4971" spans="1:1" x14ac:dyDescent="0.2">
      <c r="A4971" s="92" t="s">
        <v>7410</v>
      </c>
    </row>
    <row r="4972" spans="1:1" x14ac:dyDescent="0.2">
      <c r="A4972" s="92" t="s">
        <v>7411</v>
      </c>
    </row>
    <row r="4973" spans="1:1" x14ac:dyDescent="0.2">
      <c r="A4973" s="92" t="s">
        <v>7412</v>
      </c>
    </row>
    <row r="4974" spans="1:1" x14ac:dyDescent="0.2">
      <c r="A4974" s="92" t="s">
        <v>7413</v>
      </c>
    </row>
    <row r="4975" spans="1:1" x14ac:dyDescent="0.2">
      <c r="A4975" s="92" t="s">
        <v>7414</v>
      </c>
    </row>
    <row r="4976" spans="1:1" x14ac:dyDescent="0.2">
      <c r="A4976" s="92" t="s">
        <v>7415</v>
      </c>
    </row>
    <row r="4977" spans="1:1" x14ac:dyDescent="0.2">
      <c r="A4977" s="92" t="s">
        <v>7416</v>
      </c>
    </row>
    <row r="4978" spans="1:1" x14ac:dyDescent="0.2">
      <c r="A4978" s="92" t="s">
        <v>7417</v>
      </c>
    </row>
    <row r="4979" spans="1:1" x14ac:dyDescent="0.2">
      <c r="A4979" s="92" t="s">
        <v>7418</v>
      </c>
    </row>
    <row r="4980" spans="1:1" x14ac:dyDescent="0.2">
      <c r="A4980" s="92" t="s">
        <v>7419</v>
      </c>
    </row>
    <row r="4981" spans="1:1" x14ac:dyDescent="0.2">
      <c r="A4981" s="92" t="s">
        <v>7420</v>
      </c>
    </row>
    <row r="4982" spans="1:1" x14ac:dyDescent="0.2">
      <c r="A4982" s="92" t="s">
        <v>7421</v>
      </c>
    </row>
    <row r="4983" spans="1:1" x14ac:dyDescent="0.2">
      <c r="A4983" s="92" t="s">
        <v>7422</v>
      </c>
    </row>
    <row r="4984" spans="1:1" x14ac:dyDescent="0.2">
      <c r="A4984" s="92" t="s">
        <v>7423</v>
      </c>
    </row>
    <row r="4985" spans="1:1" x14ac:dyDescent="0.2">
      <c r="A4985" s="92" t="s">
        <v>7424</v>
      </c>
    </row>
    <row r="4986" spans="1:1" x14ac:dyDescent="0.2">
      <c r="A4986" s="92" t="s">
        <v>7425</v>
      </c>
    </row>
    <row r="4987" spans="1:1" x14ac:dyDescent="0.2">
      <c r="A4987" s="92" t="s">
        <v>7426</v>
      </c>
    </row>
    <row r="4988" spans="1:1" x14ac:dyDescent="0.2">
      <c r="A4988" s="92" t="s">
        <v>7427</v>
      </c>
    </row>
    <row r="4989" spans="1:1" x14ac:dyDescent="0.2">
      <c r="A4989" s="92" t="s">
        <v>7428</v>
      </c>
    </row>
    <row r="4990" spans="1:1" x14ac:dyDescent="0.2">
      <c r="A4990" s="92" t="s">
        <v>7429</v>
      </c>
    </row>
    <row r="4991" spans="1:1" x14ac:dyDescent="0.2">
      <c r="A4991" s="92" t="s">
        <v>7430</v>
      </c>
    </row>
    <row r="4992" spans="1:1" x14ac:dyDescent="0.2">
      <c r="A4992" s="92" t="s">
        <v>7431</v>
      </c>
    </row>
    <row r="4993" spans="1:1" x14ac:dyDescent="0.2">
      <c r="A4993" s="92" t="s">
        <v>7432</v>
      </c>
    </row>
    <row r="4994" spans="1:1" x14ac:dyDescent="0.2">
      <c r="A4994" s="92" t="s">
        <v>7433</v>
      </c>
    </row>
    <row r="4995" spans="1:1" x14ac:dyDescent="0.2">
      <c r="A4995" s="92" t="s">
        <v>7434</v>
      </c>
    </row>
    <row r="4996" spans="1:1" x14ac:dyDescent="0.2">
      <c r="A4996" s="92" t="s">
        <v>7435</v>
      </c>
    </row>
    <row r="4997" spans="1:1" x14ac:dyDescent="0.2">
      <c r="A4997" s="92" t="s">
        <v>7436</v>
      </c>
    </row>
    <row r="4998" spans="1:1" x14ac:dyDescent="0.2">
      <c r="A4998" s="92" t="s">
        <v>7437</v>
      </c>
    </row>
    <row r="4999" spans="1:1" x14ac:dyDescent="0.2">
      <c r="A4999" s="92" t="s">
        <v>7438</v>
      </c>
    </row>
    <row r="5000" spans="1:1" x14ac:dyDescent="0.2">
      <c r="A5000" s="92" t="s">
        <v>7439</v>
      </c>
    </row>
    <row r="5001" spans="1:1" x14ac:dyDescent="0.2">
      <c r="A5001" s="92" t="s">
        <v>7440</v>
      </c>
    </row>
    <row r="5002" spans="1:1" x14ac:dyDescent="0.2">
      <c r="A5002" s="92" t="s">
        <v>7441</v>
      </c>
    </row>
    <row r="5003" spans="1:1" x14ac:dyDescent="0.2">
      <c r="A5003" s="92" t="s">
        <v>7442</v>
      </c>
    </row>
    <row r="5004" spans="1:1" x14ac:dyDescent="0.2">
      <c r="A5004" s="92" t="s">
        <v>7443</v>
      </c>
    </row>
    <row r="5005" spans="1:1" x14ac:dyDescent="0.2">
      <c r="A5005" s="92" t="s">
        <v>7444</v>
      </c>
    </row>
    <row r="5006" spans="1:1" x14ac:dyDescent="0.2">
      <c r="A5006" s="92" t="s">
        <v>7445</v>
      </c>
    </row>
    <row r="5007" spans="1:1" x14ac:dyDescent="0.2">
      <c r="A5007" s="92" t="s">
        <v>7446</v>
      </c>
    </row>
    <row r="5008" spans="1:1" x14ac:dyDescent="0.2">
      <c r="A5008" s="92" t="s">
        <v>7447</v>
      </c>
    </row>
    <row r="5009" spans="1:1" x14ac:dyDescent="0.2">
      <c r="A5009" s="92" t="s">
        <v>7448</v>
      </c>
    </row>
    <row r="5010" spans="1:1" x14ac:dyDescent="0.2">
      <c r="A5010" s="92" t="s">
        <v>7449</v>
      </c>
    </row>
    <row r="5011" spans="1:1" x14ac:dyDescent="0.2">
      <c r="A5011" s="92" t="s">
        <v>7450</v>
      </c>
    </row>
    <row r="5012" spans="1:1" x14ac:dyDescent="0.2">
      <c r="A5012" s="92" t="s">
        <v>7451</v>
      </c>
    </row>
    <row r="5013" spans="1:1" x14ac:dyDescent="0.2">
      <c r="A5013" s="92" t="s">
        <v>7452</v>
      </c>
    </row>
    <row r="5014" spans="1:1" x14ac:dyDescent="0.2">
      <c r="A5014" s="92" t="s">
        <v>7453</v>
      </c>
    </row>
    <row r="5015" spans="1:1" x14ac:dyDescent="0.2">
      <c r="A5015" s="92" t="s">
        <v>7454</v>
      </c>
    </row>
    <row r="5016" spans="1:1" x14ac:dyDescent="0.2">
      <c r="A5016" s="92" t="s">
        <v>7455</v>
      </c>
    </row>
    <row r="5017" spans="1:1" x14ac:dyDescent="0.2">
      <c r="A5017" s="92" t="s">
        <v>7456</v>
      </c>
    </row>
    <row r="5018" spans="1:1" x14ac:dyDescent="0.2">
      <c r="A5018" s="92" t="s">
        <v>7457</v>
      </c>
    </row>
    <row r="5019" spans="1:1" x14ac:dyDescent="0.2">
      <c r="A5019" s="92" t="s">
        <v>7458</v>
      </c>
    </row>
    <row r="5020" spans="1:1" x14ac:dyDescent="0.2">
      <c r="A5020" s="92" t="s">
        <v>7459</v>
      </c>
    </row>
    <row r="5021" spans="1:1" x14ac:dyDescent="0.2">
      <c r="A5021" s="92" t="s">
        <v>7460</v>
      </c>
    </row>
    <row r="5022" spans="1:1" x14ac:dyDescent="0.2">
      <c r="A5022" s="92" t="s">
        <v>7461</v>
      </c>
    </row>
    <row r="5023" spans="1:1" x14ac:dyDescent="0.2">
      <c r="A5023" s="92" t="s">
        <v>7462</v>
      </c>
    </row>
    <row r="5024" spans="1:1" x14ac:dyDescent="0.2">
      <c r="A5024" s="92" t="s">
        <v>7463</v>
      </c>
    </row>
    <row r="5025" spans="1:1" x14ac:dyDescent="0.2">
      <c r="A5025" s="92" t="s">
        <v>7464</v>
      </c>
    </row>
    <row r="5026" spans="1:1" x14ac:dyDescent="0.2">
      <c r="A5026" s="92" t="s">
        <v>7465</v>
      </c>
    </row>
    <row r="5027" spans="1:1" x14ac:dyDescent="0.2">
      <c r="A5027" s="92" t="s">
        <v>7466</v>
      </c>
    </row>
    <row r="5028" spans="1:1" x14ac:dyDescent="0.2">
      <c r="A5028" s="92" t="s">
        <v>7467</v>
      </c>
    </row>
    <row r="5029" spans="1:1" x14ac:dyDescent="0.2">
      <c r="A5029" s="92" t="s">
        <v>7468</v>
      </c>
    </row>
    <row r="5030" spans="1:1" x14ac:dyDescent="0.2">
      <c r="A5030" s="92" t="s">
        <v>7469</v>
      </c>
    </row>
    <row r="5031" spans="1:1" x14ac:dyDescent="0.2">
      <c r="A5031" s="92" t="s">
        <v>7470</v>
      </c>
    </row>
    <row r="5032" spans="1:1" x14ac:dyDescent="0.2">
      <c r="A5032" s="92" t="s">
        <v>7471</v>
      </c>
    </row>
    <row r="5033" spans="1:1" x14ac:dyDescent="0.2">
      <c r="A5033" s="92" t="s">
        <v>7472</v>
      </c>
    </row>
    <row r="5034" spans="1:1" x14ac:dyDescent="0.2">
      <c r="A5034" s="92" t="s">
        <v>7473</v>
      </c>
    </row>
    <row r="5035" spans="1:1" x14ac:dyDescent="0.2">
      <c r="A5035" s="92" t="s">
        <v>7474</v>
      </c>
    </row>
    <row r="5036" spans="1:1" x14ac:dyDescent="0.2">
      <c r="A5036" s="92" t="s">
        <v>7475</v>
      </c>
    </row>
    <row r="5037" spans="1:1" x14ac:dyDescent="0.2">
      <c r="A5037" s="92" t="s">
        <v>7476</v>
      </c>
    </row>
    <row r="5038" spans="1:1" x14ac:dyDescent="0.2">
      <c r="A5038" s="92" t="s">
        <v>7477</v>
      </c>
    </row>
    <row r="5039" spans="1:1" x14ac:dyDescent="0.2">
      <c r="A5039" s="92" t="s">
        <v>7478</v>
      </c>
    </row>
    <row r="5040" spans="1:1" x14ac:dyDescent="0.2">
      <c r="A5040" s="92" t="s">
        <v>7479</v>
      </c>
    </row>
    <row r="5041" spans="1:1" x14ac:dyDescent="0.2">
      <c r="A5041" s="92" t="s">
        <v>7480</v>
      </c>
    </row>
    <row r="5042" spans="1:1" x14ac:dyDescent="0.2">
      <c r="A5042" s="92" t="s">
        <v>7481</v>
      </c>
    </row>
    <row r="5043" spans="1:1" x14ac:dyDescent="0.2">
      <c r="A5043" s="92" t="s">
        <v>7482</v>
      </c>
    </row>
    <row r="5044" spans="1:1" x14ac:dyDescent="0.2">
      <c r="A5044" s="92" t="s">
        <v>7483</v>
      </c>
    </row>
    <row r="5045" spans="1:1" x14ac:dyDescent="0.2">
      <c r="A5045" s="92" t="s">
        <v>7484</v>
      </c>
    </row>
    <row r="5046" spans="1:1" x14ac:dyDescent="0.2">
      <c r="A5046" s="92" t="s">
        <v>7485</v>
      </c>
    </row>
    <row r="5047" spans="1:1" x14ac:dyDescent="0.2">
      <c r="A5047" s="92" t="s">
        <v>7486</v>
      </c>
    </row>
    <row r="5048" spans="1:1" x14ac:dyDescent="0.2">
      <c r="A5048" s="92" t="s">
        <v>7487</v>
      </c>
    </row>
    <row r="5049" spans="1:1" x14ac:dyDescent="0.2">
      <c r="A5049" s="92" t="s">
        <v>7488</v>
      </c>
    </row>
    <row r="5050" spans="1:1" x14ac:dyDescent="0.2">
      <c r="A5050" s="92" t="s">
        <v>7489</v>
      </c>
    </row>
    <row r="5051" spans="1:1" x14ac:dyDescent="0.2">
      <c r="A5051" s="92" t="s">
        <v>7490</v>
      </c>
    </row>
    <row r="5052" spans="1:1" x14ac:dyDescent="0.2">
      <c r="A5052" s="92" t="s">
        <v>7491</v>
      </c>
    </row>
    <row r="5053" spans="1:1" x14ac:dyDescent="0.2">
      <c r="A5053" s="92" t="s">
        <v>7492</v>
      </c>
    </row>
    <row r="5054" spans="1:1" x14ac:dyDescent="0.2">
      <c r="A5054" s="92" t="s">
        <v>7493</v>
      </c>
    </row>
    <row r="5055" spans="1:1" x14ac:dyDescent="0.2">
      <c r="A5055" s="92" t="s">
        <v>7494</v>
      </c>
    </row>
    <row r="5056" spans="1:1" x14ac:dyDescent="0.2">
      <c r="A5056" s="92" t="s">
        <v>7495</v>
      </c>
    </row>
    <row r="5057" spans="1:1" x14ac:dyDescent="0.2">
      <c r="A5057" s="92" t="s">
        <v>7496</v>
      </c>
    </row>
    <row r="5058" spans="1:1" x14ac:dyDescent="0.2">
      <c r="A5058" s="92" t="s">
        <v>7497</v>
      </c>
    </row>
    <row r="5059" spans="1:1" x14ac:dyDescent="0.2">
      <c r="A5059" s="92" t="s">
        <v>7498</v>
      </c>
    </row>
    <row r="5060" spans="1:1" x14ac:dyDescent="0.2">
      <c r="A5060" s="92" t="s">
        <v>7499</v>
      </c>
    </row>
    <row r="5061" spans="1:1" x14ac:dyDescent="0.2">
      <c r="A5061" s="92" t="s">
        <v>7500</v>
      </c>
    </row>
    <row r="5062" spans="1:1" x14ac:dyDescent="0.2">
      <c r="A5062" s="92" t="s">
        <v>7501</v>
      </c>
    </row>
    <row r="5063" spans="1:1" x14ac:dyDescent="0.2">
      <c r="A5063" s="92" t="s">
        <v>7502</v>
      </c>
    </row>
    <row r="5064" spans="1:1" x14ac:dyDescent="0.2">
      <c r="A5064" s="92" t="s">
        <v>7503</v>
      </c>
    </row>
    <row r="5065" spans="1:1" x14ac:dyDescent="0.2">
      <c r="A5065" s="92" t="s">
        <v>7504</v>
      </c>
    </row>
    <row r="5066" spans="1:1" x14ac:dyDescent="0.2">
      <c r="A5066" s="92" t="s">
        <v>7505</v>
      </c>
    </row>
    <row r="5067" spans="1:1" x14ac:dyDescent="0.2">
      <c r="A5067" s="92" t="s">
        <v>7506</v>
      </c>
    </row>
    <row r="5068" spans="1:1" x14ac:dyDescent="0.2">
      <c r="A5068" s="92" t="s">
        <v>7507</v>
      </c>
    </row>
    <row r="5069" spans="1:1" x14ac:dyDescent="0.2">
      <c r="A5069" s="92" t="s">
        <v>7508</v>
      </c>
    </row>
    <row r="5070" spans="1:1" x14ac:dyDescent="0.2">
      <c r="A5070" s="92" t="s">
        <v>7509</v>
      </c>
    </row>
    <row r="5071" spans="1:1" x14ac:dyDescent="0.2">
      <c r="A5071" s="92" t="s">
        <v>7510</v>
      </c>
    </row>
    <row r="5072" spans="1:1" x14ac:dyDescent="0.2">
      <c r="A5072" s="92" t="s">
        <v>7511</v>
      </c>
    </row>
    <row r="5073" spans="1:1" x14ac:dyDescent="0.2">
      <c r="A5073" s="92" t="s">
        <v>7512</v>
      </c>
    </row>
    <row r="5074" spans="1:1" x14ac:dyDescent="0.2">
      <c r="A5074" s="92" t="s">
        <v>7513</v>
      </c>
    </row>
    <row r="5075" spans="1:1" x14ac:dyDescent="0.2">
      <c r="A5075" s="92" t="s">
        <v>7514</v>
      </c>
    </row>
    <row r="5076" spans="1:1" x14ac:dyDescent="0.2">
      <c r="A5076" s="92" t="s">
        <v>7515</v>
      </c>
    </row>
    <row r="5077" spans="1:1" x14ac:dyDescent="0.2">
      <c r="A5077" s="92" t="s">
        <v>7516</v>
      </c>
    </row>
    <row r="5078" spans="1:1" x14ac:dyDescent="0.2">
      <c r="A5078" s="92" t="s">
        <v>7517</v>
      </c>
    </row>
    <row r="5079" spans="1:1" x14ac:dyDescent="0.2">
      <c r="A5079" s="92" t="s">
        <v>7518</v>
      </c>
    </row>
    <row r="5080" spans="1:1" x14ac:dyDescent="0.2">
      <c r="A5080" s="92" t="s">
        <v>7519</v>
      </c>
    </row>
    <row r="5081" spans="1:1" x14ac:dyDescent="0.2">
      <c r="A5081" s="92" t="s">
        <v>7520</v>
      </c>
    </row>
    <row r="5082" spans="1:1" x14ac:dyDescent="0.2">
      <c r="A5082" s="92" t="s">
        <v>7521</v>
      </c>
    </row>
    <row r="5083" spans="1:1" x14ac:dyDescent="0.2">
      <c r="A5083" s="92" t="s">
        <v>7522</v>
      </c>
    </row>
    <row r="5084" spans="1:1" x14ac:dyDescent="0.2">
      <c r="A5084" s="92" t="s">
        <v>7523</v>
      </c>
    </row>
    <row r="5085" spans="1:1" x14ac:dyDescent="0.2">
      <c r="A5085" s="92" t="s">
        <v>7524</v>
      </c>
    </row>
    <row r="5086" spans="1:1" x14ac:dyDescent="0.2">
      <c r="A5086" s="92" t="s">
        <v>7525</v>
      </c>
    </row>
    <row r="5087" spans="1:1" x14ac:dyDescent="0.2">
      <c r="A5087" s="92" t="s">
        <v>7526</v>
      </c>
    </row>
    <row r="5088" spans="1:1" x14ac:dyDescent="0.2">
      <c r="A5088" s="92" t="s">
        <v>7527</v>
      </c>
    </row>
    <row r="5089" spans="1:1" x14ac:dyDescent="0.2">
      <c r="A5089" s="92" t="s">
        <v>7528</v>
      </c>
    </row>
    <row r="5090" spans="1:1" x14ac:dyDescent="0.2">
      <c r="A5090" s="92" t="s">
        <v>7529</v>
      </c>
    </row>
    <row r="5091" spans="1:1" x14ac:dyDescent="0.2">
      <c r="A5091" s="92" t="s">
        <v>7530</v>
      </c>
    </row>
    <row r="5092" spans="1:1" x14ac:dyDescent="0.2">
      <c r="A5092" s="92" t="s">
        <v>7531</v>
      </c>
    </row>
    <row r="5093" spans="1:1" x14ac:dyDescent="0.2">
      <c r="A5093" s="92" t="s">
        <v>7532</v>
      </c>
    </row>
    <row r="5094" spans="1:1" x14ac:dyDescent="0.2">
      <c r="A5094" s="92" t="s">
        <v>7533</v>
      </c>
    </row>
    <row r="5095" spans="1:1" x14ac:dyDescent="0.2">
      <c r="A5095" s="92" t="s">
        <v>7534</v>
      </c>
    </row>
    <row r="5096" spans="1:1" x14ac:dyDescent="0.2">
      <c r="A5096" s="92" t="s">
        <v>7535</v>
      </c>
    </row>
    <row r="5097" spans="1:1" x14ac:dyDescent="0.2">
      <c r="A5097" s="92" t="s">
        <v>7536</v>
      </c>
    </row>
    <row r="5098" spans="1:1" x14ac:dyDescent="0.2">
      <c r="A5098" s="92" t="s">
        <v>7537</v>
      </c>
    </row>
    <row r="5099" spans="1:1" x14ac:dyDescent="0.2">
      <c r="A5099" s="92" t="s">
        <v>7538</v>
      </c>
    </row>
    <row r="5100" spans="1:1" x14ac:dyDescent="0.2">
      <c r="A5100" s="92" t="s">
        <v>7539</v>
      </c>
    </row>
    <row r="5101" spans="1:1" x14ac:dyDescent="0.2">
      <c r="A5101" s="92" t="s">
        <v>7540</v>
      </c>
    </row>
    <row r="5102" spans="1:1" x14ac:dyDescent="0.2">
      <c r="A5102" s="92" t="s">
        <v>7541</v>
      </c>
    </row>
    <row r="5103" spans="1:1" x14ac:dyDescent="0.2">
      <c r="A5103" s="92" t="s">
        <v>7542</v>
      </c>
    </row>
    <row r="5104" spans="1:1" x14ac:dyDescent="0.2">
      <c r="A5104" s="92" t="s">
        <v>7543</v>
      </c>
    </row>
    <row r="5105" spans="1:1" x14ac:dyDescent="0.2">
      <c r="A5105" s="92" t="s">
        <v>7544</v>
      </c>
    </row>
    <row r="5106" spans="1:1" x14ac:dyDescent="0.2">
      <c r="A5106" s="92" t="s">
        <v>7545</v>
      </c>
    </row>
    <row r="5107" spans="1:1" x14ac:dyDescent="0.2">
      <c r="A5107" s="92" t="s">
        <v>7546</v>
      </c>
    </row>
    <row r="5108" spans="1:1" x14ac:dyDescent="0.2">
      <c r="A5108" s="92" t="s">
        <v>7547</v>
      </c>
    </row>
    <row r="5109" spans="1:1" x14ac:dyDescent="0.2">
      <c r="A5109" s="92" t="s">
        <v>7548</v>
      </c>
    </row>
    <row r="5110" spans="1:1" x14ac:dyDescent="0.2">
      <c r="A5110" s="92" t="s">
        <v>7549</v>
      </c>
    </row>
    <row r="5111" spans="1:1" x14ac:dyDescent="0.2">
      <c r="A5111" s="92" t="s">
        <v>7550</v>
      </c>
    </row>
    <row r="5112" spans="1:1" x14ac:dyDescent="0.2">
      <c r="A5112" s="92" t="s">
        <v>7551</v>
      </c>
    </row>
    <row r="5113" spans="1:1" x14ac:dyDescent="0.2">
      <c r="A5113" s="92" t="s">
        <v>7552</v>
      </c>
    </row>
    <row r="5114" spans="1:1" x14ac:dyDescent="0.2">
      <c r="A5114" s="92" t="s">
        <v>7553</v>
      </c>
    </row>
    <row r="5115" spans="1:1" x14ac:dyDescent="0.2">
      <c r="A5115" s="92" t="s">
        <v>7554</v>
      </c>
    </row>
    <row r="5116" spans="1:1" x14ac:dyDescent="0.2">
      <c r="A5116" s="92" t="s">
        <v>7555</v>
      </c>
    </row>
    <row r="5117" spans="1:1" x14ac:dyDescent="0.2">
      <c r="A5117" s="92" t="s">
        <v>7556</v>
      </c>
    </row>
    <row r="5118" spans="1:1" x14ac:dyDescent="0.2">
      <c r="A5118" s="92" t="s">
        <v>7557</v>
      </c>
    </row>
    <row r="5119" spans="1:1" x14ac:dyDescent="0.2">
      <c r="A5119" s="92" t="s">
        <v>7558</v>
      </c>
    </row>
    <row r="5120" spans="1:1" x14ac:dyDescent="0.2">
      <c r="A5120" s="92" t="s">
        <v>7559</v>
      </c>
    </row>
    <row r="5121" spans="1:1" x14ac:dyDescent="0.2">
      <c r="A5121" s="92" t="s">
        <v>7560</v>
      </c>
    </row>
    <row r="5122" spans="1:1" x14ac:dyDescent="0.2">
      <c r="A5122" s="92" t="s">
        <v>7561</v>
      </c>
    </row>
    <row r="5123" spans="1:1" x14ac:dyDescent="0.2">
      <c r="A5123" s="92" t="s">
        <v>7562</v>
      </c>
    </row>
    <row r="5124" spans="1:1" x14ac:dyDescent="0.2">
      <c r="A5124" s="92" t="s">
        <v>7563</v>
      </c>
    </row>
    <row r="5125" spans="1:1" x14ac:dyDescent="0.2">
      <c r="A5125" s="92" t="s">
        <v>7564</v>
      </c>
    </row>
    <row r="5126" spans="1:1" x14ac:dyDescent="0.2">
      <c r="A5126" s="92" t="s">
        <v>7565</v>
      </c>
    </row>
    <row r="5127" spans="1:1" x14ac:dyDescent="0.2">
      <c r="A5127" s="92" t="s">
        <v>7566</v>
      </c>
    </row>
    <row r="5128" spans="1:1" x14ac:dyDescent="0.2">
      <c r="A5128" s="92" t="s">
        <v>7567</v>
      </c>
    </row>
    <row r="5129" spans="1:1" x14ac:dyDescent="0.2">
      <c r="A5129" s="92" t="s">
        <v>7568</v>
      </c>
    </row>
    <row r="5130" spans="1:1" x14ac:dyDescent="0.2">
      <c r="A5130" s="92" t="s">
        <v>7569</v>
      </c>
    </row>
    <row r="5131" spans="1:1" x14ac:dyDescent="0.2">
      <c r="A5131" s="92" t="s">
        <v>7570</v>
      </c>
    </row>
    <row r="5132" spans="1:1" x14ac:dyDescent="0.2">
      <c r="A5132" s="92" t="s">
        <v>7571</v>
      </c>
    </row>
    <row r="5133" spans="1:1" x14ac:dyDescent="0.2">
      <c r="A5133" s="92" t="s">
        <v>7572</v>
      </c>
    </row>
    <row r="5134" spans="1:1" x14ac:dyDescent="0.2">
      <c r="A5134" s="92" t="s">
        <v>7573</v>
      </c>
    </row>
    <row r="5135" spans="1:1" x14ac:dyDescent="0.2">
      <c r="A5135" s="92" t="s">
        <v>7574</v>
      </c>
    </row>
    <row r="5136" spans="1:1" x14ac:dyDescent="0.2">
      <c r="A5136" s="92" t="s">
        <v>7575</v>
      </c>
    </row>
    <row r="5137" spans="1:1" x14ac:dyDescent="0.2">
      <c r="A5137" s="92" t="s">
        <v>7576</v>
      </c>
    </row>
    <row r="5138" spans="1:1" x14ac:dyDescent="0.2">
      <c r="A5138" s="92" t="s">
        <v>7577</v>
      </c>
    </row>
    <row r="5139" spans="1:1" x14ac:dyDescent="0.2">
      <c r="A5139" s="92" t="s">
        <v>7578</v>
      </c>
    </row>
    <row r="5140" spans="1:1" x14ac:dyDescent="0.2">
      <c r="A5140" s="92" t="s">
        <v>7579</v>
      </c>
    </row>
    <row r="5141" spans="1:1" x14ac:dyDescent="0.2">
      <c r="A5141" s="92" t="s">
        <v>7580</v>
      </c>
    </row>
    <row r="5142" spans="1:1" x14ac:dyDescent="0.2">
      <c r="A5142" s="92" t="s">
        <v>7581</v>
      </c>
    </row>
    <row r="5143" spans="1:1" x14ac:dyDescent="0.2">
      <c r="A5143" s="92" t="s">
        <v>7582</v>
      </c>
    </row>
    <row r="5144" spans="1:1" x14ac:dyDescent="0.2">
      <c r="A5144" s="92" t="s">
        <v>7583</v>
      </c>
    </row>
    <row r="5145" spans="1:1" x14ac:dyDescent="0.2">
      <c r="A5145" s="92" t="s">
        <v>7584</v>
      </c>
    </row>
    <row r="5146" spans="1:1" x14ac:dyDescent="0.2">
      <c r="A5146" s="92" t="s">
        <v>7585</v>
      </c>
    </row>
    <row r="5147" spans="1:1" x14ac:dyDescent="0.2">
      <c r="A5147" s="92" t="s">
        <v>7586</v>
      </c>
    </row>
    <row r="5148" spans="1:1" x14ac:dyDescent="0.2">
      <c r="A5148" s="92" t="s">
        <v>7587</v>
      </c>
    </row>
    <row r="5149" spans="1:1" x14ac:dyDescent="0.2">
      <c r="A5149" s="92" t="s">
        <v>7588</v>
      </c>
    </row>
    <row r="5150" spans="1:1" x14ac:dyDescent="0.2">
      <c r="A5150" s="92" t="s">
        <v>7589</v>
      </c>
    </row>
    <row r="5151" spans="1:1" x14ac:dyDescent="0.2">
      <c r="A5151" s="92" t="s">
        <v>7590</v>
      </c>
    </row>
    <row r="5152" spans="1:1" x14ac:dyDescent="0.2">
      <c r="A5152" s="92" t="s">
        <v>7591</v>
      </c>
    </row>
    <row r="5153" spans="1:1" x14ac:dyDescent="0.2">
      <c r="A5153" s="92" t="s">
        <v>7592</v>
      </c>
    </row>
    <row r="5154" spans="1:1" x14ac:dyDescent="0.2">
      <c r="A5154" s="92" t="s">
        <v>7593</v>
      </c>
    </row>
    <row r="5155" spans="1:1" x14ac:dyDescent="0.2">
      <c r="A5155" s="92" t="s">
        <v>7594</v>
      </c>
    </row>
    <row r="5156" spans="1:1" x14ac:dyDescent="0.2">
      <c r="A5156" s="92" t="s">
        <v>7595</v>
      </c>
    </row>
    <row r="5157" spans="1:1" x14ac:dyDescent="0.2">
      <c r="A5157" s="92" t="s">
        <v>7596</v>
      </c>
    </row>
    <row r="5158" spans="1:1" x14ac:dyDescent="0.2">
      <c r="A5158" s="92" t="s">
        <v>7597</v>
      </c>
    </row>
    <row r="5159" spans="1:1" x14ac:dyDescent="0.2">
      <c r="A5159" s="92" t="s">
        <v>7598</v>
      </c>
    </row>
    <row r="5160" spans="1:1" x14ac:dyDescent="0.2">
      <c r="A5160" s="92" t="s">
        <v>7599</v>
      </c>
    </row>
    <row r="5161" spans="1:1" x14ac:dyDescent="0.2">
      <c r="A5161" s="92" t="s">
        <v>7600</v>
      </c>
    </row>
    <row r="5162" spans="1:1" x14ac:dyDescent="0.2">
      <c r="A5162" s="92" t="s">
        <v>7601</v>
      </c>
    </row>
    <row r="5163" spans="1:1" x14ac:dyDescent="0.2">
      <c r="A5163" s="92" t="s">
        <v>7602</v>
      </c>
    </row>
    <row r="5164" spans="1:1" x14ac:dyDescent="0.2">
      <c r="A5164" s="92" t="s">
        <v>7603</v>
      </c>
    </row>
    <row r="5165" spans="1:1" x14ac:dyDescent="0.2">
      <c r="A5165" s="92" t="s">
        <v>7604</v>
      </c>
    </row>
    <row r="5166" spans="1:1" x14ac:dyDescent="0.2">
      <c r="A5166" s="92" t="s">
        <v>7605</v>
      </c>
    </row>
    <row r="5167" spans="1:1" x14ac:dyDescent="0.2">
      <c r="A5167" s="92" t="s">
        <v>7606</v>
      </c>
    </row>
    <row r="5168" spans="1:1" x14ac:dyDescent="0.2">
      <c r="A5168" s="92" t="s">
        <v>7607</v>
      </c>
    </row>
    <row r="5169" spans="1:1" x14ac:dyDescent="0.2">
      <c r="A5169" s="92" t="s">
        <v>7608</v>
      </c>
    </row>
    <row r="5170" spans="1:1" x14ac:dyDescent="0.2">
      <c r="A5170" s="92" t="s">
        <v>7609</v>
      </c>
    </row>
    <row r="5171" spans="1:1" x14ac:dyDescent="0.2">
      <c r="A5171" s="92" t="s">
        <v>7610</v>
      </c>
    </row>
    <row r="5172" spans="1:1" x14ac:dyDescent="0.2">
      <c r="A5172" s="92" t="s">
        <v>7611</v>
      </c>
    </row>
    <row r="5173" spans="1:1" x14ac:dyDescent="0.2">
      <c r="A5173" s="92" t="s">
        <v>7612</v>
      </c>
    </row>
    <row r="5174" spans="1:1" x14ac:dyDescent="0.2">
      <c r="A5174" s="92" t="s">
        <v>7613</v>
      </c>
    </row>
    <row r="5175" spans="1:1" x14ac:dyDescent="0.2">
      <c r="A5175" s="92" t="s">
        <v>7614</v>
      </c>
    </row>
    <row r="5176" spans="1:1" x14ac:dyDescent="0.2">
      <c r="A5176" s="92" t="s">
        <v>7615</v>
      </c>
    </row>
    <row r="5177" spans="1:1" x14ac:dyDescent="0.2">
      <c r="A5177" s="92" t="s">
        <v>7616</v>
      </c>
    </row>
    <row r="5178" spans="1:1" x14ac:dyDescent="0.2">
      <c r="A5178" s="92" t="s">
        <v>7617</v>
      </c>
    </row>
    <row r="5179" spans="1:1" x14ac:dyDescent="0.2">
      <c r="A5179" s="92" t="s">
        <v>7618</v>
      </c>
    </row>
    <row r="5180" spans="1:1" x14ac:dyDescent="0.2">
      <c r="A5180" s="92" t="s">
        <v>7619</v>
      </c>
    </row>
    <row r="5181" spans="1:1" x14ac:dyDescent="0.2">
      <c r="A5181" s="92" t="s">
        <v>7620</v>
      </c>
    </row>
    <row r="5182" spans="1:1" x14ac:dyDescent="0.2">
      <c r="A5182" s="92" t="s">
        <v>7621</v>
      </c>
    </row>
    <row r="5183" spans="1:1" x14ac:dyDescent="0.2">
      <c r="A5183" s="92" t="s">
        <v>7622</v>
      </c>
    </row>
    <row r="5184" spans="1:1" x14ac:dyDescent="0.2">
      <c r="A5184" s="92" t="s">
        <v>7623</v>
      </c>
    </row>
    <row r="5185" spans="1:1" x14ac:dyDescent="0.2">
      <c r="A5185" s="92" t="s">
        <v>7624</v>
      </c>
    </row>
    <row r="5186" spans="1:1" x14ac:dyDescent="0.2">
      <c r="A5186" s="92" t="s">
        <v>7625</v>
      </c>
    </row>
    <row r="5187" spans="1:1" x14ac:dyDescent="0.2">
      <c r="A5187" s="92" t="s">
        <v>7626</v>
      </c>
    </row>
    <row r="5188" spans="1:1" x14ac:dyDescent="0.2">
      <c r="A5188" s="92" t="s">
        <v>7627</v>
      </c>
    </row>
    <row r="5189" spans="1:1" x14ac:dyDescent="0.2">
      <c r="A5189" s="92" t="s">
        <v>7628</v>
      </c>
    </row>
    <row r="5190" spans="1:1" x14ac:dyDescent="0.2">
      <c r="A5190" s="92" t="s">
        <v>7629</v>
      </c>
    </row>
    <row r="5191" spans="1:1" x14ac:dyDescent="0.2">
      <c r="A5191" s="92" t="s">
        <v>7630</v>
      </c>
    </row>
    <row r="5192" spans="1:1" x14ac:dyDescent="0.2">
      <c r="A5192" s="92" t="s">
        <v>7631</v>
      </c>
    </row>
    <row r="5193" spans="1:1" x14ac:dyDescent="0.2">
      <c r="A5193" s="92" t="s">
        <v>7632</v>
      </c>
    </row>
    <row r="5194" spans="1:1" x14ac:dyDescent="0.2">
      <c r="A5194" s="92" t="s">
        <v>7633</v>
      </c>
    </row>
    <row r="5195" spans="1:1" x14ac:dyDescent="0.2">
      <c r="A5195" s="92" t="s">
        <v>7634</v>
      </c>
    </row>
    <row r="5196" spans="1:1" x14ac:dyDescent="0.2">
      <c r="A5196" s="92" t="s">
        <v>7635</v>
      </c>
    </row>
    <row r="5197" spans="1:1" x14ac:dyDescent="0.2">
      <c r="A5197" s="92" t="s">
        <v>7636</v>
      </c>
    </row>
    <row r="5198" spans="1:1" x14ac:dyDescent="0.2">
      <c r="A5198" s="92" t="s">
        <v>7637</v>
      </c>
    </row>
    <row r="5199" spans="1:1" x14ac:dyDescent="0.2">
      <c r="A5199" s="92" t="s">
        <v>7638</v>
      </c>
    </row>
    <row r="5200" spans="1:1" x14ac:dyDescent="0.2">
      <c r="A5200" s="92" t="s">
        <v>7639</v>
      </c>
    </row>
    <row r="5201" spans="1:1" x14ac:dyDescent="0.2">
      <c r="A5201" s="92" t="s">
        <v>7640</v>
      </c>
    </row>
    <row r="5202" spans="1:1" x14ac:dyDescent="0.2">
      <c r="A5202" s="92" t="s">
        <v>7641</v>
      </c>
    </row>
    <row r="5203" spans="1:1" x14ac:dyDescent="0.2">
      <c r="A5203" s="92" t="s">
        <v>7642</v>
      </c>
    </row>
    <row r="5204" spans="1:1" x14ac:dyDescent="0.2">
      <c r="A5204" s="92" t="s">
        <v>7643</v>
      </c>
    </row>
    <row r="5205" spans="1:1" x14ac:dyDescent="0.2">
      <c r="A5205" s="92" t="s">
        <v>7644</v>
      </c>
    </row>
    <row r="5206" spans="1:1" x14ac:dyDescent="0.2">
      <c r="A5206" s="92" t="s">
        <v>7645</v>
      </c>
    </row>
    <row r="5207" spans="1:1" x14ac:dyDescent="0.2">
      <c r="A5207" s="92" t="s">
        <v>7646</v>
      </c>
    </row>
    <row r="5208" spans="1:1" x14ac:dyDescent="0.2">
      <c r="A5208" s="92" t="s">
        <v>7647</v>
      </c>
    </row>
    <row r="5209" spans="1:1" x14ac:dyDescent="0.2">
      <c r="A5209" s="92" t="s">
        <v>7648</v>
      </c>
    </row>
    <row r="5210" spans="1:1" x14ac:dyDescent="0.2">
      <c r="A5210" s="92" t="s">
        <v>7649</v>
      </c>
    </row>
    <row r="5211" spans="1:1" x14ac:dyDescent="0.2">
      <c r="A5211" s="92" t="s">
        <v>7650</v>
      </c>
    </row>
    <row r="5212" spans="1:1" x14ac:dyDescent="0.2">
      <c r="A5212" s="92" t="s">
        <v>7651</v>
      </c>
    </row>
    <row r="5213" spans="1:1" x14ac:dyDescent="0.2">
      <c r="A5213" s="92" t="s">
        <v>7652</v>
      </c>
    </row>
    <row r="5214" spans="1:1" x14ac:dyDescent="0.2">
      <c r="A5214" s="92" t="s">
        <v>7653</v>
      </c>
    </row>
    <row r="5215" spans="1:1" x14ac:dyDescent="0.2">
      <c r="A5215" s="92" t="s">
        <v>7654</v>
      </c>
    </row>
    <row r="5216" spans="1:1" x14ac:dyDescent="0.2">
      <c r="A5216" s="92" t="s">
        <v>7655</v>
      </c>
    </row>
    <row r="5217" spans="1:1" x14ac:dyDescent="0.2">
      <c r="A5217" s="92" t="s">
        <v>7656</v>
      </c>
    </row>
    <row r="5218" spans="1:1" x14ac:dyDescent="0.2">
      <c r="A5218" s="92" t="s">
        <v>7657</v>
      </c>
    </row>
    <row r="5219" spans="1:1" x14ac:dyDescent="0.2">
      <c r="A5219" s="92" t="s">
        <v>7658</v>
      </c>
    </row>
    <row r="5220" spans="1:1" x14ac:dyDescent="0.2">
      <c r="A5220" s="92" t="s">
        <v>7659</v>
      </c>
    </row>
    <row r="5221" spans="1:1" x14ac:dyDescent="0.2">
      <c r="A5221" s="92" t="s">
        <v>7660</v>
      </c>
    </row>
    <row r="5222" spans="1:1" x14ac:dyDescent="0.2">
      <c r="A5222" s="92" t="s">
        <v>7661</v>
      </c>
    </row>
    <row r="5223" spans="1:1" x14ac:dyDescent="0.2">
      <c r="A5223" s="92" t="s">
        <v>7662</v>
      </c>
    </row>
    <row r="5224" spans="1:1" x14ac:dyDescent="0.2">
      <c r="A5224" s="92" t="s">
        <v>7663</v>
      </c>
    </row>
    <row r="5225" spans="1:1" x14ac:dyDescent="0.2">
      <c r="A5225" s="92" t="s">
        <v>7664</v>
      </c>
    </row>
    <row r="5226" spans="1:1" x14ac:dyDescent="0.2">
      <c r="A5226" s="92" t="s">
        <v>7665</v>
      </c>
    </row>
    <row r="5227" spans="1:1" x14ac:dyDescent="0.2">
      <c r="A5227" s="92" t="s">
        <v>7666</v>
      </c>
    </row>
    <row r="5228" spans="1:1" x14ac:dyDescent="0.2">
      <c r="A5228" s="92" t="s">
        <v>7667</v>
      </c>
    </row>
    <row r="5229" spans="1:1" x14ac:dyDescent="0.2">
      <c r="A5229" s="92" t="s">
        <v>7668</v>
      </c>
    </row>
    <row r="5230" spans="1:1" x14ac:dyDescent="0.2">
      <c r="A5230" s="92" t="s">
        <v>7669</v>
      </c>
    </row>
    <row r="5231" spans="1:1" x14ac:dyDescent="0.2">
      <c r="A5231" s="92" t="s">
        <v>7670</v>
      </c>
    </row>
    <row r="5232" spans="1:1" x14ac:dyDescent="0.2">
      <c r="A5232" s="92" t="s">
        <v>7671</v>
      </c>
    </row>
    <row r="5233" spans="1:1" x14ac:dyDescent="0.2">
      <c r="A5233" s="92" t="s">
        <v>7672</v>
      </c>
    </row>
    <row r="5234" spans="1:1" x14ac:dyDescent="0.2">
      <c r="A5234" s="92" t="s">
        <v>7673</v>
      </c>
    </row>
    <row r="5235" spans="1:1" x14ac:dyDescent="0.2">
      <c r="A5235" s="92" t="s">
        <v>7674</v>
      </c>
    </row>
    <row r="5236" spans="1:1" x14ac:dyDescent="0.2">
      <c r="A5236" s="92" t="s">
        <v>7675</v>
      </c>
    </row>
    <row r="5237" spans="1:1" x14ac:dyDescent="0.2">
      <c r="A5237" s="92" t="s">
        <v>7676</v>
      </c>
    </row>
    <row r="5238" spans="1:1" x14ac:dyDescent="0.2">
      <c r="A5238" s="92" t="s">
        <v>7677</v>
      </c>
    </row>
    <row r="5239" spans="1:1" x14ac:dyDescent="0.2">
      <c r="A5239" s="92" t="s">
        <v>7678</v>
      </c>
    </row>
    <row r="5240" spans="1:1" x14ac:dyDescent="0.2">
      <c r="A5240" s="92" t="s">
        <v>7679</v>
      </c>
    </row>
    <row r="5241" spans="1:1" x14ac:dyDescent="0.2">
      <c r="A5241" s="92" t="s">
        <v>7680</v>
      </c>
    </row>
    <row r="5242" spans="1:1" x14ac:dyDescent="0.2">
      <c r="A5242" s="92" t="s">
        <v>7681</v>
      </c>
    </row>
    <row r="5243" spans="1:1" x14ac:dyDescent="0.2">
      <c r="A5243" s="92" t="s">
        <v>7682</v>
      </c>
    </row>
    <row r="5244" spans="1:1" x14ac:dyDescent="0.2">
      <c r="A5244" s="92" t="s">
        <v>7683</v>
      </c>
    </row>
    <row r="5245" spans="1:1" x14ac:dyDescent="0.2">
      <c r="A5245" s="92" t="s">
        <v>7684</v>
      </c>
    </row>
    <row r="5246" spans="1:1" x14ac:dyDescent="0.2">
      <c r="A5246" s="92" t="s">
        <v>7685</v>
      </c>
    </row>
    <row r="5247" spans="1:1" x14ac:dyDescent="0.2">
      <c r="A5247" s="92" t="s">
        <v>7686</v>
      </c>
    </row>
    <row r="5248" spans="1:1" x14ac:dyDescent="0.2">
      <c r="A5248" s="92" t="s">
        <v>7687</v>
      </c>
    </row>
    <row r="5249" spans="1:1" x14ac:dyDescent="0.2">
      <c r="A5249" s="92" t="s">
        <v>7688</v>
      </c>
    </row>
    <row r="5250" spans="1:1" x14ac:dyDescent="0.2">
      <c r="A5250" s="92" t="s">
        <v>7689</v>
      </c>
    </row>
    <row r="5251" spans="1:1" x14ac:dyDescent="0.2">
      <c r="A5251" s="92" t="s">
        <v>7690</v>
      </c>
    </row>
    <row r="5252" spans="1:1" x14ac:dyDescent="0.2">
      <c r="A5252" s="92" t="s">
        <v>7691</v>
      </c>
    </row>
    <row r="5253" spans="1:1" x14ac:dyDescent="0.2">
      <c r="A5253" s="92" t="s">
        <v>7692</v>
      </c>
    </row>
    <row r="5254" spans="1:1" x14ac:dyDescent="0.2">
      <c r="A5254" s="92" t="s">
        <v>7693</v>
      </c>
    </row>
    <row r="5255" spans="1:1" x14ac:dyDescent="0.2">
      <c r="A5255" s="92" t="s">
        <v>7694</v>
      </c>
    </row>
    <row r="5256" spans="1:1" x14ac:dyDescent="0.2">
      <c r="A5256" s="92" t="s">
        <v>7695</v>
      </c>
    </row>
    <row r="5257" spans="1:1" x14ac:dyDescent="0.2">
      <c r="A5257" s="92" t="s">
        <v>7696</v>
      </c>
    </row>
    <row r="5258" spans="1:1" x14ac:dyDescent="0.2">
      <c r="A5258" s="92" t="s">
        <v>7697</v>
      </c>
    </row>
    <row r="5259" spans="1:1" x14ac:dyDescent="0.2">
      <c r="A5259" s="92" t="s">
        <v>7698</v>
      </c>
    </row>
    <row r="5260" spans="1:1" x14ac:dyDescent="0.2">
      <c r="A5260" s="92" t="s">
        <v>7699</v>
      </c>
    </row>
    <row r="5261" spans="1:1" x14ac:dyDescent="0.2">
      <c r="A5261" s="92" t="s">
        <v>7700</v>
      </c>
    </row>
    <row r="5262" spans="1:1" x14ac:dyDescent="0.2">
      <c r="A5262" s="92" t="s">
        <v>7701</v>
      </c>
    </row>
    <row r="5263" spans="1:1" x14ac:dyDescent="0.2">
      <c r="A5263" s="92" t="s">
        <v>7702</v>
      </c>
    </row>
    <row r="5264" spans="1:1" x14ac:dyDescent="0.2">
      <c r="A5264" s="92" t="s">
        <v>7703</v>
      </c>
    </row>
    <row r="5265" spans="1:1" x14ac:dyDescent="0.2">
      <c r="A5265" s="92" t="s">
        <v>7704</v>
      </c>
    </row>
    <row r="5266" spans="1:1" x14ac:dyDescent="0.2">
      <c r="A5266" s="92" t="s">
        <v>7705</v>
      </c>
    </row>
    <row r="5267" spans="1:1" x14ac:dyDescent="0.2">
      <c r="A5267" s="92" t="s">
        <v>7706</v>
      </c>
    </row>
    <row r="5268" spans="1:1" x14ac:dyDescent="0.2">
      <c r="A5268" s="92" t="s">
        <v>7707</v>
      </c>
    </row>
    <row r="5269" spans="1:1" x14ac:dyDescent="0.2">
      <c r="A5269" s="92" t="s">
        <v>7708</v>
      </c>
    </row>
    <row r="5270" spans="1:1" x14ac:dyDescent="0.2">
      <c r="A5270" s="92" t="s">
        <v>7709</v>
      </c>
    </row>
    <row r="5271" spans="1:1" x14ac:dyDescent="0.2">
      <c r="A5271" s="92" t="s">
        <v>7710</v>
      </c>
    </row>
    <row r="5272" spans="1:1" x14ac:dyDescent="0.2">
      <c r="A5272" s="92" t="s">
        <v>7711</v>
      </c>
    </row>
    <row r="5273" spans="1:1" x14ac:dyDescent="0.2">
      <c r="A5273" s="92" t="s">
        <v>7712</v>
      </c>
    </row>
    <row r="5274" spans="1:1" x14ac:dyDescent="0.2">
      <c r="A5274" s="92" t="s">
        <v>7713</v>
      </c>
    </row>
    <row r="5275" spans="1:1" x14ac:dyDescent="0.2">
      <c r="A5275" s="92" t="s">
        <v>7714</v>
      </c>
    </row>
    <row r="5276" spans="1:1" x14ac:dyDescent="0.2">
      <c r="A5276" s="92" t="s">
        <v>7715</v>
      </c>
    </row>
    <row r="5277" spans="1:1" x14ac:dyDescent="0.2">
      <c r="A5277" s="92" t="s">
        <v>7716</v>
      </c>
    </row>
    <row r="5278" spans="1:1" x14ac:dyDescent="0.2">
      <c r="A5278" s="92" t="s">
        <v>7717</v>
      </c>
    </row>
    <row r="5279" spans="1:1" x14ac:dyDescent="0.2">
      <c r="A5279" s="92" t="s">
        <v>7718</v>
      </c>
    </row>
    <row r="5280" spans="1:1" x14ac:dyDescent="0.2">
      <c r="A5280" s="92" t="s">
        <v>7719</v>
      </c>
    </row>
    <row r="5281" spans="1:1" x14ac:dyDescent="0.2">
      <c r="A5281" s="92" t="s">
        <v>7720</v>
      </c>
    </row>
    <row r="5282" spans="1:1" x14ac:dyDescent="0.2">
      <c r="A5282" s="92" t="s">
        <v>7721</v>
      </c>
    </row>
    <row r="5283" spans="1:1" x14ac:dyDescent="0.2">
      <c r="A5283" s="92" t="s">
        <v>7722</v>
      </c>
    </row>
    <row r="5284" spans="1:1" x14ac:dyDescent="0.2">
      <c r="A5284" s="92" t="s">
        <v>7723</v>
      </c>
    </row>
    <row r="5285" spans="1:1" x14ac:dyDescent="0.2">
      <c r="A5285" s="92" t="s">
        <v>7724</v>
      </c>
    </row>
    <row r="5286" spans="1:1" x14ac:dyDescent="0.2">
      <c r="A5286" s="92" t="s">
        <v>24318</v>
      </c>
    </row>
    <row r="5287" spans="1:1" x14ac:dyDescent="0.2">
      <c r="A5287" s="92" t="s">
        <v>7725</v>
      </c>
    </row>
    <row r="5288" spans="1:1" x14ac:dyDescent="0.2">
      <c r="A5288" s="92" t="s">
        <v>7726</v>
      </c>
    </row>
    <row r="5289" spans="1:1" x14ac:dyDescent="0.2">
      <c r="A5289" s="92" t="s">
        <v>7727</v>
      </c>
    </row>
    <row r="5290" spans="1:1" x14ac:dyDescent="0.2">
      <c r="A5290" s="92" t="s">
        <v>7728</v>
      </c>
    </row>
    <row r="5291" spans="1:1" x14ac:dyDescent="0.2">
      <c r="A5291" s="92" t="s">
        <v>7729</v>
      </c>
    </row>
    <row r="5292" spans="1:1" x14ac:dyDescent="0.2">
      <c r="A5292" s="92" t="s">
        <v>7730</v>
      </c>
    </row>
    <row r="5293" spans="1:1" x14ac:dyDescent="0.2">
      <c r="A5293" s="92" t="s">
        <v>7731</v>
      </c>
    </row>
    <row r="5294" spans="1:1" x14ac:dyDescent="0.2">
      <c r="A5294" s="92" t="s">
        <v>7732</v>
      </c>
    </row>
    <row r="5295" spans="1:1" x14ac:dyDescent="0.2">
      <c r="A5295" s="92" t="s">
        <v>7733</v>
      </c>
    </row>
    <row r="5296" spans="1:1" x14ac:dyDescent="0.2">
      <c r="A5296" s="92" t="s">
        <v>7734</v>
      </c>
    </row>
    <row r="5297" spans="1:1" x14ac:dyDescent="0.2">
      <c r="A5297" s="92" t="s">
        <v>7735</v>
      </c>
    </row>
    <row r="5298" spans="1:1" x14ac:dyDescent="0.2">
      <c r="A5298" s="92" t="s">
        <v>7736</v>
      </c>
    </row>
    <row r="5299" spans="1:1" x14ac:dyDescent="0.2">
      <c r="A5299" s="92" t="s">
        <v>7737</v>
      </c>
    </row>
    <row r="5300" spans="1:1" x14ac:dyDescent="0.2">
      <c r="A5300" s="92" t="s">
        <v>7738</v>
      </c>
    </row>
    <row r="5301" spans="1:1" x14ac:dyDescent="0.2">
      <c r="A5301" s="92" t="s">
        <v>7739</v>
      </c>
    </row>
    <row r="5302" spans="1:1" x14ac:dyDescent="0.2">
      <c r="A5302" s="92" t="s">
        <v>7740</v>
      </c>
    </row>
    <row r="5303" spans="1:1" x14ac:dyDescent="0.2">
      <c r="A5303" s="92" t="s">
        <v>7741</v>
      </c>
    </row>
    <row r="5304" spans="1:1" x14ac:dyDescent="0.2">
      <c r="A5304" s="92" t="s">
        <v>7742</v>
      </c>
    </row>
    <row r="5305" spans="1:1" x14ac:dyDescent="0.2">
      <c r="A5305" s="92" t="s">
        <v>7743</v>
      </c>
    </row>
    <row r="5306" spans="1:1" x14ac:dyDescent="0.2">
      <c r="A5306" s="92" t="s">
        <v>7744</v>
      </c>
    </row>
    <row r="5307" spans="1:1" x14ac:dyDescent="0.2">
      <c r="A5307" s="92" t="s">
        <v>7745</v>
      </c>
    </row>
    <row r="5308" spans="1:1" x14ac:dyDescent="0.2">
      <c r="A5308" s="92" t="s">
        <v>7746</v>
      </c>
    </row>
    <row r="5309" spans="1:1" x14ac:dyDescent="0.2">
      <c r="A5309" s="92" t="s">
        <v>7747</v>
      </c>
    </row>
    <row r="5310" spans="1:1" x14ac:dyDescent="0.2">
      <c r="A5310" s="92" t="s">
        <v>7748</v>
      </c>
    </row>
    <row r="5311" spans="1:1" x14ac:dyDescent="0.2">
      <c r="A5311" s="92" t="s">
        <v>7749</v>
      </c>
    </row>
    <row r="5312" spans="1:1" x14ac:dyDescent="0.2">
      <c r="A5312" s="92" t="s">
        <v>7750</v>
      </c>
    </row>
    <row r="5313" spans="1:1" x14ac:dyDescent="0.2">
      <c r="A5313" s="92" t="s">
        <v>7751</v>
      </c>
    </row>
    <row r="5314" spans="1:1" x14ac:dyDescent="0.2">
      <c r="A5314" s="92" t="s">
        <v>7752</v>
      </c>
    </row>
    <row r="5315" spans="1:1" x14ac:dyDescent="0.2">
      <c r="A5315" s="92" t="s">
        <v>7753</v>
      </c>
    </row>
    <row r="5316" spans="1:1" x14ac:dyDescent="0.2">
      <c r="A5316" s="92" t="s">
        <v>7754</v>
      </c>
    </row>
    <row r="5317" spans="1:1" x14ac:dyDescent="0.2">
      <c r="A5317" s="92" t="s">
        <v>7755</v>
      </c>
    </row>
    <row r="5318" spans="1:1" x14ac:dyDescent="0.2">
      <c r="A5318" s="92" t="s">
        <v>7756</v>
      </c>
    </row>
    <row r="5319" spans="1:1" x14ac:dyDescent="0.2">
      <c r="A5319" s="92" t="s">
        <v>7757</v>
      </c>
    </row>
    <row r="5320" spans="1:1" x14ac:dyDescent="0.2">
      <c r="A5320" s="92" t="s">
        <v>7758</v>
      </c>
    </row>
    <row r="5321" spans="1:1" x14ac:dyDescent="0.2">
      <c r="A5321" s="92" t="s">
        <v>7759</v>
      </c>
    </row>
    <row r="5322" spans="1:1" x14ac:dyDescent="0.2">
      <c r="A5322" s="92" t="s">
        <v>7760</v>
      </c>
    </row>
    <row r="5323" spans="1:1" x14ac:dyDescent="0.2">
      <c r="A5323" s="92" t="s">
        <v>7761</v>
      </c>
    </row>
    <row r="5324" spans="1:1" x14ac:dyDescent="0.2">
      <c r="A5324" s="92" t="s">
        <v>7762</v>
      </c>
    </row>
    <row r="5325" spans="1:1" x14ac:dyDescent="0.2">
      <c r="A5325" s="92" t="s">
        <v>7763</v>
      </c>
    </row>
    <row r="5326" spans="1:1" x14ac:dyDescent="0.2">
      <c r="A5326" s="92" t="s">
        <v>7764</v>
      </c>
    </row>
    <row r="5327" spans="1:1" x14ac:dyDescent="0.2">
      <c r="A5327" s="92" t="s">
        <v>7765</v>
      </c>
    </row>
    <row r="5328" spans="1:1" x14ac:dyDescent="0.2">
      <c r="A5328" s="92" t="s">
        <v>7766</v>
      </c>
    </row>
    <row r="5329" spans="1:1" x14ac:dyDescent="0.2">
      <c r="A5329" s="92" t="s">
        <v>7767</v>
      </c>
    </row>
    <row r="5330" spans="1:1" x14ac:dyDescent="0.2">
      <c r="A5330" s="92" t="s">
        <v>7768</v>
      </c>
    </row>
    <row r="5331" spans="1:1" x14ac:dyDescent="0.2">
      <c r="A5331" s="92" t="s">
        <v>7769</v>
      </c>
    </row>
    <row r="5332" spans="1:1" x14ac:dyDescent="0.2">
      <c r="A5332" s="92" t="s">
        <v>7770</v>
      </c>
    </row>
    <row r="5333" spans="1:1" x14ac:dyDescent="0.2">
      <c r="A5333" s="92" t="s">
        <v>7771</v>
      </c>
    </row>
    <row r="5334" spans="1:1" x14ac:dyDescent="0.2">
      <c r="A5334" s="92" t="s">
        <v>7772</v>
      </c>
    </row>
    <row r="5335" spans="1:1" x14ac:dyDescent="0.2">
      <c r="A5335" s="92" t="s">
        <v>7773</v>
      </c>
    </row>
    <row r="5336" spans="1:1" x14ac:dyDescent="0.2">
      <c r="A5336" s="92" t="s">
        <v>7774</v>
      </c>
    </row>
    <row r="5337" spans="1:1" x14ac:dyDescent="0.2">
      <c r="A5337" s="92" t="s">
        <v>7775</v>
      </c>
    </row>
    <row r="5338" spans="1:1" x14ac:dyDescent="0.2">
      <c r="A5338" s="92" t="s">
        <v>7776</v>
      </c>
    </row>
    <row r="5339" spans="1:1" x14ac:dyDescent="0.2">
      <c r="A5339" s="92" t="s">
        <v>7777</v>
      </c>
    </row>
    <row r="5340" spans="1:1" x14ac:dyDescent="0.2">
      <c r="A5340" s="92" t="s">
        <v>7778</v>
      </c>
    </row>
    <row r="5341" spans="1:1" x14ac:dyDescent="0.2">
      <c r="A5341" s="92" t="s">
        <v>7779</v>
      </c>
    </row>
    <row r="5342" spans="1:1" x14ac:dyDescent="0.2">
      <c r="A5342" s="92" t="s">
        <v>7780</v>
      </c>
    </row>
    <row r="5343" spans="1:1" x14ac:dyDescent="0.2">
      <c r="A5343" s="92" t="s">
        <v>7781</v>
      </c>
    </row>
    <row r="5344" spans="1:1" x14ac:dyDescent="0.2">
      <c r="A5344" s="92" t="s">
        <v>7782</v>
      </c>
    </row>
    <row r="5345" spans="1:1" x14ac:dyDescent="0.2">
      <c r="A5345" s="92" t="s">
        <v>7783</v>
      </c>
    </row>
    <row r="5346" spans="1:1" x14ac:dyDescent="0.2">
      <c r="A5346" s="92" t="s">
        <v>7784</v>
      </c>
    </row>
    <row r="5347" spans="1:1" x14ac:dyDescent="0.2">
      <c r="A5347" s="92" t="s">
        <v>7785</v>
      </c>
    </row>
    <row r="5348" spans="1:1" x14ac:dyDescent="0.2">
      <c r="A5348" s="92" t="s">
        <v>7786</v>
      </c>
    </row>
    <row r="5349" spans="1:1" x14ac:dyDescent="0.2">
      <c r="A5349" s="92" t="s">
        <v>7787</v>
      </c>
    </row>
    <row r="5350" spans="1:1" x14ac:dyDescent="0.2">
      <c r="A5350" s="92" t="s">
        <v>7788</v>
      </c>
    </row>
    <row r="5351" spans="1:1" x14ac:dyDescent="0.2">
      <c r="A5351" s="92" t="s">
        <v>7789</v>
      </c>
    </row>
    <row r="5352" spans="1:1" x14ac:dyDescent="0.2">
      <c r="A5352" s="92" t="s">
        <v>7790</v>
      </c>
    </row>
    <row r="5353" spans="1:1" x14ac:dyDescent="0.2">
      <c r="A5353" s="92" t="s">
        <v>7791</v>
      </c>
    </row>
    <row r="5354" spans="1:1" x14ac:dyDescent="0.2">
      <c r="A5354" s="92" t="s">
        <v>7792</v>
      </c>
    </row>
    <row r="5355" spans="1:1" x14ac:dyDescent="0.2">
      <c r="A5355" s="92" t="s">
        <v>7793</v>
      </c>
    </row>
    <row r="5356" spans="1:1" x14ac:dyDescent="0.2">
      <c r="A5356" s="92" t="s">
        <v>7794</v>
      </c>
    </row>
    <row r="5357" spans="1:1" x14ac:dyDescent="0.2">
      <c r="A5357" s="92" t="s">
        <v>7795</v>
      </c>
    </row>
    <row r="5358" spans="1:1" x14ac:dyDescent="0.2">
      <c r="A5358" s="92" t="s">
        <v>7796</v>
      </c>
    </row>
    <row r="5359" spans="1:1" x14ac:dyDescent="0.2">
      <c r="A5359" s="92" t="s">
        <v>7797</v>
      </c>
    </row>
    <row r="5360" spans="1:1" x14ac:dyDescent="0.2">
      <c r="A5360" s="92" t="s">
        <v>7798</v>
      </c>
    </row>
    <row r="5361" spans="1:1" x14ac:dyDescent="0.2">
      <c r="A5361" s="92" t="s">
        <v>7799</v>
      </c>
    </row>
    <row r="5362" spans="1:1" x14ac:dyDescent="0.2">
      <c r="A5362" s="92" t="s">
        <v>7800</v>
      </c>
    </row>
    <row r="5363" spans="1:1" x14ac:dyDescent="0.2">
      <c r="A5363" s="92" t="s">
        <v>7801</v>
      </c>
    </row>
    <row r="5364" spans="1:1" x14ac:dyDescent="0.2">
      <c r="A5364" s="92" t="s">
        <v>7802</v>
      </c>
    </row>
    <row r="5365" spans="1:1" x14ac:dyDescent="0.2">
      <c r="A5365" s="92" t="s">
        <v>7803</v>
      </c>
    </row>
    <row r="5366" spans="1:1" x14ac:dyDescent="0.2">
      <c r="A5366" s="92" t="s">
        <v>7804</v>
      </c>
    </row>
    <row r="5367" spans="1:1" x14ac:dyDescent="0.2">
      <c r="A5367" s="92" t="s">
        <v>7805</v>
      </c>
    </row>
    <row r="5368" spans="1:1" x14ac:dyDescent="0.2">
      <c r="A5368" s="92" t="s">
        <v>7806</v>
      </c>
    </row>
    <row r="5369" spans="1:1" x14ac:dyDescent="0.2">
      <c r="A5369" s="92" t="s">
        <v>7807</v>
      </c>
    </row>
    <row r="5370" spans="1:1" x14ac:dyDescent="0.2">
      <c r="A5370" s="92" t="s">
        <v>7808</v>
      </c>
    </row>
    <row r="5371" spans="1:1" x14ac:dyDescent="0.2">
      <c r="A5371" s="92" t="s">
        <v>7809</v>
      </c>
    </row>
    <row r="5372" spans="1:1" x14ac:dyDescent="0.2">
      <c r="A5372" s="92" t="s">
        <v>7810</v>
      </c>
    </row>
    <row r="5373" spans="1:1" x14ac:dyDescent="0.2">
      <c r="A5373" s="92" t="s">
        <v>7811</v>
      </c>
    </row>
    <row r="5374" spans="1:1" x14ac:dyDescent="0.2">
      <c r="A5374" s="92" t="s">
        <v>7812</v>
      </c>
    </row>
    <row r="5375" spans="1:1" x14ac:dyDescent="0.2">
      <c r="A5375" s="92" t="s">
        <v>7813</v>
      </c>
    </row>
    <row r="5376" spans="1:1" x14ac:dyDescent="0.2">
      <c r="A5376" s="92" t="s">
        <v>7814</v>
      </c>
    </row>
    <row r="5377" spans="1:1" x14ac:dyDescent="0.2">
      <c r="A5377" s="92" t="s">
        <v>7815</v>
      </c>
    </row>
    <row r="5378" spans="1:1" x14ac:dyDescent="0.2">
      <c r="A5378" s="92" t="s">
        <v>7816</v>
      </c>
    </row>
    <row r="5379" spans="1:1" x14ac:dyDescent="0.2">
      <c r="A5379" s="92" t="s">
        <v>7817</v>
      </c>
    </row>
    <row r="5380" spans="1:1" x14ac:dyDescent="0.2">
      <c r="A5380" s="92" t="s">
        <v>7818</v>
      </c>
    </row>
    <row r="5381" spans="1:1" x14ac:dyDescent="0.2">
      <c r="A5381" s="92" t="s">
        <v>7819</v>
      </c>
    </row>
    <row r="5382" spans="1:1" x14ac:dyDescent="0.2">
      <c r="A5382" s="92" t="s">
        <v>7820</v>
      </c>
    </row>
    <row r="5383" spans="1:1" x14ac:dyDescent="0.2">
      <c r="A5383" s="92" t="s">
        <v>7821</v>
      </c>
    </row>
    <row r="5384" spans="1:1" x14ac:dyDescent="0.2">
      <c r="A5384" s="92" t="s">
        <v>7822</v>
      </c>
    </row>
    <row r="5385" spans="1:1" x14ac:dyDescent="0.2">
      <c r="A5385" s="92" t="s">
        <v>7823</v>
      </c>
    </row>
    <row r="5386" spans="1:1" x14ac:dyDescent="0.2">
      <c r="A5386" s="92" t="s">
        <v>7824</v>
      </c>
    </row>
    <row r="5387" spans="1:1" x14ac:dyDescent="0.2">
      <c r="A5387" s="92" t="s">
        <v>7825</v>
      </c>
    </row>
    <row r="5388" spans="1:1" x14ac:dyDescent="0.2">
      <c r="A5388" s="92" t="s">
        <v>7826</v>
      </c>
    </row>
    <row r="5389" spans="1:1" x14ac:dyDescent="0.2">
      <c r="A5389" s="92" t="s">
        <v>7827</v>
      </c>
    </row>
    <row r="5390" spans="1:1" x14ac:dyDescent="0.2">
      <c r="A5390" s="92" t="s">
        <v>7828</v>
      </c>
    </row>
    <row r="5391" spans="1:1" x14ac:dyDescent="0.2">
      <c r="A5391" s="92" t="s">
        <v>7829</v>
      </c>
    </row>
    <row r="5392" spans="1:1" x14ac:dyDescent="0.2">
      <c r="A5392" s="92" t="s">
        <v>7830</v>
      </c>
    </row>
    <row r="5393" spans="1:1" x14ac:dyDescent="0.2">
      <c r="A5393" s="92" t="s">
        <v>7831</v>
      </c>
    </row>
    <row r="5394" spans="1:1" x14ac:dyDescent="0.2">
      <c r="A5394" s="92" t="s">
        <v>7832</v>
      </c>
    </row>
    <row r="5395" spans="1:1" x14ac:dyDescent="0.2">
      <c r="A5395" s="92" t="s">
        <v>7833</v>
      </c>
    </row>
    <row r="5396" spans="1:1" x14ac:dyDescent="0.2">
      <c r="A5396" s="92" t="s">
        <v>7834</v>
      </c>
    </row>
    <row r="5397" spans="1:1" x14ac:dyDescent="0.2">
      <c r="A5397" s="92" t="s">
        <v>7835</v>
      </c>
    </row>
    <row r="5398" spans="1:1" x14ac:dyDescent="0.2">
      <c r="A5398" s="92" t="s">
        <v>7836</v>
      </c>
    </row>
    <row r="5399" spans="1:1" x14ac:dyDescent="0.2">
      <c r="A5399" s="92" t="s">
        <v>7837</v>
      </c>
    </row>
    <row r="5400" spans="1:1" x14ac:dyDescent="0.2">
      <c r="A5400" s="92" t="s">
        <v>7838</v>
      </c>
    </row>
    <row r="5401" spans="1:1" x14ac:dyDescent="0.2">
      <c r="A5401" s="92" t="s">
        <v>7839</v>
      </c>
    </row>
    <row r="5402" spans="1:1" x14ac:dyDescent="0.2">
      <c r="A5402" s="92" t="s">
        <v>7840</v>
      </c>
    </row>
    <row r="5403" spans="1:1" x14ac:dyDescent="0.2">
      <c r="A5403" s="92" t="s">
        <v>7841</v>
      </c>
    </row>
    <row r="5404" spans="1:1" x14ac:dyDescent="0.2">
      <c r="A5404" s="92" t="s">
        <v>7842</v>
      </c>
    </row>
    <row r="5405" spans="1:1" x14ac:dyDescent="0.2">
      <c r="A5405" s="92" t="s">
        <v>7843</v>
      </c>
    </row>
    <row r="5406" spans="1:1" x14ac:dyDescent="0.2">
      <c r="A5406" s="92" t="s">
        <v>7844</v>
      </c>
    </row>
    <row r="5407" spans="1:1" x14ac:dyDescent="0.2">
      <c r="A5407" s="92" t="s">
        <v>7845</v>
      </c>
    </row>
    <row r="5408" spans="1:1" x14ac:dyDescent="0.2">
      <c r="A5408" s="92" t="s">
        <v>7846</v>
      </c>
    </row>
    <row r="5409" spans="1:1" x14ac:dyDescent="0.2">
      <c r="A5409" s="92" t="s">
        <v>7847</v>
      </c>
    </row>
    <row r="5410" spans="1:1" x14ac:dyDescent="0.2">
      <c r="A5410" s="92" t="s">
        <v>7848</v>
      </c>
    </row>
    <row r="5411" spans="1:1" x14ac:dyDescent="0.2">
      <c r="A5411" s="92" t="s">
        <v>7849</v>
      </c>
    </row>
    <row r="5412" spans="1:1" x14ac:dyDescent="0.2">
      <c r="A5412" s="92" t="s">
        <v>7850</v>
      </c>
    </row>
    <row r="5413" spans="1:1" x14ac:dyDescent="0.2">
      <c r="A5413" s="92" t="s">
        <v>7851</v>
      </c>
    </row>
    <row r="5414" spans="1:1" x14ac:dyDescent="0.2">
      <c r="A5414" s="92" t="s">
        <v>7852</v>
      </c>
    </row>
    <row r="5415" spans="1:1" x14ac:dyDescent="0.2">
      <c r="A5415" s="92" t="s">
        <v>7853</v>
      </c>
    </row>
    <row r="5416" spans="1:1" x14ac:dyDescent="0.2">
      <c r="A5416" s="92" t="s">
        <v>7854</v>
      </c>
    </row>
    <row r="5417" spans="1:1" x14ac:dyDescent="0.2">
      <c r="A5417" s="92" t="s">
        <v>7855</v>
      </c>
    </row>
    <row r="5418" spans="1:1" x14ac:dyDescent="0.2">
      <c r="A5418" s="92" t="s">
        <v>7856</v>
      </c>
    </row>
    <row r="5419" spans="1:1" x14ac:dyDescent="0.2">
      <c r="A5419" s="92" t="s">
        <v>7857</v>
      </c>
    </row>
    <row r="5420" spans="1:1" x14ac:dyDescent="0.2">
      <c r="A5420" s="92" t="s">
        <v>7858</v>
      </c>
    </row>
    <row r="5421" spans="1:1" x14ac:dyDescent="0.2">
      <c r="A5421" s="92" t="s">
        <v>7859</v>
      </c>
    </row>
    <row r="5422" spans="1:1" x14ac:dyDescent="0.2">
      <c r="A5422" s="92" t="s">
        <v>7860</v>
      </c>
    </row>
    <row r="5423" spans="1:1" x14ac:dyDescent="0.2">
      <c r="A5423" s="92" t="s">
        <v>7861</v>
      </c>
    </row>
    <row r="5424" spans="1:1" x14ac:dyDescent="0.2">
      <c r="A5424" s="92" t="s">
        <v>7862</v>
      </c>
    </row>
    <row r="5425" spans="1:1" x14ac:dyDescent="0.2">
      <c r="A5425" s="92" t="s">
        <v>7863</v>
      </c>
    </row>
    <row r="5426" spans="1:1" x14ac:dyDescent="0.2">
      <c r="A5426" s="92" t="s">
        <v>7864</v>
      </c>
    </row>
    <row r="5427" spans="1:1" x14ac:dyDescent="0.2">
      <c r="A5427" s="92" t="s">
        <v>7865</v>
      </c>
    </row>
    <row r="5428" spans="1:1" x14ac:dyDescent="0.2">
      <c r="A5428" s="92" t="s">
        <v>7866</v>
      </c>
    </row>
    <row r="5429" spans="1:1" x14ac:dyDescent="0.2">
      <c r="A5429" s="92" t="s">
        <v>7867</v>
      </c>
    </row>
    <row r="5430" spans="1:1" x14ac:dyDescent="0.2">
      <c r="A5430" s="92" t="s">
        <v>7868</v>
      </c>
    </row>
    <row r="5431" spans="1:1" x14ac:dyDescent="0.2">
      <c r="A5431" s="92" t="s">
        <v>7869</v>
      </c>
    </row>
    <row r="5432" spans="1:1" x14ac:dyDescent="0.2">
      <c r="A5432" s="92" t="s">
        <v>7870</v>
      </c>
    </row>
    <row r="5433" spans="1:1" x14ac:dyDescent="0.2">
      <c r="A5433" s="92" t="s">
        <v>7871</v>
      </c>
    </row>
    <row r="5434" spans="1:1" x14ac:dyDescent="0.2">
      <c r="A5434" s="92" t="s">
        <v>7872</v>
      </c>
    </row>
    <row r="5435" spans="1:1" x14ac:dyDescent="0.2">
      <c r="A5435" s="92" t="s">
        <v>7873</v>
      </c>
    </row>
    <row r="5436" spans="1:1" x14ac:dyDescent="0.2">
      <c r="A5436" s="92" t="s">
        <v>7874</v>
      </c>
    </row>
    <row r="5437" spans="1:1" x14ac:dyDescent="0.2">
      <c r="A5437" s="92" t="s">
        <v>7875</v>
      </c>
    </row>
    <row r="5438" spans="1:1" x14ac:dyDescent="0.2">
      <c r="A5438" s="92" t="s">
        <v>7876</v>
      </c>
    </row>
    <row r="5439" spans="1:1" x14ac:dyDescent="0.2">
      <c r="A5439" s="92" t="s">
        <v>7877</v>
      </c>
    </row>
    <row r="5440" spans="1:1" x14ac:dyDescent="0.2">
      <c r="A5440" s="92" t="s">
        <v>7878</v>
      </c>
    </row>
    <row r="5441" spans="1:1" x14ac:dyDescent="0.2">
      <c r="A5441" s="92" t="s">
        <v>7879</v>
      </c>
    </row>
    <row r="5442" spans="1:1" x14ac:dyDescent="0.2">
      <c r="A5442" s="92" t="s">
        <v>7880</v>
      </c>
    </row>
    <row r="5443" spans="1:1" x14ac:dyDescent="0.2">
      <c r="A5443" s="92" t="s">
        <v>7881</v>
      </c>
    </row>
    <row r="5444" spans="1:1" x14ac:dyDescent="0.2">
      <c r="A5444" s="92" t="s">
        <v>7882</v>
      </c>
    </row>
    <row r="5445" spans="1:1" x14ac:dyDescent="0.2">
      <c r="A5445" s="92" t="s">
        <v>7883</v>
      </c>
    </row>
    <row r="5446" spans="1:1" x14ac:dyDescent="0.2">
      <c r="A5446" s="92" t="s">
        <v>7884</v>
      </c>
    </row>
    <row r="5447" spans="1:1" x14ac:dyDescent="0.2">
      <c r="A5447" s="92" t="s">
        <v>7885</v>
      </c>
    </row>
    <row r="5448" spans="1:1" x14ac:dyDescent="0.2">
      <c r="A5448" s="92" t="s">
        <v>7886</v>
      </c>
    </row>
    <row r="5449" spans="1:1" x14ac:dyDescent="0.2">
      <c r="A5449" s="92" t="s">
        <v>7887</v>
      </c>
    </row>
    <row r="5450" spans="1:1" x14ac:dyDescent="0.2">
      <c r="A5450" s="92" t="s">
        <v>7888</v>
      </c>
    </row>
    <row r="5451" spans="1:1" x14ac:dyDescent="0.2">
      <c r="A5451" s="92" t="s">
        <v>7889</v>
      </c>
    </row>
    <row r="5452" spans="1:1" x14ac:dyDescent="0.2">
      <c r="A5452" s="92" t="s">
        <v>7890</v>
      </c>
    </row>
    <row r="5453" spans="1:1" x14ac:dyDescent="0.2">
      <c r="A5453" s="92" t="s">
        <v>7891</v>
      </c>
    </row>
    <row r="5454" spans="1:1" x14ac:dyDescent="0.2">
      <c r="A5454" s="92" t="s">
        <v>7892</v>
      </c>
    </row>
    <row r="5455" spans="1:1" x14ac:dyDescent="0.2">
      <c r="A5455" s="92" t="s">
        <v>7893</v>
      </c>
    </row>
    <row r="5456" spans="1:1" x14ac:dyDescent="0.2">
      <c r="A5456" s="92" t="s">
        <v>7894</v>
      </c>
    </row>
    <row r="5457" spans="1:1" x14ac:dyDescent="0.2">
      <c r="A5457" s="92" t="s">
        <v>7895</v>
      </c>
    </row>
    <row r="5458" spans="1:1" x14ac:dyDescent="0.2">
      <c r="A5458" s="92" t="s">
        <v>7896</v>
      </c>
    </row>
    <row r="5459" spans="1:1" x14ac:dyDescent="0.2">
      <c r="A5459" s="92" t="s">
        <v>7897</v>
      </c>
    </row>
    <row r="5460" spans="1:1" x14ac:dyDescent="0.2">
      <c r="A5460" s="92" t="s">
        <v>7898</v>
      </c>
    </row>
    <row r="5461" spans="1:1" x14ac:dyDescent="0.2">
      <c r="A5461" s="92" t="s">
        <v>7899</v>
      </c>
    </row>
    <row r="5462" spans="1:1" x14ac:dyDescent="0.2">
      <c r="A5462" s="92" t="s">
        <v>7900</v>
      </c>
    </row>
    <row r="5463" spans="1:1" x14ac:dyDescent="0.2">
      <c r="A5463" s="92" t="s">
        <v>7901</v>
      </c>
    </row>
    <row r="5464" spans="1:1" x14ac:dyDescent="0.2">
      <c r="A5464" s="92" t="s">
        <v>7902</v>
      </c>
    </row>
    <row r="5465" spans="1:1" x14ac:dyDescent="0.2">
      <c r="A5465" s="92" t="s">
        <v>7903</v>
      </c>
    </row>
    <row r="5466" spans="1:1" x14ac:dyDescent="0.2">
      <c r="A5466" s="92" t="s">
        <v>7904</v>
      </c>
    </row>
    <row r="5467" spans="1:1" x14ac:dyDescent="0.2">
      <c r="A5467" s="92" t="s">
        <v>7905</v>
      </c>
    </row>
    <row r="5468" spans="1:1" x14ac:dyDescent="0.2">
      <c r="A5468" s="92" t="s">
        <v>7906</v>
      </c>
    </row>
    <row r="5469" spans="1:1" x14ac:dyDescent="0.2">
      <c r="A5469" s="92" t="s">
        <v>7907</v>
      </c>
    </row>
    <row r="5470" spans="1:1" x14ac:dyDescent="0.2">
      <c r="A5470" s="92" t="s">
        <v>7908</v>
      </c>
    </row>
    <row r="5471" spans="1:1" x14ac:dyDescent="0.2">
      <c r="A5471" s="92" t="s">
        <v>7909</v>
      </c>
    </row>
    <row r="5472" spans="1:1" x14ac:dyDescent="0.2">
      <c r="A5472" s="92" t="s">
        <v>7910</v>
      </c>
    </row>
    <row r="5473" spans="1:1" x14ac:dyDescent="0.2">
      <c r="A5473" s="92" t="s">
        <v>7911</v>
      </c>
    </row>
    <row r="5474" spans="1:1" x14ac:dyDescent="0.2">
      <c r="A5474" s="92" t="s">
        <v>7912</v>
      </c>
    </row>
    <row r="5475" spans="1:1" x14ac:dyDescent="0.2">
      <c r="A5475" s="92" t="s">
        <v>7913</v>
      </c>
    </row>
    <row r="5476" spans="1:1" x14ac:dyDescent="0.2">
      <c r="A5476" s="92" t="s">
        <v>7914</v>
      </c>
    </row>
    <row r="5477" spans="1:1" x14ac:dyDescent="0.2">
      <c r="A5477" s="92" t="s">
        <v>7915</v>
      </c>
    </row>
    <row r="5478" spans="1:1" x14ac:dyDescent="0.2">
      <c r="A5478" s="92" t="s">
        <v>7916</v>
      </c>
    </row>
    <row r="5479" spans="1:1" x14ac:dyDescent="0.2">
      <c r="A5479" s="92" t="s">
        <v>7917</v>
      </c>
    </row>
    <row r="5480" spans="1:1" x14ac:dyDescent="0.2">
      <c r="A5480" s="92" t="s">
        <v>7918</v>
      </c>
    </row>
    <row r="5481" spans="1:1" x14ac:dyDescent="0.2">
      <c r="A5481" s="92" t="s">
        <v>7919</v>
      </c>
    </row>
    <row r="5482" spans="1:1" x14ac:dyDescent="0.2">
      <c r="A5482" s="92" t="s">
        <v>7920</v>
      </c>
    </row>
    <row r="5483" spans="1:1" x14ac:dyDescent="0.2">
      <c r="A5483" s="92" t="s">
        <v>7921</v>
      </c>
    </row>
    <row r="5484" spans="1:1" x14ac:dyDescent="0.2">
      <c r="A5484" s="92" t="s">
        <v>7922</v>
      </c>
    </row>
    <row r="5485" spans="1:1" x14ac:dyDescent="0.2">
      <c r="A5485" s="92" t="s">
        <v>7923</v>
      </c>
    </row>
    <row r="5486" spans="1:1" x14ac:dyDescent="0.2">
      <c r="A5486" s="92" t="s">
        <v>7924</v>
      </c>
    </row>
    <row r="5487" spans="1:1" x14ac:dyDescent="0.2">
      <c r="A5487" s="92" t="s">
        <v>7925</v>
      </c>
    </row>
    <row r="5488" spans="1:1" x14ac:dyDescent="0.2">
      <c r="A5488" s="92" t="s">
        <v>7926</v>
      </c>
    </row>
    <row r="5489" spans="1:1" x14ac:dyDescent="0.2">
      <c r="A5489" s="92" t="s">
        <v>7927</v>
      </c>
    </row>
    <row r="5490" spans="1:1" x14ac:dyDescent="0.2">
      <c r="A5490" s="92" t="s">
        <v>7928</v>
      </c>
    </row>
    <row r="5491" spans="1:1" x14ac:dyDescent="0.2">
      <c r="A5491" s="92" t="s">
        <v>7929</v>
      </c>
    </row>
    <row r="5492" spans="1:1" x14ac:dyDescent="0.2">
      <c r="A5492" s="92" t="s">
        <v>7930</v>
      </c>
    </row>
    <row r="5493" spans="1:1" x14ac:dyDescent="0.2">
      <c r="A5493" s="92" t="s">
        <v>7931</v>
      </c>
    </row>
    <row r="5494" spans="1:1" x14ac:dyDescent="0.2">
      <c r="A5494" s="92" t="s">
        <v>7932</v>
      </c>
    </row>
    <row r="5495" spans="1:1" x14ac:dyDescent="0.2">
      <c r="A5495" s="92" t="s">
        <v>7933</v>
      </c>
    </row>
    <row r="5496" spans="1:1" x14ac:dyDescent="0.2">
      <c r="A5496" s="92" t="s">
        <v>7934</v>
      </c>
    </row>
    <row r="5497" spans="1:1" x14ac:dyDescent="0.2">
      <c r="A5497" s="92" t="s">
        <v>7935</v>
      </c>
    </row>
    <row r="5498" spans="1:1" x14ac:dyDescent="0.2">
      <c r="A5498" s="92" t="s">
        <v>7936</v>
      </c>
    </row>
    <row r="5499" spans="1:1" x14ac:dyDescent="0.2">
      <c r="A5499" s="92" t="s">
        <v>7937</v>
      </c>
    </row>
    <row r="5500" spans="1:1" x14ac:dyDescent="0.2">
      <c r="A5500" s="92" t="s">
        <v>7938</v>
      </c>
    </row>
    <row r="5501" spans="1:1" x14ac:dyDescent="0.2">
      <c r="A5501" s="92" t="s">
        <v>7939</v>
      </c>
    </row>
    <row r="5502" spans="1:1" x14ac:dyDescent="0.2">
      <c r="A5502" s="92" t="s">
        <v>7940</v>
      </c>
    </row>
    <row r="5503" spans="1:1" x14ac:dyDescent="0.2">
      <c r="A5503" s="92" t="s">
        <v>7941</v>
      </c>
    </row>
    <row r="5504" spans="1:1" x14ac:dyDescent="0.2">
      <c r="A5504" s="92" t="s">
        <v>7942</v>
      </c>
    </row>
    <row r="5505" spans="1:1" x14ac:dyDescent="0.2">
      <c r="A5505" s="92" t="s">
        <v>7943</v>
      </c>
    </row>
    <row r="5506" spans="1:1" x14ac:dyDescent="0.2">
      <c r="A5506" s="92" t="s">
        <v>7944</v>
      </c>
    </row>
    <row r="5507" spans="1:1" x14ac:dyDescent="0.2">
      <c r="A5507" s="92" t="s">
        <v>7945</v>
      </c>
    </row>
    <row r="5508" spans="1:1" x14ac:dyDescent="0.2">
      <c r="A5508" s="92" t="s">
        <v>7946</v>
      </c>
    </row>
    <row r="5509" spans="1:1" x14ac:dyDescent="0.2">
      <c r="A5509" s="92" t="s">
        <v>7947</v>
      </c>
    </row>
    <row r="5510" spans="1:1" x14ac:dyDescent="0.2">
      <c r="A5510" s="92" t="s">
        <v>7948</v>
      </c>
    </row>
    <row r="5511" spans="1:1" x14ac:dyDescent="0.2">
      <c r="A5511" s="92" t="s">
        <v>7949</v>
      </c>
    </row>
    <row r="5512" spans="1:1" x14ac:dyDescent="0.2">
      <c r="A5512" s="92" t="s">
        <v>7950</v>
      </c>
    </row>
    <row r="5513" spans="1:1" x14ac:dyDescent="0.2">
      <c r="A5513" s="92" t="s">
        <v>7951</v>
      </c>
    </row>
    <row r="5514" spans="1:1" x14ac:dyDescent="0.2">
      <c r="A5514" s="92" t="s">
        <v>7952</v>
      </c>
    </row>
    <row r="5515" spans="1:1" x14ac:dyDescent="0.2">
      <c r="A5515" s="92" t="s">
        <v>7953</v>
      </c>
    </row>
    <row r="5516" spans="1:1" x14ac:dyDescent="0.2">
      <c r="A5516" s="92" t="s">
        <v>7954</v>
      </c>
    </row>
    <row r="5517" spans="1:1" x14ac:dyDescent="0.2">
      <c r="A5517" s="92" t="s">
        <v>7955</v>
      </c>
    </row>
    <row r="5518" spans="1:1" x14ac:dyDescent="0.2">
      <c r="A5518" s="92" t="s">
        <v>7956</v>
      </c>
    </row>
    <row r="5519" spans="1:1" x14ac:dyDescent="0.2">
      <c r="A5519" s="92" t="s">
        <v>7957</v>
      </c>
    </row>
    <row r="5520" spans="1:1" x14ac:dyDescent="0.2">
      <c r="A5520" s="92" t="s">
        <v>7958</v>
      </c>
    </row>
    <row r="5521" spans="1:1" x14ac:dyDescent="0.2">
      <c r="A5521" s="92" t="s">
        <v>7959</v>
      </c>
    </row>
    <row r="5522" spans="1:1" x14ac:dyDescent="0.2">
      <c r="A5522" s="92" t="s">
        <v>7960</v>
      </c>
    </row>
    <row r="5523" spans="1:1" x14ac:dyDescent="0.2">
      <c r="A5523" s="92" t="s">
        <v>7961</v>
      </c>
    </row>
    <row r="5524" spans="1:1" x14ac:dyDescent="0.2">
      <c r="A5524" s="92" t="s">
        <v>7962</v>
      </c>
    </row>
    <row r="5525" spans="1:1" x14ac:dyDescent="0.2">
      <c r="A5525" s="92" t="s">
        <v>7963</v>
      </c>
    </row>
    <row r="5526" spans="1:1" x14ac:dyDescent="0.2">
      <c r="A5526" s="92" t="s">
        <v>7964</v>
      </c>
    </row>
    <row r="5527" spans="1:1" x14ac:dyDescent="0.2">
      <c r="A5527" s="92" t="s">
        <v>7965</v>
      </c>
    </row>
    <row r="5528" spans="1:1" x14ac:dyDescent="0.2">
      <c r="A5528" s="92" t="s">
        <v>7966</v>
      </c>
    </row>
    <row r="5529" spans="1:1" x14ac:dyDescent="0.2">
      <c r="A5529" s="92" t="s">
        <v>7967</v>
      </c>
    </row>
    <row r="5530" spans="1:1" x14ac:dyDescent="0.2">
      <c r="A5530" s="92" t="s">
        <v>7968</v>
      </c>
    </row>
    <row r="5531" spans="1:1" x14ac:dyDescent="0.2">
      <c r="A5531" s="92" t="s">
        <v>7969</v>
      </c>
    </row>
    <row r="5532" spans="1:1" x14ac:dyDescent="0.2">
      <c r="A5532" s="92" t="s">
        <v>7970</v>
      </c>
    </row>
    <row r="5533" spans="1:1" x14ac:dyDescent="0.2">
      <c r="A5533" s="92" t="s">
        <v>7971</v>
      </c>
    </row>
    <row r="5534" spans="1:1" x14ac:dyDescent="0.2">
      <c r="A5534" s="92" t="s">
        <v>7972</v>
      </c>
    </row>
    <row r="5535" spans="1:1" x14ac:dyDescent="0.2">
      <c r="A5535" s="92" t="s">
        <v>7973</v>
      </c>
    </row>
    <row r="5536" spans="1:1" x14ac:dyDescent="0.2">
      <c r="A5536" s="92" t="s">
        <v>7974</v>
      </c>
    </row>
    <row r="5537" spans="1:1" x14ac:dyDescent="0.2">
      <c r="A5537" s="92" t="s">
        <v>7975</v>
      </c>
    </row>
    <row r="5538" spans="1:1" x14ac:dyDescent="0.2">
      <c r="A5538" s="92" t="s">
        <v>7976</v>
      </c>
    </row>
    <row r="5539" spans="1:1" x14ac:dyDescent="0.2">
      <c r="A5539" s="92" t="s">
        <v>7977</v>
      </c>
    </row>
    <row r="5540" spans="1:1" x14ac:dyDescent="0.2">
      <c r="A5540" s="92" t="s">
        <v>7978</v>
      </c>
    </row>
    <row r="5541" spans="1:1" x14ac:dyDescent="0.2">
      <c r="A5541" s="92" t="s">
        <v>7979</v>
      </c>
    </row>
    <row r="5542" spans="1:1" x14ac:dyDescent="0.2">
      <c r="A5542" s="92" t="s">
        <v>7980</v>
      </c>
    </row>
    <row r="5543" spans="1:1" x14ac:dyDescent="0.2">
      <c r="A5543" s="92" t="s">
        <v>7981</v>
      </c>
    </row>
    <row r="5544" spans="1:1" x14ac:dyDescent="0.2">
      <c r="A5544" s="92" t="s">
        <v>7982</v>
      </c>
    </row>
    <row r="5545" spans="1:1" x14ac:dyDescent="0.2">
      <c r="A5545" s="92" t="s">
        <v>7983</v>
      </c>
    </row>
    <row r="5546" spans="1:1" x14ac:dyDescent="0.2">
      <c r="A5546" s="92" t="s">
        <v>7984</v>
      </c>
    </row>
    <row r="5547" spans="1:1" x14ac:dyDescent="0.2">
      <c r="A5547" s="92" t="s">
        <v>7985</v>
      </c>
    </row>
    <row r="5548" spans="1:1" x14ac:dyDescent="0.2">
      <c r="A5548" s="92" t="s">
        <v>7986</v>
      </c>
    </row>
    <row r="5549" spans="1:1" x14ac:dyDescent="0.2">
      <c r="A5549" s="92" t="s">
        <v>7987</v>
      </c>
    </row>
    <row r="5550" spans="1:1" x14ac:dyDescent="0.2">
      <c r="A5550" s="92" t="s">
        <v>7988</v>
      </c>
    </row>
    <row r="5551" spans="1:1" x14ac:dyDescent="0.2">
      <c r="A5551" s="92" t="s">
        <v>7989</v>
      </c>
    </row>
    <row r="5552" spans="1:1" x14ac:dyDescent="0.2">
      <c r="A5552" s="92" t="s">
        <v>7990</v>
      </c>
    </row>
    <row r="5553" spans="1:1" x14ac:dyDescent="0.2">
      <c r="A5553" s="92" t="s">
        <v>7991</v>
      </c>
    </row>
    <row r="5554" spans="1:1" x14ac:dyDescent="0.2">
      <c r="A5554" s="92" t="s">
        <v>7992</v>
      </c>
    </row>
    <row r="5555" spans="1:1" x14ac:dyDescent="0.2">
      <c r="A5555" s="92" t="s">
        <v>7993</v>
      </c>
    </row>
    <row r="5556" spans="1:1" x14ac:dyDescent="0.2">
      <c r="A5556" s="92" t="s">
        <v>7994</v>
      </c>
    </row>
    <row r="5557" spans="1:1" x14ac:dyDescent="0.2">
      <c r="A5557" s="92" t="s">
        <v>7995</v>
      </c>
    </row>
    <row r="5558" spans="1:1" x14ac:dyDescent="0.2">
      <c r="A5558" s="92" t="s">
        <v>7996</v>
      </c>
    </row>
    <row r="5559" spans="1:1" x14ac:dyDescent="0.2">
      <c r="A5559" s="92" t="s">
        <v>7997</v>
      </c>
    </row>
    <row r="5560" spans="1:1" x14ac:dyDescent="0.2">
      <c r="A5560" s="92" t="s">
        <v>7998</v>
      </c>
    </row>
    <row r="5561" spans="1:1" x14ac:dyDescent="0.2">
      <c r="A5561" s="92" t="s">
        <v>7999</v>
      </c>
    </row>
    <row r="5562" spans="1:1" x14ac:dyDescent="0.2">
      <c r="A5562" s="92" t="s">
        <v>8000</v>
      </c>
    </row>
    <row r="5563" spans="1:1" x14ac:dyDescent="0.2">
      <c r="A5563" s="92" t="s">
        <v>8001</v>
      </c>
    </row>
    <row r="5564" spans="1:1" x14ac:dyDescent="0.2">
      <c r="A5564" s="92" t="s">
        <v>8002</v>
      </c>
    </row>
    <row r="5565" spans="1:1" x14ac:dyDescent="0.2">
      <c r="A5565" s="92" t="s">
        <v>8003</v>
      </c>
    </row>
    <row r="5566" spans="1:1" x14ac:dyDescent="0.2">
      <c r="A5566" s="92" t="s">
        <v>8004</v>
      </c>
    </row>
    <row r="5567" spans="1:1" x14ac:dyDescent="0.2">
      <c r="A5567" s="92" t="s">
        <v>8005</v>
      </c>
    </row>
    <row r="5568" spans="1:1" x14ac:dyDescent="0.2">
      <c r="A5568" s="92" t="s">
        <v>8006</v>
      </c>
    </row>
    <row r="5569" spans="1:1" x14ac:dyDescent="0.2">
      <c r="A5569" s="92" t="s">
        <v>8007</v>
      </c>
    </row>
    <row r="5570" spans="1:1" x14ac:dyDescent="0.2">
      <c r="A5570" s="92" t="s">
        <v>8008</v>
      </c>
    </row>
    <row r="5571" spans="1:1" x14ac:dyDescent="0.2">
      <c r="A5571" s="92" t="s">
        <v>8009</v>
      </c>
    </row>
    <row r="5572" spans="1:1" x14ac:dyDescent="0.2">
      <c r="A5572" s="92" t="s">
        <v>8010</v>
      </c>
    </row>
    <row r="5573" spans="1:1" x14ac:dyDescent="0.2">
      <c r="A5573" s="92" t="s">
        <v>8011</v>
      </c>
    </row>
    <row r="5574" spans="1:1" x14ac:dyDescent="0.2">
      <c r="A5574" s="92" t="s">
        <v>8012</v>
      </c>
    </row>
    <row r="5575" spans="1:1" x14ac:dyDescent="0.2">
      <c r="A5575" s="92" t="s">
        <v>8013</v>
      </c>
    </row>
    <row r="5576" spans="1:1" x14ac:dyDescent="0.2">
      <c r="A5576" s="92" t="s">
        <v>8014</v>
      </c>
    </row>
    <row r="5577" spans="1:1" x14ac:dyDescent="0.2">
      <c r="A5577" s="92" t="s">
        <v>8015</v>
      </c>
    </row>
    <row r="5578" spans="1:1" x14ac:dyDescent="0.2">
      <c r="A5578" s="92" t="s">
        <v>8016</v>
      </c>
    </row>
    <row r="5579" spans="1:1" x14ac:dyDescent="0.2">
      <c r="A5579" s="92" t="s">
        <v>8017</v>
      </c>
    </row>
    <row r="5580" spans="1:1" x14ac:dyDescent="0.2">
      <c r="A5580" s="92" t="s">
        <v>8018</v>
      </c>
    </row>
    <row r="5581" spans="1:1" x14ac:dyDescent="0.2">
      <c r="A5581" s="92" t="s">
        <v>8019</v>
      </c>
    </row>
    <row r="5582" spans="1:1" x14ac:dyDescent="0.2">
      <c r="A5582" s="92" t="s">
        <v>8020</v>
      </c>
    </row>
    <row r="5583" spans="1:1" x14ac:dyDescent="0.2">
      <c r="A5583" s="92" t="s">
        <v>8021</v>
      </c>
    </row>
    <row r="5584" spans="1:1" x14ac:dyDescent="0.2">
      <c r="A5584" s="92" t="s">
        <v>8022</v>
      </c>
    </row>
    <row r="5585" spans="1:1" x14ac:dyDescent="0.2">
      <c r="A5585" s="92" t="s">
        <v>8023</v>
      </c>
    </row>
    <row r="5586" spans="1:1" x14ac:dyDescent="0.2">
      <c r="A5586" s="92" t="s">
        <v>8024</v>
      </c>
    </row>
    <row r="5587" spans="1:1" x14ac:dyDescent="0.2">
      <c r="A5587" s="92" t="s">
        <v>8025</v>
      </c>
    </row>
    <row r="5588" spans="1:1" x14ac:dyDescent="0.2">
      <c r="A5588" s="92" t="s">
        <v>8026</v>
      </c>
    </row>
    <row r="5589" spans="1:1" x14ac:dyDescent="0.2">
      <c r="A5589" s="92" t="s">
        <v>8027</v>
      </c>
    </row>
    <row r="5590" spans="1:1" x14ac:dyDescent="0.2">
      <c r="A5590" s="92" t="s">
        <v>8028</v>
      </c>
    </row>
    <row r="5591" spans="1:1" x14ac:dyDescent="0.2">
      <c r="A5591" s="92" t="s">
        <v>8029</v>
      </c>
    </row>
    <row r="5592" spans="1:1" x14ac:dyDescent="0.2">
      <c r="A5592" s="92" t="s">
        <v>8030</v>
      </c>
    </row>
    <row r="5593" spans="1:1" x14ac:dyDescent="0.2">
      <c r="A5593" s="92" t="s">
        <v>8031</v>
      </c>
    </row>
    <row r="5594" spans="1:1" x14ac:dyDescent="0.2">
      <c r="A5594" s="92" t="s">
        <v>8032</v>
      </c>
    </row>
    <row r="5595" spans="1:1" x14ac:dyDescent="0.2">
      <c r="A5595" s="92" t="s">
        <v>8033</v>
      </c>
    </row>
    <row r="5596" spans="1:1" x14ac:dyDescent="0.2">
      <c r="A5596" s="92" t="s">
        <v>8034</v>
      </c>
    </row>
    <row r="5597" spans="1:1" x14ac:dyDescent="0.2">
      <c r="A5597" s="92" t="s">
        <v>8035</v>
      </c>
    </row>
    <row r="5598" spans="1:1" x14ac:dyDescent="0.2">
      <c r="A5598" s="92" t="s">
        <v>8036</v>
      </c>
    </row>
    <row r="5599" spans="1:1" x14ac:dyDescent="0.2">
      <c r="A5599" s="92" t="s">
        <v>8037</v>
      </c>
    </row>
    <row r="5600" spans="1:1" x14ac:dyDescent="0.2">
      <c r="A5600" s="92" t="s">
        <v>8038</v>
      </c>
    </row>
    <row r="5601" spans="1:1" x14ac:dyDescent="0.2">
      <c r="A5601" s="92" t="s">
        <v>8039</v>
      </c>
    </row>
    <row r="5602" spans="1:1" x14ac:dyDescent="0.2">
      <c r="A5602" s="92" t="s">
        <v>8040</v>
      </c>
    </row>
    <row r="5603" spans="1:1" x14ac:dyDescent="0.2">
      <c r="A5603" s="92" t="s">
        <v>8041</v>
      </c>
    </row>
    <row r="5604" spans="1:1" x14ac:dyDescent="0.2">
      <c r="A5604" s="92" t="s">
        <v>8042</v>
      </c>
    </row>
    <row r="5605" spans="1:1" x14ac:dyDescent="0.2">
      <c r="A5605" s="92" t="s">
        <v>8043</v>
      </c>
    </row>
    <row r="5606" spans="1:1" x14ac:dyDescent="0.2">
      <c r="A5606" s="92" t="s">
        <v>8044</v>
      </c>
    </row>
    <row r="5607" spans="1:1" x14ac:dyDescent="0.2">
      <c r="A5607" s="92" t="s">
        <v>8045</v>
      </c>
    </row>
    <row r="5608" spans="1:1" x14ac:dyDescent="0.2">
      <c r="A5608" s="92" t="s">
        <v>8046</v>
      </c>
    </row>
    <row r="5609" spans="1:1" x14ac:dyDescent="0.2">
      <c r="A5609" s="92" t="s">
        <v>8047</v>
      </c>
    </row>
    <row r="5610" spans="1:1" x14ac:dyDescent="0.2">
      <c r="A5610" s="92" t="s">
        <v>8048</v>
      </c>
    </row>
    <row r="5611" spans="1:1" x14ac:dyDescent="0.2">
      <c r="A5611" s="92" t="s">
        <v>8049</v>
      </c>
    </row>
    <row r="5612" spans="1:1" x14ac:dyDescent="0.2">
      <c r="A5612" s="92" t="s">
        <v>8050</v>
      </c>
    </row>
    <row r="5613" spans="1:1" x14ac:dyDescent="0.2">
      <c r="A5613" s="92" t="s">
        <v>8051</v>
      </c>
    </row>
    <row r="5614" spans="1:1" x14ac:dyDescent="0.2">
      <c r="A5614" s="92" t="s">
        <v>8052</v>
      </c>
    </row>
    <row r="5615" spans="1:1" x14ac:dyDescent="0.2">
      <c r="A5615" s="92" t="s">
        <v>8053</v>
      </c>
    </row>
    <row r="5616" spans="1:1" x14ac:dyDescent="0.2">
      <c r="A5616" s="92" t="s">
        <v>8054</v>
      </c>
    </row>
    <row r="5617" spans="1:1" x14ac:dyDescent="0.2">
      <c r="A5617" s="92" t="s">
        <v>8055</v>
      </c>
    </row>
    <row r="5618" spans="1:1" x14ac:dyDescent="0.2">
      <c r="A5618" s="92" t="s">
        <v>8056</v>
      </c>
    </row>
    <row r="5619" spans="1:1" x14ac:dyDescent="0.2">
      <c r="A5619" s="92" t="s">
        <v>8057</v>
      </c>
    </row>
    <row r="5620" spans="1:1" x14ac:dyDescent="0.2">
      <c r="A5620" s="92" t="s">
        <v>8058</v>
      </c>
    </row>
    <row r="5621" spans="1:1" x14ac:dyDescent="0.2">
      <c r="A5621" s="92" t="s">
        <v>8059</v>
      </c>
    </row>
    <row r="5622" spans="1:1" x14ac:dyDescent="0.2">
      <c r="A5622" s="92" t="s">
        <v>8060</v>
      </c>
    </row>
    <row r="5623" spans="1:1" x14ac:dyDescent="0.2">
      <c r="A5623" s="92" t="s">
        <v>8061</v>
      </c>
    </row>
    <row r="5624" spans="1:1" x14ac:dyDescent="0.2">
      <c r="A5624" s="92" t="s">
        <v>8062</v>
      </c>
    </row>
    <row r="5625" spans="1:1" x14ac:dyDescent="0.2">
      <c r="A5625" s="92" t="s">
        <v>8063</v>
      </c>
    </row>
    <row r="5626" spans="1:1" x14ac:dyDescent="0.2">
      <c r="A5626" s="92" t="s">
        <v>8064</v>
      </c>
    </row>
    <row r="5627" spans="1:1" x14ac:dyDescent="0.2">
      <c r="A5627" s="92" t="s">
        <v>8065</v>
      </c>
    </row>
    <row r="5628" spans="1:1" x14ac:dyDescent="0.2">
      <c r="A5628" s="92" t="s">
        <v>8066</v>
      </c>
    </row>
    <row r="5629" spans="1:1" x14ac:dyDescent="0.2">
      <c r="A5629" s="92" t="s">
        <v>8067</v>
      </c>
    </row>
    <row r="5630" spans="1:1" x14ac:dyDescent="0.2">
      <c r="A5630" s="92" t="s">
        <v>8068</v>
      </c>
    </row>
    <row r="5631" spans="1:1" x14ac:dyDescent="0.2">
      <c r="A5631" s="92" t="s">
        <v>8069</v>
      </c>
    </row>
    <row r="5632" spans="1:1" x14ac:dyDescent="0.2">
      <c r="A5632" s="92" t="s">
        <v>8070</v>
      </c>
    </row>
    <row r="5633" spans="1:1" x14ac:dyDescent="0.2">
      <c r="A5633" s="92" t="s">
        <v>8071</v>
      </c>
    </row>
    <row r="5634" spans="1:1" x14ac:dyDescent="0.2">
      <c r="A5634" s="92" t="s">
        <v>8072</v>
      </c>
    </row>
    <row r="5635" spans="1:1" x14ac:dyDescent="0.2">
      <c r="A5635" s="92" t="s">
        <v>8073</v>
      </c>
    </row>
    <row r="5636" spans="1:1" x14ac:dyDescent="0.2">
      <c r="A5636" s="92" t="s">
        <v>8074</v>
      </c>
    </row>
    <row r="5637" spans="1:1" x14ac:dyDescent="0.2">
      <c r="A5637" s="92" t="s">
        <v>8075</v>
      </c>
    </row>
    <row r="5638" spans="1:1" x14ac:dyDescent="0.2">
      <c r="A5638" s="92" t="s">
        <v>8076</v>
      </c>
    </row>
    <row r="5639" spans="1:1" x14ac:dyDescent="0.2">
      <c r="A5639" s="92" t="s">
        <v>8077</v>
      </c>
    </row>
    <row r="5640" spans="1:1" x14ac:dyDescent="0.2">
      <c r="A5640" s="92" t="s">
        <v>8078</v>
      </c>
    </row>
    <row r="5641" spans="1:1" x14ac:dyDescent="0.2">
      <c r="A5641" s="92" t="s">
        <v>8079</v>
      </c>
    </row>
    <row r="5642" spans="1:1" x14ac:dyDescent="0.2">
      <c r="A5642" s="92" t="s">
        <v>8080</v>
      </c>
    </row>
    <row r="5643" spans="1:1" x14ac:dyDescent="0.2">
      <c r="A5643" s="92" t="s">
        <v>8081</v>
      </c>
    </row>
    <row r="5644" spans="1:1" x14ac:dyDescent="0.2">
      <c r="A5644" s="92" t="s">
        <v>8082</v>
      </c>
    </row>
    <row r="5645" spans="1:1" x14ac:dyDescent="0.2">
      <c r="A5645" s="92" t="s">
        <v>8083</v>
      </c>
    </row>
    <row r="5646" spans="1:1" x14ac:dyDescent="0.2">
      <c r="A5646" s="92" t="s">
        <v>8084</v>
      </c>
    </row>
    <row r="5647" spans="1:1" x14ac:dyDescent="0.2">
      <c r="A5647" s="92" t="s">
        <v>8085</v>
      </c>
    </row>
    <row r="5648" spans="1:1" x14ac:dyDescent="0.2">
      <c r="A5648" s="92" t="s">
        <v>8086</v>
      </c>
    </row>
    <row r="5649" spans="1:1" x14ac:dyDescent="0.2">
      <c r="A5649" s="92" t="s">
        <v>8087</v>
      </c>
    </row>
    <row r="5650" spans="1:1" x14ac:dyDescent="0.2">
      <c r="A5650" s="92" t="s">
        <v>8088</v>
      </c>
    </row>
    <row r="5651" spans="1:1" x14ac:dyDescent="0.2">
      <c r="A5651" s="92" t="s">
        <v>8089</v>
      </c>
    </row>
    <row r="5652" spans="1:1" x14ac:dyDescent="0.2">
      <c r="A5652" s="92" t="s">
        <v>8090</v>
      </c>
    </row>
    <row r="5653" spans="1:1" x14ac:dyDescent="0.2">
      <c r="A5653" s="92" t="s">
        <v>8091</v>
      </c>
    </row>
    <row r="5654" spans="1:1" x14ac:dyDescent="0.2">
      <c r="A5654" s="92" t="s">
        <v>8092</v>
      </c>
    </row>
    <row r="5655" spans="1:1" x14ac:dyDescent="0.2">
      <c r="A5655" s="92" t="s">
        <v>8093</v>
      </c>
    </row>
    <row r="5656" spans="1:1" x14ac:dyDescent="0.2">
      <c r="A5656" s="92" t="s">
        <v>8094</v>
      </c>
    </row>
    <row r="5657" spans="1:1" x14ac:dyDescent="0.2">
      <c r="A5657" s="92" t="s">
        <v>8095</v>
      </c>
    </row>
    <row r="5658" spans="1:1" x14ac:dyDescent="0.2">
      <c r="A5658" s="92" t="s">
        <v>8096</v>
      </c>
    </row>
    <row r="5659" spans="1:1" x14ac:dyDescent="0.2">
      <c r="A5659" s="92" t="s">
        <v>8097</v>
      </c>
    </row>
    <row r="5660" spans="1:1" x14ac:dyDescent="0.2">
      <c r="A5660" s="92" t="s">
        <v>8098</v>
      </c>
    </row>
    <row r="5661" spans="1:1" x14ac:dyDescent="0.2">
      <c r="A5661" s="92" t="s">
        <v>8099</v>
      </c>
    </row>
    <row r="5662" spans="1:1" x14ac:dyDescent="0.2">
      <c r="A5662" s="92" t="s">
        <v>8100</v>
      </c>
    </row>
    <row r="5663" spans="1:1" x14ac:dyDescent="0.2">
      <c r="A5663" s="92" t="s">
        <v>8101</v>
      </c>
    </row>
    <row r="5664" spans="1:1" x14ac:dyDescent="0.2">
      <c r="A5664" s="92" t="s">
        <v>8102</v>
      </c>
    </row>
    <row r="5665" spans="1:1" x14ac:dyDescent="0.2">
      <c r="A5665" s="92" t="s">
        <v>8103</v>
      </c>
    </row>
    <row r="5666" spans="1:1" x14ac:dyDescent="0.2">
      <c r="A5666" s="92" t="s">
        <v>8104</v>
      </c>
    </row>
    <row r="5667" spans="1:1" x14ac:dyDescent="0.2">
      <c r="A5667" s="92" t="s">
        <v>8105</v>
      </c>
    </row>
    <row r="5668" spans="1:1" x14ac:dyDescent="0.2">
      <c r="A5668" s="92" t="s">
        <v>8106</v>
      </c>
    </row>
    <row r="5669" spans="1:1" x14ac:dyDescent="0.2">
      <c r="A5669" s="92" t="s">
        <v>8107</v>
      </c>
    </row>
    <row r="5670" spans="1:1" x14ac:dyDescent="0.2">
      <c r="A5670" s="92" t="s">
        <v>8108</v>
      </c>
    </row>
    <row r="5671" spans="1:1" x14ac:dyDescent="0.2">
      <c r="A5671" s="92" t="s">
        <v>8109</v>
      </c>
    </row>
    <row r="5672" spans="1:1" x14ac:dyDescent="0.2">
      <c r="A5672" s="92" t="s">
        <v>8110</v>
      </c>
    </row>
    <row r="5673" spans="1:1" x14ac:dyDescent="0.2">
      <c r="A5673" s="92" t="s">
        <v>8111</v>
      </c>
    </row>
    <row r="5674" spans="1:1" x14ac:dyDescent="0.2">
      <c r="A5674" s="92" t="s">
        <v>8112</v>
      </c>
    </row>
    <row r="5675" spans="1:1" x14ac:dyDescent="0.2">
      <c r="A5675" s="92" t="s">
        <v>8113</v>
      </c>
    </row>
    <row r="5676" spans="1:1" x14ac:dyDescent="0.2">
      <c r="A5676" s="92" t="s">
        <v>8114</v>
      </c>
    </row>
    <row r="5677" spans="1:1" x14ac:dyDescent="0.2">
      <c r="A5677" s="92" t="s">
        <v>8115</v>
      </c>
    </row>
    <row r="5678" spans="1:1" x14ac:dyDescent="0.2">
      <c r="A5678" s="92" t="s">
        <v>8116</v>
      </c>
    </row>
    <row r="5679" spans="1:1" x14ac:dyDescent="0.2">
      <c r="A5679" s="92" t="s">
        <v>8117</v>
      </c>
    </row>
    <row r="5680" spans="1:1" x14ac:dyDescent="0.2">
      <c r="A5680" s="92" t="s">
        <v>8118</v>
      </c>
    </row>
    <row r="5681" spans="1:1" x14ac:dyDescent="0.2">
      <c r="A5681" s="92" t="s">
        <v>8119</v>
      </c>
    </row>
    <row r="5682" spans="1:1" x14ac:dyDescent="0.2">
      <c r="A5682" s="92" t="s">
        <v>8120</v>
      </c>
    </row>
    <row r="5683" spans="1:1" x14ac:dyDescent="0.2">
      <c r="A5683" s="92" t="s">
        <v>8121</v>
      </c>
    </row>
    <row r="5684" spans="1:1" x14ac:dyDescent="0.2">
      <c r="A5684" s="92" t="s">
        <v>8122</v>
      </c>
    </row>
    <row r="5685" spans="1:1" x14ac:dyDescent="0.2">
      <c r="A5685" s="92" t="s">
        <v>8123</v>
      </c>
    </row>
    <row r="5686" spans="1:1" x14ac:dyDescent="0.2">
      <c r="A5686" s="92" t="s">
        <v>8124</v>
      </c>
    </row>
    <row r="5687" spans="1:1" x14ac:dyDescent="0.2">
      <c r="A5687" s="92" t="s">
        <v>8125</v>
      </c>
    </row>
    <row r="5688" spans="1:1" x14ac:dyDescent="0.2">
      <c r="A5688" s="92" t="s">
        <v>8126</v>
      </c>
    </row>
    <row r="5689" spans="1:1" x14ac:dyDescent="0.2">
      <c r="A5689" s="92" t="s">
        <v>8127</v>
      </c>
    </row>
    <row r="5690" spans="1:1" x14ac:dyDescent="0.2">
      <c r="A5690" s="92" t="s">
        <v>8128</v>
      </c>
    </row>
    <row r="5691" spans="1:1" x14ac:dyDescent="0.2">
      <c r="A5691" s="92" t="s">
        <v>8129</v>
      </c>
    </row>
    <row r="5692" spans="1:1" x14ac:dyDescent="0.2">
      <c r="A5692" s="92" t="s">
        <v>8130</v>
      </c>
    </row>
    <row r="5693" spans="1:1" x14ac:dyDescent="0.2">
      <c r="A5693" s="92" t="s">
        <v>8131</v>
      </c>
    </row>
    <row r="5694" spans="1:1" x14ac:dyDescent="0.2">
      <c r="A5694" s="92" t="s">
        <v>8132</v>
      </c>
    </row>
    <row r="5695" spans="1:1" x14ac:dyDescent="0.2">
      <c r="A5695" s="92" t="s">
        <v>8133</v>
      </c>
    </row>
    <row r="5696" spans="1:1" x14ac:dyDescent="0.2">
      <c r="A5696" s="92" t="s">
        <v>8134</v>
      </c>
    </row>
    <row r="5697" spans="1:1" x14ac:dyDescent="0.2">
      <c r="A5697" s="92" t="s">
        <v>8135</v>
      </c>
    </row>
    <row r="5698" spans="1:1" x14ac:dyDescent="0.2">
      <c r="A5698" s="92" t="s">
        <v>8136</v>
      </c>
    </row>
    <row r="5699" spans="1:1" x14ac:dyDescent="0.2">
      <c r="A5699" s="92" t="s">
        <v>8137</v>
      </c>
    </row>
    <row r="5700" spans="1:1" x14ac:dyDescent="0.2">
      <c r="A5700" s="92" t="s">
        <v>8138</v>
      </c>
    </row>
    <row r="5701" spans="1:1" x14ac:dyDescent="0.2">
      <c r="A5701" s="92" t="s">
        <v>8139</v>
      </c>
    </row>
    <row r="5702" spans="1:1" x14ac:dyDescent="0.2">
      <c r="A5702" s="92" t="s">
        <v>8140</v>
      </c>
    </row>
    <row r="5703" spans="1:1" x14ac:dyDescent="0.2">
      <c r="A5703" s="92" t="s">
        <v>8141</v>
      </c>
    </row>
    <row r="5704" spans="1:1" x14ac:dyDescent="0.2">
      <c r="A5704" s="92" t="s">
        <v>8142</v>
      </c>
    </row>
    <row r="5705" spans="1:1" x14ac:dyDescent="0.2">
      <c r="A5705" s="92" t="s">
        <v>8143</v>
      </c>
    </row>
    <row r="5706" spans="1:1" x14ac:dyDescent="0.2">
      <c r="A5706" s="92" t="s">
        <v>8144</v>
      </c>
    </row>
    <row r="5707" spans="1:1" x14ac:dyDescent="0.2">
      <c r="A5707" s="92" t="s">
        <v>8145</v>
      </c>
    </row>
    <row r="5708" spans="1:1" x14ac:dyDescent="0.2">
      <c r="A5708" s="92" t="s">
        <v>8146</v>
      </c>
    </row>
    <row r="5709" spans="1:1" x14ac:dyDescent="0.2">
      <c r="A5709" s="92" t="s">
        <v>8147</v>
      </c>
    </row>
    <row r="5710" spans="1:1" x14ac:dyDescent="0.2">
      <c r="A5710" s="92" t="s">
        <v>8148</v>
      </c>
    </row>
    <row r="5711" spans="1:1" x14ac:dyDescent="0.2">
      <c r="A5711" s="92" t="s">
        <v>8149</v>
      </c>
    </row>
    <row r="5712" spans="1:1" x14ac:dyDescent="0.2">
      <c r="A5712" s="92" t="s">
        <v>8150</v>
      </c>
    </row>
    <row r="5713" spans="1:1" x14ac:dyDescent="0.2">
      <c r="A5713" s="92" t="s">
        <v>8151</v>
      </c>
    </row>
    <row r="5714" spans="1:1" x14ac:dyDescent="0.2">
      <c r="A5714" s="92" t="s">
        <v>8152</v>
      </c>
    </row>
    <row r="5715" spans="1:1" x14ac:dyDescent="0.2">
      <c r="A5715" s="92" t="s">
        <v>8153</v>
      </c>
    </row>
    <row r="5716" spans="1:1" x14ac:dyDescent="0.2">
      <c r="A5716" s="92" t="s">
        <v>8154</v>
      </c>
    </row>
    <row r="5717" spans="1:1" x14ac:dyDescent="0.2">
      <c r="A5717" s="92" t="s">
        <v>8155</v>
      </c>
    </row>
    <row r="5718" spans="1:1" x14ac:dyDescent="0.2">
      <c r="A5718" s="92" t="s">
        <v>8156</v>
      </c>
    </row>
    <row r="5719" spans="1:1" x14ac:dyDescent="0.2">
      <c r="A5719" s="92" t="s">
        <v>8157</v>
      </c>
    </row>
    <row r="5720" spans="1:1" x14ac:dyDescent="0.2">
      <c r="A5720" s="92" t="s">
        <v>8158</v>
      </c>
    </row>
    <row r="5721" spans="1:1" x14ac:dyDescent="0.2">
      <c r="A5721" s="92" t="s">
        <v>8159</v>
      </c>
    </row>
    <row r="5722" spans="1:1" x14ac:dyDescent="0.2">
      <c r="A5722" s="92" t="s">
        <v>8160</v>
      </c>
    </row>
    <row r="5723" spans="1:1" x14ac:dyDescent="0.2">
      <c r="A5723" s="92" t="s">
        <v>8161</v>
      </c>
    </row>
    <row r="5724" spans="1:1" x14ac:dyDescent="0.2">
      <c r="A5724" s="92" t="s">
        <v>8162</v>
      </c>
    </row>
    <row r="5725" spans="1:1" x14ac:dyDescent="0.2">
      <c r="A5725" s="92" t="s">
        <v>8163</v>
      </c>
    </row>
    <row r="5726" spans="1:1" x14ac:dyDescent="0.2">
      <c r="A5726" s="92" t="s">
        <v>8164</v>
      </c>
    </row>
    <row r="5727" spans="1:1" x14ac:dyDescent="0.2">
      <c r="A5727" s="92" t="s">
        <v>8165</v>
      </c>
    </row>
    <row r="5728" spans="1:1" x14ac:dyDescent="0.2">
      <c r="A5728" s="92" t="s">
        <v>8166</v>
      </c>
    </row>
    <row r="5729" spans="1:1" x14ac:dyDescent="0.2">
      <c r="A5729" s="92" t="s">
        <v>8167</v>
      </c>
    </row>
    <row r="5730" spans="1:1" x14ac:dyDescent="0.2">
      <c r="A5730" s="92" t="s">
        <v>8168</v>
      </c>
    </row>
    <row r="5731" spans="1:1" x14ac:dyDescent="0.2">
      <c r="A5731" s="92" t="s">
        <v>8169</v>
      </c>
    </row>
    <row r="5732" spans="1:1" x14ac:dyDescent="0.2">
      <c r="A5732" s="92" t="s">
        <v>8170</v>
      </c>
    </row>
    <row r="5733" spans="1:1" x14ac:dyDescent="0.2">
      <c r="A5733" s="92" t="s">
        <v>8171</v>
      </c>
    </row>
    <row r="5734" spans="1:1" x14ac:dyDescent="0.2">
      <c r="A5734" s="92" t="s">
        <v>8172</v>
      </c>
    </row>
    <row r="5735" spans="1:1" x14ac:dyDescent="0.2">
      <c r="A5735" s="92" t="s">
        <v>8173</v>
      </c>
    </row>
    <row r="5736" spans="1:1" x14ac:dyDescent="0.2">
      <c r="A5736" s="92" t="s">
        <v>8174</v>
      </c>
    </row>
    <row r="5737" spans="1:1" x14ac:dyDescent="0.2">
      <c r="A5737" s="92" t="s">
        <v>8175</v>
      </c>
    </row>
    <row r="5738" spans="1:1" x14ac:dyDescent="0.2">
      <c r="A5738" s="92" t="s">
        <v>8176</v>
      </c>
    </row>
    <row r="5739" spans="1:1" x14ac:dyDescent="0.2">
      <c r="A5739" s="92" t="s">
        <v>8177</v>
      </c>
    </row>
    <row r="5740" spans="1:1" x14ac:dyDescent="0.2">
      <c r="A5740" s="92" t="s">
        <v>8178</v>
      </c>
    </row>
    <row r="5741" spans="1:1" x14ac:dyDescent="0.2">
      <c r="A5741" s="92" t="s">
        <v>8179</v>
      </c>
    </row>
    <row r="5742" spans="1:1" x14ac:dyDescent="0.2">
      <c r="A5742" s="92" t="s">
        <v>8180</v>
      </c>
    </row>
    <row r="5743" spans="1:1" x14ac:dyDescent="0.2">
      <c r="A5743" s="92" t="s">
        <v>8181</v>
      </c>
    </row>
    <row r="5744" spans="1:1" x14ac:dyDescent="0.2">
      <c r="A5744" s="92" t="s">
        <v>8182</v>
      </c>
    </row>
    <row r="5745" spans="1:1" x14ac:dyDescent="0.2">
      <c r="A5745" s="92" t="s">
        <v>8183</v>
      </c>
    </row>
    <row r="5746" spans="1:1" x14ac:dyDescent="0.2">
      <c r="A5746" s="92" t="s">
        <v>8184</v>
      </c>
    </row>
    <row r="5747" spans="1:1" x14ac:dyDescent="0.2">
      <c r="A5747" s="92" t="s">
        <v>8185</v>
      </c>
    </row>
    <row r="5748" spans="1:1" x14ac:dyDescent="0.2">
      <c r="A5748" s="92" t="s">
        <v>8186</v>
      </c>
    </row>
    <row r="5749" spans="1:1" x14ac:dyDescent="0.2">
      <c r="A5749" s="92" t="s">
        <v>8187</v>
      </c>
    </row>
    <row r="5750" spans="1:1" x14ac:dyDescent="0.2">
      <c r="A5750" s="92" t="s">
        <v>8188</v>
      </c>
    </row>
    <row r="5751" spans="1:1" x14ac:dyDescent="0.2">
      <c r="A5751" s="92" t="s">
        <v>8189</v>
      </c>
    </row>
    <row r="5752" spans="1:1" x14ac:dyDescent="0.2">
      <c r="A5752" s="92" t="s">
        <v>8190</v>
      </c>
    </row>
    <row r="5753" spans="1:1" x14ac:dyDescent="0.2">
      <c r="A5753" s="92" t="s">
        <v>8191</v>
      </c>
    </row>
    <row r="5754" spans="1:1" x14ac:dyDescent="0.2">
      <c r="A5754" s="92" t="s">
        <v>8192</v>
      </c>
    </row>
    <row r="5755" spans="1:1" x14ac:dyDescent="0.2">
      <c r="A5755" s="92" t="s">
        <v>8193</v>
      </c>
    </row>
    <row r="5756" spans="1:1" x14ac:dyDescent="0.2">
      <c r="A5756" s="92" t="s">
        <v>8194</v>
      </c>
    </row>
    <row r="5757" spans="1:1" x14ac:dyDescent="0.2">
      <c r="A5757" s="92" t="s">
        <v>8195</v>
      </c>
    </row>
    <row r="5758" spans="1:1" x14ac:dyDescent="0.2">
      <c r="A5758" s="92" t="s">
        <v>8196</v>
      </c>
    </row>
    <row r="5759" spans="1:1" x14ac:dyDescent="0.2">
      <c r="A5759" s="92" t="s">
        <v>8197</v>
      </c>
    </row>
    <row r="5760" spans="1:1" x14ac:dyDescent="0.2">
      <c r="A5760" s="92" t="s">
        <v>8198</v>
      </c>
    </row>
    <row r="5761" spans="1:1" x14ac:dyDescent="0.2">
      <c r="A5761" s="92" t="s">
        <v>8199</v>
      </c>
    </row>
    <row r="5762" spans="1:1" x14ac:dyDescent="0.2">
      <c r="A5762" s="92" t="s">
        <v>8200</v>
      </c>
    </row>
    <row r="5763" spans="1:1" x14ac:dyDescent="0.2">
      <c r="A5763" s="92" t="s">
        <v>8201</v>
      </c>
    </row>
    <row r="5764" spans="1:1" x14ac:dyDescent="0.2">
      <c r="A5764" s="92" t="s">
        <v>8202</v>
      </c>
    </row>
    <row r="5765" spans="1:1" x14ac:dyDescent="0.2">
      <c r="A5765" s="92" t="s">
        <v>8203</v>
      </c>
    </row>
    <row r="5766" spans="1:1" x14ac:dyDescent="0.2">
      <c r="A5766" s="92" t="s">
        <v>8204</v>
      </c>
    </row>
    <row r="5767" spans="1:1" x14ac:dyDescent="0.2">
      <c r="A5767" s="92" t="s">
        <v>8205</v>
      </c>
    </row>
    <row r="5768" spans="1:1" x14ac:dyDescent="0.2">
      <c r="A5768" s="92" t="s">
        <v>8206</v>
      </c>
    </row>
    <row r="5769" spans="1:1" x14ac:dyDescent="0.2">
      <c r="A5769" s="92" t="s">
        <v>8207</v>
      </c>
    </row>
    <row r="5770" spans="1:1" x14ac:dyDescent="0.2">
      <c r="A5770" s="92" t="s">
        <v>8208</v>
      </c>
    </row>
    <row r="5771" spans="1:1" x14ac:dyDescent="0.2">
      <c r="A5771" s="92" t="s">
        <v>8209</v>
      </c>
    </row>
    <row r="5772" spans="1:1" x14ac:dyDescent="0.2">
      <c r="A5772" s="92" t="s">
        <v>8210</v>
      </c>
    </row>
    <row r="5773" spans="1:1" x14ac:dyDescent="0.2">
      <c r="A5773" s="92" t="s">
        <v>8211</v>
      </c>
    </row>
    <row r="5774" spans="1:1" x14ac:dyDescent="0.2">
      <c r="A5774" s="92" t="s">
        <v>8212</v>
      </c>
    </row>
    <row r="5775" spans="1:1" x14ac:dyDescent="0.2">
      <c r="A5775" s="92" t="s">
        <v>8213</v>
      </c>
    </row>
    <row r="5776" spans="1:1" x14ac:dyDescent="0.2">
      <c r="A5776" s="92" t="s">
        <v>8214</v>
      </c>
    </row>
    <row r="5777" spans="1:1" x14ac:dyDescent="0.2">
      <c r="A5777" s="92" t="s">
        <v>8215</v>
      </c>
    </row>
    <row r="5778" spans="1:1" x14ac:dyDescent="0.2">
      <c r="A5778" s="92" t="s">
        <v>8216</v>
      </c>
    </row>
    <row r="5779" spans="1:1" x14ac:dyDescent="0.2">
      <c r="A5779" s="92" t="s">
        <v>8217</v>
      </c>
    </row>
    <row r="5780" spans="1:1" x14ac:dyDescent="0.2">
      <c r="A5780" s="92" t="s">
        <v>8218</v>
      </c>
    </row>
    <row r="5781" spans="1:1" x14ac:dyDescent="0.2">
      <c r="A5781" s="92" t="s">
        <v>8219</v>
      </c>
    </row>
    <row r="5782" spans="1:1" x14ac:dyDescent="0.2">
      <c r="A5782" s="92" t="s">
        <v>8220</v>
      </c>
    </row>
    <row r="5783" spans="1:1" x14ac:dyDescent="0.2">
      <c r="A5783" s="92" t="s">
        <v>8221</v>
      </c>
    </row>
    <row r="5784" spans="1:1" x14ac:dyDescent="0.2">
      <c r="A5784" s="92" t="s">
        <v>8222</v>
      </c>
    </row>
    <row r="5785" spans="1:1" x14ac:dyDescent="0.2">
      <c r="A5785" s="92" t="s">
        <v>8223</v>
      </c>
    </row>
    <row r="5786" spans="1:1" x14ac:dyDescent="0.2">
      <c r="A5786" s="92" t="s">
        <v>8224</v>
      </c>
    </row>
    <row r="5787" spans="1:1" x14ac:dyDescent="0.2">
      <c r="A5787" s="92" t="s">
        <v>8225</v>
      </c>
    </row>
    <row r="5788" spans="1:1" x14ac:dyDescent="0.2">
      <c r="A5788" s="92" t="s">
        <v>8226</v>
      </c>
    </row>
    <row r="5789" spans="1:1" x14ac:dyDescent="0.2">
      <c r="A5789" s="92" t="s">
        <v>8227</v>
      </c>
    </row>
    <row r="5790" spans="1:1" x14ac:dyDescent="0.2">
      <c r="A5790" s="92" t="s">
        <v>8228</v>
      </c>
    </row>
    <row r="5791" spans="1:1" x14ac:dyDescent="0.2">
      <c r="A5791" s="92" t="s">
        <v>8229</v>
      </c>
    </row>
    <row r="5792" spans="1:1" x14ac:dyDescent="0.2">
      <c r="A5792" s="92" t="s">
        <v>8230</v>
      </c>
    </row>
    <row r="5793" spans="1:1" x14ac:dyDescent="0.2">
      <c r="A5793" s="92" t="s">
        <v>8231</v>
      </c>
    </row>
    <row r="5794" spans="1:1" x14ac:dyDescent="0.2">
      <c r="A5794" s="92" t="s">
        <v>8232</v>
      </c>
    </row>
    <row r="5795" spans="1:1" x14ac:dyDescent="0.2">
      <c r="A5795" s="92" t="s">
        <v>8233</v>
      </c>
    </row>
    <row r="5796" spans="1:1" x14ac:dyDescent="0.2">
      <c r="A5796" s="92" t="s">
        <v>8234</v>
      </c>
    </row>
    <row r="5797" spans="1:1" x14ac:dyDescent="0.2">
      <c r="A5797" s="92" t="s">
        <v>8235</v>
      </c>
    </row>
    <row r="5798" spans="1:1" x14ac:dyDescent="0.2">
      <c r="A5798" s="92" t="s">
        <v>8236</v>
      </c>
    </row>
    <row r="5799" spans="1:1" x14ac:dyDescent="0.2">
      <c r="A5799" s="92" t="s">
        <v>8237</v>
      </c>
    </row>
    <row r="5800" spans="1:1" x14ac:dyDescent="0.2">
      <c r="A5800" s="92" t="s">
        <v>8238</v>
      </c>
    </row>
    <row r="5801" spans="1:1" x14ac:dyDescent="0.2">
      <c r="A5801" s="92" t="s">
        <v>8239</v>
      </c>
    </row>
    <row r="5802" spans="1:1" x14ac:dyDescent="0.2">
      <c r="A5802" s="92" t="s">
        <v>8240</v>
      </c>
    </row>
    <row r="5803" spans="1:1" x14ac:dyDescent="0.2">
      <c r="A5803" s="92" t="s">
        <v>8241</v>
      </c>
    </row>
    <row r="5804" spans="1:1" x14ac:dyDescent="0.2">
      <c r="A5804" s="92" t="s">
        <v>8242</v>
      </c>
    </row>
    <row r="5805" spans="1:1" x14ac:dyDescent="0.2">
      <c r="A5805" s="92" t="s">
        <v>8243</v>
      </c>
    </row>
    <row r="5806" spans="1:1" x14ac:dyDescent="0.2">
      <c r="A5806" s="92" t="s">
        <v>8244</v>
      </c>
    </row>
    <row r="5807" spans="1:1" x14ac:dyDescent="0.2">
      <c r="A5807" s="92" t="s">
        <v>8245</v>
      </c>
    </row>
    <row r="5808" spans="1:1" x14ac:dyDescent="0.2">
      <c r="A5808" s="92" t="s">
        <v>8246</v>
      </c>
    </row>
    <row r="5809" spans="1:1" x14ac:dyDescent="0.2">
      <c r="A5809" s="92" t="s">
        <v>8247</v>
      </c>
    </row>
    <row r="5810" spans="1:1" x14ac:dyDescent="0.2">
      <c r="A5810" s="92" t="s">
        <v>8248</v>
      </c>
    </row>
    <row r="5811" spans="1:1" x14ac:dyDescent="0.2">
      <c r="A5811" s="92" t="s">
        <v>8249</v>
      </c>
    </row>
    <row r="5812" spans="1:1" x14ac:dyDescent="0.2">
      <c r="A5812" s="92" t="s">
        <v>8250</v>
      </c>
    </row>
    <row r="5813" spans="1:1" x14ac:dyDescent="0.2">
      <c r="A5813" s="92" t="s">
        <v>8251</v>
      </c>
    </row>
    <row r="5814" spans="1:1" x14ac:dyDescent="0.2">
      <c r="A5814" s="92" t="s">
        <v>8252</v>
      </c>
    </row>
    <row r="5815" spans="1:1" x14ac:dyDescent="0.2">
      <c r="A5815" s="92" t="s">
        <v>8253</v>
      </c>
    </row>
    <row r="5816" spans="1:1" x14ac:dyDescent="0.2">
      <c r="A5816" s="92" t="s">
        <v>8254</v>
      </c>
    </row>
    <row r="5817" spans="1:1" x14ac:dyDescent="0.2">
      <c r="A5817" s="92" t="s">
        <v>8255</v>
      </c>
    </row>
    <row r="5818" spans="1:1" x14ac:dyDescent="0.2">
      <c r="A5818" s="92" t="s">
        <v>8256</v>
      </c>
    </row>
    <row r="5819" spans="1:1" x14ac:dyDescent="0.2">
      <c r="A5819" s="92" t="s">
        <v>8257</v>
      </c>
    </row>
    <row r="5820" spans="1:1" x14ac:dyDescent="0.2">
      <c r="A5820" s="92" t="s">
        <v>8258</v>
      </c>
    </row>
    <row r="5821" spans="1:1" x14ac:dyDescent="0.2">
      <c r="A5821" s="92" t="s">
        <v>8259</v>
      </c>
    </row>
    <row r="5822" spans="1:1" x14ac:dyDescent="0.2">
      <c r="A5822" s="92" t="s">
        <v>8260</v>
      </c>
    </row>
    <row r="5823" spans="1:1" x14ac:dyDescent="0.2">
      <c r="A5823" s="92" t="s">
        <v>8261</v>
      </c>
    </row>
    <row r="5824" spans="1:1" x14ac:dyDescent="0.2">
      <c r="A5824" s="92" t="s">
        <v>8262</v>
      </c>
    </row>
    <row r="5825" spans="1:1" x14ac:dyDescent="0.2">
      <c r="A5825" s="92" t="s">
        <v>8263</v>
      </c>
    </row>
    <row r="5826" spans="1:1" x14ac:dyDescent="0.2">
      <c r="A5826" s="92" t="s">
        <v>8264</v>
      </c>
    </row>
    <row r="5827" spans="1:1" x14ac:dyDescent="0.2">
      <c r="A5827" s="92" t="s">
        <v>8265</v>
      </c>
    </row>
    <row r="5828" spans="1:1" x14ac:dyDescent="0.2">
      <c r="A5828" s="92" t="s">
        <v>8266</v>
      </c>
    </row>
    <row r="5829" spans="1:1" x14ac:dyDescent="0.2">
      <c r="A5829" s="92" t="s">
        <v>8267</v>
      </c>
    </row>
    <row r="5830" spans="1:1" x14ac:dyDescent="0.2">
      <c r="A5830" s="92" t="s">
        <v>8268</v>
      </c>
    </row>
    <row r="5831" spans="1:1" x14ac:dyDescent="0.2">
      <c r="A5831" s="92" t="s">
        <v>8269</v>
      </c>
    </row>
    <row r="5832" spans="1:1" x14ac:dyDescent="0.2">
      <c r="A5832" s="92" t="s">
        <v>8270</v>
      </c>
    </row>
    <row r="5833" spans="1:1" x14ac:dyDescent="0.2">
      <c r="A5833" s="92" t="s">
        <v>8271</v>
      </c>
    </row>
    <row r="5834" spans="1:1" x14ac:dyDescent="0.2">
      <c r="A5834" s="92" t="s">
        <v>8272</v>
      </c>
    </row>
    <row r="5835" spans="1:1" x14ac:dyDescent="0.2">
      <c r="A5835" s="92" t="s">
        <v>8273</v>
      </c>
    </row>
    <row r="5836" spans="1:1" x14ac:dyDescent="0.2">
      <c r="A5836" s="92" t="s">
        <v>8274</v>
      </c>
    </row>
    <row r="5837" spans="1:1" x14ac:dyDescent="0.2">
      <c r="A5837" s="92" t="s">
        <v>8275</v>
      </c>
    </row>
    <row r="5838" spans="1:1" x14ac:dyDescent="0.2">
      <c r="A5838" s="92" t="s">
        <v>8276</v>
      </c>
    </row>
    <row r="5839" spans="1:1" x14ac:dyDescent="0.2">
      <c r="A5839" s="92" t="s">
        <v>8277</v>
      </c>
    </row>
    <row r="5840" spans="1:1" x14ac:dyDescent="0.2">
      <c r="A5840" s="92" t="s">
        <v>8278</v>
      </c>
    </row>
    <row r="5841" spans="1:1" x14ac:dyDescent="0.2">
      <c r="A5841" s="92" t="s">
        <v>8279</v>
      </c>
    </row>
    <row r="5842" spans="1:1" x14ac:dyDescent="0.2">
      <c r="A5842" s="92" t="s">
        <v>8280</v>
      </c>
    </row>
    <row r="5843" spans="1:1" x14ac:dyDescent="0.2">
      <c r="A5843" s="92" t="s">
        <v>8281</v>
      </c>
    </row>
    <row r="5844" spans="1:1" x14ac:dyDescent="0.2">
      <c r="A5844" s="92" t="s">
        <v>8282</v>
      </c>
    </row>
    <row r="5845" spans="1:1" x14ac:dyDescent="0.2">
      <c r="A5845" s="92" t="s">
        <v>8283</v>
      </c>
    </row>
    <row r="5846" spans="1:1" x14ac:dyDescent="0.2">
      <c r="A5846" s="92" t="s">
        <v>8284</v>
      </c>
    </row>
    <row r="5847" spans="1:1" x14ac:dyDescent="0.2">
      <c r="A5847" s="92" t="s">
        <v>8285</v>
      </c>
    </row>
    <row r="5848" spans="1:1" x14ac:dyDescent="0.2">
      <c r="A5848" s="92" t="s">
        <v>8286</v>
      </c>
    </row>
    <row r="5849" spans="1:1" x14ac:dyDescent="0.2">
      <c r="A5849" s="92" t="s">
        <v>8287</v>
      </c>
    </row>
    <row r="5850" spans="1:1" x14ac:dyDescent="0.2">
      <c r="A5850" s="92" t="s">
        <v>8288</v>
      </c>
    </row>
    <row r="5851" spans="1:1" x14ac:dyDescent="0.2">
      <c r="A5851" s="92" t="s">
        <v>8289</v>
      </c>
    </row>
    <row r="5852" spans="1:1" x14ac:dyDescent="0.2">
      <c r="A5852" s="92" t="s">
        <v>8290</v>
      </c>
    </row>
    <row r="5853" spans="1:1" x14ac:dyDescent="0.2">
      <c r="A5853" s="92" t="s">
        <v>8291</v>
      </c>
    </row>
    <row r="5854" spans="1:1" x14ac:dyDescent="0.2">
      <c r="A5854" s="92" t="s">
        <v>8292</v>
      </c>
    </row>
    <row r="5855" spans="1:1" x14ac:dyDescent="0.2">
      <c r="A5855" s="92" t="s">
        <v>8293</v>
      </c>
    </row>
    <row r="5856" spans="1:1" x14ac:dyDescent="0.2">
      <c r="A5856" s="92" t="s">
        <v>8294</v>
      </c>
    </row>
    <row r="5857" spans="1:1" x14ac:dyDescent="0.2">
      <c r="A5857" s="92" t="s">
        <v>8295</v>
      </c>
    </row>
    <row r="5858" spans="1:1" x14ac:dyDescent="0.2">
      <c r="A5858" s="92" t="s">
        <v>8296</v>
      </c>
    </row>
    <row r="5859" spans="1:1" x14ac:dyDescent="0.2">
      <c r="A5859" s="92" t="s">
        <v>8297</v>
      </c>
    </row>
    <row r="5860" spans="1:1" x14ac:dyDescent="0.2">
      <c r="A5860" s="92" t="s">
        <v>8298</v>
      </c>
    </row>
    <row r="5861" spans="1:1" x14ac:dyDescent="0.2">
      <c r="A5861" s="92" t="s">
        <v>8299</v>
      </c>
    </row>
    <row r="5862" spans="1:1" x14ac:dyDescent="0.2">
      <c r="A5862" s="92" t="s">
        <v>8300</v>
      </c>
    </row>
    <row r="5863" spans="1:1" x14ac:dyDescent="0.2">
      <c r="A5863" s="92" t="s">
        <v>8301</v>
      </c>
    </row>
    <row r="5864" spans="1:1" x14ac:dyDescent="0.2">
      <c r="A5864" s="92" t="s">
        <v>8302</v>
      </c>
    </row>
    <row r="5865" spans="1:1" x14ac:dyDescent="0.2">
      <c r="A5865" s="92" t="s">
        <v>8303</v>
      </c>
    </row>
    <row r="5866" spans="1:1" x14ac:dyDescent="0.2">
      <c r="A5866" s="92" t="s">
        <v>8304</v>
      </c>
    </row>
    <row r="5867" spans="1:1" x14ac:dyDescent="0.2">
      <c r="A5867" s="92" t="s">
        <v>8305</v>
      </c>
    </row>
    <row r="5868" spans="1:1" x14ac:dyDescent="0.2">
      <c r="A5868" s="92" t="s">
        <v>8306</v>
      </c>
    </row>
    <row r="5869" spans="1:1" x14ac:dyDescent="0.2">
      <c r="A5869" s="92" t="s">
        <v>8307</v>
      </c>
    </row>
    <row r="5870" spans="1:1" x14ac:dyDescent="0.2">
      <c r="A5870" s="92" t="s">
        <v>8308</v>
      </c>
    </row>
    <row r="5871" spans="1:1" x14ac:dyDescent="0.2">
      <c r="A5871" s="92" t="s">
        <v>8309</v>
      </c>
    </row>
    <row r="5872" spans="1:1" x14ac:dyDescent="0.2">
      <c r="A5872" s="92" t="s">
        <v>8310</v>
      </c>
    </row>
    <row r="5873" spans="1:1" x14ac:dyDescent="0.2">
      <c r="A5873" s="92" t="s">
        <v>8311</v>
      </c>
    </row>
    <row r="5874" spans="1:1" x14ac:dyDescent="0.2">
      <c r="A5874" s="92" t="s">
        <v>8312</v>
      </c>
    </row>
    <row r="5875" spans="1:1" x14ac:dyDescent="0.2">
      <c r="A5875" s="92" t="s">
        <v>8313</v>
      </c>
    </row>
    <row r="5876" spans="1:1" x14ac:dyDescent="0.2">
      <c r="A5876" s="92" t="s">
        <v>8314</v>
      </c>
    </row>
    <row r="5877" spans="1:1" x14ac:dyDescent="0.2">
      <c r="A5877" s="92" t="s">
        <v>8315</v>
      </c>
    </row>
    <row r="5878" spans="1:1" x14ac:dyDescent="0.2">
      <c r="A5878" s="92" t="s">
        <v>8316</v>
      </c>
    </row>
    <row r="5879" spans="1:1" x14ac:dyDescent="0.2">
      <c r="A5879" s="92" t="s">
        <v>8317</v>
      </c>
    </row>
    <row r="5880" spans="1:1" x14ac:dyDescent="0.2">
      <c r="A5880" s="92" t="s">
        <v>8318</v>
      </c>
    </row>
    <row r="5881" spans="1:1" x14ac:dyDescent="0.2">
      <c r="A5881" s="92" t="s">
        <v>8319</v>
      </c>
    </row>
    <row r="5882" spans="1:1" x14ac:dyDescent="0.2">
      <c r="A5882" s="92" t="s">
        <v>8320</v>
      </c>
    </row>
    <row r="5883" spans="1:1" x14ac:dyDescent="0.2">
      <c r="A5883" s="92" t="s">
        <v>8321</v>
      </c>
    </row>
    <row r="5884" spans="1:1" x14ac:dyDescent="0.2">
      <c r="A5884" s="92" t="s">
        <v>8322</v>
      </c>
    </row>
    <row r="5885" spans="1:1" x14ac:dyDescent="0.2">
      <c r="A5885" s="92" t="s">
        <v>8323</v>
      </c>
    </row>
    <row r="5886" spans="1:1" x14ac:dyDescent="0.2">
      <c r="A5886" s="92" t="s">
        <v>8324</v>
      </c>
    </row>
    <row r="5887" spans="1:1" x14ac:dyDescent="0.2">
      <c r="A5887" s="92" t="s">
        <v>8325</v>
      </c>
    </row>
    <row r="5888" spans="1:1" x14ac:dyDescent="0.2">
      <c r="A5888" s="92" t="s">
        <v>8326</v>
      </c>
    </row>
    <row r="5889" spans="1:1" x14ac:dyDescent="0.2">
      <c r="A5889" s="92" t="s">
        <v>8327</v>
      </c>
    </row>
    <row r="5890" spans="1:1" x14ac:dyDescent="0.2">
      <c r="A5890" s="92" t="s">
        <v>8328</v>
      </c>
    </row>
    <row r="5891" spans="1:1" x14ac:dyDescent="0.2">
      <c r="A5891" s="92" t="s">
        <v>8329</v>
      </c>
    </row>
    <row r="5892" spans="1:1" x14ac:dyDescent="0.2">
      <c r="A5892" s="92" t="s">
        <v>8330</v>
      </c>
    </row>
    <row r="5893" spans="1:1" x14ac:dyDescent="0.2">
      <c r="A5893" s="92" t="s">
        <v>8331</v>
      </c>
    </row>
    <row r="5894" spans="1:1" x14ac:dyDescent="0.2">
      <c r="A5894" s="92" t="s">
        <v>8332</v>
      </c>
    </row>
    <row r="5895" spans="1:1" x14ac:dyDescent="0.2">
      <c r="A5895" s="92" t="s">
        <v>8333</v>
      </c>
    </row>
    <row r="5896" spans="1:1" x14ac:dyDescent="0.2">
      <c r="A5896" s="92" t="s">
        <v>8334</v>
      </c>
    </row>
    <row r="5897" spans="1:1" x14ac:dyDescent="0.2">
      <c r="A5897" s="92" t="s">
        <v>8335</v>
      </c>
    </row>
    <row r="5898" spans="1:1" x14ac:dyDescent="0.2">
      <c r="A5898" s="92" t="s">
        <v>8336</v>
      </c>
    </row>
    <row r="5899" spans="1:1" x14ac:dyDescent="0.2">
      <c r="A5899" s="92" t="s">
        <v>8337</v>
      </c>
    </row>
    <row r="5900" spans="1:1" x14ac:dyDescent="0.2">
      <c r="A5900" s="92" t="s">
        <v>8338</v>
      </c>
    </row>
    <row r="5901" spans="1:1" x14ac:dyDescent="0.2">
      <c r="A5901" s="92" t="s">
        <v>8339</v>
      </c>
    </row>
    <row r="5902" spans="1:1" x14ac:dyDescent="0.2">
      <c r="A5902" s="92" t="s">
        <v>8340</v>
      </c>
    </row>
    <row r="5903" spans="1:1" x14ac:dyDescent="0.2">
      <c r="A5903" s="92" t="s">
        <v>8341</v>
      </c>
    </row>
    <row r="5904" spans="1:1" x14ac:dyDescent="0.2">
      <c r="A5904" s="92" t="s">
        <v>8342</v>
      </c>
    </row>
    <row r="5905" spans="1:1" x14ac:dyDescent="0.2">
      <c r="A5905" s="92" t="s">
        <v>8343</v>
      </c>
    </row>
    <row r="5906" spans="1:1" x14ac:dyDescent="0.2">
      <c r="A5906" s="92" t="s">
        <v>8344</v>
      </c>
    </row>
    <row r="5907" spans="1:1" x14ac:dyDescent="0.2">
      <c r="A5907" s="92" t="s">
        <v>8345</v>
      </c>
    </row>
    <row r="5908" spans="1:1" x14ac:dyDescent="0.2">
      <c r="A5908" s="92" t="s">
        <v>8346</v>
      </c>
    </row>
    <row r="5909" spans="1:1" x14ac:dyDescent="0.2">
      <c r="A5909" s="92" t="s">
        <v>8347</v>
      </c>
    </row>
    <row r="5910" spans="1:1" x14ac:dyDescent="0.2">
      <c r="A5910" s="92" t="s">
        <v>8348</v>
      </c>
    </row>
    <row r="5911" spans="1:1" x14ac:dyDescent="0.2">
      <c r="A5911" s="92" t="s">
        <v>8349</v>
      </c>
    </row>
    <row r="5912" spans="1:1" x14ac:dyDescent="0.2">
      <c r="A5912" s="92" t="s">
        <v>8350</v>
      </c>
    </row>
    <row r="5913" spans="1:1" x14ac:dyDescent="0.2">
      <c r="A5913" s="92" t="s">
        <v>8351</v>
      </c>
    </row>
    <row r="5914" spans="1:1" x14ac:dyDescent="0.2">
      <c r="A5914" s="92" t="s">
        <v>8352</v>
      </c>
    </row>
    <row r="5915" spans="1:1" x14ac:dyDescent="0.2">
      <c r="A5915" s="92" t="s">
        <v>8353</v>
      </c>
    </row>
    <row r="5916" spans="1:1" x14ac:dyDescent="0.2">
      <c r="A5916" s="92" t="s">
        <v>8354</v>
      </c>
    </row>
    <row r="5917" spans="1:1" x14ac:dyDescent="0.2">
      <c r="A5917" s="92" t="s">
        <v>8355</v>
      </c>
    </row>
    <row r="5918" spans="1:1" x14ac:dyDescent="0.2">
      <c r="A5918" s="92" t="s">
        <v>8356</v>
      </c>
    </row>
    <row r="5919" spans="1:1" x14ac:dyDescent="0.2">
      <c r="A5919" s="92" t="s">
        <v>8357</v>
      </c>
    </row>
    <row r="5920" spans="1:1" x14ac:dyDescent="0.2">
      <c r="A5920" s="92" t="s">
        <v>8358</v>
      </c>
    </row>
    <row r="5921" spans="1:1" x14ac:dyDescent="0.2">
      <c r="A5921" s="92" t="s">
        <v>8359</v>
      </c>
    </row>
    <row r="5922" spans="1:1" x14ac:dyDescent="0.2">
      <c r="A5922" s="92" t="s">
        <v>8360</v>
      </c>
    </row>
    <row r="5923" spans="1:1" x14ac:dyDescent="0.2">
      <c r="A5923" s="92" t="s">
        <v>8361</v>
      </c>
    </row>
    <row r="5924" spans="1:1" x14ac:dyDescent="0.2">
      <c r="A5924" s="92" t="s">
        <v>8362</v>
      </c>
    </row>
    <row r="5925" spans="1:1" x14ac:dyDescent="0.2">
      <c r="A5925" s="92" t="s">
        <v>8363</v>
      </c>
    </row>
    <row r="5926" spans="1:1" x14ac:dyDescent="0.2">
      <c r="A5926" s="92" t="s">
        <v>8364</v>
      </c>
    </row>
    <row r="5927" spans="1:1" x14ac:dyDescent="0.2">
      <c r="A5927" s="92" t="s">
        <v>8365</v>
      </c>
    </row>
    <row r="5928" spans="1:1" x14ac:dyDescent="0.2">
      <c r="A5928" s="92" t="s">
        <v>8366</v>
      </c>
    </row>
    <row r="5929" spans="1:1" x14ac:dyDescent="0.2">
      <c r="A5929" s="92" t="s">
        <v>8367</v>
      </c>
    </row>
    <row r="5930" spans="1:1" x14ac:dyDescent="0.2">
      <c r="A5930" s="92" t="s">
        <v>8368</v>
      </c>
    </row>
    <row r="5931" spans="1:1" x14ac:dyDescent="0.2">
      <c r="A5931" s="92" t="s">
        <v>8369</v>
      </c>
    </row>
    <row r="5932" spans="1:1" x14ac:dyDescent="0.2">
      <c r="A5932" s="92" t="s">
        <v>8370</v>
      </c>
    </row>
    <row r="5933" spans="1:1" x14ac:dyDescent="0.2">
      <c r="A5933" s="92" t="s">
        <v>8371</v>
      </c>
    </row>
    <row r="5934" spans="1:1" x14ac:dyDescent="0.2">
      <c r="A5934" s="92" t="s">
        <v>8372</v>
      </c>
    </row>
    <row r="5935" spans="1:1" x14ac:dyDescent="0.2">
      <c r="A5935" s="92" t="s">
        <v>8373</v>
      </c>
    </row>
    <row r="5936" spans="1:1" x14ac:dyDescent="0.2">
      <c r="A5936" s="92" t="s">
        <v>8374</v>
      </c>
    </row>
    <row r="5937" spans="1:1" x14ac:dyDescent="0.2">
      <c r="A5937" s="92" t="s">
        <v>8375</v>
      </c>
    </row>
    <row r="5938" spans="1:1" x14ac:dyDescent="0.2">
      <c r="A5938" s="92" t="s">
        <v>8376</v>
      </c>
    </row>
    <row r="5939" spans="1:1" x14ac:dyDescent="0.2">
      <c r="A5939" s="92" t="s">
        <v>8377</v>
      </c>
    </row>
    <row r="5940" spans="1:1" x14ac:dyDescent="0.2">
      <c r="A5940" s="92" t="s">
        <v>8378</v>
      </c>
    </row>
    <row r="5941" spans="1:1" x14ac:dyDescent="0.2">
      <c r="A5941" s="92" t="s">
        <v>8379</v>
      </c>
    </row>
    <row r="5942" spans="1:1" x14ac:dyDescent="0.2">
      <c r="A5942" s="92" t="s">
        <v>8380</v>
      </c>
    </row>
    <row r="5943" spans="1:1" x14ac:dyDescent="0.2">
      <c r="A5943" s="92" t="s">
        <v>8381</v>
      </c>
    </row>
    <row r="5944" spans="1:1" x14ac:dyDescent="0.2">
      <c r="A5944" s="92" t="s">
        <v>8382</v>
      </c>
    </row>
    <row r="5945" spans="1:1" x14ac:dyDescent="0.2">
      <c r="A5945" s="92" t="s">
        <v>8383</v>
      </c>
    </row>
    <row r="5946" spans="1:1" x14ac:dyDescent="0.2">
      <c r="A5946" s="92" t="s">
        <v>8384</v>
      </c>
    </row>
    <row r="5947" spans="1:1" x14ac:dyDescent="0.2">
      <c r="A5947" s="92" t="s">
        <v>8385</v>
      </c>
    </row>
    <row r="5948" spans="1:1" x14ac:dyDescent="0.2">
      <c r="A5948" s="92" t="s">
        <v>8386</v>
      </c>
    </row>
    <row r="5949" spans="1:1" x14ac:dyDescent="0.2">
      <c r="A5949" s="92" t="s">
        <v>8387</v>
      </c>
    </row>
    <row r="5950" spans="1:1" x14ac:dyDescent="0.2">
      <c r="A5950" s="92" t="s">
        <v>8388</v>
      </c>
    </row>
    <row r="5951" spans="1:1" x14ac:dyDescent="0.2">
      <c r="A5951" s="92" t="s">
        <v>8389</v>
      </c>
    </row>
    <row r="5952" spans="1:1" x14ac:dyDescent="0.2">
      <c r="A5952" s="92" t="s">
        <v>8390</v>
      </c>
    </row>
    <row r="5953" spans="1:1" x14ac:dyDescent="0.2">
      <c r="A5953" s="92" t="s">
        <v>8391</v>
      </c>
    </row>
    <row r="5954" spans="1:1" x14ac:dyDescent="0.2">
      <c r="A5954" s="92" t="s">
        <v>8392</v>
      </c>
    </row>
    <row r="5955" spans="1:1" x14ac:dyDescent="0.2">
      <c r="A5955" s="92" t="s">
        <v>8393</v>
      </c>
    </row>
    <row r="5956" spans="1:1" x14ac:dyDescent="0.2">
      <c r="A5956" s="92" t="s">
        <v>8394</v>
      </c>
    </row>
    <row r="5957" spans="1:1" x14ac:dyDescent="0.2">
      <c r="A5957" s="92" t="s">
        <v>8395</v>
      </c>
    </row>
    <row r="5958" spans="1:1" x14ac:dyDescent="0.2">
      <c r="A5958" s="92" t="s">
        <v>8396</v>
      </c>
    </row>
    <row r="5959" spans="1:1" x14ac:dyDescent="0.2">
      <c r="A5959" s="92" t="s">
        <v>8397</v>
      </c>
    </row>
    <row r="5960" spans="1:1" x14ac:dyDescent="0.2">
      <c r="A5960" s="92" t="s">
        <v>8398</v>
      </c>
    </row>
    <row r="5961" spans="1:1" x14ac:dyDescent="0.2">
      <c r="A5961" s="92" t="s">
        <v>8399</v>
      </c>
    </row>
    <row r="5962" spans="1:1" x14ac:dyDescent="0.2">
      <c r="A5962" s="92" t="s">
        <v>8400</v>
      </c>
    </row>
    <row r="5963" spans="1:1" x14ac:dyDescent="0.2">
      <c r="A5963" s="92" t="s">
        <v>8401</v>
      </c>
    </row>
    <row r="5964" spans="1:1" x14ac:dyDescent="0.2">
      <c r="A5964" s="92" t="s">
        <v>8402</v>
      </c>
    </row>
    <row r="5965" spans="1:1" x14ac:dyDescent="0.2">
      <c r="A5965" s="92" t="s">
        <v>8403</v>
      </c>
    </row>
    <row r="5966" spans="1:1" x14ac:dyDescent="0.2">
      <c r="A5966" s="92" t="s">
        <v>8404</v>
      </c>
    </row>
    <row r="5967" spans="1:1" x14ac:dyDescent="0.2">
      <c r="A5967" s="92" t="s">
        <v>8405</v>
      </c>
    </row>
    <row r="5968" spans="1:1" x14ac:dyDescent="0.2">
      <c r="A5968" s="92" t="s">
        <v>8406</v>
      </c>
    </row>
    <row r="5969" spans="1:1" x14ac:dyDescent="0.2">
      <c r="A5969" s="92" t="s">
        <v>8407</v>
      </c>
    </row>
    <row r="5970" spans="1:1" x14ac:dyDescent="0.2">
      <c r="A5970" s="92" t="s">
        <v>8408</v>
      </c>
    </row>
    <row r="5971" spans="1:1" x14ac:dyDescent="0.2">
      <c r="A5971" s="92" t="s">
        <v>8409</v>
      </c>
    </row>
    <row r="5972" spans="1:1" x14ac:dyDescent="0.2">
      <c r="A5972" s="92" t="s">
        <v>8410</v>
      </c>
    </row>
    <row r="5973" spans="1:1" x14ac:dyDescent="0.2">
      <c r="A5973" s="92" t="s">
        <v>8411</v>
      </c>
    </row>
    <row r="5974" spans="1:1" x14ac:dyDescent="0.2">
      <c r="A5974" s="92" t="s">
        <v>8412</v>
      </c>
    </row>
    <row r="5975" spans="1:1" x14ac:dyDescent="0.2">
      <c r="A5975" s="92" t="s">
        <v>8413</v>
      </c>
    </row>
    <row r="5976" spans="1:1" x14ac:dyDescent="0.2">
      <c r="A5976" s="92" t="s">
        <v>8414</v>
      </c>
    </row>
    <row r="5977" spans="1:1" x14ac:dyDescent="0.2">
      <c r="A5977" s="92" t="s">
        <v>8415</v>
      </c>
    </row>
    <row r="5978" spans="1:1" x14ac:dyDescent="0.2">
      <c r="A5978" s="92" t="s">
        <v>8416</v>
      </c>
    </row>
    <row r="5979" spans="1:1" x14ac:dyDescent="0.2">
      <c r="A5979" s="92" t="s">
        <v>8417</v>
      </c>
    </row>
    <row r="5980" spans="1:1" x14ac:dyDescent="0.2">
      <c r="A5980" s="92" t="s">
        <v>8418</v>
      </c>
    </row>
    <row r="5981" spans="1:1" x14ac:dyDescent="0.2">
      <c r="A5981" s="92" t="s">
        <v>8419</v>
      </c>
    </row>
    <row r="5982" spans="1:1" x14ac:dyDescent="0.2">
      <c r="A5982" s="92" t="s">
        <v>8420</v>
      </c>
    </row>
    <row r="5983" spans="1:1" x14ac:dyDescent="0.2">
      <c r="A5983" s="92" t="s">
        <v>8421</v>
      </c>
    </row>
    <row r="5984" spans="1:1" x14ac:dyDescent="0.2">
      <c r="A5984" s="92" t="s">
        <v>8422</v>
      </c>
    </row>
    <row r="5985" spans="1:1" x14ac:dyDescent="0.2">
      <c r="A5985" s="92" t="s">
        <v>8423</v>
      </c>
    </row>
    <row r="5986" spans="1:1" x14ac:dyDescent="0.2">
      <c r="A5986" s="92" t="s">
        <v>8424</v>
      </c>
    </row>
    <row r="5987" spans="1:1" x14ac:dyDescent="0.2">
      <c r="A5987" s="92" t="s">
        <v>8425</v>
      </c>
    </row>
    <row r="5988" spans="1:1" x14ac:dyDescent="0.2">
      <c r="A5988" s="92" t="s">
        <v>8426</v>
      </c>
    </row>
    <row r="5989" spans="1:1" x14ac:dyDescent="0.2">
      <c r="A5989" s="92" t="s">
        <v>8427</v>
      </c>
    </row>
    <row r="5990" spans="1:1" x14ac:dyDescent="0.2">
      <c r="A5990" s="92" t="s">
        <v>8428</v>
      </c>
    </row>
    <row r="5991" spans="1:1" x14ac:dyDescent="0.2">
      <c r="A5991" s="92" t="s">
        <v>8429</v>
      </c>
    </row>
    <row r="5992" spans="1:1" x14ac:dyDescent="0.2">
      <c r="A5992" s="92" t="s">
        <v>8430</v>
      </c>
    </row>
    <row r="5993" spans="1:1" x14ac:dyDescent="0.2">
      <c r="A5993" s="92" t="s">
        <v>8431</v>
      </c>
    </row>
    <row r="5994" spans="1:1" x14ac:dyDescent="0.2">
      <c r="A5994" s="92" t="s">
        <v>8432</v>
      </c>
    </row>
    <row r="5995" spans="1:1" x14ac:dyDescent="0.2">
      <c r="A5995" s="92" t="s">
        <v>8433</v>
      </c>
    </row>
    <row r="5996" spans="1:1" x14ac:dyDescent="0.2">
      <c r="A5996" s="92" t="s">
        <v>8434</v>
      </c>
    </row>
    <row r="5997" spans="1:1" x14ac:dyDescent="0.2">
      <c r="A5997" s="92" t="s">
        <v>8435</v>
      </c>
    </row>
    <row r="5998" spans="1:1" x14ac:dyDescent="0.2">
      <c r="A5998" s="92" t="s">
        <v>8436</v>
      </c>
    </row>
    <row r="5999" spans="1:1" x14ac:dyDescent="0.2">
      <c r="A5999" s="92" t="s">
        <v>8437</v>
      </c>
    </row>
    <row r="6000" spans="1:1" x14ac:dyDescent="0.2">
      <c r="A6000" s="92" t="s">
        <v>8438</v>
      </c>
    </row>
    <row r="6001" spans="1:1" x14ac:dyDescent="0.2">
      <c r="A6001" s="92" t="s">
        <v>8439</v>
      </c>
    </row>
    <row r="6002" spans="1:1" x14ac:dyDescent="0.2">
      <c r="A6002" s="92" t="s">
        <v>8440</v>
      </c>
    </row>
    <row r="6003" spans="1:1" x14ac:dyDescent="0.2">
      <c r="A6003" s="92" t="s">
        <v>8441</v>
      </c>
    </row>
    <row r="6004" spans="1:1" x14ac:dyDescent="0.2">
      <c r="A6004" s="92" t="s">
        <v>8442</v>
      </c>
    </row>
    <row r="6005" spans="1:1" x14ac:dyDescent="0.2">
      <c r="A6005" s="92" t="s">
        <v>8443</v>
      </c>
    </row>
    <row r="6006" spans="1:1" x14ac:dyDescent="0.2">
      <c r="A6006" s="92" t="s">
        <v>8444</v>
      </c>
    </row>
    <row r="6007" spans="1:1" x14ac:dyDescent="0.2">
      <c r="A6007" s="92" t="s">
        <v>8445</v>
      </c>
    </row>
    <row r="6008" spans="1:1" x14ac:dyDescent="0.2">
      <c r="A6008" s="92" t="s">
        <v>8446</v>
      </c>
    </row>
    <row r="6009" spans="1:1" x14ac:dyDescent="0.2">
      <c r="A6009" s="92" t="s">
        <v>8447</v>
      </c>
    </row>
    <row r="6010" spans="1:1" x14ac:dyDescent="0.2">
      <c r="A6010" s="92" t="s">
        <v>8448</v>
      </c>
    </row>
    <row r="6011" spans="1:1" x14ac:dyDescent="0.2">
      <c r="A6011" s="92" t="s">
        <v>8449</v>
      </c>
    </row>
    <row r="6012" spans="1:1" x14ac:dyDescent="0.2">
      <c r="A6012" s="92" t="s">
        <v>8450</v>
      </c>
    </row>
    <row r="6013" spans="1:1" x14ac:dyDescent="0.2">
      <c r="A6013" s="92" t="s">
        <v>8451</v>
      </c>
    </row>
    <row r="6014" spans="1:1" x14ac:dyDescent="0.2">
      <c r="A6014" s="92" t="s">
        <v>8452</v>
      </c>
    </row>
    <row r="6015" spans="1:1" x14ac:dyDescent="0.2">
      <c r="A6015" s="92" t="s">
        <v>8453</v>
      </c>
    </row>
    <row r="6016" spans="1:1" x14ac:dyDescent="0.2">
      <c r="A6016" s="92" t="s">
        <v>8454</v>
      </c>
    </row>
    <row r="6017" spans="1:1" x14ac:dyDescent="0.2">
      <c r="A6017" s="92" t="s">
        <v>8455</v>
      </c>
    </row>
    <row r="6018" spans="1:1" x14ac:dyDescent="0.2">
      <c r="A6018" s="92" t="s">
        <v>8456</v>
      </c>
    </row>
    <row r="6019" spans="1:1" x14ac:dyDescent="0.2">
      <c r="A6019" s="92" t="s">
        <v>8457</v>
      </c>
    </row>
    <row r="6020" spans="1:1" x14ac:dyDescent="0.2">
      <c r="A6020" s="92" t="s">
        <v>8458</v>
      </c>
    </row>
    <row r="6021" spans="1:1" x14ac:dyDescent="0.2">
      <c r="A6021" s="92" t="s">
        <v>8459</v>
      </c>
    </row>
    <row r="6022" spans="1:1" x14ac:dyDescent="0.2">
      <c r="A6022" s="92" t="s">
        <v>8460</v>
      </c>
    </row>
    <row r="6023" spans="1:1" x14ac:dyDescent="0.2">
      <c r="A6023" s="92" t="s">
        <v>8461</v>
      </c>
    </row>
    <row r="6024" spans="1:1" x14ac:dyDescent="0.2">
      <c r="A6024" s="92" t="s">
        <v>8462</v>
      </c>
    </row>
    <row r="6025" spans="1:1" x14ac:dyDescent="0.2">
      <c r="A6025" s="92" t="s">
        <v>8463</v>
      </c>
    </row>
    <row r="6026" spans="1:1" x14ac:dyDescent="0.2">
      <c r="A6026" s="92" t="s">
        <v>8464</v>
      </c>
    </row>
    <row r="6027" spans="1:1" x14ac:dyDescent="0.2">
      <c r="A6027" s="92" t="s">
        <v>8465</v>
      </c>
    </row>
    <row r="6028" spans="1:1" x14ac:dyDescent="0.2">
      <c r="A6028" s="92" t="s">
        <v>8466</v>
      </c>
    </row>
    <row r="6029" spans="1:1" x14ac:dyDescent="0.2">
      <c r="A6029" s="92" t="s">
        <v>8467</v>
      </c>
    </row>
    <row r="6030" spans="1:1" x14ac:dyDescent="0.2">
      <c r="A6030" s="92" t="s">
        <v>8468</v>
      </c>
    </row>
    <row r="6031" spans="1:1" x14ac:dyDescent="0.2">
      <c r="A6031" s="92" t="s">
        <v>8469</v>
      </c>
    </row>
    <row r="6032" spans="1:1" x14ac:dyDescent="0.2">
      <c r="A6032" s="92" t="s">
        <v>8470</v>
      </c>
    </row>
    <row r="6033" spans="1:1" x14ac:dyDescent="0.2">
      <c r="A6033" s="92" t="s">
        <v>8471</v>
      </c>
    </row>
    <row r="6034" spans="1:1" x14ac:dyDescent="0.2">
      <c r="A6034" s="92" t="s">
        <v>8472</v>
      </c>
    </row>
    <row r="6035" spans="1:1" x14ac:dyDescent="0.2">
      <c r="A6035" s="92" t="s">
        <v>8473</v>
      </c>
    </row>
    <row r="6036" spans="1:1" x14ac:dyDescent="0.2">
      <c r="A6036" s="92" t="s">
        <v>8474</v>
      </c>
    </row>
    <row r="6037" spans="1:1" x14ac:dyDescent="0.2">
      <c r="A6037" s="92" t="s">
        <v>8475</v>
      </c>
    </row>
    <row r="6038" spans="1:1" x14ac:dyDescent="0.2">
      <c r="A6038" s="92" t="s">
        <v>8476</v>
      </c>
    </row>
    <row r="6039" spans="1:1" x14ac:dyDescent="0.2">
      <c r="A6039" s="92" t="s">
        <v>8477</v>
      </c>
    </row>
    <row r="6040" spans="1:1" x14ac:dyDescent="0.2">
      <c r="A6040" s="92" t="s">
        <v>8478</v>
      </c>
    </row>
    <row r="6041" spans="1:1" x14ac:dyDescent="0.2">
      <c r="A6041" s="92" t="s">
        <v>8479</v>
      </c>
    </row>
    <row r="6042" spans="1:1" x14ac:dyDescent="0.2">
      <c r="A6042" s="92" t="s">
        <v>8480</v>
      </c>
    </row>
    <row r="6043" spans="1:1" x14ac:dyDescent="0.2">
      <c r="A6043" s="92" t="s">
        <v>8481</v>
      </c>
    </row>
    <row r="6044" spans="1:1" x14ac:dyDescent="0.2">
      <c r="A6044" s="92" t="s">
        <v>8482</v>
      </c>
    </row>
    <row r="6045" spans="1:1" x14ac:dyDescent="0.2">
      <c r="A6045" s="92" t="s">
        <v>8483</v>
      </c>
    </row>
    <row r="6046" spans="1:1" x14ac:dyDescent="0.2">
      <c r="A6046" s="92" t="s">
        <v>8484</v>
      </c>
    </row>
    <row r="6047" spans="1:1" x14ac:dyDescent="0.2">
      <c r="A6047" s="92" t="s">
        <v>8485</v>
      </c>
    </row>
    <row r="6048" spans="1:1" x14ac:dyDescent="0.2">
      <c r="A6048" s="92" t="s">
        <v>8486</v>
      </c>
    </row>
    <row r="6049" spans="1:1" x14ac:dyDescent="0.2">
      <c r="A6049" s="92" t="s">
        <v>8487</v>
      </c>
    </row>
    <row r="6050" spans="1:1" x14ac:dyDescent="0.2">
      <c r="A6050" s="92" t="s">
        <v>8488</v>
      </c>
    </row>
    <row r="6051" spans="1:1" x14ac:dyDescent="0.2">
      <c r="A6051" s="92" t="s">
        <v>8489</v>
      </c>
    </row>
    <row r="6052" spans="1:1" x14ac:dyDescent="0.2">
      <c r="A6052" s="92" t="s">
        <v>8490</v>
      </c>
    </row>
    <row r="6053" spans="1:1" x14ac:dyDescent="0.2">
      <c r="A6053" s="92" t="s">
        <v>8491</v>
      </c>
    </row>
    <row r="6054" spans="1:1" x14ac:dyDescent="0.2">
      <c r="A6054" s="92" t="s">
        <v>8492</v>
      </c>
    </row>
    <row r="6055" spans="1:1" x14ac:dyDescent="0.2">
      <c r="A6055" s="92" t="s">
        <v>8493</v>
      </c>
    </row>
    <row r="6056" spans="1:1" x14ac:dyDescent="0.2">
      <c r="A6056" s="92" t="s">
        <v>8494</v>
      </c>
    </row>
    <row r="6057" spans="1:1" x14ac:dyDescent="0.2">
      <c r="A6057" s="92" t="s">
        <v>8495</v>
      </c>
    </row>
    <row r="6058" spans="1:1" x14ac:dyDescent="0.2">
      <c r="A6058" s="92" t="s">
        <v>8496</v>
      </c>
    </row>
    <row r="6059" spans="1:1" x14ac:dyDescent="0.2">
      <c r="A6059" s="92" t="s">
        <v>8497</v>
      </c>
    </row>
    <row r="6060" spans="1:1" x14ac:dyDescent="0.2">
      <c r="A6060" s="92" t="s">
        <v>8498</v>
      </c>
    </row>
    <row r="6061" spans="1:1" x14ac:dyDescent="0.2">
      <c r="A6061" s="92" t="s">
        <v>8499</v>
      </c>
    </row>
    <row r="6062" spans="1:1" x14ac:dyDescent="0.2">
      <c r="A6062" s="92" t="s">
        <v>8500</v>
      </c>
    </row>
    <row r="6063" spans="1:1" x14ac:dyDescent="0.2">
      <c r="A6063" s="92" t="s">
        <v>8501</v>
      </c>
    </row>
    <row r="6064" spans="1:1" x14ac:dyDescent="0.2">
      <c r="A6064" s="92" t="s">
        <v>8502</v>
      </c>
    </row>
    <row r="6065" spans="1:1" x14ac:dyDescent="0.2">
      <c r="A6065" s="92" t="s">
        <v>8503</v>
      </c>
    </row>
    <row r="6066" spans="1:1" x14ac:dyDescent="0.2">
      <c r="A6066" s="92" t="s">
        <v>8504</v>
      </c>
    </row>
    <row r="6067" spans="1:1" x14ac:dyDescent="0.2">
      <c r="A6067" s="92" t="s">
        <v>8505</v>
      </c>
    </row>
    <row r="6068" spans="1:1" x14ac:dyDescent="0.2">
      <c r="A6068" s="92" t="s">
        <v>8506</v>
      </c>
    </row>
    <row r="6069" spans="1:1" x14ac:dyDescent="0.2">
      <c r="A6069" s="92" t="s">
        <v>8507</v>
      </c>
    </row>
    <row r="6070" spans="1:1" x14ac:dyDescent="0.2">
      <c r="A6070" s="92" t="s">
        <v>8508</v>
      </c>
    </row>
    <row r="6071" spans="1:1" x14ac:dyDescent="0.2">
      <c r="A6071" s="92" t="s">
        <v>8509</v>
      </c>
    </row>
    <row r="6072" spans="1:1" x14ac:dyDescent="0.2">
      <c r="A6072" s="92" t="s">
        <v>8510</v>
      </c>
    </row>
    <row r="6073" spans="1:1" x14ac:dyDescent="0.2">
      <c r="A6073" s="92" t="s">
        <v>8511</v>
      </c>
    </row>
    <row r="6074" spans="1:1" x14ac:dyDescent="0.2">
      <c r="A6074" s="92" t="s">
        <v>8512</v>
      </c>
    </row>
    <row r="6075" spans="1:1" x14ac:dyDescent="0.2">
      <c r="A6075" s="92" t="s">
        <v>8513</v>
      </c>
    </row>
    <row r="6076" spans="1:1" x14ac:dyDescent="0.2">
      <c r="A6076" s="92" t="s">
        <v>8514</v>
      </c>
    </row>
    <row r="6077" spans="1:1" x14ac:dyDescent="0.2">
      <c r="A6077" s="92" t="s">
        <v>8515</v>
      </c>
    </row>
    <row r="6078" spans="1:1" x14ac:dyDescent="0.2">
      <c r="A6078" s="92" t="s">
        <v>8516</v>
      </c>
    </row>
    <row r="6079" spans="1:1" x14ac:dyDescent="0.2">
      <c r="A6079" s="92" t="s">
        <v>8517</v>
      </c>
    </row>
    <row r="6080" spans="1:1" x14ac:dyDescent="0.2">
      <c r="A6080" s="92" t="s">
        <v>8518</v>
      </c>
    </row>
    <row r="6081" spans="1:1" x14ac:dyDescent="0.2">
      <c r="A6081" s="92" t="s">
        <v>8519</v>
      </c>
    </row>
    <row r="6082" spans="1:1" x14ac:dyDescent="0.2">
      <c r="A6082" s="92" t="s">
        <v>8520</v>
      </c>
    </row>
    <row r="6083" spans="1:1" x14ac:dyDescent="0.2">
      <c r="A6083" s="92" t="s">
        <v>8521</v>
      </c>
    </row>
    <row r="6084" spans="1:1" x14ac:dyDescent="0.2">
      <c r="A6084" s="92" t="s">
        <v>8522</v>
      </c>
    </row>
    <row r="6085" spans="1:1" x14ac:dyDescent="0.2">
      <c r="A6085" s="92" t="s">
        <v>8523</v>
      </c>
    </row>
    <row r="6086" spans="1:1" x14ac:dyDescent="0.2">
      <c r="A6086" s="92" t="s">
        <v>8524</v>
      </c>
    </row>
    <row r="6087" spans="1:1" x14ac:dyDescent="0.2">
      <c r="A6087" s="92" t="s">
        <v>8525</v>
      </c>
    </row>
    <row r="6088" spans="1:1" x14ac:dyDescent="0.2">
      <c r="A6088" s="92" t="s">
        <v>8526</v>
      </c>
    </row>
    <row r="6089" spans="1:1" x14ac:dyDescent="0.2">
      <c r="A6089" s="92" t="s">
        <v>8527</v>
      </c>
    </row>
    <row r="6090" spans="1:1" x14ac:dyDescent="0.2">
      <c r="A6090" s="92" t="s">
        <v>8528</v>
      </c>
    </row>
    <row r="6091" spans="1:1" x14ac:dyDescent="0.2">
      <c r="A6091" s="92" t="s">
        <v>8529</v>
      </c>
    </row>
    <row r="6092" spans="1:1" x14ac:dyDescent="0.2">
      <c r="A6092" s="92" t="s">
        <v>8530</v>
      </c>
    </row>
    <row r="6093" spans="1:1" x14ac:dyDescent="0.2">
      <c r="A6093" s="92" t="s">
        <v>8531</v>
      </c>
    </row>
    <row r="6094" spans="1:1" x14ac:dyDescent="0.2">
      <c r="A6094" s="92" t="s">
        <v>8532</v>
      </c>
    </row>
    <row r="6095" spans="1:1" x14ac:dyDescent="0.2">
      <c r="A6095" s="92" t="s">
        <v>8533</v>
      </c>
    </row>
    <row r="6096" spans="1:1" x14ac:dyDescent="0.2">
      <c r="A6096" s="92" t="s">
        <v>8534</v>
      </c>
    </row>
    <row r="6097" spans="1:1" x14ac:dyDescent="0.2">
      <c r="A6097" s="92" t="s">
        <v>8535</v>
      </c>
    </row>
    <row r="6098" spans="1:1" x14ac:dyDescent="0.2">
      <c r="A6098" s="92" t="s">
        <v>8536</v>
      </c>
    </row>
    <row r="6099" spans="1:1" x14ac:dyDescent="0.2">
      <c r="A6099" s="92" t="s">
        <v>8537</v>
      </c>
    </row>
    <row r="6100" spans="1:1" x14ac:dyDescent="0.2">
      <c r="A6100" s="92" t="s">
        <v>8538</v>
      </c>
    </row>
    <row r="6101" spans="1:1" x14ac:dyDescent="0.2">
      <c r="A6101" s="92" t="s">
        <v>8539</v>
      </c>
    </row>
    <row r="6102" spans="1:1" x14ac:dyDescent="0.2">
      <c r="A6102" s="92" t="s">
        <v>8540</v>
      </c>
    </row>
    <row r="6103" spans="1:1" x14ac:dyDescent="0.2">
      <c r="A6103" s="92" t="s">
        <v>8541</v>
      </c>
    </row>
    <row r="6104" spans="1:1" x14ac:dyDescent="0.2">
      <c r="A6104" s="92" t="s">
        <v>8542</v>
      </c>
    </row>
    <row r="6105" spans="1:1" x14ac:dyDescent="0.2">
      <c r="A6105" s="92" t="s">
        <v>8543</v>
      </c>
    </row>
    <row r="6106" spans="1:1" x14ac:dyDescent="0.2">
      <c r="A6106" s="92" t="s">
        <v>8544</v>
      </c>
    </row>
    <row r="6107" spans="1:1" x14ac:dyDescent="0.2">
      <c r="A6107" s="92" t="s">
        <v>8545</v>
      </c>
    </row>
    <row r="6108" spans="1:1" x14ac:dyDescent="0.2">
      <c r="A6108" s="92" t="s">
        <v>8546</v>
      </c>
    </row>
    <row r="6109" spans="1:1" x14ac:dyDescent="0.2">
      <c r="A6109" s="92" t="s">
        <v>8547</v>
      </c>
    </row>
    <row r="6110" spans="1:1" x14ac:dyDescent="0.2">
      <c r="A6110" s="92" t="s">
        <v>8548</v>
      </c>
    </row>
    <row r="6111" spans="1:1" x14ac:dyDescent="0.2">
      <c r="A6111" s="92" t="s">
        <v>8549</v>
      </c>
    </row>
    <row r="6112" spans="1:1" x14ac:dyDescent="0.2">
      <c r="A6112" s="92" t="s">
        <v>8550</v>
      </c>
    </row>
    <row r="6113" spans="1:1" x14ac:dyDescent="0.2">
      <c r="A6113" s="92" t="s">
        <v>8551</v>
      </c>
    </row>
    <row r="6114" spans="1:1" x14ac:dyDescent="0.2">
      <c r="A6114" s="92" t="s">
        <v>8552</v>
      </c>
    </row>
    <row r="6115" spans="1:1" x14ac:dyDescent="0.2">
      <c r="A6115" s="92" t="s">
        <v>8553</v>
      </c>
    </row>
    <row r="6116" spans="1:1" x14ac:dyDescent="0.2">
      <c r="A6116" s="92" t="s">
        <v>8554</v>
      </c>
    </row>
    <row r="6117" spans="1:1" x14ac:dyDescent="0.2">
      <c r="A6117" s="92" t="s">
        <v>8555</v>
      </c>
    </row>
    <row r="6118" spans="1:1" x14ac:dyDescent="0.2">
      <c r="A6118" s="92" t="s">
        <v>8556</v>
      </c>
    </row>
    <row r="6119" spans="1:1" x14ac:dyDescent="0.2">
      <c r="A6119" s="92" t="s">
        <v>8557</v>
      </c>
    </row>
    <row r="6120" spans="1:1" x14ac:dyDescent="0.2">
      <c r="A6120" s="92" t="s">
        <v>8558</v>
      </c>
    </row>
    <row r="6121" spans="1:1" x14ac:dyDescent="0.2">
      <c r="A6121" s="92" t="s">
        <v>8559</v>
      </c>
    </row>
    <row r="6122" spans="1:1" x14ac:dyDescent="0.2">
      <c r="A6122" s="92" t="s">
        <v>8560</v>
      </c>
    </row>
    <row r="6123" spans="1:1" x14ac:dyDescent="0.2">
      <c r="A6123" s="92" t="s">
        <v>8561</v>
      </c>
    </row>
    <row r="6124" spans="1:1" x14ac:dyDescent="0.2">
      <c r="A6124" s="92" t="s">
        <v>8562</v>
      </c>
    </row>
    <row r="6125" spans="1:1" x14ac:dyDescent="0.2">
      <c r="A6125" s="92" t="s">
        <v>8563</v>
      </c>
    </row>
    <row r="6126" spans="1:1" x14ac:dyDescent="0.2">
      <c r="A6126" s="92" t="s">
        <v>8564</v>
      </c>
    </row>
    <row r="6127" spans="1:1" x14ac:dyDescent="0.2">
      <c r="A6127" s="92" t="s">
        <v>8565</v>
      </c>
    </row>
    <row r="6128" spans="1:1" x14ac:dyDescent="0.2">
      <c r="A6128" s="92" t="s">
        <v>8566</v>
      </c>
    </row>
    <row r="6129" spans="1:1" x14ac:dyDescent="0.2">
      <c r="A6129" s="92" t="s">
        <v>8567</v>
      </c>
    </row>
    <row r="6130" spans="1:1" x14ac:dyDescent="0.2">
      <c r="A6130" s="92" t="s">
        <v>8568</v>
      </c>
    </row>
    <row r="6131" spans="1:1" x14ac:dyDescent="0.2">
      <c r="A6131" s="92" t="s">
        <v>8569</v>
      </c>
    </row>
    <row r="6132" spans="1:1" x14ac:dyDescent="0.2">
      <c r="A6132" s="92" t="s">
        <v>8570</v>
      </c>
    </row>
    <row r="6133" spans="1:1" x14ac:dyDescent="0.2">
      <c r="A6133" s="92" t="s">
        <v>8571</v>
      </c>
    </row>
    <row r="6134" spans="1:1" x14ac:dyDescent="0.2">
      <c r="A6134" s="92" t="s">
        <v>8572</v>
      </c>
    </row>
    <row r="6135" spans="1:1" x14ac:dyDescent="0.2">
      <c r="A6135" s="92" t="s">
        <v>8573</v>
      </c>
    </row>
    <row r="6136" spans="1:1" x14ac:dyDescent="0.2">
      <c r="A6136" s="92" t="s">
        <v>8574</v>
      </c>
    </row>
    <row r="6137" spans="1:1" x14ac:dyDescent="0.2">
      <c r="A6137" s="92" t="s">
        <v>8575</v>
      </c>
    </row>
    <row r="6138" spans="1:1" x14ac:dyDescent="0.2">
      <c r="A6138" s="92" t="s">
        <v>8576</v>
      </c>
    </row>
    <row r="6139" spans="1:1" x14ac:dyDescent="0.2">
      <c r="A6139" s="92" t="s">
        <v>8577</v>
      </c>
    </row>
    <row r="6140" spans="1:1" x14ac:dyDescent="0.2">
      <c r="A6140" s="92" t="s">
        <v>8578</v>
      </c>
    </row>
    <row r="6141" spans="1:1" x14ac:dyDescent="0.2">
      <c r="A6141" s="92" t="s">
        <v>8579</v>
      </c>
    </row>
    <row r="6142" spans="1:1" x14ac:dyDescent="0.2">
      <c r="A6142" s="92" t="s">
        <v>8580</v>
      </c>
    </row>
    <row r="6143" spans="1:1" x14ac:dyDescent="0.2">
      <c r="A6143" s="92" t="s">
        <v>8581</v>
      </c>
    </row>
    <row r="6144" spans="1:1" x14ac:dyDescent="0.2">
      <c r="A6144" s="92" t="s">
        <v>8582</v>
      </c>
    </row>
    <row r="6145" spans="1:1" x14ac:dyDescent="0.2">
      <c r="A6145" s="92" t="s">
        <v>8583</v>
      </c>
    </row>
    <row r="6146" spans="1:1" x14ac:dyDescent="0.2">
      <c r="A6146" s="92" t="s">
        <v>8584</v>
      </c>
    </row>
    <row r="6147" spans="1:1" x14ac:dyDescent="0.2">
      <c r="A6147" s="92" t="s">
        <v>8585</v>
      </c>
    </row>
    <row r="6148" spans="1:1" x14ac:dyDescent="0.2">
      <c r="A6148" s="92" t="s">
        <v>8586</v>
      </c>
    </row>
    <row r="6149" spans="1:1" x14ac:dyDescent="0.2">
      <c r="A6149" s="92" t="s">
        <v>8587</v>
      </c>
    </row>
    <row r="6150" spans="1:1" x14ac:dyDescent="0.2">
      <c r="A6150" s="92" t="s">
        <v>8588</v>
      </c>
    </row>
    <row r="6151" spans="1:1" x14ac:dyDescent="0.2">
      <c r="A6151" s="92" t="s">
        <v>8589</v>
      </c>
    </row>
    <row r="6152" spans="1:1" x14ac:dyDescent="0.2">
      <c r="A6152" s="92" t="s">
        <v>8590</v>
      </c>
    </row>
    <row r="6153" spans="1:1" x14ac:dyDescent="0.2">
      <c r="A6153" s="92" t="s">
        <v>8591</v>
      </c>
    </row>
    <row r="6154" spans="1:1" x14ac:dyDescent="0.2">
      <c r="A6154" s="92" t="s">
        <v>8592</v>
      </c>
    </row>
    <row r="6155" spans="1:1" x14ac:dyDescent="0.2">
      <c r="A6155" s="92" t="s">
        <v>8593</v>
      </c>
    </row>
    <row r="6156" spans="1:1" x14ac:dyDescent="0.2">
      <c r="A6156" s="92" t="s">
        <v>8594</v>
      </c>
    </row>
    <row r="6157" spans="1:1" x14ac:dyDescent="0.2">
      <c r="A6157" s="92" t="s">
        <v>8595</v>
      </c>
    </row>
    <row r="6158" spans="1:1" x14ac:dyDescent="0.2">
      <c r="A6158" s="92" t="s">
        <v>8596</v>
      </c>
    </row>
    <row r="6159" spans="1:1" x14ac:dyDescent="0.2">
      <c r="A6159" s="92" t="s">
        <v>8597</v>
      </c>
    </row>
    <row r="6160" spans="1:1" x14ac:dyDescent="0.2">
      <c r="A6160" s="92" t="s">
        <v>8598</v>
      </c>
    </row>
    <row r="6161" spans="1:1" x14ac:dyDescent="0.2">
      <c r="A6161" s="92" t="s">
        <v>8599</v>
      </c>
    </row>
    <row r="6162" spans="1:1" x14ac:dyDescent="0.2">
      <c r="A6162" s="92" t="s">
        <v>8600</v>
      </c>
    </row>
    <row r="6163" spans="1:1" x14ac:dyDescent="0.2">
      <c r="A6163" s="92" t="s">
        <v>8601</v>
      </c>
    </row>
    <row r="6164" spans="1:1" x14ac:dyDescent="0.2">
      <c r="A6164" s="92" t="s">
        <v>8602</v>
      </c>
    </row>
    <row r="6165" spans="1:1" x14ac:dyDescent="0.2">
      <c r="A6165" s="92" t="s">
        <v>8603</v>
      </c>
    </row>
    <row r="6166" spans="1:1" x14ac:dyDescent="0.2">
      <c r="A6166" s="92" t="s">
        <v>8604</v>
      </c>
    </row>
    <row r="6167" spans="1:1" x14ac:dyDescent="0.2">
      <c r="A6167" s="92" t="s">
        <v>8605</v>
      </c>
    </row>
    <row r="6168" spans="1:1" x14ac:dyDescent="0.2">
      <c r="A6168" s="92" t="s">
        <v>8606</v>
      </c>
    </row>
    <row r="6169" spans="1:1" x14ac:dyDescent="0.2">
      <c r="A6169" s="92" t="s">
        <v>8607</v>
      </c>
    </row>
    <row r="6170" spans="1:1" x14ac:dyDescent="0.2">
      <c r="A6170" s="92" t="s">
        <v>8608</v>
      </c>
    </row>
    <row r="6171" spans="1:1" x14ac:dyDescent="0.2">
      <c r="A6171" s="92" t="s">
        <v>8609</v>
      </c>
    </row>
    <row r="6172" spans="1:1" x14ac:dyDescent="0.2">
      <c r="A6172" s="92" t="s">
        <v>8610</v>
      </c>
    </row>
    <row r="6173" spans="1:1" x14ac:dyDescent="0.2">
      <c r="A6173" s="92" t="s">
        <v>8611</v>
      </c>
    </row>
    <row r="6174" spans="1:1" x14ac:dyDescent="0.2">
      <c r="A6174" s="92" t="s">
        <v>8612</v>
      </c>
    </row>
    <row r="6175" spans="1:1" x14ac:dyDescent="0.2">
      <c r="A6175" s="92" t="s">
        <v>8613</v>
      </c>
    </row>
    <row r="6176" spans="1:1" x14ac:dyDescent="0.2">
      <c r="A6176" s="92" t="s">
        <v>8614</v>
      </c>
    </row>
    <row r="6177" spans="1:1" x14ac:dyDescent="0.2">
      <c r="A6177" s="92" t="s">
        <v>8615</v>
      </c>
    </row>
    <row r="6178" spans="1:1" x14ac:dyDescent="0.2">
      <c r="A6178" s="92" t="s">
        <v>8616</v>
      </c>
    </row>
    <row r="6179" spans="1:1" x14ac:dyDescent="0.2">
      <c r="A6179" s="92" t="s">
        <v>8617</v>
      </c>
    </row>
    <row r="6180" spans="1:1" x14ac:dyDescent="0.2">
      <c r="A6180" s="92" t="s">
        <v>8618</v>
      </c>
    </row>
    <row r="6181" spans="1:1" x14ac:dyDescent="0.2">
      <c r="A6181" s="92" t="s">
        <v>8619</v>
      </c>
    </row>
    <row r="6182" spans="1:1" x14ac:dyDescent="0.2">
      <c r="A6182" s="92" t="s">
        <v>8620</v>
      </c>
    </row>
    <row r="6183" spans="1:1" x14ac:dyDescent="0.2">
      <c r="A6183" s="92" t="s">
        <v>8621</v>
      </c>
    </row>
    <row r="6184" spans="1:1" x14ac:dyDescent="0.2">
      <c r="A6184" s="92" t="s">
        <v>8622</v>
      </c>
    </row>
    <row r="6185" spans="1:1" x14ac:dyDescent="0.2">
      <c r="A6185" s="92" t="s">
        <v>8623</v>
      </c>
    </row>
    <row r="6186" spans="1:1" x14ac:dyDescent="0.2">
      <c r="A6186" s="92" t="s">
        <v>8624</v>
      </c>
    </row>
    <row r="6187" spans="1:1" x14ac:dyDescent="0.2">
      <c r="A6187" s="92" t="s">
        <v>8625</v>
      </c>
    </row>
    <row r="6188" spans="1:1" x14ac:dyDescent="0.2">
      <c r="A6188" s="92" t="s">
        <v>8626</v>
      </c>
    </row>
    <row r="6189" spans="1:1" x14ac:dyDescent="0.2">
      <c r="A6189" s="92" t="s">
        <v>8627</v>
      </c>
    </row>
    <row r="6190" spans="1:1" x14ac:dyDescent="0.2">
      <c r="A6190" s="92" t="s">
        <v>8628</v>
      </c>
    </row>
    <row r="6191" spans="1:1" x14ac:dyDescent="0.2">
      <c r="A6191" s="92" t="s">
        <v>8629</v>
      </c>
    </row>
    <row r="6192" spans="1:1" x14ac:dyDescent="0.2">
      <c r="A6192" s="92" t="s">
        <v>8630</v>
      </c>
    </row>
    <row r="6193" spans="1:1" x14ac:dyDescent="0.2">
      <c r="A6193" s="92" t="s">
        <v>8631</v>
      </c>
    </row>
    <row r="6194" spans="1:1" x14ac:dyDescent="0.2">
      <c r="A6194" s="92" t="s">
        <v>8632</v>
      </c>
    </row>
    <row r="6195" spans="1:1" x14ac:dyDescent="0.2">
      <c r="A6195" s="92" t="s">
        <v>8633</v>
      </c>
    </row>
    <row r="6196" spans="1:1" x14ac:dyDescent="0.2">
      <c r="A6196" s="92" t="s">
        <v>8634</v>
      </c>
    </row>
    <row r="6197" spans="1:1" x14ac:dyDescent="0.2">
      <c r="A6197" s="92" t="s">
        <v>8635</v>
      </c>
    </row>
    <row r="6198" spans="1:1" x14ac:dyDescent="0.2">
      <c r="A6198" s="92" t="s">
        <v>8636</v>
      </c>
    </row>
    <row r="6199" spans="1:1" x14ac:dyDescent="0.2">
      <c r="A6199" s="92" t="s">
        <v>8637</v>
      </c>
    </row>
    <row r="6200" spans="1:1" x14ac:dyDescent="0.2">
      <c r="A6200" s="92" t="s">
        <v>8638</v>
      </c>
    </row>
    <row r="6201" spans="1:1" x14ac:dyDescent="0.2">
      <c r="A6201" s="92" t="s">
        <v>8639</v>
      </c>
    </row>
    <row r="6202" spans="1:1" x14ac:dyDescent="0.2">
      <c r="A6202" s="92" t="s">
        <v>8640</v>
      </c>
    </row>
    <row r="6203" spans="1:1" x14ac:dyDescent="0.2">
      <c r="A6203" s="92" t="s">
        <v>8641</v>
      </c>
    </row>
    <row r="6204" spans="1:1" x14ac:dyDescent="0.2">
      <c r="A6204" s="92" t="s">
        <v>8642</v>
      </c>
    </row>
    <row r="6205" spans="1:1" x14ac:dyDescent="0.2">
      <c r="A6205" s="92" t="s">
        <v>8643</v>
      </c>
    </row>
    <row r="6206" spans="1:1" x14ac:dyDescent="0.2">
      <c r="A6206" s="92" t="s">
        <v>8644</v>
      </c>
    </row>
    <row r="6207" spans="1:1" x14ac:dyDescent="0.2">
      <c r="A6207" s="92" t="s">
        <v>8645</v>
      </c>
    </row>
    <row r="6208" spans="1:1" x14ac:dyDescent="0.2">
      <c r="A6208" s="92" t="s">
        <v>8646</v>
      </c>
    </row>
    <row r="6209" spans="1:1" x14ac:dyDescent="0.2">
      <c r="A6209" s="92" t="s">
        <v>8647</v>
      </c>
    </row>
    <row r="6210" spans="1:1" x14ac:dyDescent="0.2">
      <c r="A6210" s="92" t="s">
        <v>8648</v>
      </c>
    </row>
    <row r="6211" spans="1:1" x14ac:dyDescent="0.2">
      <c r="A6211" s="92" t="s">
        <v>8649</v>
      </c>
    </row>
    <row r="6212" spans="1:1" x14ac:dyDescent="0.2">
      <c r="A6212" s="92" t="s">
        <v>8650</v>
      </c>
    </row>
    <row r="6213" spans="1:1" x14ac:dyDescent="0.2">
      <c r="A6213" s="92" t="s">
        <v>8651</v>
      </c>
    </row>
    <row r="6214" spans="1:1" x14ac:dyDescent="0.2">
      <c r="A6214" s="92" t="s">
        <v>8652</v>
      </c>
    </row>
    <row r="6215" spans="1:1" x14ac:dyDescent="0.2">
      <c r="A6215" s="92" t="s">
        <v>8653</v>
      </c>
    </row>
    <row r="6216" spans="1:1" x14ac:dyDescent="0.2">
      <c r="A6216" s="92" t="s">
        <v>8654</v>
      </c>
    </row>
    <row r="6217" spans="1:1" x14ac:dyDescent="0.2">
      <c r="A6217" s="92" t="s">
        <v>8655</v>
      </c>
    </row>
    <row r="6218" spans="1:1" x14ac:dyDescent="0.2">
      <c r="A6218" s="92" t="s">
        <v>8656</v>
      </c>
    </row>
    <row r="6219" spans="1:1" x14ac:dyDescent="0.2">
      <c r="A6219" s="92" t="s">
        <v>8657</v>
      </c>
    </row>
    <row r="6220" spans="1:1" x14ac:dyDescent="0.2">
      <c r="A6220" s="92" t="s">
        <v>8658</v>
      </c>
    </row>
    <row r="6221" spans="1:1" x14ac:dyDescent="0.2">
      <c r="A6221" s="92" t="s">
        <v>8659</v>
      </c>
    </row>
    <row r="6222" spans="1:1" x14ac:dyDescent="0.2">
      <c r="A6222" s="92" t="s">
        <v>8660</v>
      </c>
    </row>
    <row r="6223" spans="1:1" x14ac:dyDescent="0.2">
      <c r="A6223" s="92" t="s">
        <v>8661</v>
      </c>
    </row>
    <row r="6224" spans="1:1" x14ac:dyDescent="0.2">
      <c r="A6224" s="92" t="s">
        <v>8662</v>
      </c>
    </row>
    <row r="6225" spans="1:1" x14ac:dyDescent="0.2">
      <c r="A6225" s="92" t="s">
        <v>8663</v>
      </c>
    </row>
    <row r="6226" spans="1:1" x14ac:dyDescent="0.2">
      <c r="A6226" s="92" t="s">
        <v>8664</v>
      </c>
    </row>
    <row r="6227" spans="1:1" x14ac:dyDescent="0.2">
      <c r="A6227" s="92" t="s">
        <v>8665</v>
      </c>
    </row>
    <row r="6228" spans="1:1" x14ac:dyDescent="0.2">
      <c r="A6228" s="92" t="s">
        <v>8666</v>
      </c>
    </row>
    <row r="6229" spans="1:1" x14ac:dyDescent="0.2">
      <c r="A6229" s="92" t="s">
        <v>8667</v>
      </c>
    </row>
    <row r="6230" spans="1:1" x14ac:dyDescent="0.2">
      <c r="A6230" s="92" t="s">
        <v>8668</v>
      </c>
    </row>
    <row r="6231" spans="1:1" x14ac:dyDescent="0.2">
      <c r="A6231" s="92" t="s">
        <v>8669</v>
      </c>
    </row>
    <row r="6232" spans="1:1" x14ac:dyDescent="0.2">
      <c r="A6232" s="92" t="s">
        <v>8670</v>
      </c>
    </row>
    <row r="6233" spans="1:1" x14ac:dyDescent="0.2">
      <c r="A6233" s="92" t="s">
        <v>8671</v>
      </c>
    </row>
    <row r="6234" spans="1:1" x14ac:dyDescent="0.2">
      <c r="A6234" s="92" t="s">
        <v>8672</v>
      </c>
    </row>
    <row r="6235" spans="1:1" x14ac:dyDescent="0.2">
      <c r="A6235" s="92" t="s">
        <v>8673</v>
      </c>
    </row>
    <row r="6236" spans="1:1" x14ac:dyDescent="0.2">
      <c r="A6236" s="92" t="s">
        <v>8674</v>
      </c>
    </row>
    <row r="6237" spans="1:1" x14ac:dyDescent="0.2">
      <c r="A6237" s="92" t="s">
        <v>8675</v>
      </c>
    </row>
    <row r="6238" spans="1:1" x14ac:dyDescent="0.2">
      <c r="A6238" s="92" t="s">
        <v>8676</v>
      </c>
    </row>
    <row r="6239" spans="1:1" x14ac:dyDescent="0.2">
      <c r="A6239" s="92" t="s">
        <v>8677</v>
      </c>
    </row>
    <row r="6240" spans="1:1" x14ac:dyDescent="0.2">
      <c r="A6240" s="92" t="s">
        <v>8678</v>
      </c>
    </row>
    <row r="6241" spans="1:1" x14ac:dyDescent="0.2">
      <c r="A6241" s="92" t="s">
        <v>8679</v>
      </c>
    </row>
    <row r="6242" spans="1:1" x14ac:dyDescent="0.2">
      <c r="A6242" s="92" t="s">
        <v>8680</v>
      </c>
    </row>
    <row r="6243" spans="1:1" x14ac:dyDescent="0.2">
      <c r="A6243" s="92" t="s">
        <v>8681</v>
      </c>
    </row>
    <row r="6244" spans="1:1" x14ac:dyDescent="0.2">
      <c r="A6244" s="92" t="s">
        <v>8682</v>
      </c>
    </row>
    <row r="6245" spans="1:1" x14ac:dyDescent="0.2">
      <c r="A6245" s="92" t="s">
        <v>8683</v>
      </c>
    </row>
    <row r="6246" spans="1:1" x14ac:dyDescent="0.2">
      <c r="A6246" s="92" t="s">
        <v>8684</v>
      </c>
    </row>
    <row r="6247" spans="1:1" x14ac:dyDescent="0.2">
      <c r="A6247" s="92" t="s">
        <v>8685</v>
      </c>
    </row>
    <row r="6248" spans="1:1" x14ac:dyDescent="0.2">
      <c r="A6248" s="92" t="s">
        <v>8686</v>
      </c>
    </row>
    <row r="6249" spans="1:1" x14ac:dyDescent="0.2">
      <c r="A6249" s="92" t="s">
        <v>8687</v>
      </c>
    </row>
    <row r="6250" spans="1:1" x14ac:dyDescent="0.2">
      <c r="A6250" s="92" t="s">
        <v>8688</v>
      </c>
    </row>
    <row r="6251" spans="1:1" x14ac:dyDescent="0.2">
      <c r="A6251" s="92" t="s">
        <v>8689</v>
      </c>
    </row>
    <row r="6252" spans="1:1" x14ac:dyDescent="0.2">
      <c r="A6252" s="92" t="s">
        <v>8690</v>
      </c>
    </row>
    <row r="6253" spans="1:1" x14ac:dyDescent="0.2">
      <c r="A6253" s="92" t="s">
        <v>8691</v>
      </c>
    </row>
    <row r="6254" spans="1:1" x14ac:dyDescent="0.2">
      <c r="A6254" s="92" t="s">
        <v>8692</v>
      </c>
    </row>
    <row r="6255" spans="1:1" x14ac:dyDescent="0.2">
      <c r="A6255" s="92" t="s">
        <v>8693</v>
      </c>
    </row>
    <row r="6256" spans="1:1" x14ac:dyDescent="0.2">
      <c r="A6256" s="92" t="s">
        <v>8694</v>
      </c>
    </row>
    <row r="6257" spans="1:1" x14ac:dyDescent="0.2">
      <c r="A6257" s="92" t="s">
        <v>8695</v>
      </c>
    </row>
    <row r="6258" spans="1:1" x14ac:dyDescent="0.2">
      <c r="A6258" s="92" t="s">
        <v>8696</v>
      </c>
    </row>
    <row r="6259" spans="1:1" x14ac:dyDescent="0.2">
      <c r="A6259" s="92" t="s">
        <v>8697</v>
      </c>
    </row>
    <row r="6260" spans="1:1" x14ac:dyDescent="0.2">
      <c r="A6260" s="92" t="s">
        <v>8698</v>
      </c>
    </row>
    <row r="6261" spans="1:1" x14ac:dyDescent="0.2">
      <c r="A6261" s="92" t="s">
        <v>8699</v>
      </c>
    </row>
    <row r="6262" spans="1:1" x14ac:dyDescent="0.2">
      <c r="A6262" s="92" t="s">
        <v>8700</v>
      </c>
    </row>
    <row r="6263" spans="1:1" x14ac:dyDescent="0.2">
      <c r="A6263" s="92" t="s">
        <v>8701</v>
      </c>
    </row>
    <row r="6264" spans="1:1" x14ac:dyDescent="0.2">
      <c r="A6264" s="92" t="s">
        <v>8702</v>
      </c>
    </row>
    <row r="6265" spans="1:1" x14ac:dyDescent="0.2">
      <c r="A6265" s="92" t="s">
        <v>8703</v>
      </c>
    </row>
    <row r="6266" spans="1:1" x14ac:dyDescent="0.2">
      <c r="A6266" s="92" t="s">
        <v>8704</v>
      </c>
    </row>
    <row r="6267" spans="1:1" x14ac:dyDescent="0.2">
      <c r="A6267" s="92" t="s">
        <v>8705</v>
      </c>
    </row>
    <row r="6268" spans="1:1" x14ac:dyDescent="0.2">
      <c r="A6268" s="92" t="s">
        <v>8706</v>
      </c>
    </row>
    <row r="6269" spans="1:1" x14ac:dyDescent="0.2">
      <c r="A6269" s="92" t="s">
        <v>8707</v>
      </c>
    </row>
    <row r="6270" spans="1:1" x14ac:dyDescent="0.2">
      <c r="A6270" s="92" t="s">
        <v>8708</v>
      </c>
    </row>
    <row r="6271" spans="1:1" x14ac:dyDescent="0.2">
      <c r="A6271" s="92" t="s">
        <v>8709</v>
      </c>
    </row>
    <row r="6272" spans="1:1" x14ac:dyDescent="0.2">
      <c r="A6272" s="92" t="s">
        <v>8710</v>
      </c>
    </row>
    <row r="6273" spans="1:1" x14ac:dyDescent="0.2">
      <c r="A6273" s="92" t="s">
        <v>8711</v>
      </c>
    </row>
    <row r="6274" spans="1:1" x14ac:dyDescent="0.2">
      <c r="A6274" s="92" t="s">
        <v>8712</v>
      </c>
    </row>
    <row r="6275" spans="1:1" x14ac:dyDescent="0.2">
      <c r="A6275" s="92" t="s">
        <v>8713</v>
      </c>
    </row>
    <row r="6276" spans="1:1" x14ac:dyDescent="0.2">
      <c r="A6276" s="92" t="s">
        <v>8714</v>
      </c>
    </row>
    <row r="6277" spans="1:1" x14ac:dyDescent="0.2">
      <c r="A6277" s="92" t="s">
        <v>8715</v>
      </c>
    </row>
    <row r="6278" spans="1:1" x14ac:dyDescent="0.2">
      <c r="A6278" s="92" t="s">
        <v>8716</v>
      </c>
    </row>
    <row r="6279" spans="1:1" x14ac:dyDescent="0.2">
      <c r="A6279" s="92" t="s">
        <v>8717</v>
      </c>
    </row>
    <row r="6280" spans="1:1" x14ac:dyDescent="0.2">
      <c r="A6280" s="92" t="s">
        <v>8718</v>
      </c>
    </row>
    <row r="6281" spans="1:1" x14ac:dyDescent="0.2">
      <c r="A6281" s="92" t="s">
        <v>8719</v>
      </c>
    </row>
    <row r="6282" spans="1:1" x14ac:dyDescent="0.2">
      <c r="A6282" s="92" t="s">
        <v>8720</v>
      </c>
    </row>
    <row r="6283" spans="1:1" x14ac:dyDescent="0.2">
      <c r="A6283" s="92" t="s">
        <v>8721</v>
      </c>
    </row>
    <row r="6284" spans="1:1" x14ac:dyDescent="0.2">
      <c r="A6284" s="92" t="s">
        <v>8722</v>
      </c>
    </row>
    <row r="6285" spans="1:1" x14ac:dyDescent="0.2">
      <c r="A6285" s="92" t="s">
        <v>8723</v>
      </c>
    </row>
    <row r="6286" spans="1:1" x14ac:dyDescent="0.2">
      <c r="A6286" s="92" t="s">
        <v>8724</v>
      </c>
    </row>
    <row r="6287" spans="1:1" x14ac:dyDescent="0.2">
      <c r="A6287" s="92" t="s">
        <v>8725</v>
      </c>
    </row>
    <row r="6288" spans="1:1" x14ac:dyDescent="0.2">
      <c r="A6288" s="92" t="s">
        <v>8726</v>
      </c>
    </row>
    <row r="6289" spans="1:1" x14ac:dyDescent="0.2">
      <c r="A6289" s="92" t="s">
        <v>8727</v>
      </c>
    </row>
    <row r="6290" spans="1:1" x14ac:dyDescent="0.2">
      <c r="A6290" s="92" t="s">
        <v>8728</v>
      </c>
    </row>
    <row r="6291" spans="1:1" x14ac:dyDescent="0.2">
      <c r="A6291" s="92" t="s">
        <v>8729</v>
      </c>
    </row>
    <row r="6292" spans="1:1" x14ac:dyDescent="0.2">
      <c r="A6292" s="92" t="s">
        <v>8730</v>
      </c>
    </row>
    <row r="6293" spans="1:1" x14ac:dyDescent="0.2">
      <c r="A6293" s="92" t="s">
        <v>8731</v>
      </c>
    </row>
    <row r="6294" spans="1:1" x14ac:dyDescent="0.2">
      <c r="A6294" s="92" t="s">
        <v>8732</v>
      </c>
    </row>
    <row r="6295" spans="1:1" x14ac:dyDescent="0.2">
      <c r="A6295" s="92" t="s">
        <v>8733</v>
      </c>
    </row>
    <row r="6296" spans="1:1" x14ac:dyDescent="0.2">
      <c r="A6296" s="92" t="s">
        <v>8734</v>
      </c>
    </row>
    <row r="6297" spans="1:1" x14ac:dyDescent="0.2">
      <c r="A6297" s="92" t="s">
        <v>8735</v>
      </c>
    </row>
    <row r="6298" spans="1:1" x14ac:dyDescent="0.2">
      <c r="A6298" s="92" t="s">
        <v>8736</v>
      </c>
    </row>
    <row r="6299" spans="1:1" x14ac:dyDescent="0.2">
      <c r="A6299" s="92" t="s">
        <v>8737</v>
      </c>
    </row>
    <row r="6300" spans="1:1" x14ac:dyDescent="0.2">
      <c r="A6300" s="92" t="s">
        <v>8738</v>
      </c>
    </row>
    <row r="6301" spans="1:1" x14ac:dyDescent="0.2">
      <c r="A6301" s="92" t="s">
        <v>8739</v>
      </c>
    </row>
    <row r="6302" spans="1:1" x14ac:dyDescent="0.2">
      <c r="A6302" s="92" t="s">
        <v>8740</v>
      </c>
    </row>
    <row r="6303" spans="1:1" x14ac:dyDescent="0.2">
      <c r="A6303" s="92" t="s">
        <v>8741</v>
      </c>
    </row>
    <row r="6304" spans="1:1" x14ac:dyDescent="0.2">
      <c r="A6304" s="92" t="s">
        <v>8742</v>
      </c>
    </row>
    <row r="6305" spans="1:1" x14ac:dyDescent="0.2">
      <c r="A6305" s="92" t="s">
        <v>8743</v>
      </c>
    </row>
    <row r="6306" spans="1:1" x14ac:dyDescent="0.2">
      <c r="A6306" s="92" t="s">
        <v>8744</v>
      </c>
    </row>
    <row r="6307" spans="1:1" x14ac:dyDescent="0.2">
      <c r="A6307" s="92" t="s">
        <v>8745</v>
      </c>
    </row>
    <row r="6308" spans="1:1" x14ac:dyDescent="0.2">
      <c r="A6308" s="92" t="s">
        <v>8746</v>
      </c>
    </row>
    <row r="6309" spans="1:1" x14ac:dyDescent="0.2">
      <c r="A6309" s="92" t="s">
        <v>8747</v>
      </c>
    </row>
    <row r="6310" spans="1:1" x14ac:dyDescent="0.2">
      <c r="A6310" s="92" t="s">
        <v>8748</v>
      </c>
    </row>
    <row r="6311" spans="1:1" x14ac:dyDescent="0.2">
      <c r="A6311" s="92" t="s">
        <v>8749</v>
      </c>
    </row>
    <row r="6312" spans="1:1" x14ac:dyDescent="0.2">
      <c r="A6312" s="92" t="s">
        <v>8750</v>
      </c>
    </row>
    <row r="6313" spans="1:1" x14ac:dyDescent="0.2">
      <c r="A6313" s="92" t="s">
        <v>8751</v>
      </c>
    </row>
    <row r="6314" spans="1:1" x14ac:dyDescent="0.2">
      <c r="A6314" s="92" t="s">
        <v>8752</v>
      </c>
    </row>
    <row r="6315" spans="1:1" x14ac:dyDescent="0.2">
      <c r="A6315" s="92" t="s">
        <v>8753</v>
      </c>
    </row>
    <row r="6316" spans="1:1" x14ac:dyDescent="0.2">
      <c r="A6316" s="92" t="s">
        <v>8754</v>
      </c>
    </row>
    <row r="6317" spans="1:1" x14ac:dyDescent="0.2">
      <c r="A6317" s="92" t="s">
        <v>8755</v>
      </c>
    </row>
    <row r="6318" spans="1:1" x14ac:dyDescent="0.2">
      <c r="A6318" s="92" t="s">
        <v>8756</v>
      </c>
    </row>
    <row r="6319" spans="1:1" x14ac:dyDescent="0.2">
      <c r="A6319" s="92" t="s">
        <v>8757</v>
      </c>
    </row>
    <row r="6320" spans="1:1" x14ac:dyDescent="0.2">
      <c r="A6320" s="92" t="s">
        <v>8758</v>
      </c>
    </row>
    <row r="6321" spans="1:1" x14ac:dyDescent="0.2">
      <c r="A6321" s="92" t="s">
        <v>8759</v>
      </c>
    </row>
    <row r="6322" spans="1:1" x14ac:dyDescent="0.2">
      <c r="A6322" s="92" t="s">
        <v>8760</v>
      </c>
    </row>
    <row r="6323" spans="1:1" x14ac:dyDescent="0.2">
      <c r="A6323" s="92" t="s">
        <v>8761</v>
      </c>
    </row>
    <row r="6324" spans="1:1" x14ac:dyDescent="0.2">
      <c r="A6324" s="92" t="s">
        <v>8762</v>
      </c>
    </row>
    <row r="6325" spans="1:1" x14ac:dyDescent="0.2">
      <c r="A6325" s="92" t="s">
        <v>8763</v>
      </c>
    </row>
    <row r="6326" spans="1:1" x14ac:dyDescent="0.2">
      <c r="A6326" s="92" t="s">
        <v>8764</v>
      </c>
    </row>
    <row r="6327" spans="1:1" x14ac:dyDescent="0.2">
      <c r="A6327" s="92" t="s">
        <v>8765</v>
      </c>
    </row>
    <row r="6328" spans="1:1" x14ac:dyDescent="0.2">
      <c r="A6328" s="92" t="s">
        <v>8766</v>
      </c>
    </row>
    <row r="6329" spans="1:1" x14ac:dyDescent="0.2">
      <c r="A6329" s="92" t="s">
        <v>8767</v>
      </c>
    </row>
    <row r="6330" spans="1:1" x14ac:dyDescent="0.2">
      <c r="A6330" s="92" t="s">
        <v>8768</v>
      </c>
    </row>
    <row r="6331" spans="1:1" x14ac:dyDescent="0.2">
      <c r="A6331" s="92" t="s">
        <v>8769</v>
      </c>
    </row>
    <row r="6332" spans="1:1" x14ac:dyDescent="0.2">
      <c r="A6332" s="92" t="s">
        <v>8770</v>
      </c>
    </row>
    <row r="6333" spans="1:1" x14ac:dyDescent="0.2">
      <c r="A6333" s="92" t="s">
        <v>8771</v>
      </c>
    </row>
    <row r="6334" spans="1:1" x14ac:dyDescent="0.2">
      <c r="A6334" s="92" t="s">
        <v>8772</v>
      </c>
    </row>
    <row r="6335" spans="1:1" x14ac:dyDescent="0.2">
      <c r="A6335" s="92" t="s">
        <v>8773</v>
      </c>
    </row>
    <row r="6336" spans="1:1" x14ac:dyDescent="0.2">
      <c r="A6336" s="92" t="s">
        <v>8774</v>
      </c>
    </row>
    <row r="6337" spans="1:1" x14ac:dyDescent="0.2">
      <c r="A6337" s="92" t="s">
        <v>8775</v>
      </c>
    </row>
    <row r="6338" spans="1:1" x14ac:dyDescent="0.2">
      <c r="A6338" s="92" t="s">
        <v>8776</v>
      </c>
    </row>
    <row r="6339" spans="1:1" x14ac:dyDescent="0.2">
      <c r="A6339" s="92" t="s">
        <v>8777</v>
      </c>
    </row>
    <row r="6340" spans="1:1" x14ac:dyDescent="0.2">
      <c r="A6340" s="92" t="s">
        <v>8778</v>
      </c>
    </row>
    <row r="6341" spans="1:1" x14ac:dyDescent="0.2">
      <c r="A6341" s="92" t="s">
        <v>8779</v>
      </c>
    </row>
    <row r="6342" spans="1:1" x14ac:dyDescent="0.2">
      <c r="A6342" s="92" t="s">
        <v>8780</v>
      </c>
    </row>
    <row r="6343" spans="1:1" x14ac:dyDescent="0.2">
      <c r="A6343" s="92" t="s">
        <v>8781</v>
      </c>
    </row>
    <row r="6344" spans="1:1" x14ac:dyDescent="0.2">
      <c r="A6344" s="92" t="s">
        <v>8782</v>
      </c>
    </row>
    <row r="6345" spans="1:1" x14ac:dyDescent="0.2">
      <c r="A6345" s="92" t="s">
        <v>8783</v>
      </c>
    </row>
    <row r="6346" spans="1:1" x14ac:dyDescent="0.2">
      <c r="A6346" s="92" t="s">
        <v>8784</v>
      </c>
    </row>
    <row r="6347" spans="1:1" x14ac:dyDescent="0.2">
      <c r="A6347" s="92" t="s">
        <v>8785</v>
      </c>
    </row>
    <row r="6348" spans="1:1" x14ac:dyDescent="0.2">
      <c r="A6348" s="92" t="s">
        <v>8786</v>
      </c>
    </row>
    <row r="6349" spans="1:1" x14ac:dyDescent="0.2">
      <c r="A6349" s="92" t="s">
        <v>8787</v>
      </c>
    </row>
    <row r="6350" spans="1:1" x14ac:dyDescent="0.2">
      <c r="A6350" s="92" t="s">
        <v>8788</v>
      </c>
    </row>
    <row r="6351" spans="1:1" x14ac:dyDescent="0.2">
      <c r="A6351" s="92" t="s">
        <v>8789</v>
      </c>
    </row>
    <row r="6352" spans="1:1" x14ac:dyDescent="0.2">
      <c r="A6352" s="92" t="s">
        <v>8790</v>
      </c>
    </row>
    <row r="6353" spans="1:1" x14ac:dyDescent="0.2">
      <c r="A6353" s="92" t="s">
        <v>8791</v>
      </c>
    </row>
    <row r="6354" spans="1:1" x14ac:dyDescent="0.2">
      <c r="A6354" s="92" t="s">
        <v>8792</v>
      </c>
    </row>
    <row r="6355" spans="1:1" x14ac:dyDescent="0.2">
      <c r="A6355" s="92" t="s">
        <v>8793</v>
      </c>
    </row>
    <row r="6356" spans="1:1" x14ac:dyDescent="0.2">
      <c r="A6356" s="92" t="s">
        <v>8794</v>
      </c>
    </row>
    <row r="6357" spans="1:1" x14ac:dyDescent="0.2">
      <c r="A6357" s="92" t="s">
        <v>8795</v>
      </c>
    </row>
    <row r="6358" spans="1:1" x14ac:dyDescent="0.2">
      <c r="A6358" s="92" t="s">
        <v>8796</v>
      </c>
    </row>
    <row r="6359" spans="1:1" x14ac:dyDescent="0.2">
      <c r="A6359" s="92" t="s">
        <v>8797</v>
      </c>
    </row>
    <row r="6360" spans="1:1" x14ac:dyDescent="0.2">
      <c r="A6360" s="92" t="s">
        <v>8798</v>
      </c>
    </row>
    <row r="6361" spans="1:1" x14ac:dyDescent="0.2">
      <c r="A6361" s="92" t="s">
        <v>8799</v>
      </c>
    </row>
    <row r="6362" spans="1:1" x14ac:dyDescent="0.2">
      <c r="A6362" s="92" t="s">
        <v>8800</v>
      </c>
    </row>
    <row r="6363" spans="1:1" x14ac:dyDescent="0.2">
      <c r="A6363" s="92" t="s">
        <v>8801</v>
      </c>
    </row>
    <row r="6364" spans="1:1" x14ac:dyDescent="0.2">
      <c r="A6364" s="92" t="s">
        <v>8802</v>
      </c>
    </row>
    <row r="6365" spans="1:1" x14ac:dyDescent="0.2">
      <c r="A6365" s="92" t="s">
        <v>8803</v>
      </c>
    </row>
    <row r="6366" spans="1:1" x14ac:dyDescent="0.2">
      <c r="A6366" s="92" t="s">
        <v>8804</v>
      </c>
    </row>
    <row r="6367" spans="1:1" x14ac:dyDescent="0.2">
      <c r="A6367" s="92" t="s">
        <v>8805</v>
      </c>
    </row>
    <row r="6368" spans="1:1" x14ac:dyDescent="0.2">
      <c r="A6368" s="92" t="s">
        <v>8806</v>
      </c>
    </row>
    <row r="6369" spans="1:1" x14ac:dyDescent="0.2">
      <c r="A6369" s="92" t="s">
        <v>8807</v>
      </c>
    </row>
    <row r="6370" spans="1:1" x14ac:dyDescent="0.2">
      <c r="A6370" s="92" t="s">
        <v>8808</v>
      </c>
    </row>
    <row r="6371" spans="1:1" x14ac:dyDescent="0.2">
      <c r="A6371" s="92" t="s">
        <v>8809</v>
      </c>
    </row>
    <row r="6372" spans="1:1" x14ac:dyDescent="0.2">
      <c r="A6372" s="92" t="s">
        <v>8810</v>
      </c>
    </row>
    <row r="6373" spans="1:1" x14ac:dyDescent="0.2">
      <c r="A6373" s="92" t="s">
        <v>8811</v>
      </c>
    </row>
    <row r="6374" spans="1:1" x14ac:dyDescent="0.2">
      <c r="A6374" s="92" t="s">
        <v>8812</v>
      </c>
    </row>
    <row r="6375" spans="1:1" x14ac:dyDescent="0.2">
      <c r="A6375" s="92" t="s">
        <v>8813</v>
      </c>
    </row>
    <row r="6376" spans="1:1" x14ac:dyDescent="0.2">
      <c r="A6376" s="92" t="s">
        <v>8814</v>
      </c>
    </row>
    <row r="6377" spans="1:1" x14ac:dyDescent="0.2">
      <c r="A6377" s="92" t="s">
        <v>8815</v>
      </c>
    </row>
    <row r="6378" spans="1:1" x14ac:dyDescent="0.2">
      <c r="A6378" s="92" t="s">
        <v>8816</v>
      </c>
    </row>
    <row r="6379" spans="1:1" x14ac:dyDescent="0.2">
      <c r="A6379" s="92" t="s">
        <v>8817</v>
      </c>
    </row>
    <row r="6380" spans="1:1" x14ac:dyDescent="0.2">
      <c r="A6380" s="92" t="s">
        <v>8818</v>
      </c>
    </row>
    <row r="6381" spans="1:1" x14ac:dyDescent="0.2">
      <c r="A6381" s="92" t="s">
        <v>8819</v>
      </c>
    </row>
    <row r="6382" spans="1:1" x14ac:dyDescent="0.2">
      <c r="A6382" s="92" t="s">
        <v>8820</v>
      </c>
    </row>
    <row r="6383" spans="1:1" x14ac:dyDescent="0.2">
      <c r="A6383" s="92" t="s">
        <v>8821</v>
      </c>
    </row>
    <row r="6384" spans="1:1" x14ac:dyDescent="0.2">
      <c r="A6384" s="92" t="s">
        <v>8822</v>
      </c>
    </row>
    <row r="6385" spans="1:1" x14ac:dyDescent="0.2">
      <c r="A6385" s="92" t="s">
        <v>8823</v>
      </c>
    </row>
    <row r="6386" spans="1:1" x14ac:dyDescent="0.2">
      <c r="A6386" s="92" t="s">
        <v>8824</v>
      </c>
    </row>
    <row r="6387" spans="1:1" x14ac:dyDescent="0.2">
      <c r="A6387" s="92" t="s">
        <v>8825</v>
      </c>
    </row>
    <row r="6388" spans="1:1" x14ac:dyDescent="0.2">
      <c r="A6388" s="92" t="s">
        <v>8826</v>
      </c>
    </row>
    <row r="6389" spans="1:1" x14ac:dyDescent="0.2">
      <c r="A6389" s="92" t="s">
        <v>8827</v>
      </c>
    </row>
    <row r="6390" spans="1:1" x14ac:dyDescent="0.2">
      <c r="A6390" s="92" t="s">
        <v>8828</v>
      </c>
    </row>
    <row r="6391" spans="1:1" x14ac:dyDescent="0.2">
      <c r="A6391" s="92" t="s">
        <v>8829</v>
      </c>
    </row>
    <row r="6392" spans="1:1" x14ac:dyDescent="0.2">
      <c r="A6392" s="92" t="s">
        <v>8830</v>
      </c>
    </row>
    <row r="6393" spans="1:1" x14ac:dyDescent="0.2">
      <c r="A6393" s="92" t="s">
        <v>8831</v>
      </c>
    </row>
    <row r="6394" spans="1:1" x14ac:dyDescent="0.2">
      <c r="A6394" s="92" t="s">
        <v>8832</v>
      </c>
    </row>
    <row r="6395" spans="1:1" x14ac:dyDescent="0.2">
      <c r="A6395" s="92" t="s">
        <v>8833</v>
      </c>
    </row>
    <row r="6396" spans="1:1" x14ac:dyDescent="0.2">
      <c r="A6396" s="92" t="s">
        <v>8834</v>
      </c>
    </row>
    <row r="6397" spans="1:1" x14ac:dyDescent="0.2">
      <c r="A6397" s="92" t="s">
        <v>8835</v>
      </c>
    </row>
    <row r="6398" spans="1:1" x14ac:dyDescent="0.2">
      <c r="A6398" s="92" t="s">
        <v>8836</v>
      </c>
    </row>
    <row r="6399" spans="1:1" x14ac:dyDescent="0.2">
      <c r="A6399" s="92" t="s">
        <v>8837</v>
      </c>
    </row>
    <row r="6400" spans="1:1" x14ac:dyDescent="0.2">
      <c r="A6400" s="92" t="s">
        <v>8838</v>
      </c>
    </row>
    <row r="6401" spans="1:1" x14ac:dyDescent="0.2">
      <c r="A6401" s="92" t="s">
        <v>8839</v>
      </c>
    </row>
    <row r="6402" spans="1:1" x14ac:dyDescent="0.2">
      <c r="A6402" s="92" t="s">
        <v>8840</v>
      </c>
    </row>
    <row r="6403" spans="1:1" x14ac:dyDescent="0.2">
      <c r="A6403" s="92" t="s">
        <v>8841</v>
      </c>
    </row>
    <row r="6404" spans="1:1" x14ac:dyDescent="0.2">
      <c r="A6404" s="92" t="s">
        <v>8842</v>
      </c>
    </row>
    <row r="6405" spans="1:1" x14ac:dyDescent="0.2">
      <c r="A6405" s="92" t="s">
        <v>8843</v>
      </c>
    </row>
    <row r="6406" spans="1:1" x14ac:dyDescent="0.2">
      <c r="A6406" s="92" t="s">
        <v>8844</v>
      </c>
    </row>
    <row r="6407" spans="1:1" x14ac:dyDescent="0.2">
      <c r="A6407" s="92" t="s">
        <v>8845</v>
      </c>
    </row>
    <row r="6408" spans="1:1" x14ac:dyDescent="0.2">
      <c r="A6408" s="92" t="s">
        <v>8846</v>
      </c>
    </row>
    <row r="6409" spans="1:1" x14ac:dyDescent="0.2">
      <c r="A6409" s="92" t="s">
        <v>8847</v>
      </c>
    </row>
    <row r="6410" spans="1:1" x14ac:dyDescent="0.2">
      <c r="A6410" s="92" t="s">
        <v>8848</v>
      </c>
    </row>
    <row r="6411" spans="1:1" x14ac:dyDescent="0.2">
      <c r="A6411" s="92" t="s">
        <v>8849</v>
      </c>
    </row>
    <row r="6412" spans="1:1" x14ac:dyDescent="0.2">
      <c r="A6412" s="92" t="s">
        <v>8850</v>
      </c>
    </row>
    <row r="6413" spans="1:1" x14ac:dyDescent="0.2">
      <c r="A6413" s="92" t="s">
        <v>8851</v>
      </c>
    </row>
    <row r="6414" spans="1:1" x14ac:dyDescent="0.2">
      <c r="A6414" s="92" t="s">
        <v>8852</v>
      </c>
    </row>
    <row r="6415" spans="1:1" x14ac:dyDescent="0.2">
      <c r="A6415" s="92" t="s">
        <v>8853</v>
      </c>
    </row>
    <row r="6416" spans="1:1" x14ac:dyDescent="0.2">
      <c r="A6416" s="92" t="s">
        <v>8854</v>
      </c>
    </row>
    <row r="6417" spans="1:1" x14ac:dyDescent="0.2">
      <c r="A6417" s="92" t="s">
        <v>8855</v>
      </c>
    </row>
    <row r="6418" spans="1:1" x14ac:dyDescent="0.2">
      <c r="A6418" s="92" t="s">
        <v>8856</v>
      </c>
    </row>
    <row r="6419" spans="1:1" x14ac:dyDescent="0.2">
      <c r="A6419" s="92" t="s">
        <v>8857</v>
      </c>
    </row>
    <row r="6420" spans="1:1" x14ac:dyDescent="0.2">
      <c r="A6420" s="92" t="s">
        <v>8858</v>
      </c>
    </row>
    <row r="6421" spans="1:1" x14ac:dyDescent="0.2">
      <c r="A6421" s="92" t="s">
        <v>8859</v>
      </c>
    </row>
    <row r="6422" spans="1:1" x14ac:dyDescent="0.2">
      <c r="A6422" s="92" t="s">
        <v>8860</v>
      </c>
    </row>
    <row r="6423" spans="1:1" x14ac:dyDescent="0.2">
      <c r="A6423" s="92" t="s">
        <v>8861</v>
      </c>
    </row>
    <row r="6424" spans="1:1" x14ac:dyDescent="0.2">
      <c r="A6424" s="92" t="s">
        <v>8862</v>
      </c>
    </row>
    <row r="6425" spans="1:1" x14ac:dyDescent="0.2">
      <c r="A6425" s="92" t="s">
        <v>8863</v>
      </c>
    </row>
    <row r="6426" spans="1:1" x14ac:dyDescent="0.2">
      <c r="A6426" s="92" t="s">
        <v>8864</v>
      </c>
    </row>
    <row r="6427" spans="1:1" x14ac:dyDescent="0.2">
      <c r="A6427" s="92" t="s">
        <v>8865</v>
      </c>
    </row>
    <row r="6428" spans="1:1" x14ac:dyDescent="0.2">
      <c r="A6428" s="92" t="s">
        <v>8866</v>
      </c>
    </row>
    <row r="6429" spans="1:1" x14ac:dyDescent="0.2">
      <c r="A6429" s="92" t="s">
        <v>8867</v>
      </c>
    </row>
    <row r="6430" spans="1:1" x14ac:dyDescent="0.2">
      <c r="A6430" s="92" t="s">
        <v>8868</v>
      </c>
    </row>
    <row r="6431" spans="1:1" x14ac:dyDescent="0.2">
      <c r="A6431" s="92" t="s">
        <v>8869</v>
      </c>
    </row>
    <row r="6432" spans="1:1" x14ac:dyDescent="0.2">
      <c r="A6432" s="92" t="s">
        <v>8870</v>
      </c>
    </row>
    <row r="6433" spans="1:1" x14ac:dyDescent="0.2">
      <c r="A6433" s="92" t="s">
        <v>8871</v>
      </c>
    </row>
    <row r="6434" spans="1:1" x14ac:dyDescent="0.2">
      <c r="A6434" s="92" t="s">
        <v>8872</v>
      </c>
    </row>
    <row r="6435" spans="1:1" x14ac:dyDescent="0.2">
      <c r="A6435" s="92" t="s">
        <v>8873</v>
      </c>
    </row>
    <row r="6436" spans="1:1" x14ac:dyDescent="0.2">
      <c r="A6436" s="92" t="s">
        <v>8874</v>
      </c>
    </row>
    <row r="6437" spans="1:1" x14ac:dyDescent="0.2">
      <c r="A6437" s="92" t="s">
        <v>8875</v>
      </c>
    </row>
    <row r="6438" spans="1:1" x14ac:dyDescent="0.2">
      <c r="A6438" s="92" t="s">
        <v>8876</v>
      </c>
    </row>
    <row r="6439" spans="1:1" x14ac:dyDescent="0.2">
      <c r="A6439" s="92" t="s">
        <v>8877</v>
      </c>
    </row>
    <row r="6440" spans="1:1" x14ac:dyDescent="0.2">
      <c r="A6440" s="92" t="s">
        <v>8878</v>
      </c>
    </row>
    <row r="6441" spans="1:1" x14ac:dyDescent="0.2">
      <c r="A6441" s="92" t="s">
        <v>8879</v>
      </c>
    </row>
    <row r="6442" spans="1:1" x14ac:dyDescent="0.2">
      <c r="A6442" s="92" t="s">
        <v>8880</v>
      </c>
    </row>
    <row r="6443" spans="1:1" x14ac:dyDescent="0.2">
      <c r="A6443" s="92" t="s">
        <v>8881</v>
      </c>
    </row>
    <row r="6444" spans="1:1" x14ac:dyDescent="0.2">
      <c r="A6444" s="92" t="s">
        <v>8882</v>
      </c>
    </row>
    <row r="6445" spans="1:1" x14ac:dyDescent="0.2">
      <c r="A6445" s="92" t="s">
        <v>8883</v>
      </c>
    </row>
    <row r="6446" spans="1:1" x14ac:dyDescent="0.2">
      <c r="A6446" s="92" t="s">
        <v>8884</v>
      </c>
    </row>
    <row r="6447" spans="1:1" x14ac:dyDescent="0.2">
      <c r="A6447" s="92" t="s">
        <v>8885</v>
      </c>
    </row>
    <row r="6448" spans="1:1" x14ac:dyDescent="0.2">
      <c r="A6448" s="92" t="s">
        <v>8886</v>
      </c>
    </row>
    <row r="6449" spans="1:1" x14ac:dyDescent="0.2">
      <c r="A6449" s="92" t="s">
        <v>8887</v>
      </c>
    </row>
    <row r="6450" spans="1:1" x14ac:dyDescent="0.2">
      <c r="A6450" s="92" t="s">
        <v>8888</v>
      </c>
    </row>
    <row r="6451" spans="1:1" x14ac:dyDescent="0.2">
      <c r="A6451" s="92" t="s">
        <v>8889</v>
      </c>
    </row>
    <row r="6452" spans="1:1" x14ac:dyDescent="0.2">
      <c r="A6452" s="92" t="s">
        <v>8890</v>
      </c>
    </row>
    <row r="6453" spans="1:1" x14ac:dyDescent="0.2">
      <c r="A6453" s="92" t="s">
        <v>8891</v>
      </c>
    </row>
    <row r="6454" spans="1:1" x14ac:dyDescent="0.2">
      <c r="A6454" s="92" t="s">
        <v>8892</v>
      </c>
    </row>
    <row r="6455" spans="1:1" x14ac:dyDescent="0.2">
      <c r="A6455" s="92" t="s">
        <v>8893</v>
      </c>
    </row>
    <row r="6456" spans="1:1" x14ac:dyDescent="0.2">
      <c r="A6456" s="92" t="s">
        <v>8894</v>
      </c>
    </row>
    <row r="6457" spans="1:1" x14ac:dyDescent="0.2">
      <c r="A6457" s="92" t="s">
        <v>8895</v>
      </c>
    </row>
    <row r="6458" spans="1:1" x14ac:dyDescent="0.2">
      <c r="A6458" s="92" t="s">
        <v>8896</v>
      </c>
    </row>
    <row r="6459" spans="1:1" x14ac:dyDescent="0.2">
      <c r="A6459" s="92" t="s">
        <v>8897</v>
      </c>
    </row>
    <row r="6460" spans="1:1" x14ac:dyDescent="0.2">
      <c r="A6460" s="92" t="s">
        <v>8898</v>
      </c>
    </row>
    <row r="6461" spans="1:1" x14ac:dyDescent="0.2">
      <c r="A6461" s="92" t="s">
        <v>8899</v>
      </c>
    </row>
    <row r="6462" spans="1:1" x14ac:dyDescent="0.2">
      <c r="A6462" s="92" t="s">
        <v>8900</v>
      </c>
    </row>
    <row r="6463" spans="1:1" x14ac:dyDescent="0.2">
      <c r="A6463" s="92" t="s">
        <v>8901</v>
      </c>
    </row>
    <row r="6464" spans="1:1" x14ac:dyDescent="0.2">
      <c r="A6464" s="92" t="s">
        <v>8902</v>
      </c>
    </row>
    <row r="6465" spans="1:1" x14ac:dyDescent="0.2">
      <c r="A6465" s="92" t="s">
        <v>8903</v>
      </c>
    </row>
    <row r="6466" spans="1:1" x14ac:dyDescent="0.2">
      <c r="A6466" s="92" t="s">
        <v>8904</v>
      </c>
    </row>
    <row r="6467" spans="1:1" x14ac:dyDescent="0.2">
      <c r="A6467" s="92" t="s">
        <v>8905</v>
      </c>
    </row>
    <row r="6468" spans="1:1" x14ac:dyDescent="0.2">
      <c r="A6468" s="92" t="s">
        <v>8906</v>
      </c>
    </row>
    <row r="6469" spans="1:1" x14ac:dyDescent="0.2">
      <c r="A6469" s="92" t="s">
        <v>8907</v>
      </c>
    </row>
    <row r="6470" spans="1:1" x14ac:dyDescent="0.2">
      <c r="A6470" s="92" t="s">
        <v>8908</v>
      </c>
    </row>
    <row r="6471" spans="1:1" x14ac:dyDescent="0.2">
      <c r="A6471" s="92" t="s">
        <v>8909</v>
      </c>
    </row>
    <row r="6472" spans="1:1" x14ac:dyDescent="0.2">
      <c r="A6472" s="92" t="s">
        <v>8910</v>
      </c>
    </row>
    <row r="6473" spans="1:1" x14ac:dyDescent="0.2">
      <c r="A6473" s="92" t="s">
        <v>8911</v>
      </c>
    </row>
    <row r="6474" spans="1:1" x14ac:dyDescent="0.2">
      <c r="A6474" s="92" t="s">
        <v>8912</v>
      </c>
    </row>
    <row r="6475" spans="1:1" x14ac:dyDescent="0.2">
      <c r="A6475" s="92" t="s">
        <v>8913</v>
      </c>
    </row>
    <row r="6476" spans="1:1" x14ac:dyDescent="0.2">
      <c r="A6476" s="92" t="s">
        <v>8914</v>
      </c>
    </row>
    <row r="6477" spans="1:1" x14ac:dyDescent="0.2">
      <c r="A6477" s="92" t="s">
        <v>8915</v>
      </c>
    </row>
    <row r="6478" spans="1:1" x14ac:dyDescent="0.2">
      <c r="A6478" s="92" t="s">
        <v>8916</v>
      </c>
    </row>
    <row r="6479" spans="1:1" x14ac:dyDescent="0.2">
      <c r="A6479" s="92" t="s">
        <v>8917</v>
      </c>
    </row>
    <row r="6480" spans="1:1" x14ac:dyDescent="0.2">
      <c r="A6480" s="92" t="s">
        <v>8918</v>
      </c>
    </row>
    <row r="6481" spans="1:1" x14ac:dyDescent="0.2">
      <c r="A6481" s="92" t="s">
        <v>8919</v>
      </c>
    </row>
    <row r="6482" spans="1:1" x14ac:dyDescent="0.2">
      <c r="A6482" s="92" t="s">
        <v>8920</v>
      </c>
    </row>
    <row r="6483" spans="1:1" x14ac:dyDescent="0.2">
      <c r="A6483" s="92" t="s">
        <v>8921</v>
      </c>
    </row>
    <row r="6484" spans="1:1" x14ac:dyDescent="0.2">
      <c r="A6484" s="92" t="s">
        <v>8922</v>
      </c>
    </row>
    <row r="6485" spans="1:1" x14ac:dyDescent="0.2">
      <c r="A6485" s="92" t="s">
        <v>8923</v>
      </c>
    </row>
    <row r="6486" spans="1:1" x14ac:dyDescent="0.2">
      <c r="A6486" s="92" t="s">
        <v>8924</v>
      </c>
    </row>
    <row r="6487" spans="1:1" x14ac:dyDescent="0.2">
      <c r="A6487" s="92" t="s">
        <v>8925</v>
      </c>
    </row>
    <row r="6488" spans="1:1" x14ac:dyDescent="0.2">
      <c r="A6488" s="92" t="s">
        <v>8926</v>
      </c>
    </row>
    <row r="6489" spans="1:1" x14ac:dyDescent="0.2">
      <c r="A6489" s="92" t="s">
        <v>8927</v>
      </c>
    </row>
    <row r="6490" spans="1:1" x14ac:dyDescent="0.2">
      <c r="A6490" s="92" t="s">
        <v>8928</v>
      </c>
    </row>
    <row r="6491" spans="1:1" x14ac:dyDescent="0.2">
      <c r="A6491" s="92" t="s">
        <v>8929</v>
      </c>
    </row>
    <row r="6492" spans="1:1" x14ac:dyDescent="0.2">
      <c r="A6492" s="92" t="s">
        <v>8930</v>
      </c>
    </row>
    <row r="6493" spans="1:1" x14ac:dyDescent="0.2">
      <c r="A6493" s="92" t="s">
        <v>8931</v>
      </c>
    </row>
    <row r="6494" spans="1:1" x14ac:dyDescent="0.2">
      <c r="A6494" s="92" t="s">
        <v>8932</v>
      </c>
    </row>
    <row r="6495" spans="1:1" x14ac:dyDescent="0.2">
      <c r="A6495" s="92" t="s">
        <v>8933</v>
      </c>
    </row>
    <row r="6496" spans="1:1" x14ac:dyDescent="0.2">
      <c r="A6496" s="92" t="s">
        <v>8934</v>
      </c>
    </row>
    <row r="6497" spans="1:1" x14ac:dyDescent="0.2">
      <c r="A6497" s="92" t="s">
        <v>8935</v>
      </c>
    </row>
    <row r="6498" spans="1:1" x14ac:dyDescent="0.2">
      <c r="A6498" s="92" t="s">
        <v>8936</v>
      </c>
    </row>
    <row r="6499" spans="1:1" x14ac:dyDescent="0.2">
      <c r="A6499" s="92" t="s">
        <v>8937</v>
      </c>
    </row>
    <row r="6500" spans="1:1" x14ac:dyDescent="0.2">
      <c r="A6500" s="92" t="s">
        <v>8938</v>
      </c>
    </row>
    <row r="6501" spans="1:1" x14ac:dyDescent="0.2">
      <c r="A6501" s="92" t="s">
        <v>8939</v>
      </c>
    </row>
    <row r="6502" spans="1:1" x14ac:dyDescent="0.2">
      <c r="A6502" s="92" t="s">
        <v>8940</v>
      </c>
    </row>
    <row r="6503" spans="1:1" x14ac:dyDescent="0.2">
      <c r="A6503" s="92" t="s">
        <v>8941</v>
      </c>
    </row>
    <row r="6504" spans="1:1" x14ac:dyDescent="0.2">
      <c r="A6504" s="92" t="s">
        <v>8942</v>
      </c>
    </row>
    <row r="6505" spans="1:1" x14ac:dyDescent="0.2">
      <c r="A6505" s="92" t="s">
        <v>8943</v>
      </c>
    </row>
    <row r="6506" spans="1:1" x14ac:dyDescent="0.2">
      <c r="A6506" s="92" t="s">
        <v>8944</v>
      </c>
    </row>
    <row r="6507" spans="1:1" x14ac:dyDescent="0.2">
      <c r="A6507" s="92" t="s">
        <v>8945</v>
      </c>
    </row>
    <row r="6508" spans="1:1" x14ac:dyDescent="0.2">
      <c r="A6508" s="92" t="s">
        <v>8946</v>
      </c>
    </row>
    <row r="6509" spans="1:1" x14ac:dyDescent="0.2">
      <c r="A6509" s="92" t="s">
        <v>8947</v>
      </c>
    </row>
    <row r="6510" spans="1:1" x14ac:dyDescent="0.2">
      <c r="A6510" s="92" t="s">
        <v>8948</v>
      </c>
    </row>
    <row r="6511" spans="1:1" x14ac:dyDescent="0.2">
      <c r="A6511" s="92" t="s">
        <v>8949</v>
      </c>
    </row>
    <row r="6512" spans="1:1" x14ac:dyDescent="0.2">
      <c r="A6512" s="92" t="s">
        <v>8950</v>
      </c>
    </row>
    <row r="6513" spans="1:1" x14ac:dyDescent="0.2">
      <c r="A6513" s="92" t="s">
        <v>8951</v>
      </c>
    </row>
    <row r="6514" spans="1:1" x14ac:dyDescent="0.2">
      <c r="A6514" s="92" t="s">
        <v>8952</v>
      </c>
    </row>
    <row r="6515" spans="1:1" x14ac:dyDescent="0.2">
      <c r="A6515" s="92" t="s">
        <v>8953</v>
      </c>
    </row>
    <row r="6516" spans="1:1" x14ac:dyDescent="0.2">
      <c r="A6516" s="92" t="s">
        <v>8954</v>
      </c>
    </row>
    <row r="6517" spans="1:1" x14ac:dyDescent="0.2">
      <c r="A6517" s="92" t="s">
        <v>8955</v>
      </c>
    </row>
    <row r="6518" spans="1:1" x14ac:dyDescent="0.2">
      <c r="A6518" s="92" t="s">
        <v>8956</v>
      </c>
    </row>
    <row r="6519" spans="1:1" x14ac:dyDescent="0.2">
      <c r="A6519" s="92" t="s">
        <v>8957</v>
      </c>
    </row>
    <row r="6520" spans="1:1" x14ac:dyDescent="0.2">
      <c r="A6520" s="92" t="s">
        <v>8958</v>
      </c>
    </row>
    <row r="6521" spans="1:1" x14ac:dyDescent="0.2">
      <c r="A6521" s="92" t="s">
        <v>8959</v>
      </c>
    </row>
    <row r="6522" spans="1:1" x14ac:dyDescent="0.2">
      <c r="A6522" s="92" t="s">
        <v>8960</v>
      </c>
    </row>
    <row r="6523" spans="1:1" x14ac:dyDescent="0.2">
      <c r="A6523" s="92" t="s">
        <v>8961</v>
      </c>
    </row>
    <row r="6524" spans="1:1" x14ac:dyDescent="0.2">
      <c r="A6524" s="92" t="s">
        <v>8962</v>
      </c>
    </row>
    <row r="6525" spans="1:1" x14ac:dyDescent="0.2">
      <c r="A6525" s="92" t="s">
        <v>8963</v>
      </c>
    </row>
    <row r="6526" spans="1:1" x14ac:dyDescent="0.2">
      <c r="A6526" s="92" t="s">
        <v>8964</v>
      </c>
    </row>
    <row r="6527" spans="1:1" x14ac:dyDescent="0.2">
      <c r="A6527" s="92" t="s">
        <v>8965</v>
      </c>
    </row>
    <row r="6528" spans="1:1" x14ac:dyDescent="0.2">
      <c r="A6528" s="92" t="s">
        <v>8966</v>
      </c>
    </row>
    <row r="6529" spans="1:1" x14ac:dyDescent="0.2">
      <c r="A6529" s="92" t="s">
        <v>8967</v>
      </c>
    </row>
    <row r="6530" spans="1:1" x14ac:dyDescent="0.2">
      <c r="A6530" s="92" t="s">
        <v>8968</v>
      </c>
    </row>
    <row r="6531" spans="1:1" x14ac:dyDescent="0.2">
      <c r="A6531" s="92" t="s">
        <v>8969</v>
      </c>
    </row>
    <row r="6532" spans="1:1" x14ac:dyDescent="0.2">
      <c r="A6532" s="92" t="s">
        <v>8970</v>
      </c>
    </row>
    <row r="6533" spans="1:1" x14ac:dyDescent="0.2">
      <c r="A6533" s="92" t="s">
        <v>8971</v>
      </c>
    </row>
    <row r="6534" spans="1:1" x14ac:dyDescent="0.2">
      <c r="A6534" s="92" t="s">
        <v>8972</v>
      </c>
    </row>
    <row r="6535" spans="1:1" x14ac:dyDescent="0.2">
      <c r="A6535" s="92" t="s">
        <v>8973</v>
      </c>
    </row>
    <row r="6536" spans="1:1" x14ac:dyDescent="0.2">
      <c r="A6536" s="92" t="s">
        <v>8974</v>
      </c>
    </row>
    <row r="6537" spans="1:1" x14ac:dyDescent="0.2">
      <c r="A6537" s="92" t="s">
        <v>8975</v>
      </c>
    </row>
    <row r="6538" spans="1:1" x14ac:dyDescent="0.2">
      <c r="A6538" s="92" t="s">
        <v>8976</v>
      </c>
    </row>
    <row r="6539" spans="1:1" x14ac:dyDescent="0.2">
      <c r="A6539" s="92" t="s">
        <v>8977</v>
      </c>
    </row>
    <row r="6540" spans="1:1" x14ac:dyDescent="0.2">
      <c r="A6540" s="92" t="s">
        <v>8978</v>
      </c>
    </row>
    <row r="6541" spans="1:1" x14ac:dyDescent="0.2">
      <c r="A6541" s="92" t="s">
        <v>8979</v>
      </c>
    </row>
    <row r="6542" spans="1:1" x14ac:dyDescent="0.2">
      <c r="A6542" s="92" t="s">
        <v>8980</v>
      </c>
    </row>
    <row r="6543" spans="1:1" x14ac:dyDescent="0.2">
      <c r="A6543" s="92" t="s">
        <v>8981</v>
      </c>
    </row>
    <row r="6544" spans="1:1" x14ac:dyDescent="0.2">
      <c r="A6544" s="92" t="s">
        <v>8982</v>
      </c>
    </row>
    <row r="6545" spans="1:1" x14ac:dyDescent="0.2">
      <c r="A6545" s="92" t="s">
        <v>8983</v>
      </c>
    </row>
    <row r="6546" spans="1:1" x14ac:dyDescent="0.2">
      <c r="A6546" s="92" t="s">
        <v>8984</v>
      </c>
    </row>
    <row r="6547" spans="1:1" x14ac:dyDescent="0.2">
      <c r="A6547" s="92" t="s">
        <v>8985</v>
      </c>
    </row>
    <row r="6548" spans="1:1" x14ac:dyDescent="0.2">
      <c r="A6548" s="92" t="s">
        <v>8986</v>
      </c>
    </row>
    <row r="6549" spans="1:1" x14ac:dyDescent="0.2">
      <c r="A6549" s="92" t="s">
        <v>8987</v>
      </c>
    </row>
    <row r="6550" spans="1:1" x14ac:dyDescent="0.2">
      <c r="A6550" s="92" t="s">
        <v>8988</v>
      </c>
    </row>
    <row r="6551" spans="1:1" x14ac:dyDescent="0.2">
      <c r="A6551" s="92" t="s">
        <v>8989</v>
      </c>
    </row>
    <row r="6552" spans="1:1" x14ac:dyDescent="0.2">
      <c r="A6552" s="92" t="s">
        <v>8990</v>
      </c>
    </row>
    <row r="6553" spans="1:1" x14ac:dyDescent="0.2">
      <c r="A6553" s="92" t="s">
        <v>8991</v>
      </c>
    </row>
    <row r="6554" spans="1:1" x14ac:dyDescent="0.2">
      <c r="A6554" s="92" t="s">
        <v>8992</v>
      </c>
    </row>
    <row r="6555" spans="1:1" x14ac:dyDescent="0.2">
      <c r="A6555" s="92" t="s">
        <v>8993</v>
      </c>
    </row>
    <row r="6556" spans="1:1" x14ac:dyDescent="0.2">
      <c r="A6556" s="92" t="s">
        <v>8994</v>
      </c>
    </row>
    <row r="6557" spans="1:1" x14ac:dyDescent="0.2">
      <c r="A6557" s="92" t="s">
        <v>8995</v>
      </c>
    </row>
    <row r="6558" spans="1:1" x14ac:dyDescent="0.2">
      <c r="A6558" s="92" t="s">
        <v>8996</v>
      </c>
    </row>
    <row r="6559" spans="1:1" x14ac:dyDescent="0.2">
      <c r="A6559" s="92" t="s">
        <v>8997</v>
      </c>
    </row>
    <row r="6560" spans="1:1" x14ac:dyDescent="0.2">
      <c r="A6560" s="92" t="s">
        <v>8998</v>
      </c>
    </row>
    <row r="6561" spans="1:1" x14ac:dyDescent="0.2">
      <c r="A6561" s="92" t="s">
        <v>8999</v>
      </c>
    </row>
    <row r="6562" spans="1:1" x14ac:dyDescent="0.2">
      <c r="A6562" s="92" t="s">
        <v>9000</v>
      </c>
    </row>
    <row r="6563" spans="1:1" x14ac:dyDescent="0.2">
      <c r="A6563" s="92" t="s">
        <v>9001</v>
      </c>
    </row>
    <row r="6564" spans="1:1" x14ac:dyDescent="0.2">
      <c r="A6564" s="92" t="s">
        <v>9002</v>
      </c>
    </row>
    <row r="6565" spans="1:1" x14ac:dyDescent="0.2">
      <c r="A6565" s="92" t="s">
        <v>9003</v>
      </c>
    </row>
    <row r="6566" spans="1:1" x14ac:dyDescent="0.2">
      <c r="A6566" s="92" t="s">
        <v>9004</v>
      </c>
    </row>
    <row r="6567" spans="1:1" x14ac:dyDescent="0.2">
      <c r="A6567" s="92" t="s">
        <v>9005</v>
      </c>
    </row>
    <row r="6568" spans="1:1" x14ac:dyDescent="0.2">
      <c r="A6568" s="92" t="s">
        <v>9006</v>
      </c>
    </row>
    <row r="6569" spans="1:1" x14ac:dyDescent="0.2">
      <c r="A6569" s="92" t="s">
        <v>9007</v>
      </c>
    </row>
    <row r="6570" spans="1:1" x14ac:dyDescent="0.2">
      <c r="A6570" s="92" t="s">
        <v>9008</v>
      </c>
    </row>
    <row r="6571" spans="1:1" x14ac:dyDescent="0.2">
      <c r="A6571" s="92" t="s">
        <v>9009</v>
      </c>
    </row>
    <row r="6572" spans="1:1" x14ac:dyDescent="0.2">
      <c r="A6572" s="92" t="s">
        <v>9010</v>
      </c>
    </row>
    <row r="6573" spans="1:1" x14ac:dyDescent="0.2">
      <c r="A6573" s="92" t="s">
        <v>9011</v>
      </c>
    </row>
    <row r="6574" spans="1:1" x14ac:dyDescent="0.2">
      <c r="A6574" s="92" t="s">
        <v>9012</v>
      </c>
    </row>
    <row r="6575" spans="1:1" x14ac:dyDescent="0.2">
      <c r="A6575" s="92" t="s">
        <v>9013</v>
      </c>
    </row>
    <row r="6576" spans="1:1" x14ac:dyDescent="0.2">
      <c r="A6576" s="92" t="s">
        <v>9014</v>
      </c>
    </row>
    <row r="6577" spans="1:1" x14ac:dyDescent="0.2">
      <c r="A6577" s="92" t="s">
        <v>9015</v>
      </c>
    </row>
    <row r="6578" spans="1:1" x14ac:dyDescent="0.2">
      <c r="A6578" s="92" t="s">
        <v>9016</v>
      </c>
    </row>
    <row r="6579" spans="1:1" x14ac:dyDescent="0.2">
      <c r="A6579" s="92" t="s">
        <v>9017</v>
      </c>
    </row>
    <row r="6580" spans="1:1" x14ac:dyDescent="0.2">
      <c r="A6580" s="92" t="s">
        <v>9018</v>
      </c>
    </row>
    <row r="6581" spans="1:1" x14ac:dyDescent="0.2">
      <c r="A6581" s="92" t="s">
        <v>9019</v>
      </c>
    </row>
    <row r="6582" spans="1:1" x14ac:dyDescent="0.2">
      <c r="A6582" s="92" t="s">
        <v>9020</v>
      </c>
    </row>
    <row r="6583" spans="1:1" x14ac:dyDescent="0.2">
      <c r="A6583" s="92" t="s">
        <v>9021</v>
      </c>
    </row>
    <row r="6584" spans="1:1" x14ac:dyDescent="0.2">
      <c r="A6584" s="92" t="s">
        <v>9022</v>
      </c>
    </row>
    <row r="6585" spans="1:1" x14ac:dyDescent="0.2">
      <c r="A6585" s="92" t="s">
        <v>9023</v>
      </c>
    </row>
    <row r="6586" spans="1:1" x14ac:dyDescent="0.2">
      <c r="A6586" s="92" t="s">
        <v>9024</v>
      </c>
    </row>
    <row r="6587" spans="1:1" x14ac:dyDescent="0.2">
      <c r="A6587" s="92" t="s">
        <v>9025</v>
      </c>
    </row>
    <row r="6588" spans="1:1" x14ac:dyDescent="0.2">
      <c r="A6588" s="92" t="s">
        <v>9026</v>
      </c>
    </row>
    <row r="6589" spans="1:1" x14ac:dyDescent="0.2">
      <c r="A6589" s="92" t="s">
        <v>9027</v>
      </c>
    </row>
    <row r="6590" spans="1:1" x14ac:dyDescent="0.2">
      <c r="A6590" s="92" t="s">
        <v>9028</v>
      </c>
    </row>
    <row r="6591" spans="1:1" x14ac:dyDescent="0.2">
      <c r="A6591" s="92" t="s">
        <v>9029</v>
      </c>
    </row>
    <row r="6592" spans="1:1" x14ac:dyDescent="0.2">
      <c r="A6592" s="92" t="s">
        <v>9030</v>
      </c>
    </row>
    <row r="6593" spans="1:1" x14ac:dyDescent="0.2">
      <c r="A6593" s="92" t="s">
        <v>9031</v>
      </c>
    </row>
    <row r="6594" spans="1:1" x14ac:dyDescent="0.2">
      <c r="A6594" s="92" t="s">
        <v>9032</v>
      </c>
    </row>
    <row r="6595" spans="1:1" x14ac:dyDescent="0.2">
      <c r="A6595" s="92" t="s">
        <v>9033</v>
      </c>
    </row>
    <row r="6596" spans="1:1" x14ac:dyDescent="0.2">
      <c r="A6596" s="92" t="s">
        <v>9034</v>
      </c>
    </row>
    <row r="6597" spans="1:1" x14ac:dyDescent="0.2">
      <c r="A6597" s="92" t="s">
        <v>9035</v>
      </c>
    </row>
    <row r="6598" spans="1:1" x14ac:dyDescent="0.2">
      <c r="A6598" s="92" t="s">
        <v>9036</v>
      </c>
    </row>
    <row r="6599" spans="1:1" x14ac:dyDescent="0.2">
      <c r="A6599" s="92" t="s">
        <v>9037</v>
      </c>
    </row>
    <row r="6600" spans="1:1" x14ac:dyDescent="0.2">
      <c r="A6600" s="92" t="s">
        <v>9038</v>
      </c>
    </row>
    <row r="6601" spans="1:1" x14ac:dyDescent="0.2">
      <c r="A6601" s="92" t="s">
        <v>9039</v>
      </c>
    </row>
    <row r="6602" spans="1:1" x14ac:dyDescent="0.2">
      <c r="A6602" s="92" t="s">
        <v>9040</v>
      </c>
    </row>
    <row r="6603" spans="1:1" x14ac:dyDescent="0.2">
      <c r="A6603" s="92" t="s">
        <v>9041</v>
      </c>
    </row>
    <row r="6604" spans="1:1" x14ac:dyDescent="0.2">
      <c r="A6604" s="92" t="s">
        <v>9042</v>
      </c>
    </row>
    <row r="6605" spans="1:1" x14ac:dyDescent="0.2">
      <c r="A6605" s="92" t="s">
        <v>9043</v>
      </c>
    </row>
    <row r="6606" spans="1:1" x14ac:dyDescent="0.2">
      <c r="A6606" s="92" t="s">
        <v>9044</v>
      </c>
    </row>
    <row r="6607" spans="1:1" x14ac:dyDescent="0.2">
      <c r="A6607" s="92" t="s">
        <v>9045</v>
      </c>
    </row>
    <row r="6608" spans="1:1" x14ac:dyDescent="0.2">
      <c r="A6608" s="92" t="s">
        <v>9046</v>
      </c>
    </row>
    <row r="6609" spans="1:1" x14ac:dyDescent="0.2">
      <c r="A6609" s="92" t="s">
        <v>9047</v>
      </c>
    </row>
    <row r="6610" spans="1:1" x14ac:dyDescent="0.2">
      <c r="A6610" s="92" t="s">
        <v>9048</v>
      </c>
    </row>
    <row r="6611" spans="1:1" x14ac:dyDescent="0.2">
      <c r="A6611" s="92" t="s">
        <v>9049</v>
      </c>
    </row>
    <row r="6612" spans="1:1" x14ac:dyDescent="0.2">
      <c r="A6612" s="92" t="s">
        <v>9050</v>
      </c>
    </row>
    <row r="6613" spans="1:1" x14ac:dyDescent="0.2">
      <c r="A6613" s="92" t="s">
        <v>9051</v>
      </c>
    </row>
    <row r="6614" spans="1:1" x14ac:dyDescent="0.2">
      <c r="A6614" s="92" t="s">
        <v>9052</v>
      </c>
    </row>
    <row r="6615" spans="1:1" x14ac:dyDescent="0.2">
      <c r="A6615" s="92" t="s">
        <v>9053</v>
      </c>
    </row>
    <row r="6616" spans="1:1" x14ac:dyDescent="0.2">
      <c r="A6616" s="92" t="s">
        <v>9054</v>
      </c>
    </row>
    <row r="6617" spans="1:1" x14ac:dyDescent="0.2">
      <c r="A6617" s="92" t="s">
        <v>9055</v>
      </c>
    </row>
    <row r="6618" spans="1:1" x14ac:dyDescent="0.2">
      <c r="A6618" s="92" t="s">
        <v>9056</v>
      </c>
    </row>
    <row r="6619" spans="1:1" x14ac:dyDescent="0.2">
      <c r="A6619" s="92" t="s">
        <v>9057</v>
      </c>
    </row>
    <row r="6620" spans="1:1" x14ac:dyDescent="0.2">
      <c r="A6620" s="92" t="s">
        <v>9058</v>
      </c>
    </row>
    <row r="6621" spans="1:1" x14ac:dyDescent="0.2">
      <c r="A6621" s="92" t="s">
        <v>9059</v>
      </c>
    </row>
    <row r="6622" spans="1:1" x14ac:dyDescent="0.2">
      <c r="A6622" s="92" t="s">
        <v>9060</v>
      </c>
    </row>
    <row r="6623" spans="1:1" x14ac:dyDescent="0.2">
      <c r="A6623" s="92" t="s">
        <v>9061</v>
      </c>
    </row>
    <row r="6624" spans="1:1" x14ac:dyDescent="0.2">
      <c r="A6624" s="92" t="s">
        <v>9062</v>
      </c>
    </row>
    <row r="6625" spans="1:1" x14ac:dyDescent="0.2">
      <c r="A6625" s="92" t="s">
        <v>9063</v>
      </c>
    </row>
    <row r="6626" spans="1:1" x14ac:dyDescent="0.2">
      <c r="A6626" s="92" t="s">
        <v>9064</v>
      </c>
    </row>
    <row r="6627" spans="1:1" x14ac:dyDescent="0.2">
      <c r="A6627" s="92" t="s">
        <v>9065</v>
      </c>
    </row>
    <row r="6628" spans="1:1" x14ac:dyDescent="0.2">
      <c r="A6628" s="92" t="s">
        <v>9066</v>
      </c>
    </row>
    <row r="6629" spans="1:1" x14ac:dyDescent="0.2">
      <c r="A6629" s="92" t="s">
        <v>9067</v>
      </c>
    </row>
    <row r="6630" spans="1:1" x14ac:dyDescent="0.2">
      <c r="A6630" s="92" t="s">
        <v>9068</v>
      </c>
    </row>
    <row r="6631" spans="1:1" x14ac:dyDescent="0.2">
      <c r="A6631" s="92" t="s">
        <v>9069</v>
      </c>
    </row>
    <row r="6632" spans="1:1" x14ac:dyDescent="0.2">
      <c r="A6632" s="92" t="s">
        <v>9070</v>
      </c>
    </row>
    <row r="6633" spans="1:1" x14ac:dyDescent="0.2">
      <c r="A6633" s="92" t="s">
        <v>9071</v>
      </c>
    </row>
    <row r="6634" spans="1:1" x14ac:dyDescent="0.2">
      <c r="A6634" s="92" t="s">
        <v>9072</v>
      </c>
    </row>
    <row r="6635" spans="1:1" x14ac:dyDescent="0.2">
      <c r="A6635" s="92" t="s">
        <v>9073</v>
      </c>
    </row>
    <row r="6636" spans="1:1" x14ac:dyDescent="0.2">
      <c r="A6636" s="92" t="s">
        <v>9074</v>
      </c>
    </row>
    <row r="6637" spans="1:1" x14ac:dyDescent="0.2">
      <c r="A6637" s="92" t="s">
        <v>9075</v>
      </c>
    </row>
    <row r="6638" spans="1:1" x14ac:dyDescent="0.2">
      <c r="A6638" s="92" t="s">
        <v>9076</v>
      </c>
    </row>
    <row r="6639" spans="1:1" x14ac:dyDescent="0.2">
      <c r="A6639" s="92" t="s">
        <v>9077</v>
      </c>
    </row>
    <row r="6640" spans="1:1" x14ac:dyDescent="0.2">
      <c r="A6640" s="92" t="s">
        <v>9078</v>
      </c>
    </row>
    <row r="6641" spans="1:1" x14ac:dyDescent="0.2">
      <c r="A6641" s="92" t="s">
        <v>9079</v>
      </c>
    </row>
    <row r="6642" spans="1:1" x14ac:dyDescent="0.2">
      <c r="A6642" s="92" t="s">
        <v>9080</v>
      </c>
    </row>
    <row r="6643" spans="1:1" x14ac:dyDescent="0.2">
      <c r="A6643" s="92" t="s">
        <v>9081</v>
      </c>
    </row>
    <row r="6644" spans="1:1" x14ac:dyDescent="0.2">
      <c r="A6644" s="92" t="s">
        <v>9082</v>
      </c>
    </row>
    <row r="6645" spans="1:1" x14ac:dyDescent="0.2">
      <c r="A6645" s="92" t="s">
        <v>9083</v>
      </c>
    </row>
    <row r="6646" spans="1:1" x14ac:dyDescent="0.2">
      <c r="A6646" s="92" t="s">
        <v>9084</v>
      </c>
    </row>
    <row r="6647" spans="1:1" x14ac:dyDescent="0.2">
      <c r="A6647" s="92" t="s">
        <v>9085</v>
      </c>
    </row>
    <row r="6648" spans="1:1" x14ac:dyDescent="0.2">
      <c r="A6648" s="92" t="s">
        <v>9086</v>
      </c>
    </row>
    <row r="6649" spans="1:1" x14ac:dyDescent="0.2">
      <c r="A6649" s="92" t="s">
        <v>24319</v>
      </c>
    </row>
    <row r="6650" spans="1:1" x14ac:dyDescent="0.2">
      <c r="A6650" s="92" t="s">
        <v>9087</v>
      </c>
    </row>
    <row r="6651" spans="1:1" x14ac:dyDescent="0.2">
      <c r="A6651" s="92" t="s">
        <v>9088</v>
      </c>
    </row>
    <row r="6652" spans="1:1" x14ac:dyDescent="0.2">
      <c r="A6652" s="92" t="s">
        <v>9089</v>
      </c>
    </row>
    <row r="6653" spans="1:1" x14ac:dyDescent="0.2">
      <c r="A6653" s="92" t="s">
        <v>9090</v>
      </c>
    </row>
    <row r="6654" spans="1:1" x14ac:dyDescent="0.2">
      <c r="A6654" s="92" t="s">
        <v>9091</v>
      </c>
    </row>
    <row r="6655" spans="1:1" x14ac:dyDescent="0.2">
      <c r="A6655" s="92" t="s">
        <v>9092</v>
      </c>
    </row>
    <row r="6656" spans="1:1" x14ac:dyDescent="0.2">
      <c r="A6656" s="92" t="s">
        <v>9093</v>
      </c>
    </row>
    <row r="6657" spans="1:1" x14ac:dyDescent="0.2">
      <c r="A6657" s="92" t="s">
        <v>9094</v>
      </c>
    </row>
    <row r="6658" spans="1:1" x14ac:dyDescent="0.2">
      <c r="A6658" s="92" t="s">
        <v>9095</v>
      </c>
    </row>
    <row r="6659" spans="1:1" x14ac:dyDescent="0.2">
      <c r="A6659" s="92" t="s">
        <v>9096</v>
      </c>
    </row>
    <row r="6660" spans="1:1" x14ac:dyDescent="0.2">
      <c r="A6660" s="92" t="s">
        <v>9097</v>
      </c>
    </row>
    <row r="6661" spans="1:1" x14ac:dyDescent="0.2">
      <c r="A6661" s="92" t="s">
        <v>9098</v>
      </c>
    </row>
    <row r="6662" spans="1:1" x14ac:dyDescent="0.2">
      <c r="A6662" s="92" t="s">
        <v>9099</v>
      </c>
    </row>
    <row r="6663" spans="1:1" x14ac:dyDescent="0.2">
      <c r="A6663" s="92" t="s">
        <v>9100</v>
      </c>
    </row>
    <row r="6664" spans="1:1" x14ac:dyDescent="0.2">
      <c r="A6664" s="92" t="s">
        <v>9101</v>
      </c>
    </row>
    <row r="6665" spans="1:1" x14ac:dyDescent="0.2">
      <c r="A6665" s="92" t="s">
        <v>9102</v>
      </c>
    </row>
    <row r="6666" spans="1:1" x14ac:dyDescent="0.2">
      <c r="A6666" s="92" t="s">
        <v>9103</v>
      </c>
    </row>
    <row r="6667" spans="1:1" x14ac:dyDescent="0.2">
      <c r="A6667" s="92" t="s">
        <v>9104</v>
      </c>
    </row>
    <row r="6668" spans="1:1" x14ac:dyDescent="0.2">
      <c r="A6668" s="92" t="s">
        <v>9105</v>
      </c>
    </row>
    <row r="6669" spans="1:1" x14ac:dyDescent="0.2">
      <c r="A6669" s="92" t="s">
        <v>9106</v>
      </c>
    </row>
    <row r="6670" spans="1:1" x14ac:dyDescent="0.2">
      <c r="A6670" s="92" t="s">
        <v>9107</v>
      </c>
    </row>
    <row r="6671" spans="1:1" x14ac:dyDescent="0.2">
      <c r="A6671" s="92" t="s">
        <v>9108</v>
      </c>
    </row>
    <row r="6672" spans="1:1" x14ac:dyDescent="0.2">
      <c r="A6672" s="92" t="s">
        <v>24320</v>
      </c>
    </row>
    <row r="6673" spans="1:1" x14ac:dyDescent="0.2">
      <c r="A6673" s="92" t="s">
        <v>9109</v>
      </c>
    </row>
    <row r="6674" spans="1:1" x14ac:dyDescent="0.2">
      <c r="A6674" s="92" t="s">
        <v>9110</v>
      </c>
    </row>
    <row r="6675" spans="1:1" x14ac:dyDescent="0.2">
      <c r="A6675" s="92" t="s">
        <v>9111</v>
      </c>
    </row>
    <row r="6676" spans="1:1" x14ac:dyDescent="0.2">
      <c r="A6676" s="92" t="s">
        <v>9112</v>
      </c>
    </row>
    <row r="6677" spans="1:1" x14ac:dyDescent="0.2">
      <c r="A6677" s="92" t="s">
        <v>9113</v>
      </c>
    </row>
    <row r="6678" spans="1:1" x14ac:dyDescent="0.2">
      <c r="A6678" s="92" t="s">
        <v>9114</v>
      </c>
    </row>
    <row r="6679" spans="1:1" x14ac:dyDescent="0.2">
      <c r="A6679" s="92" t="s">
        <v>9115</v>
      </c>
    </row>
    <row r="6680" spans="1:1" x14ac:dyDescent="0.2">
      <c r="A6680" s="92" t="s">
        <v>9116</v>
      </c>
    </row>
    <row r="6681" spans="1:1" x14ac:dyDescent="0.2">
      <c r="A6681" s="92" t="s">
        <v>9117</v>
      </c>
    </row>
    <row r="6682" spans="1:1" x14ac:dyDescent="0.2">
      <c r="A6682" s="92" t="s">
        <v>9118</v>
      </c>
    </row>
    <row r="6683" spans="1:1" x14ac:dyDescent="0.2">
      <c r="A6683" s="92" t="s">
        <v>9119</v>
      </c>
    </row>
    <row r="6684" spans="1:1" x14ac:dyDescent="0.2">
      <c r="A6684" s="92" t="s">
        <v>9120</v>
      </c>
    </row>
    <row r="6685" spans="1:1" x14ac:dyDescent="0.2">
      <c r="A6685" s="92" t="s">
        <v>9121</v>
      </c>
    </row>
    <row r="6686" spans="1:1" x14ac:dyDescent="0.2">
      <c r="A6686" s="92" t="s">
        <v>9122</v>
      </c>
    </row>
    <row r="6687" spans="1:1" x14ac:dyDescent="0.2">
      <c r="A6687" s="92" t="s">
        <v>9123</v>
      </c>
    </row>
    <row r="6688" spans="1:1" x14ac:dyDescent="0.2">
      <c r="A6688" s="92" t="s">
        <v>24321</v>
      </c>
    </row>
    <row r="6689" spans="1:1" x14ac:dyDescent="0.2">
      <c r="A6689" s="92" t="s">
        <v>9124</v>
      </c>
    </row>
    <row r="6690" spans="1:1" x14ac:dyDescent="0.2">
      <c r="A6690" s="92" t="s">
        <v>9125</v>
      </c>
    </row>
    <row r="6691" spans="1:1" x14ac:dyDescent="0.2">
      <c r="A6691" s="92" t="s">
        <v>9126</v>
      </c>
    </row>
    <row r="6692" spans="1:1" x14ac:dyDescent="0.2">
      <c r="A6692" s="92" t="s">
        <v>9127</v>
      </c>
    </row>
    <row r="6693" spans="1:1" x14ac:dyDescent="0.2">
      <c r="A6693" s="92" t="s">
        <v>9128</v>
      </c>
    </row>
    <row r="6694" spans="1:1" x14ac:dyDescent="0.2">
      <c r="A6694" s="92" t="s">
        <v>9129</v>
      </c>
    </row>
    <row r="6695" spans="1:1" x14ac:dyDescent="0.2">
      <c r="A6695" s="92" t="s">
        <v>24322</v>
      </c>
    </row>
    <row r="6696" spans="1:1" x14ac:dyDescent="0.2">
      <c r="A6696" s="92" t="s">
        <v>9130</v>
      </c>
    </row>
    <row r="6697" spans="1:1" x14ac:dyDescent="0.2">
      <c r="A6697" s="92" t="s">
        <v>9131</v>
      </c>
    </row>
    <row r="6698" spans="1:1" x14ac:dyDescent="0.2">
      <c r="A6698" s="92" t="s">
        <v>9132</v>
      </c>
    </row>
    <row r="6699" spans="1:1" x14ac:dyDescent="0.2">
      <c r="A6699" s="92" t="s">
        <v>9133</v>
      </c>
    </row>
    <row r="6700" spans="1:1" x14ac:dyDescent="0.2">
      <c r="A6700" s="92" t="s">
        <v>9134</v>
      </c>
    </row>
    <row r="6701" spans="1:1" x14ac:dyDescent="0.2">
      <c r="A6701" s="92" t="s">
        <v>9135</v>
      </c>
    </row>
    <row r="6702" spans="1:1" x14ac:dyDescent="0.2">
      <c r="A6702" s="92" t="s">
        <v>9136</v>
      </c>
    </row>
    <row r="6703" spans="1:1" x14ac:dyDescent="0.2">
      <c r="A6703" s="92" t="s">
        <v>9137</v>
      </c>
    </row>
    <row r="6704" spans="1:1" x14ac:dyDescent="0.2">
      <c r="A6704" s="92" t="s">
        <v>9138</v>
      </c>
    </row>
    <row r="6705" spans="1:1" x14ac:dyDescent="0.2">
      <c r="A6705" s="92" t="s">
        <v>9139</v>
      </c>
    </row>
    <row r="6706" spans="1:1" x14ac:dyDescent="0.2">
      <c r="A6706" s="92" t="s">
        <v>9140</v>
      </c>
    </row>
    <row r="6707" spans="1:1" x14ac:dyDescent="0.2">
      <c r="A6707" s="92" t="s">
        <v>9141</v>
      </c>
    </row>
    <row r="6708" spans="1:1" x14ac:dyDescent="0.2">
      <c r="A6708" s="92" t="s">
        <v>9142</v>
      </c>
    </row>
    <row r="6709" spans="1:1" x14ac:dyDescent="0.2">
      <c r="A6709" s="92" t="s">
        <v>9143</v>
      </c>
    </row>
    <row r="6710" spans="1:1" x14ac:dyDescent="0.2">
      <c r="A6710" s="92" t="s">
        <v>9144</v>
      </c>
    </row>
    <row r="6711" spans="1:1" x14ac:dyDescent="0.2">
      <c r="A6711" s="92" t="s">
        <v>9145</v>
      </c>
    </row>
    <row r="6712" spans="1:1" x14ac:dyDescent="0.2">
      <c r="A6712" s="92" t="s">
        <v>9146</v>
      </c>
    </row>
    <row r="6713" spans="1:1" x14ac:dyDescent="0.2">
      <c r="A6713" s="92" t="s">
        <v>9147</v>
      </c>
    </row>
    <row r="6714" spans="1:1" x14ac:dyDescent="0.2">
      <c r="A6714" s="92" t="s">
        <v>9148</v>
      </c>
    </row>
    <row r="6715" spans="1:1" x14ac:dyDescent="0.2">
      <c r="A6715" s="92" t="s">
        <v>9149</v>
      </c>
    </row>
    <row r="6716" spans="1:1" x14ac:dyDescent="0.2">
      <c r="A6716" s="92" t="s">
        <v>9150</v>
      </c>
    </row>
    <row r="6717" spans="1:1" x14ac:dyDescent="0.2">
      <c r="A6717" s="92" t="s">
        <v>9151</v>
      </c>
    </row>
    <row r="6718" spans="1:1" x14ac:dyDescent="0.2">
      <c r="A6718" s="92" t="s">
        <v>9152</v>
      </c>
    </row>
    <row r="6719" spans="1:1" x14ac:dyDescent="0.2">
      <c r="A6719" s="92" t="s">
        <v>9153</v>
      </c>
    </row>
    <row r="6720" spans="1:1" x14ac:dyDescent="0.2">
      <c r="A6720" s="92" t="s">
        <v>9154</v>
      </c>
    </row>
    <row r="6721" spans="1:1" x14ac:dyDescent="0.2">
      <c r="A6721" s="92" t="s">
        <v>9155</v>
      </c>
    </row>
    <row r="6722" spans="1:1" x14ac:dyDescent="0.2">
      <c r="A6722" s="92" t="s">
        <v>9156</v>
      </c>
    </row>
    <row r="6723" spans="1:1" x14ac:dyDescent="0.2">
      <c r="A6723" s="92" t="s">
        <v>9157</v>
      </c>
    </row>
    <row r="6724" spans="1:1" x14ac:dyDescent="0.2">
      <c r="A6724" s="92" t="s">
        <v>9158</v>
      </c>
    </row>
    <row r="6725" spans="1:1" x14ac:dyDescent="0.2">
      <c r="A6725" s="92" t="s">
        <v>9159</v>
      </c>
    </row>
    <row r="6726" spans="1:1" x14ac:dyDescent="0.2">
      <c r="A6726" s="92" t="s">
        <v>9160</v>
      </c>
    </row>
    <row r="6727" spans="1:1" x14ac:dyDescent="0.2">
      <c r="A6727" s="92" t="s">
        <v>9161</v>
      </c>
    </row>
    <row r="6728" spans="1:1" x14ac:dyDescent="0.2">
      <c r="A6728" s="92" t="s">
        <v>9162</v>
      </c>
    </row>
    <row r="6729" spans="1:1" x14ac:dyDescent="0.2">
      <c r="A6729" s="92" t="s">
        <v>9163</v>
      </c>
    </row>
    <row r="6730" spans="1:1" x14ac:dyDescent="0.2">
      <c r="A6730" s="92" t="s">
        <v>9164</v>
      </c>
    </row>
    <row r="6731" spans="1:1" x14ac:dyDescent="0.2">
      <c r="A6731" s="92" t="s">
        <v>9165</v>
      </c>
    </row>
    <row r="6732" spans="1:1" x14ac:dyDescent="0.2">
      <c r="A6732" s="92" t="s">
        <v>9166</v>
      </c>
    </row>
    <row r="6733" spans="1:1" x14ac:dyDescent="0.2">
      <c r="A6733" s="92" t="s">
        <v>9167</v>
      </c>
    </row>
    <row r="6734" spans="1:1" x14ac:dyDescent="0.2">
      <c r="A6734" s="92" t="s">
        <v>9168</v>
      </c>
    </row>
    <row r="6735" spans="1:1" x14ac:dyDescent="0.2">
      <c r="A6735" s="92" t="s">
        <v>9169</v>
      </c>
    </row>
    <row r="6736" spans="1:1" x14ac:dyDescent="0.2">
      <c r="A6736" s="92" t="s">
        <v>9170</v>
      </c>
    </row>
    <row r="6737" spans="1:1" x14ac:dyDescent="0.2">
      <c r="A6737" s="92" t="s">
        <v>9171</v>
      </c>
    </row>
    <row r="6738" spans="1:1" x14ac:dyDescent="0.2">
      <c r="A6738" s="92" t="s">
        <v>9172</v>
      </c>
    </row>
    <row r="6739" spans="1:1" x14ac:dyDescent="0.2">
      <c r="A6739" s="92" t="s">
        <v>9173</v>
      </c>
    </row>
    <row r="6740" spans="1:1" x14ac:dyDescent="0.2">
      <c r="A6740" s="92" t="s">
        <v>9174</v>
      </c>
    </row>
    <row r="6741" spans="1:1" x14ac:dyDescent="0.2">
      <c r="A6741" s="92" t="s">
        <v>9175</v>
      </c>
    </row>
    <row r="6742" spans="1:1" x14ac:dyDescent="0.2">
      <c r="A6742" s="92" t="s">
        <v>9176</v>
      </c>
    </row>
    <row r="6743" spans="1:1" x14ac:dyDescent="0.2">
      <c r="A6743" s="92" t="s">
        <v>9177</v>
      </c>
    </row>
    <row r="6744" spans="1:1" x14ac:dyDescent="0.2">
      <c r="A6744" s="92" t="s">
        <v>9178</v>
      </c>
    </row>
    <row r="6745" spans="1:1" x14ac:dyDescent="0.2">
      <c r="A6745" s="92" t="s">
        <v>9179</v>
      </c>
    </row>
    <row r="6746" spans="1:1" x14ac:dyDescent="0.2">
      <c r="A6746" s="92" t="s">
        <v>9180</v>
      </c>
    </row>
    <row r="6747" spans="1:1" x14ac:dyDescent="0.2">
      <c r="A6747" s="92" t="s">
        <v>9181</v>
      </c>
    </row>
    <row r="6748" spans="1:1" x14ac:dyDescent="0.2">
      <c r="A6748" s="92" t="s">
        <v>9182</v>
      </c>
    </row>
    <row r="6749" spans="1:1" x14ac:dyDescent="0.2">
      <c r="A6749" s="92" t="s">
        <v>9183</v>
      </c>
    </row>
    <row r="6750" spans="1:1" x14ac:dyDescent="0.2">
      <c r="A6750" s="92" t="s">
        <v>9184</v>
      </c>
    </row>
    <row r="6751" spans="1:1" x14ac:dyDescent="0.2">
      <c r="A6751" s="92" t="s">
        <v>9185</v>
      </c>
    </row>
    <row r="6752" spans="1:1" x14ac:dyDescent="0.2">
      <c r="A6752" s="92" t="s">
        <v>9186</v>
      </c>
    </row>
    <row r="6753" spans="1:1" x14ac:dyDescent="0.2">
      <c r="A6753" s="92" t="s">
        <v>9187</v>
      </c>
    </row>
    <row r="6754" spans="1:1" x14ac:dyDescent="0.2">
      <c r="A6754" s="92" t="s">
        <v>9188</v>
      </c>
    </row>
    <row r="6755" spans="1:1" x14ac:dyDescent="0.2">
      <c r="A6755" s="92" t="s">
        <v>9189</v>
      </c>
    </row>
    <row r="6756" spans="1:1" x14ac:dyDescent="0.2">
      <c r="A6756" s="92" t="s">
        <v>9190</v>
      </c>
    </row>
    <row r="6757" spans="1:1" x14ac:dyDescent="0.2">
      <c r="A6757" s="92" t="s">
        <v>9191</v>
      </c>
    </row>
    <row r="6758" spans="1:1" x14ac:dyDescent="0.2">
      <c r="A6758" s="92" t="s">
        <v>9192</v>
      </c>
    </row>
    <row r="6759" spans="1:1" x14ac:dyDescent="0.2">
      <c r="A6759" s="92" t="s">
        <v>9193</v>
      </c>
    </row>
    <row r="6760" spans="1:1" x14ac:dyDescent="0.2">
      <c r="A6760" s="92" t="s">
        <v>9194</v>
      </c>
    </row>
    <row r="6761" spans="1:1" x14ac:dyDescent="0.2">
      <c r="A6761" s="92" t="s">
        <v>9195</v>
      </c>
    </row>
    <row r="6762" spans="1:1" x14ac:dyDescent="0.2">
      <c r="A6762" s="92" t="s">
        <v>9196</v>
      </c>
    </row>
    <row r="6763" spans="1:1" x14ac:dyDescent="0.2">
      <c r="A6763" s="92" t="s">
        <v>9197</v>
      </c>
    </row>
    <row r="6764" spans="1:1" x14ac:dyDescent="0.2">
      <c r="A6764" s="92" t="s">
        <v>9198</v>
      </c>
    </row>
    <row r="6765" spans="1:1" x14ac:dyDescent="0.2">
      <c r="A6765" s="92" t="s">
        <v>9199</v>
      </c>
    </row>
    <row r="6766" spans="1:1" x14ac:dyDescent="0.2">
      <c r="A6766" s="92" t="s">
        <v>9200</v>
      </c>
    </row>
    <row r="6767" spans="1:1" x14ac:dyDescent="0.2">
      <c r="A6767" s="92" t="s">
        <v>9201</v>
      </c>
    </row>
    <row r="6768" spans="1:1" x14ac:dyDescent="0.2">
      <c r="A6768" s="92" t="s">
        <v>9202</v>
      </c>
    </row>
    <row r="6769" spans="1:1" x14ac:dyDescent="0.2">
      <c r="A6769" s="92" t="s">
        <v>9203</v>
      </c>
    </row>
    <row r="6770" spans="1:1" x14ac:dyDescent="0.2">
      <c r="A6770" s="92" t="s">
        <v>9204</v>
      </c>
    </row>
    <row r="6771" spans="1:1" x14ac:dyDescent="0.2">
      <c r="A6771" s="92" t="s">
        <v>9205</v>
      </c>
    </row>
    <row r="6772" spans="1:1" x14ac:dyDescent="0.2">
      <c r="A6772" s="92" t="s">
        <v>9206</v>
      </c>
    </row>
    <row r="6773" spans="1:1" x14ac:dyDescent="0.2">
      <c r="A6773" s="92" t="s">
        <v>9207</v>
      </c>
    </row>
    <row r="6774" spans="1:1" x14ac:dyDescent="0.2">
      <c r="A6774" s="92" t="s">
        <v>9208</v>
      </c>
    </row>
    <row r="6775" spans="1:1" x14ac:dyDescent="0.2">
      <c r="A6775" s="92" t="s">
        <v>9209</v>
      </c>
    </row>
    <row r="6776" spans="1:1" x14ac:dyDescent="0.2">
      <c r="A6776" s="92" t="s">
        <v>9210</v>
      </c>
    </row>
    <row r="6777" spans="1:1" x14ac:dyDescent="0.2">
      <c r="A6777" s="92" t="s">
        <v>9211</v>
      </c>
    </row>
    <row r="6778" spans="1:1" x14ac:dyDescent="0.2">
      <c r="A6778" s="92" t="s">
        <v>9212</v>
      </c>
    </row>
    <row r="6779" spans="1:1" x14ac:dyDescent="0.2">
      <c r="A6779" s="92" t="s">
        <v>9213</v>
      </c>
    </row>
    <row r="6780" spans="1:1" x14ac:dyDescent="0.2">
      <c r="A6780" s="92" t="s">
        <v>9214</v>
      </c>
    </row>
    <row r="6781" spans="1:1" x14ac:dyDescent="0.2">
      <c r="A6781" s="92" t="s">
        <v>9215</v>
      </c>
    </row>
    <row r="6782" spans="1:1" x14ac:dyDescent="0.2">
      <c r="A6782" s="92" t="s">
        <v>9216</v>
      </c>
    </row>
    <row r="6783" spans="1:1" x14ac:dyDescent="0.2">
      <c r="A6783" s="92" t="s">
        <v>9217</v>
      </c>
    </row>
    <row r="6784" spans="1:1" x14ac:dyDescent="0.2">
      <c r="A6784" s="92" t="s">
        <v>9218</v>
      </c>
    </row>
    <row r="6785" spans="1:1" x14ac:dyDescent="0.2">
      <c r="A6785" s="92" t="s">
        <v>9219</v>
      </c>
    </row>
    <row r="6786" spans="1:1" x14ac:dyDescent="0.2">
      <c r="A6786" s="92" t="s">
        <v>9220</v>
      </c>
    </row>
    <row r="6787" spans="1:1" x14ac:dyDescent="0.2">
      <c r="A6787" s="92" t="s">
        <v>9221</v>
      </c>
    </row>
    <row r="6788" spans="1:1" x14ac:dyDescent="0.2">
      <c r="A6788" s="92" t="s">
        <v>9222</v>
      </c>
    </row>
    <row r="6789" spans="1:1" x14ac:dyDescent="0.2">
      <c r="A6789" s="92" t="s">
        <v>9223</v>
      </c>
    </row>
    <row r="6790" spans="1:1" x14ac:dyDescent="0.2">
      <c r="A6790" s="92" t="s">
        <v>9224</v>
      </c>
    </row>
    <row r="6791" spans="1:1" x14ac:dyDescent="0.2">
      <c r="A6791" s="92" t="s">
        <v>9225</v>
      </c>
    </row>
    <row r="6792" spans="1:1" x14ac:dyDescent="0.2">
      <c r="A6792" s="92" t="s">
        <v>9226</v>
      </c>
    </row>
    <row r="6793" spans="1:1" x14ac:dyDescent="0.2">
      <c r="A6793" s="92" t="s">
        <v>9227</v>
      </c>
    </row>
    <row r="6794" spans="1:1" x14ac:dyDescent="0.2">
      <c r="A6794" s="92" t="s">
        <v>9228</v>
      </c>
    </row>
    <row r="6795" spans="1:1" x14ac:dyDescent="0.2">
      <c r="A6795" s="92" t="s">
        <v>9229</v>
      </c>
    </row>
    <row r="6796" spans="1:1" x14ac:dyDescent="0.2">
      <c r="A6796" s="92" t="s">
        <v>9230</v>
      </c>
    </row>
    <row r="6797" spans="1:1" x14ac:dyDescent="0.2">
      <c r="A6797" s="92" t="s">
        <v>9231</v>
      </c>
    </row>
    <row r="6798" spans="1:1" x14ac:dyDescent="0.2">
      <c r="A6798" s="92" t="s">
        <v>9232</v>
      </c>
    </row>
    <row r="6799" spans="1:1" x14ac:dyDescent="0.2">
      <c r="A6799" s="92" t="s">
        <v>9233</v>
      </c>
    </row>
    <row r="6800" spans="1:1" x14ac:dyDescent="0.2">
      <c r="A6800" s="92" t="s">
        <v>9234</v>
      </c>
    </row>
    <row r="6801" spans="1:1" x14ac:dyDescent="0.2">
      <c r="A6801" s="92" t="s">
        <v>9235</v>
      </c>
    </row>
    <row r="6802" spans="1:1" x14ac:dyDescent="0.2">
      <c r="A6802" s="92" t="s">
        <v>9236</v>
      </c>
    </row>
    <row r="6803" spans="1:1" x14ac:dyDescent="0.2">
      <c r="A6803" s="92" t="s">
        <v>9237</v>
      </c>
    </row>
    <row r="6804" spans="1:1" x14ac:dyDescent="0.2">
      <c r="A6804" s="92" t="s">
        <v>9238</v>
      </c>
    </row>
    <row r="6805" spans="1:1" x14ac:dyDescent="0.2">
      <c r="A6805" s="92" t="s">
        <v>9239</v>
      </c>
    </row>
    <row r="6806" spans="1:1" x14ac:dyDescent="0.2">
      <c r="A6806" s="92" t="s">
        <v>9240</v>
      </c>
    </row>
    <row r="6807" spans="1:1" x14ac:dyDescent="0.2">
      <c r="A6807" s="92" t="s">
        <v>9241</v>
      </c>
    </row>
    <row r="6808" spans="1:1" x14ac:dyDescent="0.2">
      <c r="A6808" s="92" t="s">
        <v>9242</v>
      </c>
    </row>
    <row r="6809" spans="1:1" x14ac:dyDescent="0.2">
      <c r="A6809" s="92" t="s">
        <v>9243</v>
      </c>
    </row>
    <row r="6810" spans="1:1" x14ac:dyDescent="0.2">
      <c r="A6810" s="92" t="s">
        <v>9244</v>
      </c>
    </row>
    <row r="6811" spans="1:1" x14ac:dyDescent="0.2">
      <c r="A6811" s="92" t="s">
        <v>9245</v>
      </c>
    </row>
    <row r="6812" spans="1:1" x14ac:dyDescent="0.2">
      <c r="A6812" s="92" t="s">
        <v>9246</v>
      </c>
    </row>
    <row r="6813" spans="1:1" x14ac:dyDescent="0.2">
      <c r="A6813" s="92" t="s">
        <v>9247</v>
      </c>
    </row>
    <row r="6814" spans="1:1" x14ac:dyDescent="0.2">
      <c r="A6814" s="92" t="s">
        <v>9248</v>
      </c>
    </row>
    <row r="6815" spans="1:1" x14ac:dyDescent="0.2">
      <c r="A6815" s="92" t="s">
        <v>9249</v>
      </c>
    </row>
    <row r="6816" spans="1:1" x14ac:dyDescent="0.2">
      <c r="A6816" s="92" t="s">
        <v>9250</v>
      </c>
    </row>
    <row r="6817" spans="1:1" x14ac:dyDescent="0.2">
      <c r="A6817" s="92" t="s">
        <v>9251</v>
      </c>
    </row>
    <row r="6818" spans="1:1" x14ac:dyDescent="0.2">
      <c r="A6818" s="92" t="s">
        <v>9252</v>
      </c>
    </row>
    <row r="6819" spans="1:1" x14ac:dyDescent="0.2">
      <c r="A6819" s="92" t="s">
        <v>9253</v>
      </c>
    </row>
    <row r="6820" spans="1:1" x14ac:dyDescent="0.2">
      <c r="A6820" s="92" t="s">
        <v>9254</v>
      </c>
    </row>
    <row r="6821" spans="1:1" x14ac:dyDescent="0.2">
      <c r="A6821" s="92" t="s">
        <v>9255</v>
      </c>
    </row>
    <row r="6822" spans="1:1" x14ac:dyDescent="0.2">
      <c r="A6822" s="92" t="s">
        <v>9256</v>
      </c>
    </row>
    <row r="6823" spans="1:1" x14ac:dyDescent="0.2">
      <c r="A6823" s="92" t="s">
        <v>9257</v>
      </c>
    </row>
    <row r="6824" spans="1:1" x14ac:dyDescent="0.2">
      <c r="A6824" s="92" t="s">
        <v>9258</v>
      </c>
    </row>
    <row r="6825" spans="1:1" x14ac:dyDescent="0.2">
      <c r="A6825" s="92" t="s">
        <v>24323</v>
      </c>
    </row>
    <row r="6826" spans="1:1" x14ac:dyDescent="0.2">
      <c r="A6826" s="92" t="s">
        <v>9259</v>
      </c>
    </row>
    <row r="6827" spans="1:1" x14ac:dyDescent="0.2">
      <c r="A6827" s="92" t="s">
        <v>9260</v>
      </c>
    </row>
    <row r="6828" spans="1:1" x14ac:dyDescent="0.2">
      <c r="A6828" s="92" t="s">
        <v>9261</v>
      </c>
    </row>
    <row r="6829" spans="1:1" x14ac:dyDescent="0.2">
      <c r="A6829" s="92" t="s">
        <v>9262</v>
      </c>
    </row>
    <row r="6830" spans="1:1" x14ac:dyDescent="0.2">
      <c r="A6830" s="92" t="s">
        <v>9263</v>
      </c>
    </row>
    <row r="6831" spans="1:1" x14ac:dyDescent="0.2">
      <c r="A6831" s="92" t="s">
        <v>9264</v>
      </c>
    </row>
    <row r="6832" spans="1:1" x14ac:dyDescent="0.2">
      <c r="A6832" s="92" t="s">
        <v>9265</v>
      </c>
    </row>
    <row r="6833" spans="1:1" x14ac:dyDescent="0.2">
      <c r="A6833" s="92" t="s">
        <v>9266</v>
      </c>
    </row>
    <row r="6834" spans="1:1" x14ac:dyDescent="0.2">
      <c r="A6834" s="92" t="s">
        <v>9267</v>
      </c>
    </row>
    <row r="6835" spans="1:1" x14ac:dyDescent="0.2">
      <c r="A6835" s="92" t="s">
        <v>9268</v>
      </c>
    </row>
    <row r="6836" spans="1:1" x14ac:dyDescent="0.2">
      <c r="A6836" s="92" t="s">
        <v>9269</v>
      </c>
    </row>
    <row r="6837" spans="1:1" x14ac:dyDescent="0.2">
      <c r="A6837" s="92" t="s">
        <v>9270</v>
      </c>
    </row>
    <row r="6838" spans="1:1" x14ac:dyDescent="0.2">
      <c r="A6838" s="92" t="s">
        <v>9271</v>
      </c>
    </row>
    <row r="6839" spans="1:1" x14ac:dyDescent="0.2">
      <c r="A6839" s="92" t="s">
        <v>9272</v>
      </c>
    </row>
    <row r="6840" spans="1:1" x14ac:dyDescent="0.2">
      <c r="A6840" s="92" t="s">
        <v>9273</v>
      </c>
    </row>
    <row r="6841" spans="1:1" x14ac:dyDescent="0.2">
      <c r="A6841" s="92" t="s">
        <v>9274</v>
      </c>
    </row>
    <row r="6842" spans="1:1" x14ac:dyDescent="0.2">
      <c r="A6842" s="92" t="s">
        <v>9275</v>
      </c>
    </row>
    <row r="6843" spans="1:1" x14ac:dyDescent="0.2">
      <c r="A6843" s="92" t="s">
        <v>9276</v>
      </c>
    </row>
    <row r="6844" spans="1:1" x14ac:dyDescent="0.2">
      <c r="A6844" s="92" t="s">
        <v>9277</v>
      </c>
    </row>
    <row r="6845" spans="1:1" x14ac:dyDescent="0.2">
      <c r="A6845" s="92" t="s">
        <v>9278</v>
      </c>
    </row>
    <row r="6846" spans="1:1" x14ac:dyDescent="0.2">
      <c r="A6846" s="92" t="s">
        <v>9279</v>
      </c>
    </row>
    <row r="6847" spans="1:1" x14ac:dyDescent="0.2">
      <c r="A6847" s="92" t="s">
        <v>9280</v>
      </c>
    </row>
    <row r="6848" spans="1:1" x14ac:dyDescent="0.2">
      <c r="A6848" s="92" t="s">
        <v>9281</v>
      </c>
    </row>
    <row r="6849" spans="1:1" x14ac:dyDescent="0.2">
      <c r="A6849" s="92" t="s">
        <v>9282</v>
      </c>
    </row>
    <row r="6850" spans="1:1" x14ac:dyDescent="0.2">
      <c r="A6850" s="92" t="s">
        <v>9283</v>
      </c>
    </row>
    <row r="6851" spans="1:1" x14ac:dyDescent="0.2">
      <c r="A6851" s="92" t="s">
        <v>9284</v>
      </c>
    </row>
    <row r="6852" spans="1:1" x14ac:dyDescent="0.2">
      <c r="A6852" s="92" t="s">
        <v>9285</v>
      </c>
    </row>
    <row r="6853" spans="1:1" x14ac:dyDescent="0.2">
      <c r="A6853" s="92" t="s">
        <v>9286</v>
      </c>
    </row>
    <row r="6854" spans="1:1" x14ac:dyDescent="0.2">
      <c r="A6854" s="92" t="s">
        <v>9287</v>
      </c>
    </row>
    <row r="6855" spans="1:1" x14ac:dyDescent="0.2">
      <c r="A6855" s="92" t="s">
        <v>9288</v>
      </c>
    </row>
    <row r="6856" spans="1:1" x14ac:dyDescent="0.2">
      <c r="A6856" s="92" t="s">
        <v>9289</v>
      </c>
    </row>
    <row r="6857" spans="1:1" x14ac:dyDescent="0.2">
      <c r="A6857" s="92" t="s">
        <v>9290</v>
      </c>
    </row>
    <row r="6858" spans="1:1" x14ac:dyDescent="0.2">
      <c r="A6858" s="92" t="s">
        <v>9291</v>
      </c>
    </row>
    <row r="6859" spans="1:1" x14ac:dyDescent="0.2">
      <c r="A6859" s="92" t="s">
        <v>9292</v>
      </c>
    </row>
    <row r="6860" spans="1:1" x14ac:dyDescent="0.2">
      <c r="A6860" s="92" t="s">
        <v>9293</v>
      </c>
    </row>
    <row r="6861" spans="1:1" x14ac:dyDescent="0.2">
      <c r="A6861" s="92" t="s">
        <v>9294</v>
      </c>
    </row>
    <row r="6862" spans="1:1" x14ac:dyDescent="0.2">
      <c r="A6862" s="92" t="s">
        <v>9295</v>
      </c>
    </row>
    <row r="6863" spans="1:1" x14ac:dyDescent="0.2">
      <c r="A6863" s="92" t="s">
        <v>9296</v>
      </c>
    </row>
    <row r="6864" spans="1:1" x14ac:dyDescent="0.2">
      <c r="A6864" s="92" t="s">
        <v>9297</v>
      </c>
    </row>
    <row r="6865" spans="1:1" x14ac:dyDescent="0.2">
      <c r="A6865" s="92" t="s">
        <v>9298</v>
      </c>
    </row>
    <row r="6866" spans="1:1" x14ac:dyDescent="0.2">
      <c r="A6866" s="92" t="s">
        <v>9299</v>
      </c>
    </row>
    <row r="6867" spans="1:1" x14ac:dyDescent="0.2">
      <c r="A6867" s="92" t="s">
        <v>9300</v>
      </c>
    </row>
    <row r="6868" spans="1:1" x14ac:dyDescent="0.2">
      <c r="A6868" s="92" t="s">
        <v>9301</v>
      </c>
    </row>
    <row r="6869" spans="1:1" x14ac:dyDescent="0.2">
      <c r="A6869" s="92" t="s">
        <v>9302</v>
      </c>
    </row>
    <row r="6870" spans="1:1" x14ac:dyDescent="0.2">
      <c r="A6870" s="92" t="s">
        <v>9303</v>
      </c>
    </row>
    <row r="6871" spans="1:1" x14ac:dyDescent="0.2">
      <c r="A6871" s="92" t="s">
        <v>9304</v>
      </c>
    </row>
    <row r="6872" spans="1:1" x14ac:dyDescent="0.2">
      <c r="A6872" s="92" t="s">
        <v>9305</v>
      </c>
    </row>
    <row r="6873" spans="1:1" x14ac:dyDescent="0.2">
      <c r="A6873" s="92" t="s">
        <v>9306</v>
      </c>
    </row>
    <row r="6874" spans="1:1" x14ac:dyDescent="0.2">
      <c r="A6874" s="92" t="s">
        <v>9307</v>
      </c>
    </row>
    <row r="6875" spans="1:1" x14ac:dyDescent="0.2">
      <c r="A6875" s="92" t="s">
        <v>9308</v>
      </c>
    </row>
    <row r="6876" spans="1:1" x14ac:dyDescent="0.2">
      <c r="A6876" s="92" t="s">
        <v>9309</v>
      </c>
    </row>
    <row r="6877" spans="1:1" x14ac:dyDescent="0.2">
      <c r="A6877" s="92" t="s">
        <v>9310</v>
      </c>
    </row>
    <row r="6878" spans="1:1" x14ac:dyDescent="0.2">
      <c r="A6878" s="92" t="s">
        <v>9311</v>
      </c>
    </row>
    <row r="6879" spans="1:1" x14ac:dyDescent="0.2">
      <c r="A6879" s="92" t="s">
        <v>9312</v>
      </c>
    </row>
    <row r="6880" spans="1:1" x14ac:dyDescent="0.2">
      <c r="A6880" s="92" t="s">
        <v>9313</v>
      </c>
    </row>
    <row r="6881" spans="1:1" x14ac:dyDescent="0.2">
      <c r="A6881" s="92" t="s">
        <v>9314</v>
      </c>
    </row>
    <row r="6882" spans="1:1" x14ac:dyDescent="0.2">
      <c r="A6882" s="92" t="s">
        <v>9315</v>
      </c>
    </row>
    <row r="6883" spans="1:1" x14ac:dyDescent="0.2">
      <c r="A6883" s="92" t="s">
        <v>9316</v>
      </c>
    </row>
    <row r="6884" spans="1:1" x14ac:dyDescent="0.2">
      <c r="A6884" s="92" t="s">
        <v>9317</v>
      </c>
    </row>
    <row r="6885" spans="1:1" x14ac:dyDescent="0.2">
      <c r="A6885" s="92" t="s">
        <v>9318</v>
      </c>
    </row>
    <row r="6886" spans="1:1" x14ac:dyDescent="0.2">
      <c r="A6886" s="92" t="s">
        <v>9319</v>
      </c>
    </row>
    <row r="6887" spans="1:1" x14ac:dyDescent="0.2">
      <c r="A6887" s="92" t="s">
        <v>9320</v>
      </c>
    </row>
    <row r="6888" spans="1:1" x14ac:dyDescent="0.2">
      <c r="A6888" s="92" t="s">
        <v>9321</v>
      </c>
    </row>
    <row r="6889" spans="1:1" x14ac:dyDescent="0.2">
      <c r="A6889" s="92" t="s">
        <v>9322</v>
      </c>
    </row>
    <row r="6890" spans="1:1" x14ac:dyDescent="0.2">
      <c r="A6890" s="92" t="s">
        <v>9323</v>
      </c>
    </row>
    <row r="6891" spans="1:1" x14ac:dyDescent="0.2">
      <c r="A6891" s="92" t="s">
        <v>9324</v>
      </c>
    </row>
    <row r="6892" spans="1:1" x14ac:dyDescent="0.2">
      <c r="A6892" s="92" t="s">
        <v>9325</v>
      </c>
    </row>
    <row r="6893" spans="1:1" x14ac:dyDescent="0.2">
      <c r="A6893" s="92" t="s">
        <v>9326</v>
      </c>
    </row>
    <row r="6894" spans="1:1" x14ac:dyDescent="0.2">
      <c r="A6894" s="92" t="s">
        <v>9327</v>
      </c>
    </row>
    <row r="6895" spans="1:1" x14ac:dyDescent="0.2">
      <c r="A6895" s="92" t="s">
        <v>9328</v>
      </c>
    </row>
    <row r="6896" spans="1:1" x14ac:dyDescent="0.2">
      <c r="A6896" s="92" t="s">
        <v>9329</v>
      </c>
    </row>
    <row r="6897" spans="1:1" x14ac:dyDescent="0.2">
      <c r="A6897" s="92" t="s">
        <v>9330</v>
      </c>
    </row>
    <row r="6898" spans="1:1" x14ac:dyDescent="0.2">
      <c r="A6898" s="92" t="s">
        <v>9331</v>
      </c>
    </row>
    <row r="6899" spans="1:1" x14ac:dyDescent="0.2">
      <c r="A6899" s="92" t="s">
        <v>9332</v>
      </c>
    </row>
    <row r="6900" spans="1:1" x14ac:dyDescent="0.2">
      <c r="A6900" s="92" t="s">
        <v>9333</v>
      </c>
    </row>
    <row r="6901" spans="1:1" x14ac:dyDescent="0.2">
      <c r="A6901" s="92" t="s">
        <v>9334</v>
      </c>
    </row>
    <row r="6902" spans="1:1" x14ac:dyDescent="0.2">
      <c r="A6902" s="92" t="s">
        <v>9335</v>
      </c>
    </row>
    <row r="6903" spans="1:1" x14ac:dyDescent="0.2">
      <c r="A6903" s="92" t="s">
        <v>9336</v>
      </c>
    </row>
    <row r="6904" spans="1:1" x14ac:dyDescent="0.2">
      <c r="A6904" s="92" t="s">
        <v>9337</v>
      </c>
    </row>
    <row r="6905" spans="1:1" x14ac:dyDescent="0.2">
      <c r="A6905" s="92" t="s">
        <v>9338</v>
      </c>
    </row>
    <row r="6906" spans="1:1" x14ac:dyDescent="0.2">
      <c r="A6906" s="92" t="s">
        <v>9339</v>
      </c>
    </row>
    <row r="6907" spans="1:1" x14ac:dyDescent="0.2">
      <c r="A6907" s="92" t="s">
        <v>9340</v>
      </c>
    </row>
    <row r="6908" spans="1:1" x14ac:dyDescent="0.2">
      <c r="A6908" s="92" t="s">
        <v>9341</v>
      </c>
    </row>
    <row r="6909" spans="1:1" x14ac:dyDescent="0.2">
      <c r="A6909" s="92" t="s">
        <v>9342</v>
      </c>
    </row>
    <row r="6910" spans="1:1" x14ac:dyDescent="0.2">
      <c r="A6910" s="92" t="s">
        <v>9343</v>
      </c>
    </row>
    <row r="6911" spans="1:1" x14ac:dyDescent="0.2">
      <c r="A6911" s="92" t="s">
        <v>9344</v>
      </c>
    </row>
    <row r="6912" spans="1:1" x14ac:dyDescent="0.2">
      <c r="A6912" s="92" t="s">
        <v>9345</v>
      </c>
    </row>
    <row r="6913" spans="1:1" x14ac:dyDescent="0.2">
      <c r="A6913" s="92" t="s">
        <v>9346</v>
      </c>
    </row>
    <row r="6914" spans="1:1" x14ac:dyDescent="0.2">
      <c r="A6914" s="92" t="s">
        <v>9347</v>
      </c>
    </row>
    <row r="6915" spans="1:1" x14ac:dyDescent="0.2">
      <c r="A6915" s="92" t="s">
        <v>9348</v>
      </c>
    </row>
    <row r="6916" spans="1:1" x14ac:dyDescent="0.2">
      <c r="A6916" s="92" t="s">
        <v>9349</v>
      </c>
    </row>
    <row r="6917" spans="1:1" x14ac:dyDescent="0.2">
      <c r="A6917" s="92" t="s">
        <v>9350</v>
      </c>
    </row>
    <row r="6918" spans="1:1" x14ac:dyDescent="0.2">
      <c r="A6918" s="92" t="s">
        <v>9351</v>
      </c>
    </row>
    <row r="6919" spans="1:1" x14ac:dyDescent="0.2">
      <c r="A6919" s="92" t="s">
        <v>9352</v>
      </c>
    </row>
    <row r="6920" spans="1:1" x14ac:dyDescent="0.2">
      <c r="A6920" s="92" t="s">
        <v>9353</v>
      </c>
    </row>
    <row r="6921" spans="1:1" x14ac:dyDescent="0.2">
      <c r="A6921" s="92" t="s">
        <v>9354</v>
      </c>
    </row>
    <row r="6922" spans="1:1" x14ac:dyDescent="0.2">
      <c r="A6922" s="92" t="s">
        <v>9355</v>
      </c>
    </row>
    <row r="6923" spans="1:1" x14ac:dyDescent="0.2">
      <c r="A6923" s="92" t="s">
        <v>9356</v>
      </c>
    </row>
    <row r="6924" spans="1:1" x14ac:dyDescent="0.2">
      <c r="A6924" s="92" t="s">
        <v>9357</v>
      </c>
    </row>
    <row r="6925" spans="1:1" x14ac:dyDescent="0.2">
      <c r="A6925" s="92" t="s">
        <v>9358</v>
      </c>
    </row>
    <row r="6926" spans="1:1" x14ac:dyDescent="0.2">
      <c r="A6926" s="92" t="s">
        <v>9359</v>
      </c>
    </row>
    <row r="6927" spans="1:1" x14ac:dyDescent="0.2">
      <c r="A6927" s="92" t="s">
        <v>9360</v>
      </c>
    </row>
    <row r="6928" spans="1:1" x14ac:dyDescent="0.2">
      <c r="A6928" s="92" t="s">
        <v>9361</v>
      </c>
    </row>
    <row r="6929" spans="1:1" x14ac:dyDescent="0.2">
      <c r="A6929" s="92" t="s">
        <v>9362</v>
      </c>
    </row>
    <row r="6930" spans="1:1" x14ac:dyDescent="0.2">
      <c r="A6930" s="92" t="s">
        <v>9363</v>
      </c>
    </row>
    <row r="6931" spans="1:1" x14ac:dyDescent="0.2">
      <c r="A6931" s="92" t="s">
        <v>9364</v>
      </c>
    </row>
    <row r="6932" spans="1:1" x14ac:dyDescent="0.2">
      <c r="A6932" s="92" t="s">
        <v>9365</v>
      </c>
    </row>
    <row r="6933" spans="1:1" x14ac:dyDescent="0.2">
      <c r="A6933" s="92" t="s">
        <v>9366</v>
      </c>
    </row>
    <row r="6934" spans="1:1" x14ac:dyDescent="0.2">
      <c r="A6934" s="92" t="s">
        <v>9367</v>
      </c>
    </row>
    <row r="6935" spans="1:1" x14ac:dyDescent="0.2">
      <c r="A6935" s="92" t="s">
        <v>9368</v>
      </c>
    </row>
    <row r="6936" spans="1:1" x14ac:dyDescent="0.2">
      <c r="A6936" s="92" t="s">
        <v>9369</v>
      </c>
    </row>
    <row r="6937" spans="1:1" x14ac:dyDescent="0.2">
      <c r="A6937" s="92" t="s">
        <v>9370</v>
      </c>
    </row>
    <row r="6938" spans="1:1" x14ac:dyDescent="0.2">
      <c r="A6938" s="92" t="s">
        <v>9371</v>
      </c>
    </row>
    <row r="6939" spans="1:1" x14ac:dyDescent="0.2">
      <c r="A6939" s="92" t="s">
        <v>9372</v>
      </c>
    </row>
    <row r="6940" spans="1:1" x14ac:dyDescent="0.2">
      <c r="A6940" s="92" t="s">
        <v>9373</v>
      </c>
    </row>
    <row r="6941" spans="1:1" x14ac:dyDescent="0.2">
      <c r="A6941" s="92" t="s">
        <v>9374</v>
      </c>
    </row>
    <row r="6942" spans="1:1" x14ac:dyDescent="0.2">
      <c r="A6942" s="92" t="s">
        <v>9375</v>
      </c>
    </row>
    <row r="6943" spans="1:1" x14ac:dyDescent="0.2">
      <c r="A6943" s="92" t="s">
        <v>9376</v>
      </c>
    </row>
    <row r="6944" spans="1:1" x14ac:dyDescent="0.2">
      <c r="A6944" s="92" t="s">
        <v>9377</v>
      </c>
    </row>
    <row r="6945" spans="1:1" x14ac:dyDescent="0.2">
      <c r="A6945" s="92" t="s">
        <v>9378</v>
      </c>
    </row>
    <row r="6946" spans="1:1" x14ac:dyDescent="0.2">
      <c r="A6946" s="92" t="s">
        <v>9379</v>
      </c>
    </row>
    <row r="6947" spans="1:1" x14ac:dyDescent="0.2">
      <c r="A6947" s="92" t="s">
        <v>9380</v>
      </c>
    </row>
    <row r="6948" spans="1:1" x14ac:dyDescent="0.2">
      <c r="A6948" s="92" t="s">
        <v>9381</v>
      </c>
    </row>
    <row r="6949" spans="1:1" x14ac:dyDescent="0.2">
      <c r="A6949" s="92" t="s">
        <v>9382</v>
      </c>
    </row>
    <row r="6950" spans="1:1" x14ac:dyDescent="0.2">
      <c r="A6950" s="92" t="s">
        <v>9383</v>
      </c>
    </row>
    <row r="6951" spans="1:1" x14ac:dyDescent="0.2">
      <c r="A6951" s="92" t="s">
        <v>9384</v>
      </c>
    </row>
    <row r="6952" spans="1:1" x14ac:dyDescent="0.2">
      <c r="A6952" s="92" t="s">
        <v>9385</v>
      </c>
    </row>
    <row r="6953" spans="1:1" x14ac:dyDescent="0.2">
      <c r="A6953" s="92" t="s">
        <v>9386</v>
      </c>
    </row>
    <row r="6954" spans="1:1" x14ac:dyDescent="0.2">
      <c r="A6954" s="92" t="s">
        <v>9387</v>
      </c>
    </row>
    <row r="6955" spans="1:1" x14ac:dyDescent="0.2">
      <c r="A6955" s="92" t="s">
        <v>9388</v>
      </c>
    </row>
    <row r="6956" spans="1:1" x14ac:dyDescent="0.2">
      <c r="A6956" s="92" t="s">
        <v>9389</v>
      </c>
    </row>
    <row r="6957" spans="1:1" x14ac:dyDescent="0.2">
      <c r="A6957" s="92" t="s">
        <v>9390</v>
      </c>
    </row>
    <row r="6958" spans="1:1" x14ac:dyDescent="0.2">
      <c r="A6958" s="92" t="s">
        <v>9391</v>
      </c>
    </row>
    <row r="6959" spans="1:1" x14ac:dyDescent="0.2">
      <c r="A6959" s="92" t="s">
        <v>9392</v>
      </c>
    </row>
    <row r="6960" spans="1:1" x14ac:dyDescent="0.2">
      <c r="A6960" s="92" t="s">
        <v>9393</v>
      </c>
    </row>
    <row r="6961" spans="1:1" x14ac:dyDescent="0.2">
      <c r="A6961" s="92" t="s">
        <v>9394</v>
      </c>
    </row>
    <row r="6962" spans="1:1" x14ac:dyDescent="0.2">
      <c r="A6962" s="92" t="s">
        <v>9395</v>
      </c>
    </row>
    <row r="6963" spans="1:1" x14ac:dyDescent="0.2">
      <c r="A6963" s="92" t="s">
        <v>9396</v>
      </c>
    </row>
    <row r="6964" spans="1:1" x14ac:dyDescent="0.2">
      <c r="A6964" s="92" t="s">
        <v>9397</v>
      </c>
    </row>
    <row r="6965" spans="1:1" x14ac:dyDescent="0.2">
      <c r="A6965" s="92" t="s">
        <v>9398</v>
      </c>
    </row>
    <row r="6966" spans="1:1" x14ac:dyDescent="0.2">
      <c r="A6966" s="92" t="s">
        <v>9399</v>
      </c>
    </row>
    <row r="6967" spans="1:1" x14ac:dyDescent="0.2">
      <c r="A6967" s="92" t="s">
        <v>9400</v>
      </c>
    </row>
    <row r="6968" spans="1:1" x14ac:dyDescent="0.2">
      <c r="A6968" s="92" t="s">
        <v>9401</v>
      </c>
    </row>
    <row r="6969" spans="1:1" x14ac:dyDescent="0.2">
      <c r="A6969" s="92" t="s">
        <v>9402</v>
      </c>
    </row>
    <row r="6970" spans="1:1" x14ac:dyDescent="0.2">
      <c r="A6970" s="92" t="s">
        <v>9403</v>
      </c>
    </row>
    <row r="6971" spans="1:1" x14ac:dyDescent="0.2">
      <c r="A6971" s="92" t="s">
        <v>9404</v>
      </c>
    </row>
    <row r="6972" spans="1:1" x14ac:dyDescent="0.2">
      <c r="A6972" s="92" t="s">
        <v>9405</v>
      </c>
    </row>
    <row r="6973" spans="1:1" x14ac:dyDescent="0.2">
      <c r="A6973" s="92" t="s">
        <v>9406</v>
      </c>
    </row>
    <row r="6974" spans="1:1" x14ac:dyDescent="0.2">
      <c r="A6974" s="92" t="s">
        <v>9407</v>
      </c>
    </row>
    <row r="6975" spans="1:1" x14ac:dyDescent="0.2">
      <c r="A6975" s="92" t="s">
        <v>9408</v>
      </c>
    </row>
    <row r="6976" spans="1:1" x14ac:dyDescent="0.2">
      <c r="A6976" s="92" t="s">
        <v>9409</v>
      </c>
    </row>
    <row r="6977" spans="1:1" x14ac:dyDescent="0.2">
      <c r="A6977" s="92" t="s">
        <v>9410</v>
      </c>
    </row>
    <row r="6978" spans="1:1" x14ac:dyDescent="0.2">
      <c r="A6978" s="92" t="s">
        <v>9411</v>
      </c>
    </row>
    <row r="6979" spans="1:1" x14ac:dyDescent="0.2">
      <c r="A6979" s="92" t="s">
        <v>9412</v>
      </c>
    </row>
    <row r="6980" spans="1:1" x14ac:dyDescent="0.2">
      <c r="A6980" s="92" t="s">
        <v>9413</v>
      </c>
    </row>
    <row r="6981" spans="1:1" x14ac:dyDescent="0.2">
      <c r="A6981" s="92" t="s">
        <v>9414</v>
      </c>
    </row>
    <row r="6982" spans="1:1" x14ac:dyDescent="0.2">
      <c r="A6982" s="92" t="s">
        <v>9415</v>
      </c>
    </row>
    <row r="6983" spans="1:1" x14ac:dyDescent="0.2">
      <c r="A6983" s="92" t="s">
        <v>9416</v>
      </c>
    </row>
    <row r="6984" spans="1:1" x14ac:dyDescent="0.2">
      <c r="A6984" s="92" t="s">
        <v>9417</v>
      </c>
    </row>
    <row r="6985" spans="1:1" x14ac:dyDescent="0.2">
      <c r="A6985" s="92" t="s">
        <v>9418</v>
      </c>
    </row>
    <row r="6986" spans="1:1" x14ac:dyDescent="0.2">
      <c r="A6986" s="92" t="s">
        <v>9419</v>
      </c>
    </row>
    <row r="6987" spans="1:1" x14ac:dyDescent="0.2">
      <c r="A6987" s="92" t="s">
        <v>9420</v>
      </c>
    </row>
    <row r="6988" spans="1:1" x14ac:dyDescent="0.2">
      <c r="A6988" s="92" t="s">
        <v>9421</v>
      </c>
    </row>
    <row r="6989" spans="1:1" x14ac:dyDescent="0.2">
      <c r="A6989" s="92" t="s">
        <v>9422</v>
      </c>
    </row>
    <row r="6990" spans="1:1" x14ac:dyDescent="0.2">
      <c r="A6990" s="92" t="s">
        <v>9423</v>
      </c>
    </row>
    <row r="6991" spans="1:1" x14ac:dyDescent="0.2">
      <c r="A6991" s="92" t="s">
        <v>9424</v>
      </c>
    </row>
    <row r="6992" spans="1:1" x14ac:dyDescent="0.2">
      <c r="A6992" s="92" t="s">
        <v>9425</v>
      </c>
    </row>
    <row r="6993" spans="1:1" x14ac:dyDescent="0.2">
      <c r="A6993" s="92" t="s">
        <v>9426</v>
      </c>
    </row>
    <row r="6994" spans="1:1" x14ac:dyDescent="0.2">
      <c r="A6994" s="92" t="s">
        <v>9427</v>
      </c>
    </row>
    <row r="6995" spans="1:1" x14ac:dyDescent="0.2">
      <c r="A6995" s="92" t="s">
        <v>9428</v>
      </c>
    </row>
    <row r="6996" spans="1:1" x14ac:dyDescent="0.2">
      <c r="A6996" s="92" t="s">
        <v>9429</v>
      </c>
    </row>
    <row r="6997" spans="1:1" x14ac:dyDescent="0.2">
      <c r="A6997" s="92" t="s">
        <v>9430</v>
      </c>
    </row>
    <row r="6998" spans="1:1" x14ac:dyDescent="0.2">
      <c r="A6998" s="92" t="s">
        <v>9431</v>
      </c>
    </row>
    <row r="6999" spans="1:1" x14ac:dyDescent="0.2">
      <c r="A6999" s="92" t="s">
        <v>9432</v>
      </c>
    </row>
    <row r="7000" spans="1:1" x14ac:dyDescent="0.2">
      <c r="A7000" s="92" t="s">
        <v>9433</v>
      </c>
    </row>
    <row r="7001" spans="1:1" x14ac:dyDescent="0.2">
      <c r="A7001" s="92" t="s">
        <v>9434</v>
      </c>
    </row>
    <row r="7002" spans="1:1" x14ac:dyDescent="0.2">
      <c r="A7002" s="92" t="s">
        <v>9435</v>
      </c>
    </row>
    <row r="7003" spans="1:1" x14ac:dyDescent="0.2">
      <c r="A7003" s="92" t="s">
        <v>9436</v>
      </c>
    </row>
    <row r="7004" spans="1:1" x14ac:dyDescent="0.2">
      <c r="A7004" s="92" t="s">
        <v>9437</v>
      </c>
    </row>
    <row r="7005" spans="1:1" x14ac:dyDescent="0.2">
      <c r="A7005" s="92" t="s">
        <v>9438</v>
      </c>
    </row>
    <row r="7006" spans="1:1" x14ac:dyDescent="0.2">
      <c r="A7006" s="92" t="s">
        <v>9439</v>
      </c>
    </row>
    <row r="7007" spans="1:1" x14ac:dyDescent="0.2">
      <c r="A7007" s="92" t="s">
        <v>9440</v>
      </c>
    </row>
    <row r="7008" spans="1:1" x14ac:dyDescent="0.2">
      <c r="A7008" s="92" t="s">
        <v>9441</v>
      </c>
    </row>
    <row r="7009" spans="1:1" x14ac:dyDescent="0.2">
      <c r="A7009" s="92" t="s">
        <v>9442</v>
      </c>
    </row>
    <row r="7010" spans="1:1" x14ac:dyDescent="0.2">
      <c r="A7010" s="92" t="s">
        <v>9443</v>
      </c>
    </row>
    <row r="7011" spans="1:1" x14ac:dyDescent="0.2">
      <c r="A7011" s="92" t="s">
        <v>9444</v>
      </c>
    </row>
    <row r="7012" spans="1:1" x14ac:dyDescent="0.2">
      <c r="A7012" s="92" t="s">
        <v>9445</v>
      </c>
    </row>
    <row r="7013" spans="1:1" x14ac:dyDescent="0.2">
      <c r="A7013" s="92" t="s">
        <v>9446</v>
      </c>
    </row>
    <row r="7014" spans="1:1" x14ac:dyDescent="0.2">
      <c r="A7014" s="92" t="s">
        <v>9447</v>
      </c>
    </row>
    <row r="7015" spans="1:1" x14ac:dyDescent="0.2">
      <c r="A7015" s="92" t="s">
        <v>9448</v>
      </c>
    </row>
    <row r="7016" spans="1:1" x14ac:dyDescent="0.2">
      <c r="A7016" s="92" t="s">
        <v>9449</v>
      </c>
    </row>
    <row r="7017" spans="1:1" x14ac:dyDescent="0.2">
      <c r="A7017" s="92" t="s">
        <v>9450</v>
      </c>
    </row>
    <row r="7018" spans="1:1" x14ac:dyDescent="0.2">
      <c r="A7018" s="92" t="s">
        <v>9451</v>
      </c>
    </row>
    <row r="7019" spans="1:1" x14ac:dyDescent="0.2">
      <c r="A7019" s="92" t="s">
        <v>9452</v>
      </c>
    </row>
    <row r="7020" spans="1:1" x14ac:dyDescent="0.2">
      <c r="A7020" s="92" t="s">
        <v>9453</v>
      </c>
    </row>
    <row r="7021" spans="1:1" x14ac:dyDescent="0.2">
      <c r="A7021" s="92" t="s">
        <v>9454</v>
      </c>
    </row>
    <row r="7022" spans="1:1" x14ac:dyDescent="0.2">
      <c r="A7022" s="92" t="s">
        <v>9455</v>
      </c>
    </row>
    <row r="7023" spans="1:1" x14ac:dyDescent="0.2">
      <c r="A7023" s="92" t="s">
        <v>9456</v>
      </c>
    </row>
    <row r="7024" spans="1:1" x14ac:dyDescent="0.2">
      <c r="A7024" s="92" t="s">
        <v>9457</v>
      </c>
    </row>
    <row r="7025" spans="1:1" x14ac:dyDescent="0.2">
      <c r="A7025" s="92" t="s">
        <v>9458</v>
      </c>
    </row>
    <row r="7026" spans="1:1" x14ac:dyDescent="0.2">
      <c r="A7026" s="92" t="s">
        <v>9459</v>
      </c>
    </row>
    <row r="7027" spans="1:1" x14ac:dyDescent="0.2">
      <c r="A7027" s="92" t="s">
        <v>9460</v>
      </c>
    </row>
    <row r="7028" spans="1:1" x14ac:dyDescent="0.2">
      <c r="A7028" s="92" t="s">
        <v>9461</v>
      </c>
    </row>
    <row r="7029" spans="1:1" x14ac:dyDescent="0.2">
      <c r="A7029" s="92" t="s">
        <v>9462</v>
      </c>
    </row>
    <row r="7030" spans="1:1" x14ac:dyDescent="0.2">
      <c r="A7030" s="92" t="s">
        <v>9463</v>
      </c>
    </row>
    <row r="7031" spans="1:1" x14ac:dyDescent="0.2">
      <c r="A7031" s="92" t="s">
        <v>9464</v>
      </c>
    </row>
    <row r="7032" spans="1:1" x14ac:dyDescent="0.2">
      <c r="A7032" s="92" t="s">
        <v>9465</v>
      </c>
    </row>
    <row r="7033" spans="1:1" x14ac:dyDescent="0.2">
      <c r="A7033" s="92" t="s">
        <v>9466</v>
      </c>
    </row>
    <row r="7034" spans="1:1" x14ac:dyDescent="0.2">
      <c r="A7034" s="92" t="s">
        <v>9467</v>
      </c>
    </row>
    <row r="7035" spans="1:1" x14ac:dyDescent="0.2">
      <c r="A7035" s="92" t="s">
        <v>9468</v>
      </c>
    </row>
    <row r="7036" spans="1:1" x14ac:dyDescent="0.2">
      <c r="A7036" s="92" t="s">
        <v>9469</v>
      </c>
    </row>
    <row r="7037" spans="1:1" x14ac:dyDescent="0.2">
      <c r="A7037" s="92" t="s">
        <v>9470</v>
      </c>
    </row>
    <row r="7038" spans="1:1" x14ac:dyDescent="0.2">
      <c r="A7038" s="92" t="s">
        <v>9471</v>
      </c>
    </row>
    <row r="7039" spans="1:1" x14ac:dyDescent="0.2">
      <c r="A7039" s="92" t="s">
        <v>9472</v>
      </c>
    </row>
    <row r="7040" spans="1:1" x14ac:dyDescent="0.2">
      <c r="A7040" s="92" t="s">
        <v>9473</v>
      </c>
    </row>
    <row r="7041" spans="1:1" x14ac:dyDescent="0.2">
      <c r="A7041" s="92" t="s">
        <v>9474</v>
      </c>
    </row>
    <row r="7042" spans="1:1" x14ac:dyDescent="0.2">
      <c r="A7042" s="92" t="s">
        <v>9475</v>
      </c>
    </row>
    <row r="7043" spans="1:1" x14ac:dyDescent="0.2">
      <c r="A7043" s="92" t="s">
        <v>9476</v>
      </c>
    </row>
    <row r="7044" spans="1:1" x14ac:dyDescent="0.2">
      <c r="A7044" s="92" t="s">
        <v>9477</v>
      </c>
    </row>
    <row r="7045" spans="1:1" x14ac:dyDescent="0.2">
      <c r="A7045" s="92" t="s">
        <v>9478</v>
      </c>
    </row>
    <row r="7046" spans="1:1" x14ac:dyDescent="0.2">
      <c r="A7046" s="92" t="s">
        <v>9479</v>
      </c>
    </row>
    <row r="7047" spans="1:1" x14ac:dyDescent="0.2">
      <c r="A7047" s="92" t="s">
        <v>9480</v>
      </c>
    </row>
    <row r="7048" spans="1:1" x14ac:dyDescent="0.2">
      <c r="A7048" s="92" t="s">
        <v>9481</v>
      </c>
    </row>
    <row r="7049" spans="1:1" x14ac:dyDescent="0.2">
      <c r="A7049" s="92" t="s">
        <v>9482</v>
      </c>
    </row>
    <row r="7050" spans="1:1" x14ac:dyDescent="0.2">
      <c r="A7050" s="92" t="s">
        <v>9483</v>
      </c>
    </row>
    <row r="7051" spans="1:1" x14ac:dyDescent="0.2">
      <c r="A7051" s="92" t="s">
        <v>9484</v>
      </c>
    </row>
    <row r="7052" spans="1:1" x14ac:dyDescent="0.2">
      <c r="A7052" s="92" t="s">
        <v>9485</v>
      </c>
    </row>
    <row r="7053" spans="1:1" x14ac:dyDescent="0.2">
      <c r="A7053" s="92" t="s">
        <v>9486</v>
      </c>
    </row>
    <row r="7054" spans="1:1" x14ac:dyDescent="0.2">
      <c r="A7054" s="92" t="s">
        <v>9487</v>
      </c>
    </row>
    <row r="7055" spans="1:1" x14ac:dyDescent="0.2">
      <c r="A7055" s="92" t="s">
        <v>9488</v>
      </c>
    </row>
    <row r="7056" spans="1:1" x14ac:dyDescent="0.2">
      <c r="A7056" s="92" t="s">
        <v>9489</v>
      </c>
    </row>
    <row r="7057" spans="1:1" x14ac:dyDescent="0.2">
      <c r="A7057" s="92" t="s">
        <v>9490</v>
      </c>
    </row>
    <row r="7058" spans="1:1" x14ac:dyDescent="0.2">
      <c r="A7058" s="92" t="s">
        <v>9491</v>
      </c>
    </row>
    <row r="7059" spans="1:1" x14ac:dyDescent="0.2">
      <c r="A7059" s="92" t="s">
        <v>9492</v>
      </c>
    </row>
    <row r="7060" spans="1:1" x14ac:dyDescent="0.2">
      <c r="A7060" s="92" t="s">
        <v>9493</v>
      </c>
    </row>
    <row r="7061" spans="1:1" x14ac:dyDescent="0.2">
      <c r="A7061" s="92" t="s">
        <v>9494</v>
      </c>
    </row>
    <row r="7062" spans="1:1" x14ac:dyDescent="0.2">
      <c r="A7062" s="92" t="s">
        <v>9495</v>
      </c>
    </row>
    <row r="7063" spans="1:1" x14ac:dyDescent="0.2">
      <c r="A7063" s="92" t="s">
        <v>9496</v>
      </c>
    </row>
    <row r="7064" spans="1:1" x14ac:dyDescent="0.2">
      <c r="A7064" s="92" t="s">
        <v>9497</v>
      </c>
    </row>
    <row r="7065" spans="1:1" x14ac:dyDescent="0.2">
      <c r="A7065" s="92" t="s">
        <v>9498</v>
      </c>
    </row>
    <row r="7066" spans="1:1" x14ac:dyDescent="0.2">
      <c r="A7066" s="92" t="s">
        <v>9499</v>
      </c>
    </row>
    <row r="7067" spans="1:1" x14ac:dyDescent="0.2">
      <c r="A7067" s="92" t="s">
        <v>9500</v>
      </c>
    </row>
    <row r="7068" spans="1:1" x14ac:dyDescent="0.2">
      <c r="A7068" s="92" t="s">
        <v>9501</v>
      </c>
    </row>
    <row r="7069" spans="1:1" x14ac:dyDescent="0.2">
      <c r="A7069" s="92" t="s">
        <v>9502</v>
      </c>
    </row>
    <row r="7070" spans="1:1" x14ac:dyDescent="0.2">
      <c r="A7070" s="92" t="s">
        <v>9503</v>
      </c>
    </row>
    <row r="7071" spans="1:1" x14ac:dyDescent="0.2">
      <c r="A7071" s="92" t="s">
        <v>9504</v>
      </c>
    </row>
    <row r="7072" spans="1:1" x14ac:dyDescent="0.2">
      <c r="A7072" s="92" t="s">
        <v>9505</v>
      </c>
    </row>
    <row r="7073" spans="1:1" x14ac:dyDescent="0.2">
      <c r="A7073" s="92" t="s">
        <v>9506</v>
      </c>
    </row>
    <row r="7074" spans="1:1" x14ac:dyDescent="0.2">
      <c r="A7074" s="92" t="s">
        <v>9507</v>
      </c>
    </row>
    <row r="7075" spans="1:1" x14ac:dyDescent="0.2">
      <c r="A7075" s="92" t="s">
        <v>9508</v>
      </c>
    </row>
    <row r="7076" spans="1:1" x14ac:dyDescent="0.2">
      <c r="A7076" s="92" t="s">
        <v>9509</v>
      </c>
    </row>
    <row r="7077" spans="1:1" x14ac:dyDescent="0.2">
      <c r="A7077" s="92" t="s">
        <v>9510</v>
      </c>
    </row>
    <row r="7078" spans="1:1" x14ac:dyDescent="0.2">
      <c r="A7078" s="92" t="s">
        <v>9511</v>
      </c>
    </row>
    <row r="7079" spans="1:1" x14ac:dyDescent="0.2">
      <c r="A7079" s="92" t="s">
        <v>9512</v>
      </c>
    </row>
    <row r="7080" spans="1:1" x14ac:dyDescent="0.2">
      <c r="A7080" s="92" t="s">
        <v>9513</v>
      </c>
    </row>
    <row r="7081" spans="1:1" x14ac:dyDescent="0.2">
      <c r="A7081" s="92" t="s">
        <v>9514</v>
      </c>
    </row>
    <row r="7082" spans="1:1" x14ac:dyDescent="0.2">
      <c r="A7082" s="92" t="s">
        <v>9515</v>
      </c>
    </row>
    <row r="7083" spans="1:1" x14ac:dyDescent="0.2">
      <c r="A7083" s="92" t="s">
        <v>9516</v>
      </c>
    </row>
    <row r="7084" spans="1:1" x14ac:dyDescent="0.2">
      <c r="A7084" s="92" t="s">
        <v>9517</v>
      </c>
    </row>
    <row r="7085" spans="1:1" x14ac:dyDescent="0.2">
      <c r="A7085" s="92" t="s">
        <v>9518</v>
      </c>
    </row>
    <row r="7086" spans="1:1" x14ac:dyDescent="0.2">
      <c r="A7086" s="92" t="s">
        <v>9519</v>
      </c>
    </row>
    <row r="7087" spans="1:1" x14ac:dyDescent="0.2">
      <c r="A7087" s="92" t="s">
        <v>9520</v>
      </c>
    </row>
    <row r="7088" spans="1:1" x14ac:dyDescent="0.2">
      <c r="A7088" s="92" t="s">
        <v>9521</v>
      </c>
    </row>
    <row r="7089" spans="1:1" x14ac:dyDescent="0.2">
      <c r="A7089" s="92" t="s">
        <v>9522</v>
      </c>
    </row>
    <row r="7090" spans="1:1" x14ac:dyDescent="0.2">
      <c r="A7090" s="92" t="s">
        <v>9523</v>
      </c>
    </row>
    <row r="7091" spans="1:1" x14ac:dyDescent="0.2">
      <c r="A7091" s="92" t="s">
        <v>9524</v>
      </c>
    </row>
    <row r="7092" spans="1:1" x14ac:dyDescent="0.2">
      <c r="A7092" s="92" t="s">
        <v>9525</v>
      </c>
    </row>
    <row r="7093" spans="1:1" x14ac:dyDescent="0.2">
      <c r="A7093" s="92" t="s">
        <v>9526</v>
      </c>
    </row>
    <row r="7094" spans="1:1" x14ac:dyDescent="0.2">
      <c r="A7094" s="92" t="s">
        <v>9527</v>
      </c>
    </row>
    <row r="7095" spans="1:1" x14ac:dyDescent="0.2">
      <c r="A7095" s="92" t="s">
        <v>9528</v>
      </c>
    </row>
    <row r="7096" spans="1:1" x14ac:dyDescent="0.2">
      <c r="A7096" s="92" t="s">
        <v>9529</v>
      </c>
    </row>
    <row r="7097" spans="1:1" x14ac:dyDescent="0.2">
      <c r="A7097" s="92" t="s">
        <v>9530</v>
      </c>
    </row>
    <row r="7098" spans="1:1" x14ac:dyDescent="0.2">
      <c r="A7098" s="92" t="s">
        <v>9531</v>
      </c>
    </row>
    <row r="7099" spans="1:1" x14ac:dyDescent="0.2">
      <c r="A7099" s="92" t="s">
        <v>9532</v>
      </c>
    </row>
    <row r="7100" spans="1:1" x14ac:dyDescent="0.2">
      <c r="A7100" s="92" t="s">
        <v>9533</v>
      </c>
    </row>
    <row r="7101" spans="1:1" x14ac:dyDescent="0.2">
      <c r="A7101" s="92" t="s">
        <v>9534</v>
      </c>
    </row>
    <row r="7102" spans="1:1" x14ac:dyDescent="0.2">
      <c r="A7102" s="92" t="s">
        <v>9535</v>
      </c>
    </row>
    <row r="7103" spans="1:1" x14ac:dyDescent="0.2">
      <c r="A7103" s="92" t="s">
        <v>9536</v>
      </c>
    </row>
    <row r="7104" spans="1:1" x14ac:dyDescent="0.2">
      <c r="A7104" s="92" t="s">
        <v>9537</v>
      </c>
    </row>
    <row r="7105" spans="1:1" x14ac:dyDescent="0.2">
      <c r="A7105" s="92" t="s">
        <v>9538</v>
      </c>
    </row>
    <row r="7106" spans="1:1" x14ac:dyDescent="0.2">
      <c r="A7106" s="92" t="s">
        <v>9539</v>
      </c>
    </row>
    <row r="7107" spans="1:1" x14ac:dyDescent="0.2">
      <c r="A7107" s="92" t="s">
        <v>9540</v>
      </c>
    </row>
    <row r="7108" spans="1:1" x14ac:dyDescent="0.2">
      <c r="A7108" s="92" t="s">
        <v>9541</v>
      </c>
    </row>
    <row r="7109" spans="1:1" x14ac:dyDescent="0.2">
      <c r="A7109" s="92" t="s">
        <v>9542</v>
      </c>
    </row>
    <row r="7110" spans="1:1" x14ac:dyDescent="0.2">
      <c r="A7110" s="92" t="s">
        <v>9543</v>
      </c>
    </row>
    <row r="7111" spans="1:1" x14ac:dyDescent="0.2">
      <c r="A7111" s="92" t="s">
        <v>9544</v>
      </c>
    </row>
    <row r="7112" spans="1:1" x14ac:dyDescent="0.2">
      <c r="A7112" s="92" t="s">
        <v>9545</v>
      </c>
    </row>
    <row r="7113" spans="1:1" x14ac:dyDescent="0.2">
      <c r="A7113" s="92" t="s">
        <v>9546</v>
      </c>
    </row>
    <row r="7114" spans="1:1" x14ac:dyDescent="0.2">
      <c r="A7114" s="92" t="s">
        <v>9547</v>
      </c>
    </row>
    <row r="7115" spans="1:1" x14ac:dyDescent="0.2">
      <c r="A7115" s="92" t="s">
        <v>9548</v>
      </c>
    </row>
    <row r="7116" spans="1:1" x14ac:dyDescent="0.2">
      <c r="A7116" s="92" t="s">
        <v>9549</v>
      </c>
    </row>
    <row r="7117" spans="1:1" x14ac:dyDescent="0.2">
      <c r="A7117" s="92" t="s">
        <v>9550</v>
      </c>
    </row>
    <row r="7118" spans="1:1" x14ac:dyDescent="0.2">
      <c r="A7118" s="92" t="s">
        <v>9551</v>
      </c>
    </row>
    <row r="7119" spans="1:1" x14ac:dyDescent="0.2">
      <c r="A7119" s="92" t="s">
        <v>9552</v>
      </c>
    </row>
    <row r="7120" spans="1:1" x14ac:dyDescent="0.2">
      <c r="A7120" s="92" t="s">
        <v>9553</v>
      </c>
    </row>
    <row r="7121" spans="1:1" x14ac:dyDescent="0.2">
      <c r="A7121" s="92" t="s">
        <v>9554</v>
      </c>
    </row>
    <row r="7122" spans="1:1" x14ac:dyDescent="0.2">
      <c r="A7122" s="92" t="s">
        <v>9555</v>
      </c>
    </row>
    <row r="7123" spans="1:1" x14ac:dyDescent="0.2">
      <c r="A7123" s="92" t="s">
        <v>9556</v>
      </c>
    </row>
    <row r="7124" spans="1:1" x14ac:dyDescent="0.2">
      <c r="A7124" s="92" t="s">
        <v>9557</v>
      </c>
    </row>
    <row r="7125" spans="1:1" x14ac:dyDescent="0.2">
      <c r="A7125" s="92" t="s">
        <v>9558</v>
      </c>
    </row>
    <row r="7126" spans="1:1" x14ac:dyDescent="0.2">
      <c r="A7126" s="92" t="s">
        <v>9559</v>
      </c>
    </row>
    <row r="7127" spans="1:1" x14ac:dyDescent="0.2">
      <c r="A7127" s="92" t="s">
        <v>9560</v>
      </c>
    </row>
    <row r="7128" spans="1:1" x14ac:dyDescent="0.2">
      <c r="A7128" s="92" t="s">
        <v>9561</v>
      </c>
    </row>
    <row r="7129" spans="1:1" x14ac:dyDescent="0.2">
      <c r="A7129" s="92" t="s">
        <v>9562</v>
      </c>
    </row>
    <row r="7130" spans="1:1" x14ac:dyDescent="0.2">
      <c r="A7130" s="92" t="s">
        <v>9563</v>
      </c>
    </row>
    <row r="7131" spans="1:1" x14ac:dyDescent="0.2">
      <c r="A7131" s="92" t="s">
        <v>9564</v>
      </c>
    </row>
    <row r="7132" spans="1:1" x14ac:dyDescent="0.2">
      <c r="A7132" s="92" t="s">
        <v>9565</v>
      </c>
    </row>
    <row r="7133" spans="1:1" x14ac:dyDescent="0.2">
      <c r="A7133" s="92" t="s">
        <v>9566</v>
      </c>
    </row>
    <row r="7134" spans="1:1" x14ac:dyDescent="0.2">
      <c r="A7134" s="92" t="s">
        <v>9567</v>
      </c>
    </row>
    <row r="7135" spans="1:1" x14ac:dyDescent="0.2">
      <c r="A7135" s="92" t="s">
        <v>9568</v>
      </c>
    </row>
    <row r="7136" spans="1:1" x14ac:dyDescent="0.2">
      <c r="A7136" s="92" t="s">
        <v>9569</v>
      </c>
    </row>
    <row r="7137" spans="1:1" x14ac:dyDescent="0.2">
      <c r="A7137" s="92" t="s">
        <v>9570</v>
      </c>
    </row>
    <row r="7138" spans="1:1" x14ac:dyDescent="0.2">
      <c r="A7138" s="92" t="s">
        <v>9571</v>
      </c>
    </row>
    <row r="7139" spans="1:1" x14ac:dyDescent="0.2">
      <c r="A7139" s="92" t="s">
        <v>9572</v>
      </c>
    </row>
    <row r="7140" spans="1:1" x14ac:dyDescent="0.2">
      <c r="A7140" s="92" t="s">
        <v>9573</v>
      </c>
    </row>
    <row r="7141" spans="1:1" x14ac:dyDescent="0.2">
      <c r="A7141" s="92" t="s">
        <v>9574</v>
      </c>
    </row>
    <row r="7142" spans="1:1" x14ac:dyDescent="0.2">
      <c r="A7142" s="92" t="s">
        <v>9575</v>
      </c>
    </row>
    <row r="7143" spans="1:1" x14ac:dyDescent="0.2">
      <c r="A7143" s="92" t="s">
        <v>9576</v>
      </c>
    </row>
    <row r="7144" spans="1:1" x14ac:dyDescent="0.2">
      <c r="A7144" s="92" t="s">
        <v>9577</v>
      </c>
    </row>
    <row r="7145" spans="1:1" x14ac:dyDescent="0.2">
      <c r="A7145" s="92" t="s">
        <v>9578</v>
      </c>
    </row>
    <row r="7146" spans="1:1" x14ac:dyDescent="0.2">
      <c r="A7146" s="92" t="s">
        <v>9579</v>
      </c>
    </row>
    <row r="7147" spans="1:1" x14ac:dyDescent="0.2">
      <c r="A7147" s="92" t="s">
        <v>9580</v>
      </c>
    </row>
    <row r="7148" spans="1:1" x14ac:dyDescent="0.2">
      <c r="A7148" s="92" t="s">
        <v>9581</v>
      </c>
    </row>
    <row r="7149" spans="1:1" x14ac:dyDescent="0.2">
      <c r="A7149" s="92" t="s">
        <v>9582</v>
      </c>
    </row>
    <row r="7150" spans="1:1" x14ac:dyDescent="0.2">
      <c r="A7150" s="92" t="s">
        <v>9583</v>
      </c>
    </row>
    <row r="7151" spans="1:1" x14ac:dyDescent="0.2">
      <c r="A7151" s="92" t="s">
        <v>9584</v>
      </c>
    </row>
    <row r="7152" spans="1:1" x14ac:dyDescent="0.2">
      <c r="A7152" s="92" t="s">
        <v>9585</v>
      </c>
    </row>
    <row r="7153" spans="1:1" x14ac:dyDescent="0.2">
      <c r="A7153" s="92" t="s">
        <v>9586</v>
      </c>
    </row>
    <row r="7154" spans="1:1" x14ac:dyDescent="0.2">
      <c r="A7154" s="92" t="s">
        <v>9587</v>
      </c>
    </row>
    <row r="7155" spans="1:1" x14ac:dyDescent="0.2">
      <c r="A7155" s="92" t="s">
        <v>9588</v>
      </c>
    </row>
    <row r="7156" spans="1:1" x14ac:dyDescent="0.2">
      <c r="A7156" s="92" t="s">
        <v>9589</v>
      </c>
    </row>
    <row r="7157" spans="1:1" x14ac:dyDescent="0.2">
      <c r="A7157" s="92" t="s">
        <v>9590</v>
      </c>
    </row>
    <row r="7158" spans="1:1" x14ac:dyDescent="0.2">
      <c r="A7158" s="92" t="s">
        <v>9591</v>
      </c>
    </row>
    <row r="7159" spans="1:1" x14ac:dyDescent="0.2">
      <c r="A7159" s="92" t="s">
        <v>9592</v>
      </c>
    </row>
    <row r="7160" spans="1:1" x14ac:dyDescent="0.2">
      <c r="A7160" s="92" t="s">
        <v>9593</v>
      </c>
    </row>
    <row r="7161" spans="1:1" x14ac:dyDescent="0.2">
      <c r="A7161" s="92" t="s">
        <v>9594</v>
      </c>
    </row>
    <row r="7162" spans="1:1" x14ac:dyDescent="0.2">
      <c r="A7162" s="92" t="s">
        <v>9595</v>
      </c>
    </row>
    <row r="7163" spans="1:1" x14ac:dyDescent="0.2">
      <c r="A7163" s="92" t="s">
        <v>9596</v>
      </c>
    </row>
    <row r="7164" spans="1:1" x14ac:dyDescent="0.2">
      <c r="A7164" s="92" t="s">
        <v>9597</v>
      </c>
    </row>
    <row r="7165" spans="1:1" x14ac:dyDescent="0.2">
      <c r="A7165" s="92" t="s">
        <v>9598</v>
      </c>
    </row>
    <row r="7166" spans="1:1" x14ac:dyDescent="0.2">
      <c r="A7166" s="92" t="s">
        <v>9599</v>
      </c>
    </row>
    <row r="7167" spans="1:1" x14ac:dyDescent="0.2">
      <c r="A7167" s="92" t="s">
        <v>9600</v>
      </c>
    </row>
    <row r="7168" spans="1:1" x14ac:dyDescent="0.2">
      <c r="A7168" s="92" t="s">
        <v>9601</v>
      </c>
    </row>
    <row r="7169" spans="1:1" x14ac:dyDescent="0.2">
      <c r="A7169" s="92" t="s">
        <v>9602</v>
      </c>
    </row>
    <row r="7170" spans="1:1" x14ac:dyDescent="0.2">
      <c r="A7170" s="92" t="s">
        <v>9603</v>
      </c>
    </row>
    <row r="7171" spans="1:1" x14ac:dyDescent="0.2">
      <c r="A7171" s="92" t="s">
        <v>9604</v>
      </c>
    </row>
    <row r="7172" spans="1:1" x14ac:dyDescent="0.2">
      <c r="A7172" s="92" t="s">
        <v>9605</v>
      </c>
    </row>
    <row r="7173" spans="1:1" x14ac:dyDescent="0.2">
      <c r="A7173" s="92" t="s">
        <v>9606</v>
      </c>
    </row>
    <row r="7174" spans="1:1" x14ac:dyDescent="0.2">
      <c r="A7174" s="92" t="s">
        <v>9607</v>
      </c>
    </row>
    <row r="7175" spans="1:1" x14ac:dyDescent="0.2">
      <c r="A7175" s="92" t="s">
        <v>9608</v>
      </c>
    </row>
    <row r="7176" spans="1:1" x14ac:dyDescent="0.2">
      <c r="A7176" s="92" t="s">
        <v>9609</v>
      </c>
    </row>
    <row r="7177" spans="1:1" x14ac:dyDescent="0.2">
      <c r="A7177" s="92" t="s">
        <v>9610</v>
      </c>
    </row>
    <row r="7178" spans="1:1" x14ac:dyDescent="0.2">
      <c r="A7178" s="92" t="s">
        <v>9611</v>
      </c>
    </row>
    <row r="7179" spans="1:1" x14ac:dyDescent="0.2">
      <c r="A7179" s="92" t="s">
        <v>9612</v>
      </c>
    </row>
    <row r="7180" spans="1:1" x14ac:dyDescent="0.2">
      <c r="A7180" s="92" t="s">
        <v>9613</v>
      </c>
    </row>
    <row r="7181" spans="1:1" x14ac:dyDescent="0.2">
      <c r="A7181" s="92" t="s">
        <v>9614</v>
      </c>
    </row>
    <row r="7182" spans="1:1" x14ac:dyDescent="0.2">
      <c r="A7182" s="92" t="s">
        <v>9615</v>
      </c>
    </row>
    <row r="7183" spans="1:1" x14ac:dyDescent="0.2">
      <c r="A7183" s="92" t="s">
        <v>9616</v>
      </c>
    </row>
    <row r="7184" spans="1:1" x14ac:dyDescent="0.2">
      <c r="A7184" s="92" t="s">
        <v>9617</v>
      </c>
    </row>
    <row r="7185" spans="1:1" x14ac:dyDescent="0.2">
      <c r="A7185" s="92" t="s">
        <v>9618</v>
      </c>
    </row>
    <row r="7186" spans="1:1" x14ac:dyDescent="0.2">
      <c r="A7186" s="92" t="s">
        <v>9619</v>
      </c>
    </row>
    <row r="7187" spans="1:1" x14ac:dyDescent="0.2">
      <c r="A7187" s="92" t="s">
        <v>9620</v>
      </c>
    </row>
    <row r="7188" spans="1:1" x14ac:dyDescent="0.2">
      <c r="A7188" s="92" t="s">
        <v>9621</v>
      </c>
    </row>
    <row r="7189" spans="1:1" x14ac:dyDescent="0.2">
      <c r="A7189" s="92" t="s">
        <v>9622</v>
      </c>
    </row>
    <row r="7190" spans="1:1" x14ac:dyDescent="0.2">
      <c r="A7190" s="92" t="s">
        <v>9623</v>
      </c>
    </row>
    <row r="7191" spans="1:1" x14ac:dyDescent="0.2">
      <c r="A7191" s="92" t="s">
        <v>9624</v>
      </c>
    </row>
    <row r="7192" spans="1:1" x14ac:dyDescent="0.2">
      <c r="A7192" s="92" t="s">
        <v>9625</v>
      </c>
    </row>
    <row r="7193" spans="1:1" x14ac:dyDescent="0.2">
      <c r="A7193" s="92" t="s">
        <v>9626</v>
      </c>
    </row>
    <row r="7194" spans="1:1" x14ac:dyDescent="0.2">
      <c r="A7194" s="92" t="s">
        <v>9627</v>
      </c>
    </row>
    <row r="7195" spans="1:1" x14ac:dyDescent="0.2">
      <c r="A7195" s="92" t="s">
        <v>9628</v>
      </c>
    </row>
    <row r="7196" spans="1:1" x14ac:dyDescent="0.2">
      <c r="A7196" s="92" t="s">
        <v>9629</v>
      </c>
    </row>
    <row r="7197" spans="1:1" x14ac:dyDescent="0.2">
      <c r="A7197" s="92" t="s">
        <v>9630</v>
      </c>
    </row>
    <row r="7198" spans="1:1" x14ac:dyDescent="0.2">
      <c r="A7198" s="92" t="s">
        <v>9631</v>
      </c>
    </row>
    <row r="7199" spans="1:1" x14ac:dyDescent="0.2">
      <c r="A7199" s="92" t="s">
        <v>9632</v>
      </c>
    </row>
    <row r="7200" spans="1:1" x14ac:dyDescent="0.2">
      <c r="A7200" s="92" t="s">
        <v>9633</v>
      </c>
    </row>
    <row r="7201" spans="1:1" x14ac:dyDescent="0.2">
      <c r="A7201" s="92" t="s">
        <v>9634</v>
      </c>
    </row>
    <row r="7202" spans="1:1" x14ac:dyDescent="0.2">
      <c r="A7202" s="92" t="s">
        <v>9635</v>
      </c>
    </row>
    <row r="7203" spans="1:1" x14ac:dyDescent="0.2">
      <c r="A7203" s="92" t="s">
        <v>9636</v>
      </c>
    </row>
    <row r="7204" spans="1:1" x14ac:dyDescent="0.2">
      <c r="A7204" s="92" t="s">
        <v>9637</v>
      </c>
    </row>
    <row r="7205" spans="1:1" x14ac:dyDescent="0.2">
      <c r="A7205" s="92" t="s">
        <v>9638</v>
      </c>
    </row>
    <row r="7206" spans="1:1" x14ac:dyDescent="0.2">
      <c r="A7206" s="92" t="s">
        <v>9639</v>
      </c>
    </row>
    <row r="7207" spans="1:1" x14ac:dyDescent="0.2">
      <c r="A7207" s="92" t="s">
        <v>9640</v>
      </c>
    </row>
    <row r="7208" spans="1:1" x14ac:dyDescent="0.2">
      <c r="A7208" s="92" t="s">
        <v>9641</v>
      </c>
    </row>
    <row r="7209" spans="1:1" x14ac:dyDescent="0.2">
      <c r="A7209" s="92" t="s">
        <v>9642</v>
      </c>
    </row>
    <row r="7210" spans="1:1" x14ac:dyDescent="0.2">
      <c r="A7210" s="92" t="s">
        <v>9643</v>
      </c>
    </row>
    <row r="7211" spans="1:1" x14ac:dyDescent="0.2">
      <c r="A7211" s="92" t="s">
        <v>9644</v>
      </c>
    </row>
    <row r="7212" spans="1:1" x14ac:dyDescent="0.2">
      <c r="A7212" s="92" t="s">
        <v>9645</v>
      </c>
    </row>
    <row r="7213" spans="1:1" x14ac:dyDescent="0.2">
      <c r="A7213" s="92" t="s">
        <v>9646</v>
      </c>
    </row>
    <row r="7214" spans="1:1" x14ac:dyDescent="0.2">
      <c r="A7214" s="92" t="s">
        <v>9647</v>
      </c>
    </row>
    <row r="7215" spans="1:1" x14ac:dyDescent="0.2">
      <c r="A7215" s="92" t="s">
        <v>9648</v>
      </c>
    </row>
    <row r="7216" spans="1:1" x14ac:dyDescent="0.2">
      <c r="A7216" s="92" t="s">
        <v>9649</v>
      </c>
    </row>
    <row r="7217" spans="1:1" x14ac:dyDescent="0.2">
      <c r="A7217" s="92" t="s">
        <v>9650</v>
      </c>
    </row>
    <row r="7218" spans="1:1" x14ac:dyDescent="0.2">
      <c r="A7218" s="92" t="s">
        <v>9651</v>
      </c>
    </row>
    <row r="7219" spans="1:1" x14ac:dyDescent="0.2">
      <c r="A7219" s="92" t="s">
        <v>9652</v>
      </c>
    </row>
    <row r="7220" spans="1:1" x14ac:dyDescent="0.2">
      <c r="A7220" s="92" t="s">
        <v>9653</v>
      </c>
    </row>
    <row r="7221" spans="1:1" x14ac:dyDescent="0.2">
      <c r="A7221" s="92" t="s">
        <v>9654</v>
      </c>
    </row>
    <row r="7222" spans="1:1" x14ac:dyDescent="0.2">
      <c r="A7222" s="92" t="s">
        <v>9655</v>
      </c>
    </row>
    <row r="7223" spans="1:1" x14ac:dyDescent="0.2">
      <c r="A7223" s="92" t="s">
        <v>9656</v>
      </c>
    </row>
    <row r="7224" spans="1:1" x14ac:dyDescent="0.2">
      <c r="A7224" s="92" t="s">
        <v>9657</v>
      </c>
    </row>
    <row r="7225" spans="1:1" x14ac:dyDescent="0.2">
      <c r="A7225" s="92" t="s">
        <v>9658</v>
      </c>
    </row>
    <row r="7226" spans="1:1" x14ac:dyDescent="0.2">
      <c r="A7226" s="92" t="s">
        <v>9659</v>
      </c>
    </row>
    <row r="7227" spans="1:1" x14ac:dyDescent="0.2">
      <c r="A7227" s="92" t="s">
        <v>9660</v>
      </c>
    </row>
    <row r="7228" spans="1:1" x14ac:dyDescent="0.2">
      <c r="A7228" s="92" t="s">
        <v>9661</v>
      </c>
    </row>
    <row r="7229" spans="1:1" x14ac:dyDescent="0.2">
      <c r="A7229" s="92" t="s">
        <v>9662</v>
      </c>
    </row>
    <row r="7230" spans="1:1" x14ac:dyDescent="0.2">
      <c r="A7230" s="92" t="s">
        <v>9663</v>
      </c>
    </row>
    <row r="7231" spans="1:1" x14ac:dyDescent="0.2">
      <c r="A7231" s="92" t="s">
        <v>9664</v>
      </c>
    </row>
    <row r="7232" spans="1:1" x14ac:dyDescent="0.2">
      <c r="A7232" s="92" t="s">
        <v>9665</v>
      </c>
    </row>
    <row r="7233" spans="1:1" x14ac:dyDescent="0.2">
      <c r="A7233" s="92" t="s">
        <v>9666</v>
      </c>
    </row>
    <row r="7234" spans="1:1" x14ac:dyDescent="0.2">
      <c r="A7234" s="92" t="s">
        <v>9667</v>
      </c>
    </row>
    <row r="7235" spans="1:1" x14ac:dyDescent="0.2">
      <c r="A7235" s="92" t="s">
        <v>9668</v>
      </c>
    </row>
    <row r="7236" spans="1:1" x14ac:dyDescent="0.2">
      <c r="A7236" s="92" t="s">
        <v>9669</v>
      </c>
    </row>
    <row r="7237" spans="1:1" x14ac:dyDescent="0.2">
      <c r="A7237" s="92" t="s">
        <v>9670</v>
      </c>
    </row>
    <row r="7238" spans="1:1" x14ac:dyDescent="0.2">
      <c r="A7238" s="92" t="s">
        <v>9671</v>
      </c>
    </row>
    <row r="7239" spans="1:1" x14ac:dyDescent="0.2">
      <c r="A7239" s="92" t="s">
        <v>9672</v>
      </c>
    </row>
    <row r="7240" spans="1:1" x14ac:dyDescent="0.2">
      <c r="A7240" s="92" t="s">
        <v>9673</v>
      </c>
    </row>
    <row r="7241" spans="1:1" x14ac:dyDescent="0.2">
      <c r="A7241" s="92" t="s">
        <v>9674</v>
      </c>
    </row>
    <row r="7242" spans="1:1" x14ac:dyDescent="0.2">
      <c r="A7242" s="92" t="s">
        <v>9675</v>
      </c>
    </row>
    <row r="7243" spans="1:1" x14ac:dyDescent="0.2">
      <c r="A7243" s="92" t="s">
        <v>9676</v>
      </c>
    </row>
    <row r="7244" spans="1:1" x14ac:dyDescent="0.2">
      <c r="A7244" s="92" t="s">
        <v>9677</v>
      </c>
    </row>
    <row r="7245" spans="1:1" x14ac:dyDescent="0.2">
      <c r="A7245" s="92" t="s">
        <v>9678</v>
      </c>
    </row>
    <row r="7246" spans="1:1" x14ac:dyDescent="0.2">
      <c r="A7246" s="92" t="s">
        <v>9679</v>
      </c>
    </row>
    <row r="7247" spans="1:1" x14ac:dyDescent="0.2">
      <c r="A7247" s="92" t="s">
        <v>9680</v>
      </c>
    </row>
    <row r="7248" spans="1:1" x14ac:dyDescent="0.2">
      <c r="A7248" s="92" t="s">
        <v>9681</v>
      </c>
    </row>
    <row r="7249" spans="1:1" x14ac:dyDescent="0.2">
      <c r="A7249" s="92" t="s">
        <v>9682</v>
      </c>
    </row>
    <row r="7250" spans="1:1" x14ac:dyDescent="0.2">
      <c r="A7250" s="92" t="s">
        <v>9683</v>
      </c>
    </row>
    <row r="7251" spans="1:1" x14ac:dyDescent="0.2">
      <c r="A7251" s="92" t="s">
        <v>9684</v>
      </c>
    </row>
    <row r="7252" spans="1:1" x14ac:dyDescent="0.2">
      <c r="A7252" s="92" t="s">
        <v>9685</v>
      </c>
    </row>
    <row r="7253" spans="1:1" x14ac:dyDescent="0.2">
      <c r="A7253" s="92" t="s">
        <v>9686</v>
      </c>
    </row>
    <row r="7254" spans="1:1" x14ac:dyDescent="0.2">
      <c r="A7254" s="92" t="s">
        <v>9687</v>
      </c>
    </row>
    <row r="7255" spans="1:1" x14ac:dyDescent="0.2">
      <c r="A7255" s="92" t="s">
        <v>9688</v>
      </c>
    </row>
    <row r="7256" spans="1:1" x14ac:dyDescent="0.2">
      <c r="A7256" s="92" t="s">
        <v>9689</v>
      </c>
    </row>
    <row r="7257" spans="1:1" x14ac:dyDescent="0.2">
      <c r="A7257" s="92" t="s">
        <v>9690</v>
      </c>
    </row>
    <row r="7258" spans="1:1" x14ac:dyDescent="0.2">
      <c r="A7258" s="92" t="s">
        <v>9691</v>
      </c>
    </row>
    <row r="7259" spans="1:1" x14ac:dyDescent="0.2">
      <c r="A7259" s="92" t="s">
        <v>9692</v>
      </c>
    </row>
    <row r="7260" spans="1:1" x14ac:dyDescent="0.2">
      <c r="A7260" s="92" t="s">
        <v>9693</v>
      </c>
    </row>
    <row r="7261" spans="1:1" x14ac:dyDescent="0.2">
      <c r="A7261" s="92" t="s">
        <v>9694</v>
      </c>
    </row>
    <row r="7262" spans="1:1" x14ac:dyDescent="0.2">
      <c r="A7262" s="92" t="s">
        <v>9695</v>
      </c>
    </row>
    <row r="7263" spans="1:1" x14ac:dyDescent="0.2">
      <c r="A7263" s="92" t="s">
        <v>9696</v>
      </c>
    </row>
    <row r="7264" spans="1:1" x14ac:dyDescent="0.2">
      <c r="A7264" s="92" t="s">
        <v>9697</v>
      </c>
    </row>
    <row r="7265" spans="1:1" x14ac:dyDescent="0.2">
      <c r="A7265" s="92" t="s">
        <v>9698</v>
      </c>
    </row>
    <row r="7266" spans="1:1" x14ac:dyDescent="0.2">
      <c r="A7266" s="92" t="s">
        <v>9699</v>
      </c>
    </row>
    <row r="7267" spans="1:1" x14ac:dyDescent="0.2">
      <c r="A7267" s="92" t="s">
        <v>9700</v>
      </c>
    </row>
    <row r="7268" spans="1:1" x14ac:dyDescent="0.2">
      <c r="A7268" s="92" t="s">
        <v>9701</v>
      </c>
    </row>
    <row r="7269" spans="1:1" x14ac:dyDescent="0.2">
      <c r="A7269" s="92" t="s">
        <v>9702</v>
      </c>
    </row>
    <row r="7270" spans="1:1" x14ac:dyDescent="0.2">
      <c r="A7270" s="92" t="s">
        <v>9703</v>
      </c>
    </row>
    <row r="7271" spans="1:1" x14ac:dyDescent="0.2">
      <c r="A7271" s="92" t="s">
        <v>9704</v>
      </c>
    </row>
    <row r="7272" spans="1:1" x14ac:dyDescent="0.2">
      <c r="A7272" s="92" t="s">
        <v>9705</v>
      </c>
    </row>
    <row r="7273" spans="1:1" x14ac:dyDescent="0.2">
      <c r="A7273" s="92" t="s">
        <v>9706</v>
      </c>
    </row>
    <row r="7274" spans="1:1" x14ac:dyDescent="0.2">
      <c r="A7274" s="92" t="s">
        <v>9707</v>
      </c>
    </row>
    <row r="7275" spans="1:1" x14ac:dyDescent="0.2">
      <c r="A7275" s="92" t="s">
        <v>9708</v>
      </c>
    </row>
    <row r="7276" spans="1:1" x14ac:dyDescent="0.2">
      <c r="A7276" s="92" t="s">
        <v>9709</v>
      </c>
    </row>
    <row r="7277" spans="1:1" x14ac:dyDescent="0.2">
      <c r="A7277" s="92" t="s">
        <v>9710</v>
      </c>
    </row>
    <row r="7278" spans="1:1" x14ac:dyDescent="0.2">
      <c r="A7278" s="92" t="s">
        <v>9711</v>
      </c>
    </row>
    <row r="7279" spans="1:1" x14ac:dyDescent="0.2">
      <c r="A7279" s="92" t="s">
        <v>9712</v>
      </c>
    </row>
    <row r="7280" spans="1:1" x14ac:dyDescent="0.2">
      <c r="A7280" s="92" t="s">
        <v>9713</v>
      </c>
    </row>
    <row r="7281" spans="1:1" x14ac:dyDescent="0.2">
      <c r="A7281" s="92" t="s">
        <v>9714</v>
      </c>
    </row>
    <row r="7282" spans="1:1" x14ac:dyDescent="0.2">
      <c r="A7282" s="92" t="s">
        <v>9715</v>
      </c>
    </row>
    <row r="7283" spans="1:1" x14ac:dyDescent="0.2">
      <c r="A7283" s="92" t="s">
        <v>9716</v>
      </c>
    </row>
    <row r="7284" spans="1:1" x14ac:dyDescent="0.2">
      <c r="A7284" s="92" t="s">
        <v>9717</v>
      </c>
    </row>
    <row r="7285" spans="1:1" x14ac:dyDescent="0.2">
      <c r="A7285" s="92" t="s">
        <v>9718</v>
      </c>
    </row>
    <row r="7286" spans="1:1" x14ac:dyDescent="0.2">
      <c r="A7286" s="92" t="s">
        <v>9719</v>
      </c>
    </row>
    <row r="7287" spans="1:1" x14ac:dyDescent="0.2">
      <c r="A7287" s="92" t="s">
        <v>9720</v>
      </c>
    </row>
    <row r="7288" spans="1:1" x14ac:dyDescent="0.2">
      <c r="A7288" s="92" t="s">
        <v>9721</v>
      </c>
    </row>
    <row r="7289" spans="1:1" x14ac:dyDescent="0.2">
      <c r="A7289" s="92" t="s">
        <v>9722</v>
      </c>
    </row>
    <row r="7290" spans="1:1" x14ac:dyDescent="0.2">
      <c r="A7290" s="92" t="s">
        <v>9723</v>
      </c>
    </row>
    <row r="7291" spans="1:1" x14ac:dyDescent="0.2">
      <c r="A7291" s="92" t="s">
        <v>9724</v>
      </c>
    </row>
    <row r="7292" spans="1:1" x14ac:dyDescent="0.2">
      <c r="A7292" s="92" t="s">
        <v>9725</v>
      </c>
    </row>
    <row r="7293" spans="1:1" x14ac:dyDescent="0.2">
      <c r="A7293" s="92" t="s">
        <v>9726</v>
      </c>
    </row>
    <row r="7294" spans="1:1" x14ac:dyDescent="0.2">
      <c r="A7294" s="92" t="s">
        <v>9727</v>
      </c>
    </row>
    <row r="7295" spans="1:1" x14ac:dyDescent="0.2">
      <c r="A7295" s="92" t="s">
        <v>9728</v>
      </c>
    </row>
    <row r="7296" spans="1:1" x14ac:dyDescent="0.2">
      <c r="A7296" s="92" t="s">
        <v>9729</v>
      </c>
    </row>
    <row r="7297" spans="1:1" x14ac:dyDescent="0.2">
      <c r="A7297" s="92" t="s">
        <v>9730</v>
      </c>
    </row>
    <row r="7298" spans="1:1" x14ac:dyDescent="0.2">
      <c r="A7298" s="92" t="s">
        <v>9731</v>
      </c>
    </row>
    <row r="7299" spans="1:1" x14ac:dyDescent="0.2">
      <c r="A7299" s="92" t="s">
        <v>9732</v>
      </c>
    </row>
    <row r="7300" spans="1:1" x14ac:dyDescent="0.2">
      <c r="A7300" s="92" t="s">
        <v>9733</v>
      </c>
    </row>
    <row r="7301" spans="1:1" x14ac:dyDescent="0.2">
      <c r="A7301" s="92" t="s">
        <v>9734</v>
      </c>
    </row>
    <row r="7302" spans="1:1" x14ac:dyDescent="0.2">
      <c r="A7302" s="92" t="s">
        <v>9735</v>
      </c>
    </row>
    <row r="7303" spans="1:1" x14ac:dyDescent="0.2">
      <c r="A7303" s="92" t="s">
        <v>9736</v>
      </c>
    </row>
    <row r="7304" spans="1:1" x14ac:dyDescent="0.2">
      <c r="A7304" s="92" t="s">
        <v>9737</v>
      </c>
    </row>
    <row r="7305" spans="1:1" x14ac:dyDescent="0.2">
      <c r="A7305" s="92" t="s">
        <v>9738</v>
      </c>
    </row>
    <row r="7306" spans="1:1" x14ac:dyDescent="0.2">
      <c r="A7306" s="92" t="s">
        <v>9739</v>
      </c>
    </row>
    <row r="7307" spans="1:1" x14ac:dyDescent="0.2">
      <c r="A7307" s="92" t="s">
        <v>9740</v>
      </c>
    </row>
    <row r="7308" spans="1:1" x14ac:dyDescent="0.2">
      <c r="A7308" s="92" t="s">
        <v>9741</v>
      </c>
    </row>
    <row r="7309" spans="1:1" x14ac:dyDescent="0.2">
      <c r="A7309" s="92" t="s">
        <v>9742</v>
      </c>
    </row>
    <row r="7310" spans="1:1" x14ac:dyDescent="0.2">
      <c r="A7310" s="92" t="s">
        <v>9743</v>
      </c>
    </row>
    <row r="7311" spans="1:1" x14ac:dyDescent="0.2">
      <c r="A7311" s="92" t="s">
        <v>9744</v>
      </c>
    </row>
    <row r="7312" spans="1:1" x14ac:dyDescent="0.2">
      <c r="A7312" s="92" t="s">
        <v>9745</v>
      </c>
    </row>
    <row r="7313" spans="1:1" x14ac:dyDescent="0.2">
      <c r="A7313" s="92" t="s">
        <v>9746</v>
      </c>
    </row>
    <row r="7314" spans="1:1" x14ac:dyDescent="0.2">
      <c r="A7314" s="92" t="s">
        <v>9747</v>
      </c>
    </row>
    <row r="7315" spans="1:1" x14ac:dyDescent="0.2">
      <c r="A7315" s="92" t="s">
        <v>9748</v>
      </c>
    </row>
    <row r="7316" spans="1:1" x14ac:dyDescent="0.2">
      <c r="A7316" s="92" t="s">
        <v>9749</v>
      </c>
    </row>
    <row r="7317" spans="1:1" x14ac:dyDescent="0.2">
      <c r="A7317" s="92" t="s">
        <v>9750</v>
      </c>
    </row>
    <row r="7318" spans="1:1" x14ac:dyDescent="0.2">
      <c r="A7318" s="92" t="s">
        <v>9751</v>
      </c>
    </row>
    <row r="7319" spans="1:1" x14ac:dyDescent="0.2">
      <c r="A7319" s="92" t="s">
        <v>9752</v>
      </c>
    </row>
    <row r="7320" spans="1:1" x14ac:dyDescent="0.2">
      <c r="A7320" s="92" t="s">
        <v>9753</v>
      </c>
    </row>
    <row r="7321" spans="1:1" x14ac:dyDescent="0.2">
      <c r="A7321" s="92" t="s">
        <v>9754</v>
      </c>
    </row>
    <row r="7322" spans="1:1" x14ac:dyDescent="0.2">
      <c r="A7322" s="92" t="s">
        <v>9755</v>
      </c>
    </row>
    <row r="7323" spans="1:1" x14ac:dyDescent="0.2">
      <c r="A7323" s="92" t="s">
        <v>9756</v>
      </c>
    </row>
    <row r="7324" spans="1:1" x14ac:dyDescent="0.2">
      <c r="A7324" s="92" t="s">
        <v>9757</v>
      </c>
    </row>
    <row r="7325" spans="1:1" x14ac:dyDescent="0.2">
      <c r="A7325" s="92" t="s">
        <v>9758</v>
      </c>
    </row>
    <row r="7326" spans="1:1" x14ac:dyDescent="0.2">
      <c r="A7326" s="92" t="s">
        <v>9759</v>
      </c>
    </row>
    <row r="7327" spans="1:1" x14ac:dyDescent="0.2">
      <c r="A7327" s="92" t="s">
        <v>9760</v>
      </c>
    </row>
    <row r="7328" spans="1:1" x14ac:dyDescent="0.2">
      <c r="A7328" s="92" t="s">
        <v>9761</v>
      </c>
    </row>
    <row r="7329" spans="1:1" x14ac:dyDescent="0.2">
      <c r="A7329" s="92" t="s">
        <v>9762</v>
      </c>
    </row>
    <row r="7330" spans="1:1" x14ac:dyDescent="0.2">
      <c r="A7330" s="92" t="s">
        <v>9763</v>
      </c>
    </row>
    <row r="7331" spans="1:1" x14ac:dyDescent="0.2">
      <c r="A7331" s="92" t="s">
        <v>9764</v>
      </c>
    </row>
    <row r="7332" spans="1:1" x14ac:dyDescent="0.2">
      <c r="A7332" s="92" t="s">
        <v>9765</v>
      </c>
    </row>
    <row r="7333" spans="1:1" x14ac:dyDescent="0.2">
      <c r="A7333" s="92" t="s">
        <v>9766</v>
      </c>
    </row>
    <row r="7334" spans="1:1" x14ac:dyDescent="0.2">
      <c r="A7334" s="92" t="s">
        <v>9767</v>
      </c>
    </row>
    <row r="7335" spans="1:1" x14ac:dyDescent="0.2">
      <c r="A7335" s="92" t="s">
        <v>9768</v>
      </c>
    </row>
    <row r="7336" spans="1:1" x14ac:dyDescent="0.2">
      <c r="A7336" s="92" t="s">
        <v>9769</v>
      </c>
    </row>
    <row r="7337" spans="1:1" x14ac:dyDescent="0.2">
      <c r="A7337" s="92" t="s">
        <v>9770</v>
      </c>
    </row>
    <row r="7338" spans="1:1" x14ac:dyDescent="0.2">
      <c r="A7338" s="92" t="s">
        <v>9771</v>
      </c>
    </row>
    <row r="7339" spans="1:1" x14ac:dyDescent="0.2">
      <c r="A7339" s="92" t="s">
        <v>9772</v>
      </c>
    </row>
    <row r="7340" spans="1:1" x14ac:dyDescent="0.2">
      <c r="A7340" s="92" t="s">
        <v>9773</v>
      </c>
    </row>
    <row r="7341" spans="1:1" x14ac:dyDescent="0.2">
      <c r="A7341" s="92" t="s">
        <v>9774</v>
      </c>
    </row>
    <row r="7342" spans="1:1" x14ac:dyDescent="0.2">
      <c r="A7342" s="92" t="s">
        <v>9775</v>
      </c>
    </row>
    <row r="7343" spans="1:1" x14ac:dyDescent="0.2">
      <c r="A7343" s="92" t="s">
        <v>9776</v>
      </c>
    </row>
    <row r="7344" spans="1:1" x14ac:dyDescent="0.2">
      <c r="A7344" s="92" t="s">
        <v>9777</v>
      </c>
    </row>
    <row r="7345" spans="1:1" x14ac:dyDescent="0.2">
      <c r="A7345" s="92" t="s">
        <v>9778</v>
      </c>
    </row>
    <row r="7346" spans="1:1" x14ac:dyDescent="0.2">
      <c r="A7346" s="92" t="s">
        <v>9779</v>
      </c>
    </row>
    <row r="7347" spans="1:1" x14ac:dyDescent="0.2">
      <c r="A7347" s="92" t="s">
        <v>9780</v>
      </c>
    </row>
    <row r="7348" spans="1:1" x14ac:dyDescent="0.2">
      <c r="A7348" s="92" t="s">
        <v>9781</v>
      </c>
    </row>
    <row r="7349" spans="1:1" x14ac:dyDescent="0.2">
      <c r="A7349" s="92" t="s">
        <v>9782</v>
      </c>
    </row>
    <row r="7350" spans="1:1" x14ac:dyDescent="0.2">
      <c r="A7350" s="92" t="s">
        <v>9783</v>
      </c>
    </row>
    <row r="7351" spans="1:1" x14ac:dyDescent="0.2">
      <c r="A7351" s="92" t="s">
        <v>9784</v>
      </c>
    </row>
    <row r="7352" spans="1:1" x14ac:dyDescent="0.2">
      <c r="A7352" s="92" t="s">
        <v>9785</v>
      </c>
    </row>
    <row r="7353" spans="1:1" x14ac:dyDescent="0.2">
      <c r="A7353" s="92" t="s">
        <v>9786</v>
      </c>
    </row>
    <row r="7354" spans="1:1" x14ac:dyDescent="0.2">
      <c r="A7354" s="92" t="s">
        <v>9787</v>
      </c>
    </row>
    <row r="7355" spans="1:1" x14ac:dyDescent="0.2">
      <c r="A7355" s="92" t="s">
        <v>9788</v>
      </c>
    </row>
    <row r="7356" spans="1:1" x14ac:dyDescent="0.2">
      <c r="A7356" s="92" t="s">
        <v>9789</v>
      </c>
    </row>
    <row r="7357" spans="1:1" x14ac:dyDescent="0.2">
      <c r="A7357" s="92" t="s">
        <v>9790</v>
      </c>
    </row>
    <row r="7358" spans="1:1" x14ac:dyDescent="0.2">
      <c r="A7358" s="92" t="s">
        <v>9791</v>
      </c>
    </row>
    <row r="7359" spans="1:1" x14ac:dyDescent="0.2">
      <c r="A7359" s="92" t="s">
        <v>9792</v>
      </c>
    </row>
    <row r="7360" spans="1:1" x14ac:dyDescent="0.2">
      <c r="A7360" s="92" t="s">
        <v>9793</v>
      </c>
    </row>
    <row r="7361" spans="1:1" x14ac:dyDescent="0.2">
      <c r="A7361" s="92" t="s">
        <v>9794</v>
      </c>
    </row>
    <row r="7362" spans="1:1" x14ac:dyDescent="0.2">
      <c r="A7362" s="92" t="s">
        <v>9795</v>
      </c>
    </row>
    <row r="7363" spans="1:1" x14ac:dyDescent="0.2">
      <c r="A7363" s="92" t="s">
        <v>9796</v>
      </c>
    </row>
    <row r="7364" spans="1:1" x14ac:dyDescent="0.2">
      <c r="A7364" s="92" t="s">
        <v>9797</v>
      </c>
    </row>
    <row r="7365" spans="1:1" x14ac:dyDescent="0.2">
      <c r="A7365" s="92" t="s">
        <v>9798</v>
      </c>
    </row>
    <row r="7366" spans="1:1" x14ac:dyDescent="0.2">
      <c r="A7366" s="92" t="s">
        <v>9799</v>
      </c>
    </row>
    <row r="7367" spans="1:1" x14ac:dyDescent="0.2">
      <c r="A7367" s="92" t="s">
        <v>9800</v>
      </c>
    </row>
    <row r="7368" spans="1:1" x14ac:dyDescent="0.2">
      <c r="A7368" s="92" t="s">
        <v>9801</v>
      </c>
    </row>
    <row r="7369" spans="1:1" x14ac:dyDescent="0.2">
      <c r="A7369" s="92" t="s">
        <v>9802</v>
      </c>
    </row>
    <row r="7370" spans="1:1" x14ac:dyDescent="0.2">
      <c r="A7370" s="92" t="s">
        <v>9803</v>
      </c>
    </row>
    <row r="7371" spans="1:1" x14ac:dyDescent="0.2">
      <c r="A7371" s="92" t="s">
        <v>9804</v>
      </c>
    </row>
    <row r="7372" spans="1:1" x14ac:dyDescent="0.2">
      <c r="A7372" s="92" t="s">
        <v>9805</v>
      </c>
    </row>
    <row r="7373" spans="1:1" x14ac:dyDescent="0.2">
      <c r="A7373" s="92" t="s">
        <v>9806</v>
      </c>
    </row>
    <row r="7374" spans="1:1" x14ac:dyDescent="0.2">
      <c r="A7374" s="92" t="s">
        <v>9807</v>
      </c>
    </row>
    <row r="7375" spans="1:1" x14ac:dyDescent="0.2">
      <c r="A7375" s="92" t="s">
        <v>9808</v>
      </c>
    </row>
    <row r="7376" spans="1:1" x14ac:dyDescent="0.2">
      <c r="A7376" s="92" t="s">
        <v>9809</v>
      </c>
    </row>
    <row r="7377" spans="1:1" x14ac:dyDescent="0.2">
      <c r="A7377" s="92" t="s">
        <v>9810</v>
      </c>
    </row>
    <row r="7378" spans="1:1" x14ac:dyDescent="0.2">
      <c r="A7378" s="92" t="s">
        <v>9811</v>
      </c>
    </row>
    <row r="7379" spans="1:1" x14ac:dyDescent="0.2">
      <c r="A7379" s="92" t="s">
        <v>9812</v>
      </c>
    </row>
    <row r="7380" spans="1:1" x14ac:dyDescent="0.2">
      <c r="A7380" s="92" t="s">
        <v>9813</v>
      </c>
    </row>
    <row r="7381" spans="1:1" x14ac:dyDescent="0.2">
      <c r="A7381" s="92" t="s">
        <v>9814</v>
      </c>
    </row>
    <row r="7382" spans="1:1" x14ac:dyDescent="0.2">
      <c r="A7382" s="92" t="s">
        <v>9815</v>
      </c>
    </row>
    <row r="7383" spans="1:1" x14ac:dyDescent="0.2">
      <c r="A7383" s="92" t="s">
        <v>9816</v>
      </c>
    </row>
    <row r="7384" spans="1:1" x14ac:dyDescent="0.2">
      <c r="A7384" s="92" t="s">
        <v>9817</v>
      </c>
    </row>
    <row r="7385" spans="1:1" x14ac:dyDescent="0.2">
      <c r="A7385" s="92" t="s">
        <v>9818</v>
      </c>
    </row>
    <row r="7386" spans="1:1" x14ac:dyDescent="0.2">
      <c r="A7386" s="92" t="s">
        <v>9819</v>
      </c>
    </row>
    <row r="7387" spans="1:1" x14ac:dyDescent="0.2">
      <c r="A7387" s="92" t="s">
        <v>9820</v>
      </c>
    </row>
    <row r="7388" spans="1:1" x14ac:dyDescent="0.2">
      <c r="A7388" s="92" t="s">
        <v>9821</v>
      </c>
    </row>
    <row r="7389" spans="1:1" x14ac:dyDescent="0.2">
      <c r="A7389" s="92" t="s">
        <v>9822</v>
      </c>
    </row>
    <row r="7390" spans="1:1" x14ac:dyDescent="0.2">
      <c r="A7390" s="92" t="s">
        <v>9823</v>
      </c>
    </row>
    <row r="7391" spans="1:1" x14ac:dyDescent="0.2">
      <c r="A7391" s="92" t="s">
        <v>9824</v>
      </c>
    </row>
    <row r="7392" spans="1:1" x14ac:dyDescent="0.2">
      <c r="A7392" s="92" t="s">
        <v>9825</v>
      </c>
    </row>
    <row r="7393" spans="1:1" x14ac:dyDescent="0.2">
      <c r="A7393" s="92" t="s">
        <v>9826</v>
      </c>
    </row>
    <row r="7394" spans="1:1" x14ac:dyDescent="0.2">
      <c r="A7394" s="92" t="s">
        <v>9827</v>
      </c>
    </row>
    <row r="7395" spans="1:1" x14ac:dyDescent="0.2">
      <c r="A7395" s="92" t="s">
        <v>9828</v>
      </c>
    </row>
    <row r="7396" spans="1:1" x14ac:dyDescent="0.2">
      <c r="A7396" s="92" t="s">
        <v>9829</v>
      </c>
    </row>
    <row r="7397" spans="1:1" x14ac:dyDescent="0.2">
      <c r="A7397" s="92" t="s">
        <v>9830</v>
      </c>
    </row>
    <row r="7398" spans="1:1" x14ac:dyDescent="0.2">
      <c r="A7398" s="92" t="s">
        <v>9831</v>
      </c>
    </row>
    <row r="7399" spans="1:1" x14ac:dyDescent="0.2">
      <c r="A7399" s="92" t="s">
        <v>9832</v>
      </c>
    </row>
    <row r="7400" spans="1:1" x14ac:dyDescent="0.2">
      <c r="A7400" s="92" t="s">
        <v>9833</v>
      </c>
    </row>
    <row r="7401" spans="1:1" x14ac:dyDescent="0.2">
      <c r="A7401" s="92" t="s">
        <v>9834</v>
      </c>
    </row>
    <row r="7402" spans="1:1" x14ac:dyDescent="0.2">
      <c r="A7402" s="92" t="s">
        <v>9835</v>
      </c>
    </row>
    <row r="7403" spans="1:1" x14ac:dyDescent="0.2">
      <c r="A7403" s="92" t="s">
        <v>9836</v>
      </c>
    </row>
    <row r="7404" spans="1:1" x14ac:dyDescent="0.2">
      <c r="A7404" s="92" t="s">
        <v>9837</v>
      </c>
    </row>
    <row r="7405" spans="1:1" x14ac:dyDescent="0.2">
      <c r="A7405" s="92" t="s">
        <v>9838</v>
      </c>
    </row>
    <row r="7406" spans="1:1" x14ac:dyDescent="0.2">
      <c r="A7406" s="92" t="s">
        <v>9839</v>
      </c>
    </row>
    <row r="7407" spans="1:1" x14ac:dyDescent="0.2">
      <c r="A7407" s="92" t="s">
        <v>9840</v>
      </c>
    </row>
    <row r="7408" spans="1:1" x14ac:dyDescent="0.2">
      <c r="A7408" s="92" t="s">
        <v>9841</v>
      </c>
    </row>
    <row r="7409" spans="1:1" x14ac:dyDescent="0.2">
      <c r="A7409" s="92" t="s">
        <v>9842</v>
      </c>
    </row>
    <row r="7410" spans="1:1" x14ac:dyDescent="0.2">
      <c r="A7410" s="92" t="s">
        <v>9843</v>
      </c>
    </row>
    <row r="7411" spans="1:1" x14ac:dyDescent="0.2">
      <c r="A7411" s="92" t="s">
        <v>9844</v>
      </c>
    </row>
    <row r="7412" spans="1:1" x14ac:dyDescent="0.2">
      <c r="A7412" s="92" t="s">
        <v>9845</v>
      </c>
    </row>
    <row r="7413" spans="1:1" x14ac:dyDescent="0.2">
      <c r="A7413" s="92" t="s">
        <v>9846</v>
      </c>
    </row>
    <row r="7414" spans="1:1" x14ac:dyDescent="0.2">
      <c r="A7414" s="92" t="s">
        <v>9847</v>
      </c>
    </row>
    <row r="7415" spans="1:1" x14ac:dyDescent="0.2">
      <c r="A7415" s="92" t="s">
        <v>9848</v>
      </c>
    </row>
    <row r="7416" spans="1:1" x14ac:dyDescent="0.2">
      <c r="A7416" s="92" t="s">
        <v>9849</v>
      </c>
    </row>
    <row r="7417" spans="1:1" x14ac:dyDescent="0.2">
      <c r="A7417" s="92" t="s">
        <v>9850</v>
      </c>
    </row>
    <row r="7418" spans="1:1" x14ac:dyDescent="0.2">
      <c r="A7418" s="92" t="s">
        <v>9851</v>
      </c>
    </row>
    <row r="7419" spans="1:1" x14ac:dyDescent="0.2">
      <c r="A7419" s="92" t="s">
        <v>9852</v>
      </c>
    </row>
    <row r="7420" spans="1:1" x14ac:dyDescent="0.2">
      <c r="A7420" s="92" t="s">
        <v>9853</v>
      </c>
    </row>
    <row r="7421" spans="1:1" x14ac:dyDescent="0.2">
      <c r="A7421" s="92" t="s">
        <v>9854</v>
      </c>
    </row>
    <row r="7422" spans="1:1" x14ac:dyDescent="0.2">
      <c r="A7422" s="92" t="s">
        <v>9855</v>
      </c>
    </row>
    <row r="7423" spans="1:1" x14ac:dyDescent="0.2">
      <c r="A7423" s="92" t="s">
        <v>9856</v>
      </c>
    </row>
    <row r="7424" spans="1:1" x14ac:dyDescent="0.2">
      <c r="A7424" s="92" t="s">
        <v>9857</v>
      </c>
    </row>
    <row r="7425" spans="1:1" x14ac:dyDescent="0.2">
      <c r="A7425" s="92" t="s">
        <v>9858</v>
      </c>
    </row>
    <row r="7426" spans="1:1" x14ac:dyDescent="0.2">
      <c r="A7426" s="92" t="s">
        <v>9859</v>
      </c>
    </row>
    <row r="7427" spans="1:1" x14ac:dyDescent="0.2">
      <c r="A7427" s="92" t="s">
        <v>9860</v>
      </c>
    </row>
    <row r="7428" spans="1:1" x14ac:dyDescent="0.2">
      <c r="A7428" s="92" t="s">
        <v>9861</v>
      </c>
    </row>
    <row r="7429" spans="1:1" x14ac:dyDescent="0.2">
      <c r="A7429" s="92" t="s">
        <v>9862</v>
      </c>
    </row>
    <row r="7430" spans="1:1" x14ac:dyDescent="0.2">
      <c r="A7430" s="92" t="s">
        <v>9863</v>
      </c>
    </row>
    <row r="7431" spans="1:1" x14ac:dyDescent="0.2">
      <c r="A7431" s="92" t="s">
        <v>9864</v>
      </c>
    </row>
    <row r="7432" spans="1:1" x14ac:dyDescent="0.2">
      <c r="A7432" s="92" t="s">
        <v>9865</v>
      </c>
    </row>
    <row r="7433" spans="1:1" x14ac:dyDescent="0.2">
      <c r="A7433" s="92" t="s">
        <v>9866</v>
      </c>
    </row>
    <row r="7434" spans="1:1" x14ac:dyDescent="0.2">
      <c r="A7434" s="92" t="s">
        <v>9867</v>
      </c>
    </row>
    <row r="7435" spans="1:1" x14ac:dyDescent="0.2">
      <c r="A7435" s="92" t="s">
        <v>9868</v>
      </c>
    </row>
    <row r="7436" spans="1:1" x14ac:dyDescent="0.2">
      <c r="A7436" s="92" t="s">
        <v>9869</v>
      </c>
    </row>
    <row r="7437" spans="1:1" x14ac:dyDescent="0.2">
      <c r="A7437" s="92" t="s">
        <v>9870</v>
      </c>
    </row>
    <row r="7438" spans="1:1" x14ac:dyDescent="0.2">
      <c r="A7438" s="92" t="s">
        <v>9871</v>
      </c>
    </row>
    <row r="7439" spans="1:1" x14ac:dyDescent="0.2">
      <c r="A7439" s="92" t="s">
        <v>9872</v>
      </c>
    </row>
    <row r="7440" spans="1:1" x14ac:dyDescent="0.2">
      <c r="A7440" s="92" t="s">
        <v>9873</v>
      </c>
    </row>
    <row r="7441" spans="1:1" x14ac:dyDescent="0.2">
      <c r="A7441" s="92" t="s">
        <v>9874</v>
      </c>
    </row>
    <row r="7442" spans="1:1" x14ac:dyDescent="0.2">
      <c r="A7442" s="92" t="s">
        <v>9875</v>
      </c>
    </row>
    <row r="7443" spans="1:1" x14ac:dyDescent="0.2">
      <c r="A7443" s="92" t="s">
        <v>9876</v>
      </c>
    </row>
    <row r="7444" spans="1:1" x14ac:dyDescent="0.2">
      <c r="A7444" s="92" t="s">
        <v>9877</v>
      </c>
    </row>
    <row r="7445" spans="1:1" x14ac:dyDescent="0.2">
      <c r="A7445" s="92" t="s">
        <v>9878</v>
      </c>
    </row>
    <row r="7446" spans="1:1" x14ac:dyDescent="0.2">
      <c r="A7446" s="92" t="s">
        <v>9879</v>
      </c>
    </row>
    <row r="7447" spans="1:1" x14ac:dyDescent="0.2">
      <c r="A7447" s="92" t="s">
        <v>9880</v>
      </c>
    </row>
    <row r="7448" spans="1:1" x14ac:dyDescent="0.2">
      <c r="A7448" s="92" t="s">
        <v>9881</v>
      </c>
    </row>
    <row r="7449" spans="1:1" x14ac:dyDescent="0.2">
      <c r="A7449" s="92" t="s">
        <v>9882</v>
      </c>
    </row>
    <row r="7450" spans="1:1" x14ac:dyDescent="0.2">
      <c r="A7450" s="92" t="s">
        <v>9883</v>
      </c>
    </row>
    <row r="7451" spans="1:1" x14ac:dyDescent="0.2">
      <c r="A7451" s="92" t="s">
        <v>9884</v>
      </c>
    </row>
    <row r="7452" spans="1:1" x14ac:dyDescent="0.2">
      <c r="A7452" s="92" t="s">
        <v>9885</v>
      </c>
    </row>
    <row r="7453" spans="1:1" x14ac:dyDescent="0.2">
      <c r="A7453" s="92" t="s">
        <v>9886</v>
      </c>
    </row>
    <row r="7454" spans="1:1" x14ac:dyDescent="0.2">
      <c r="A7454" s="92" t="s">
        <v>9887</v>
      </c>
    </row>
    <row r="7455" spans="1:1" x14ac:dyDescent="0.2">
      <c r="A7455" s="92" t="s">
        <v>9888</v>
      </c>
    </row>
    <row r="7456" spans="1:1" x14ac:dyDescent="0.2">
      <c r="A7456" s="92" t="s">
        <v>9889</v>
      </c>
    </row>
    <row r="7457" spans="1:1" x14ac:dyDescent="0.2">
      <c r="A7457" s="92" t="s">
        <v>9890</v>
      </c>
    </row>
    <row r="7458" spans="1:1" x14ac:dyDescent="0.2">
      <c r="A7458" s="92" t="s">
        <v>9891</v>
      </c>
    </row>
    <row r="7459" spans="1:1" x14ac:dyDescent="0.2">
      <c r="A7459" s="92" t="s">
        <v>9892</v>
      </c>
    </row>
    <row r="7460" spans="1:1" x14ac:dyDescent="0.2">
      <c r="A7460" s="92" t="s">
        <v>9893</v>
      </c>
    </row>
    <row r="7461" spans="1:1" x14ac:dyDescent="0.2">
      <c r="A7461" s="92" t="s">
        <v>9894</v>
      </c>
    </row>
    <row r="7462" spans="1:1" x14ac:dyDescent="0.2">
      <c r="A7462" s="92" t="s">
        <v>9895</v>
      </c>
    </row>
    <row r="7463" spans="1:1" x14ac:dyDescent="0.2">
      <c r="A7463" s="92" t="s">
        <v>9896</v>
      </c>
    </row>
    <row r="7464" spans="1:1" x14ac:dyDescent="0.2">
      <c r="A7464" s="92" t="s">
        <v>9897</v>
      </c>
    </row>
    <row r="7465" spans="1:1" x14ac:dyDescent="0.2">
      <c r="A7465" s="92" t="s">
        <v>9898</v>
      </c>
    </row>
    <row r="7466" spans="1:1" x14ac:dyDescent="0.2">
      <c r="A7466" s="92" t="s">
        <v>9899</v>
      </c>
    </row>
    <row r="7467" spans="1:1" x14ac:dyDescent="0.2">
      <c r="A7467" s="92" t="s">
        <v>9900</v>
      </c>
    </row>
    <row r="7468" spans="1:1" x14ac:dyDescent="0.2">
      <c r="A7468" s="92" t="s">
        <v>9901</v>
      </c>
    </row>
    <row r="7469" spans="1:1" x14ac:dyDescent="0.2">
      <c r="A7469" s="92" t="s">
        <v>9902</v>
      </c>
    </row>
    <row r="7470" spans="1:1" x14ac:dyDescent="0.2">
      <c r="A7470" s="92" t="s">
        <v>9903</v>
      </c>
    </row>
    <row r="7471" spans="1:1" x14ac:dyDescent="0.2">
      <c r="A7471" s="92" t="s">
        <v>9904</v>
      </c>
    </row>
    <row r="7472" spans="1:1" x14ac:dyDescent="0.2">
      <c r="A7472" s="92" t="s">
        <v>9905</v>
      </c>
    </row>
    <row r="7473" spans="1:1" x14ac:dyDescent="0.2">
      <c r="A7473" s="92" t="s">
        <v>9906</v>
      </c>
    </row>
    <row r="7474" spans="1:1" x14ac:dyDescent="0.2">
      <c r="A7474" s="92" t="s">
        <v>9907</v>
      </c>
    </row>
    <row r="7475" spans="1:1" x14ac:dyDescent="0.2">
      <c r="A7475" s="92" t="s">
        <v>9908</v>
      </c>
    </row>
    <row r="7476" spans="1:1" x14ac:dyDescent="0.2">
      <c r="A7476" s="92" t="s">
        <v>9909</v>
      </c>
    </row>
    <row r="7477" spans="1:1" x14ac:dyDescent="0.2">
      <c r="A7477" s="92" t="s">
        <v>9910</v>
      </c>
    </row>
    <row r="7478" spans="1:1" x14ac:dyDescent="0.2">
      <c r="A7478" s="92" t="s">
        <v>9911</v>
      </c>
    </row>
    <row r="7479" spans="1:1" x14ac:dyDescent="0.2">
      <c r="A7479" s="92" t="s">
        <v>9912</v>
      </c>
    </row>
    <row r="7480" spans="1:1" x14ac:dyDescent="0.2">
      <c r="A7480" s="92" t="s">
        <v>9913</v>
      </c>
    </row>
    <row r="7481" spans="1:1" x14ac:dyDescent="0.2">
      <c r="A7481" s="92" t="s">
        <v>9914</v>
      </c>
    </row>
    <row r="7482" spans="1:1" x14ac:dyDescent="0.2">
      <c r="A7482" s="92" t="s">
        <v>9915</v>
      </c>
    </row>
    <row r="7483" spans="1:1" x14ac:dyDescent="0.2">
      <c r="A7483" s="92" t="s">
        <v>9916</v>
      </c>
    </row>
    <row r="7484" spans="1:1" x14ac:dyDescent="0.2">
      <c r="A7484" s="92" t="s">
        <v>9917</v>
      </c>
    </row>
    <row r="7485" spans="1:1" x14ac:dyDescent="0.2">
      <c r="A7485" s="92" t="s">
        <v>9918</v>
      </c>
    </row>
    <row r="7486" spans="1:1" x14ac:dyDescent="0.2">
      <c r="A7486" s="92" t="s">
        <v>9919</v>
      </c>
    </row>
    <row r="7487" spans="1:1" x14ac:dyDescent="0.2">
      <c r="A7487" s="92" t="s">
        <v>9920</v>
      </c>
    </row>
    <row r="7488" spans="1:1" x14ac:dyDescent="0.2">
      <c r="A7488" s="92" t="s">
        <v>9921</v>
      </c>
    </row>
    <row r="7489" spans="1:1" x14ac:dyDescent="0.2">
      <c r="A7489" s="92" t="s">
        <v>9922</v>
      </c>
    </row>
    <row r="7490" spans="1:1" x14ac:dyDescent="0.2">
      <c r="A7490" s="92" t="s">
        <v>9923</v>
      </c>
    </row>
    <row r="7491" spans="1:1" x14ac:dyDescent="0.2">
      <c r="A7491" s="92" t="s">
        <v>9924</v>
      </c>
    </row>
    <row r="7492" spans="1:1" x14ac:dyDescent="0.2">
      <c r="A7492" s="92" t="s">
        <v>9925</v>
      </c>
    </row>
    <row r="7493" spans="1:1" x14ac:dyDescent="0.2">
      <c r="A7493" s="92" t="s">
        <v>9926</v>
      </c>
    </row>
    <row r="7494" spans="1:1" x14ac:dyDescent="0.2">
      <c r="A7494" s="92" t="s">
        <v>9927</v>
      </c>
    </row>
    <row r="7495" spans="1:1" x14ac:dyDescent="0.2">
      <c r="A7495" s="92" t="s">
        <v>9928</v>
      </c>
    </row>
    <row r="7496" spans="1:1" x14ac:dyDescent="0.2">
      <c r="A7496" s="92" t="s">
        <v>9929</v>
      </c>
    </row>
    <row r="7497" spans="1:1" x14ac:dyDescent="0.2">
      <c r="A7497" s="92" t="s">
        <v>9930</v>
      </c>
    </row>
    <row r="7498" spans="1:1" x14ac:dyDescent="0.2">
      <c r="A7498" s="92" t="s">
        <v>9931</v>
      </c>
    </row>
    <row r="7499" spans="1:1" x14ac:dyDescent="0.2">
      <c r="A7499" s="92" t="s">
        <v>9932</v>
      </c>
    </row>
    <row r="7500" spans="1:1" x14ac:dyDescent="0.2">
      <c r="A7500" s="92" t="s">
        <v>9933</v>
      </c>
    </row>
    <row r="7501" spans="1:1" x14ac:dyDescent="0.2">
      <c r="A7501" s="92" t="s">
        <v>9934</v>
      </c>
    </row>
    <row r="7502" spans="1:1" x14ac:dyDescent="0.2">
      <c r="A7502" s="92" t="s">
        <v>9935</v>
      </c>
    </row>
    <row r="7503" spans="1:1" x14ac:dyDescent="0.2">
      <c r="A7503" s="92" t="s">
        <v>9936</v>
      </c>
    </row>
    <row r="7504" spans="1:1" x14ac:dyDescent="0.2">
      <c r="A7504" s="92" t="s">
        <v>9937</v>
      </c>
    </row>
    <row r="7505" spans="1:1" x14ac:dyDescent="0.2">
      <c r="A7505" s="92" t="s">
        <v>9938</v>
      </c>
    </row>
    <row r="7506" spans="1:1" x14ac:dyDescent="0.2">
      <c r="A7506" s="92" t="s">
        <v>9939</v>
      </c>
    </row>
    <row r="7507" spans="1:1" x14ac:dyDescent="0.2">
      <c r="A7507" s="92" t="s">
        <v>9940</v>
      </c>
    </row>
    <row r="7508" spans="1:1" x14ac:dyDescent="0.2">
      <c r="A7508" s="92" t="s">
        <v>9941</v>
      </c>
    </row>
    <row r="7509" spans="1:1" x14ac:dyDescent="0.2">
      <c r="A7509" s="92" t="s">
        <v>9942</v>
      </c>
    </row>
    <row r="7510" spans="1:1" x14ac:dyDescent="0.2">
      <c r="A7510" s="92" t="s">
        <v>9943</v>
      </c>
    </row>
    <row r="7511" spans="1:1" x14ac:dyDescent="0.2">
      <c r="A7511" s="92" t="s">
        <v>9944</v>
      </c>
    </row>
    <row r="7512" spans="1:1" x14ac:dyDescent="0.2">
      <c r="A7512" s="92" t="s">
        <v>9945</v>
      </c>
    </row>
    <row r="7513" spans="1:1" x14ac:dyDescent="0.2">
      <c r="A7513" s="92" t="s">
        <v>9946</v>
      </c>
    </row>
    <row r="7514" spans="1:1" x14ac:dyDescent="0.2">
      <c r="A7514" s="92" t="s">
        <v>9947</v>
      </c>
    </row>
    <row r="7515" spans="1:1" x14ac:dyDescent="0.2">
      <c r="A7515" s="92" t="s">
        <v>9948</v>
      </c>
    </row>
    <row r="7516" spans="1:1" x14ac:dyDescent="0.2">
      <c r="A7516" s="92" t="s">
        <v>9949</v>
      </c>
    </row>
    <row r="7517" spans="1:1" x14ac:dyDescent="0.2">
      <c r="A7517" s="92" t="s">
        <v>9950</v>
      </c>
    </row>
    <row r="7518" spans="1:1" x14ac:dyDescent="0.2">
      <c r="A7518" s="92" t="s">
        <v>9951</v>
      </c>
    </row>
    <row r="7519" spans="1:1" x14ac:dyDescent="0.2">
      <c r="A7519" s="92" t="s">
        <v>9952</v>
      </c>
    </row>
    <row r="7520" spans="1:1" x14ac:dyDescent="0.2">
      <c r="A7520" s="92" t="s">
        <v>9953</v>
      </c>
    </row>
    <row r="7521" spans="1:1" x14ac:dyDescent="0.2">
      <c r="A7521" s="92" t="s">
        <v>9954</v>
      </c>
    </row>
    <row r="7522" spans="1:1" x14ac:dyDescent="0.2">
      <c r="A7522" s="92" t="s">
        <v>9955</v>
      </c>
    </row>
    <row r="7523" spans="1:1" x14ac:dyDescent="0.2">
      <c r="A7523" s="92" t="s">
        <v>9956</v>
      </c>
    </row>
    <row r="7524" spans="1:1" x14ac:dyDescent="0.2">
      <c r="A7524" s="92" t="s">
        <v>9957</v>
      </c>
    </row>
    <row r="7525" spans="1:1" x14ac:dyDescent="0.2">
      <c r="A7525" s="92" t="s">
        <v>9958</v>
      </c>
    </row>
    <row r="7526" spans="1:1" x14ac:dyDescent="0.2">
      <c r="A7526" s="92" t="s">
        <v>9959</v>
      </c>
    </row>
    <row r="7527" spans="1:1" x14ac:dyDescent="0.2">
      <c r="A7527" s="92" t="s">
        <v>9960</v>
      </c>
    </row>
    <row r="7528" spans="1:1" x14ac:dyDescent="0.2">
      <c r="A7528" s="92" t="s">
        <v>9961</v>
      </c>
    </row>
    <row r="7529" spans="1:1" x14ac:dyDescent="0.2">
      <c r="A7529" s="92" t="s">
        <v>9962</v>
      </c>
    </row>
    <row r="7530" spans="1:1" x14ac:dyDescent="0.2">
      <c r="A7530" s="92" t="s">
        <v>9963</v>
      </c>
    </row>
    <row r="7531" spans="1:1" x14ac:dyDescent="0.2">
      <c r="A7531" s="92" t="s">
        <v>9964</v>
      </c>
    </row>
    <row r="7532" spans="1:1" x14ac:dyDescent="0.2">
      <c r="A7532" s="92" t="s">
        <v>9965</v>
      </c>
    </row>
    <row r="7533" spans="1:1" x14ac:dyDescent="0.2">
      <c r="A7533" s="92" t="s">
        <v>9966</v>
      </c>
    </row>
    <row r="7534" spans="1:1" x14ac:dyDescent="0.2">
      <c r="A7534" s="92" t="s">
        <v>9967</v>
      </c>
    </row>
    <row r="7535" spans="1:1" x14ac:dyDescent="0.2">
      <c r="A7535" s="92" t="s">
        <v>9968</v>
      </c>
    </row>
    <row r="7536" spans="1:1" x14ac:dyDescent="0.2">
      <c r="A7536" s="92" t="s">
        <v>9969</v>
      </c>
    </row>
    <row r="7537" spans="1:1" x14ac:dyDescent="0.2">
      <c r="A7537" s="92" t="s">
        <v>9970</v>
      </c>
    </row>
    <row r="7538" spans="1:1" x14ac:dyDescent="0.2">
      <c r="A7538" s="92" t="s">
        <v>9971</v>
      </c>
    </row>
    <row r="7539" spans="1:1" x14ac:dyDescent="0.2">
      <c r="A7539" s="92" t="s">
        <v>9972</v>
      </c>
    </row>
    <row r="7540" spans="1:1" x14ac:dyDescent="0.2">
      <c r="A7540" s="92" t="s">
        <v>9973</v>
      </c>
    </row>
    <row r="7541" spans="1:1" x14ac:dyDescent="0.2">
      <c r="A7541" s="92" t="s">
        <v>9974</v>
      </c>
    </row>
    <row r="7542" spans="1:1" x14ac:dyDescent="0.2">
      <c r="A7542" s="92" t="s">
        <v>9975</v>
      </c>
    </row>
    <row r="7543" spans="1:1" x14ac:dyDescent="0.2">
      <c r="A7543" s="92" t="s">
        <v>9976</v>
      </c>
    </row>
    <row r="7544" spans="1:1" x14ac:dyDescent="0.2">
      <c r="A7544" s="92" t="s">
        <v>9977</v>
      </c>
    </row>
    <row r="7545" spans="1:1" x14ac:dyDescent="0.2">
      <c r="A7545" s="92" t="s">
        <v>9978</v>
      </c>
    </row>
    <row r="7546" spans="1:1" x14ac:dyDescent="0.2">
      <c r="A7546" s="92" t="s">
        <v>9979</v>
      </c>
    </row>
    <row r="7547" spans="1:1" x14ac:dyDescent="0.2">
      <c r="A7547" s="92" t="s">
        <v>9980</v>
      </c>
    </row>
    <row r="7548" spans="1:1" x14ac:dyDescent="0.2">
      <c r="A7548" s="92" t="s">
        <v>9981</v>
      </c>
    </row>
    <row r="7549" spans="1:1" x14ac:dyDescent="0.2">
      <c r="A7549" s="92" t="s">
        <v>9982</v>
      </c>
    </row>
    <row r="7550" spans="1:1" x14ac:dyDescent="0.2">
      <c r="A7550" s="92" t="s">
        <v>9983</v>
      </c>
    </row>
    <row r="7551" spans="1:1" x14ac:dyDescent="0.2">
      <c r="A7551" s="92" t="s">
        <v>9984</v>
      </c>
    </row>
    <row r="7552" spans="1:1" x14ac:dyDescent="0.2">
      <c r="A7552" s="92" t="s">
        <v>9985</v>
      </c>
    </row>
    <row r="7553" spans="1:1" x14ac:dyDescent="0.2">
      <c r="A7553" s="92" t="s">
        <v>9986</v>
      </c>
    </row>
    <row r="7554" spans="1:1" x14ac:dyDescent="0.2">
      <c r="A7554" s="92" t="s">
        <v>9987</v>
      </c>
    </row>
    <row r="7555" spans="1:1" x14ac:dyDescent="0.2">
      <c r="A7555" s="92" t="s">
        <v>9988</v>
      </c>
    </row>
    <row r="7556" spans="1:1" x14ac:dyDescent="0.2">
      <c r="A7556" s="92" t="s">
        <v>9989</v>
      </c>
    </row>
    <row r="7557" spans="1:1" x14ac:dyDescent="0.2">
      <c r="A7557" s="92" t="s">
        <v>9990</v>
      </c>
    </row>
    <row r="7558" spans="1:1" x14ac:dyDescent="0.2">
      <c r="A7558" s="92" t="s">
        <v>9991</v>
      </c>
    </row>
    <row r="7559" spans="1:1" x14ac:dyDescent="0.2">
      <c r="A7559" s="92" t="s">
        <v>9992</v>
      </c>
    </row>
    <row r="7560" spans="1:1" x14ac:dyDescent="0.2">
      <c r="A7560" s="92" t="s">
        <v>9993</v>
      </c>
    </row>
    <row r="7561" spans="1:1" x14ac:dyDescent="0.2">
      <c r="A7561" s="92" t="s">
        <v>9994</v>
      </c>
    </row>
    <row r="7562" spans="1:1" x14ac:dyDescent="0.2">
      <c r="A7562" s="92" t="s">
        <v>9995</v>
      </c>
    </row>
    <row r="7563" spans="1:1" x14ac:dyDescent="0.2">
      <c r="A7563" s="92" t="s">
        <v>9996</v>
      </c>
    </row>
    <row r="7564" spans="1:1" x14ac:dyDescent="0.2">
      <c r="A7564" s="92" t="s">
        <v>9997</v>
      </c>
    </row>
    <row r="7565" spans="1:1" x14ac:dyDescent="0.2">
      <c r="A7565" s="92" t="s">
        <v>9998</v>
      </c>
    </row>
    <row r="7566" spans="1:1" x14ac:dyDescent="0.2">
      <c r="A7566" s="92" t="s">
        <v>9999</v>
      </c>
    </row>
    <row r="7567" spans="1:1" x14ac:dyDescent="0.2">
      <c r="A7567" s="92" t="s">
        <v>10000</v>
      </c>
    </row>
    <row r="7568" spans="1:1" x14ac:dyDescent="0.2">
      <c r="A7568" s="92" t="s">
        <v>10001</v>
      </c>
    </row>
    <row r="7569" spans="1:1" x14ac:dyDescent="0.2">
      <c r="A7569" s="92" t="s">
        <v>10002</v>
      </c>
    </row>
    <row r="7570" spans="1:1" x14ac:dyDescent="0.2">
      <c r="A7570" s="92" t="s">
        <v>10003</v>
      </c>
    </row>
    <row r="7571" spans="1:1" x14ac:dyDescent="0.2">
      <c r="A7571" s="92" t="s">
        <v>10004</v>
      </c>
    </row>
    <row r="7572" spans="1:1" x14ac:dyDescent="0.2">
      <c r="A7572" s="92" t="s">
        <v>10005</v>
      </c>
    </row>
    <row r="7573" spans="1:1" x14ac:dyDescent="0.2">
      <c r="A7573" s="92" t="s">
        <v>10006</v>
      </c>
    </row>
    <row r="7574" spans="1:1" x14ac:dyDescent="0.2">
      <c r="A7574" s="92" t="s">
        <v>10007</v>
      </c>
    </row>
    <row r="7575" spans="1:1" x14ac:dyDescent="0.2">
      <c r="A7575" s="92" t="s">
        <v>10008</v>
      </c>
    </row>
    <row r="7576" spans="1:1" x14ac:dyDescent="0.2">
      <c r="A7576" s="92" t="s">
        <v>10009</v>
      </c>
    </row>
    <row r="7577" spans="1:1" x14ac:dyDescent="0.2">
      <c r="A7577" s="92" t="s">
        <v>10010</v>
      </c>
    </row>
    <row r="7578" spans="1:1" x14ac:dyDescent="0.2">
      <c r="A7578" s="92" t="s">
        <v>10011</v>
      </c>
    </row>
    <row r="7579" spans="1:1" x14ac:dyDescent="0.2">
      <c r="A7579" s="92" t="s">
        <v>10012</v>
      </c>
    </row>
    <row r="7580" spans="1:1" x14ac:dyDescent="0.2">
      <c r="A7580" s="92" t="s">
        <v>10013</v>
      </c>
    </row>
    <row r="7581" spans="1:1" x14ac:dyDescent="0.2">
      <c r="A7581" s="92" t="s">
        <v>10014</v>
      </c>
    </row>
    <row r="7582" spans="1:1" x14ac:dyDescent="0.2">
      <c r="A7582" s="92" t="s">
        <v>10015</v>
      </c>
    </row>
    <row r="7583" spans="1:1" x14ac:dyDescent="0.2">
      <c r="A7583" s="92" t="s">
        <v>10016</v>
      </c>
    </row>
    <row r="7584" spans="1:1" x14ac:dyDescent="0.2">
      <c r="A7584" s="92" t="s">
        <v>10017</v>
      </c>
    </row>
    <row r="7585" spans="1:1" x14ac:dyDescent="0.2">
      <c r="A7585" s="92" t="s">
        <v>10018</v>
      </c>
    </row>
    <row r="7586" spans="1:1" x14ac:dyDescent="0.2">
      <c r="A7586" s="92" t="s">
        <v>10019</v>
      </c>
    </row>
    <row r="7587" spans="1:1" x14ac:dyDescent="0.2">
      <c r="A7587" s="92" t="s">
        <v>10020</v>
      </c>
    </row>
    <row r="7588" spans="1:1" x14ac:dyDescent="0.2">
      <c r="A7588" s="92" t="s">
        <v>10021</v>
      </c>
    </row>
    <row r="7589" spans="1:1" x14ac:dyDescent="0.2">
      <c r="A7589" s="92" t="s">
        <v>10022</v>
      </c>
    </row>
    <row r="7590" spans="1:1" x14ac:dyDescent="0.2">
      <c r="A7590" s="92" t="s">
        <v>10023</v>
      </c>
    </row>
    <row r="7591" spans="1:1" x14ac:dyDescent="0.2">
      <c r="A7591" s="92" t="s">
        <v>10024</v>
      </c>
    </row>
    <row r="7592" spans="1:1" x14ac:dyDescent="0.2">
      <c r="A7592" s="92" t="s">
        <v>10025</v>
      </c>
    </row>
    <row r="7593" spans="1:1" x14ac:dyDescent="0.2">
      <c r="A7593" s="92" t="s">
        <v>10026</v>
      </c>
    </row>
    <row r="7594" spans="1:1" x14ac:dyDescent="0.2">
      <c r="A7594" s="92" t="s">
        <v>10027</v>
      </c>
    </row>
    <row r="7595" spans="1:1" x14ac:dyDescent="0.2">
      <c r="A7595" s="92" t="s">
        <v>10028</v>
      </c>
    </row>
    <row r="7596" spans="1:1" x14ac:dyDescent="0.2">
      <c r="A7596" s="92" t="s">
        <v>10029</v>
      </c>
    </row>
    <row r="7597" spans="1:1" x14ac:dyDescent="0.2">
      <c r="A7597" s="92" t="s">
        <v>10030</v>
      </c>
    </row>
    <row r="7598" spans="1:1" x14ac:dyDescent="0.2">
      <c r="A7598" s="92" t="s">
        <v>10031</v>
      </c>
    </row>
    <row r="7599" spans="1:1" x14ac:dyDescent="0.2">
      <c r="A7599" s="92" t="s">
        <v>10032</v>
      </c>
    </row>
    <row r="7600" spans="1:1" x14ac:dyDescent="0.2">
      <c r="A7600" s="92" t="s">
        <v>10033</v>
      </c>
    </row>
    <row r="7601" spans="1:1" x14ac:dyDescent="0.2">
      <c r="A7601" s="92" t="s">
        <v>10034</v>
      </c>
    </row>
    <row r="7602" spans="1:1" x14ac:dyDescent="0.2">
      <c r="A7602" s="92" t="s">
        <v>10035</v>
      </c>
    </row>
    <row r="7603" spans="1:1" x14ac:dyDescent="0.2">
      <c r="A7603" s="92" t="s">
        <v>10036</v>
      </c>
    </row>
    <row r="7604" spans="1:1" x14ac:dyDescent="0.2">
      <c r="A7604" s="92" t="s">
        <v>10037</v>
      </c>
    </row>
    <row r="7605" spans="1:1" x14ac:dyDescent="0.2">
      <c r="A7605" s="92" t="s">
        <v>10038</v>
      </c>
    </row>
    <row r="7606" spans="1:1" x14ac:dyDescent="0.2">
      <c r="A7606" s="92" t="s">
        <v>10039</v>
      </c>
    </row>
    <row r="7607" spans="1:1" x14ac:dyDescent="0.2">
      <c r="A7607" s="92" t="s">
        <v>10040</v>
      </c>
    </row>
    <row r="7608" spans="1:1" x14ac:dyDescent="0.2">
      <c r="A7608" s="92" t="s">
        <v>10041</v>
      </c>
    </row>
    <row r="7609" spans="1:1" x14ac:dyDescent="0.2">
      <c r="A7609" s="92" t="s">
        <v>10042</v>
      </c>
    </row>
    <row r="7610" spans="1:1" x14ac:dyDescent="0.2">
      <c r="A7610" s="92" t="s">
        <v>10043</v>
      </c>
    </row>
    <row r="7611" spans="1:1" x14ac:dyDescent="0.2">
      <c r="A7611" s="92" t="s">
        <v>10044</v>
      </c>
    </row>
    <row r="7612" spans="1:1" x14ac:dyDescent="0.2">
      <c r="A7612" s="92" t="s">
        <v>10045</v>
      </c>
    </row>
    <row r="7613" spans="1:1" x14ac:dyDescent="0.2">
      <c r="A7613" s="92" t="s">
        <v>10046</v>
      </c>
    </row>
    <row r="7614" spans="1:1" x14ac:dyDescent="0.2">
      <c r="A7614" s="92" t="s">
        <v>10047</v>
      </c>
    </row>
    <row r="7615" spans="1:1" x14ac:dyDescent="0.2">
      <c r="A7615" s="92" t="s">
        <v>10048</v>
      </c>
    </row>
    <row r="7616" spans="1:1" x14ac:dyDescent="0.2">
      <c r="A7616" s="92" t="s">
        <v>10049</v>
      </c>
    </row>
    <row r="7617" spans="1:1" x14ac:dyDescent="0.2">
      <c r="A7617" s="92" t="s">
        <v>10050</v>
      </c>
    </row>
    <row r="7618" spans="1:1" x14ac:dyDescent="0.2">
      <c r="A7618" s="92" t="s">
        <v>10051</v>
      </c>
    </row>
    <row r="7619" spans="1:1" x14ac:dyDescent="0.2">
      <c r="A7619" s="92" t="s">
        <v>10052</v>
      </c>
    </row>
    <row r="7620" spans="1:1" x14ac:dyDescent="0.2">
      <c r="A7620" s="92" t="s">
        <v>10053</v>
      </c>
    </row>
    <row r="7621" spans="1:1" x14ac:dyDescent="0.2">
      <c r="A7621" s="92" t="s">
        <v>10054</v>
      </c>
    </row>
    <row r="7622" spans="1:1" x14ac:dyDescent="0.2">
      <c r="A7622" s="92" t="s">
        <v>10055</v>
      </c>
    </row>
    <row r="7623" spans="1:1" x14ac:dyDescent="0.2">
      <c r="A7623" s="92" t="s">
        <v>10056</v>
      </c>
    </row>
    <row r="7624" spans="1:1" x14ac:dyDescent="0.2">
      <c r="A7624" s="92" t="s">
        <v>10057</v>
      </c>
    </row>
    <row r="7625" spans="1:1" x14ac:dyDescent="0.2">
      <c r="A7625" s="92" t="s">
        <v>10058</v>
      </c>
    </row>
    <row r="7626" spans="1:1" x14ac:dyDescent="0.2">
      <c r="A7626" s="92" t="s">
        <v>10059</v>
      </c>
    </row>
    <row r="7627" spans="1:1" x14ac:dyDescent="0.2">
      <c r="A7627" s="92" t="s">
        <v>10060</v>
      </c>
    </row>
    <row r="7628" spans="1:1" x14ac:dyDescent="0.2">
      <c r="A7628" s="92" t="s">
        <v>10061</v>
      </c>
    </row>
    <row r="7629" spans="1:1" x14ac:dyDescent="0.2">
      <c r="A7629" s="92" t="s">
        <v>10062</v>
      </c>
    </row>
    <row r="7630" spans="1:1" x14ac:dyDescent="0.2">
      <c r="A7630" s="92" t="s">
        <v>10063</v>
      </c>
    </row>
    <row r="7631" spans="1:1" x14ac:dyDescent="0.2">
      <c r="A7631" s="92" t="s">
        <v>10064</v>
      </c>
    </row>
    <row r="7632" spans="1:1" x14ac:dyDescent="0.2">
      <c r="A7632" s="92" t="s">
        <v>10065</v>
      </c>
    </row>
    <row r="7633" spans="1:1" x14ac:dyDescent="0.2">
      <c r="A7633" s="92" t="s">
        <v>10066</v>
      </c>
    </row>
    <row r="7634" spans="1:1" x14ac:dyDescent="0.2">
      <c r="A7634" s="92" t="s">
        <v>10067</v>
      </c>
    </row>
    <row r="7635" spans="1:1" x14ac:dyDescent="0.2">
      <c r="A7635" s="92" t="s">
        <v>10068</v>
      </c>
    </row>
    <row r="7636" spans="1:1" x14ac:dyDescent="0.2">
      <c r="A7636" s="92" t="s">
        <v>10069</v>
      </c>
    </row>
    <row r="7637" spans="1:1" x14ac:dyDescent="0.2">
      <c r="A7637" s="92" t="s">
        <v>10070</v>
      </c>
    </row>
    <row r="7638" spans="1:1" x14ac:dyDescent="0.2">
      <c r="A7638" s="92" t="s">
        <v>10071</v>
      </c>
    </row>
    <row r="7639" spans="1:1" x14ac:dyDescent="0.2">
      <c r="A7639" s="92" t="s">
        <v>24324</v>
      </c>
    </row>
    <row r="7640" spans="1:1" x14ac:dyDescent="0.2">
      <c r="A7640" s="92" t="s">
        <v>10072</v>
      </c>
    </row>
    <row r="7641" spans="1:1" x14ac:dyDescent="0.2">
      <c r="A7641" s="92" t="s">
        <v>10073</v>
      </c>
    </row>
    <row r="7642" spans="1:1" x14ac:dyDescent="0.2">
      <c r="A7642" s="92" t="s">
        <v>10074</v>
      </c>
    </row>
    <row r="7643" spans="1:1" x14ac:dyDescent="0.2">
      <c r="A7643" s="92" t="s">
        <v>10075</v>
      </c>
    </row>
    <row r="7644" spans="1:1" x14ac:dyDescent="0.2">
      <c r="A7644" s="92" t="s">
        <v>10076</v>
      </c>
    </row>
    <row r="7645" spans="1:1" x14ac:dyDescent="0.2">
      <c r="A7645" s="92" t="s">
        <v>10077</v>
      </c>
    </row>
    <row r="7646" spans="1:1" x14ac:dyDescent="0.2">
      <c r="A7646" s="92" t="s">
        <v>10078</v>
      </c>
    </row>
    <row r="7647" spans="1:1" x14ac:dyDescent="0.2">
      <c r="A7647" s="92" t="s">
        <v>10079</v>
      </c>
    </row>
    <row r="7648" spans="1:1" x14ac:dyDescent="0.2">
      <c r="A7648" s="92" t="s">
        <v>10080</v>
      </c>
    </row>
    <row r="7649" spans="1:1" x14ac:dyDescent="0.2">
      <c r="A7649" s="92" t="s">
        <v>10081</v>
      </c>
    </row>
    <row r="7650" spans="1:1" x14ac:dyDescent="0.2">
      <c r="A7650" s="92" t="s">
        <v>10082</v>
      </c>
    </row>
    <row r="7651" spans="1:1" x14ac:dyDescent="0.2">
      <c r="A7651" s="92" t="s">
        <v>10083</v>
      </c>
    </row>
    <row r="7652" spans="1:1" x14ac:dyDescent="0.2">
      <c r="A7652" s="92" t="s">
        <v>10084</v>
      </c>
    </row>
    <row r="7653" spans="1:1" x14ac:dyDescent="0.2">
      <c r="A7653" s="92" t="s">
        <v>10085</v>
      </c>
    </row>
    <row r="7654" spans="1:1" x14ac:dyDescent="0.2">
      <c r="A7654" s="92" t="s">
        <v>10086</v>
      </c>
    </row>
    <row r="7655" spans="1:1" x14ac:dyDescent="0.2">
      <c r="A7655" s="92" t="s">
        <v>10087</v>
      </c>
    </row>
    <row r="7656" spans="1:1" x14ac:dyDescent="0.2">
      <c r="A7656" s="92" t="s">
        <v>10088</v>
      </c>
    </row>
    <row r="7657" spans="1:1" x14ac:dyDescent="0.2">
      <c r="A7657" s="92" t="s">
        <v>10089</v>
      </c>
    </row>
    <row r="7658" spans="1:1" x14ac:dyDescent="0.2">
      <c r="A7658" s="92" t="s">
        <v>10090</v>
      </c>
    </row>
    <row r="7659" spans="1:1" x14ac:dyDescent="0.2">
      <c r="A7659" s="92" t="s">
        <v>10091</v>
      </c>
    </row>
    <row r="7660" spans="1:1" x14ac:dyDescent="0.2">
      <c r="A7660" s="92" t="s">
        <v>10092</v>
      </c>
    </row>
    <row r="7661" spans="1:1" x14ac:dyDescent="0.2">
      <c r="A7661" s="92" t="s">
        <v>10093</v>
      </c>
    </row>
    <row r="7662" spans="1:1" x14ac:dyDescent="0.2">
      <c r="A7662" s="92" t="s">
        <v>10094</v>
      </c>
    </row>
    <row r="7663" spans="1:1" x14ac:dyDescent="0.2">
      <c r="A7663" s="92" t="s">
        <v>10095</v>
      </c>
    </row>
    <row r="7664" spans="1:1" x14ac:dyDescent="0.2">
      <c r="A7664" s="92" t="s">
        <v>10096</v>
      </c>
    </row>
    <row r="7665" spans="1:1" x14ac:dyDescent="0.2">
      <c r="A7665" s="92" t="s">
        <v>10097</v>
      </c>
    </row>
    <row r="7666" spans="1:1" x14ac:dyDescent="0.2">
      <c r="A7666" s="92" t="s">
        <v>10098</v>
      </c>
    </row>
    <row r="7667" spans="1:1" x14ac:dyDescent="0.2">
      <c r="A7667" s="92" t="s">
        <v>10099</v>
      </c>
    </row>
    <row r="7668" spans="1:1" x14ac:dyDescent="0.2">
      <c r="A7668" s="92" t="s">
        <v>10100</v>
      </c>
    </row>
    <row r="7669" spans="1:1" x14ac:dyDescent="0.2">
      <c r="A7669" s="92" t="s">
        <v>10101</v>
      </c>
    </row>
    <row r="7670" spans="1:1" x14ac:dyDescent="0.2">
      <c r="A7670" s="92" t="s">
        <v>10102</v>
      </c>
    </row>
    <row r="7671" spans="1:1" x14ac:dyDescent="0.2">
      <c r="A7671" s="92" t="s">
        <v>10103</v>
      </c>
    </row>
    <row r="7672" spans="1:1" x14ac:dyDescent="0.2">
      <c r="A7672" s="92" t="s">
        <v>10104</v>
      </c>
    </row>
    <row r="7673" spans="1:1" x14ac:dyDescent="0.2">
      <c r="A7673" s="92" t="s">
        <v>10105</v>
      </c>
    </row>
    <row r="7674" spans="1:1" x14ac:dyDescent="0.2">
      <c r="A7674" s="92" t="s">
        <v>10106</v>
      </c>
    </row>
    <row r="7675" spans="1:1" x14ac:dyDescent="0.2">
      <c r="A7675" s="92" t="s">
        <v>10107</v>
      </c>
    </row>
    <row r="7676" spans="1:1" x14ac:dyDescent="0.2">
      <c r="A7676" s="92" t="s">
        <v>10108</v>
      </c>
    </row>
    <row r="7677" spans="1:1" x14ac:dyDescent="0.2">
      <c r="A7677" s="92" t="s">
        <v>10109</v>
      </c>
    </row>
    <row r="7678" spans="1:1" x14ac:dyDescent="0.2">
      <c r="A7678" s="92" t="s">
        <v>10110</v>
      </c>
    </row>
    <row r="7679" spans="1:1" x14ac:dyDescent="0.2">
      <c r="A7679" s="92" t="s">
        <v>10111</v>
      </c>
    </row>
    <row r="7680" spans="1:1" x14ac:dyDescent="0.2">
      <c r="A7680" s="92" t="s">
        <v>10112</v>
      </c>
    </row>
    <row r="7681" spans="1:1" x14ac:dyDescent="0.2">
      <c r="A7681" s="92" t="s">
        <v>10113</v>
      </c>
    </row>
    <row r="7682" spans="1:1" x14ac:dyDescent="0.2">
      <c r="A7682" s="92" t="s">
        <v>10114</v>
      </c>
    </row>
    <row r="7683" spans="1:1" x14ac:dyDescent="0.2">
      <c r="A7683" s="92" t="s">
        <v>10115</v>
      </c>
    </row>
    <row r="7684" spans="1:1" x14ac:dyDescent="0.2">
      <c r="A7684" s="92" t="s">
        <v>10116</v>
      </c>
    </row>
    <row r="7685" spans="1:1" x14ac:dyDescent="0.2">
      <c r="A7685" s="92" t="s">
        <v>10117</v>
      </c>
    </row>
    <row r="7686" spans="1:1" x14ac:dyDescent="0.2">
      <c r="A7686" s="92" t="s">
        <v>10118</v>
      </c>
    </row>
    <row r="7687" spans="1:1" x14ac:dyDescent="0.2">
      <c r="A7687" s="92" t="s">
        <v>10119</v>
      </c>
    </row>
    <row r="7688" spans="1:1" x14ac:dyDescent="0.2">
      <c r="A7688" s="92" t="s">
        <v>10120</v>
      </c>
    </row>
    <row r="7689" spans="1:1" x14ac:dyDescent="0.2">
      <c r="A7689" s="92" t="s">
        <v>10121</v>
      </c>
    </row>
    <row r="7690" spans="1:1" x14ac:dyDescent="0.2">
      <c r="A7690" s="92" t="s">
        <v>10122</v>
      </c>
    </row>
    <row r="7691" spans="1:1" x14ac:dyDescent="0.2">
      <c r="A7691" s="92" t="s">
        <v>10123</v>
      </c>
    </row>
    <row r="7692" spans="1:1" x14ac:dyDescent="0.2">
      <c r="A7692" s="92" t="s">
        <v>10124</v>
      </c>
    </row>
    <row r="7693" spans="1:1" x14ac:dyDescent="0.2">
      <c r="A7693" s="92" t="s">
        <v>10125</v>
      </c>
    </row>
    <row r="7694" spans="1:1" x14ac:dyDescent="0.2">
      <c r="A7694" s="92" t="s">
        <v>10126</v>
      </c>
    </row>
    <row r="7695" spans="1:1" x14ac:dyDescent="0.2">
      <c r="A7695" s="92" t="s">
        <v>10127</v>
      </c>
    </row>
    <row r="7696" spans="1:1" x14ac:dyDescent="0.2">
      <c r="A7696" s="92" t="s">
        <v>10128</v>
      </c>
    </row>
    <row r="7697" spans="1:1" x14ac:dyDescent="0.2">
      <c r="A7697" s="92" t="s">
        <v>10129</v>
      </c>
    </row>
    <row r="7698" spans="1:1" x14ac:dyDescent="0.2">
      <c r="A7698" s="92" t="s">
        <v>10130</v>
      </c>
    </row>
    <row r="7699" spans="1:1" x14ac:dyDescent="0.2">
      <c r="A7699" s="92" t="s">
        <v>10131</v>
      </c>
    </row>
    <row r="7700" spans="1:1" x14ac:dyDescent="0.2">
      <c r="A7700" s="92" t="s">
        <v>10132</v>
      </c>
    </row>
    <row r="7701" spans="1:1" x14ac:dyDescent="0.2">
      <c r="A7701" s="92" t="s">
        <v>10133</v>
      </c>
    </row>
    <row r="7702" spans="1:1" x14ac:dyDescent="0.2">
      <c r="A7702" s="92" t="s">
        <v>10134</v>
      </c>
    </row>
    <row r="7703" spans="1:1" x14ac:dyDescent="0.2">
      <c r="A7703" s="92" t="s">
        <v>10135</v>
      </c>
    </row>
    <row r="7704" spans="1:1" x14ac:dyDescent="0.2">
      <c r="A7704" s="92" t="s">
        <v>10136</v>
      </c>
    </row>
    <row r="7705" spans="1:1" x14ac:dyDescent="0.2">
      <c r="A7705" s="92" t="s">
        <v>10137</v>
      </c>
    </row>
    <row r="7706" spans="1:1" x14ac:dyDescent="0.2">
      <c r="A7706" s="92" t="s">
        <v>10138</v>
      </c>
    </row>
    <row r="7707" spans="1:1" x14ac:dyDescent="0.2">
      <c r="A7707" s="92" t="s">
        <v>10139</v>
      </c>
    </row>
    <row r="7708" spans="1:1" x14ac:dyDescent="0.2">
      <c r="A7708" s="92" t="s">
        <v>10140</v>
      </c>
    </row>
    <row r="7709" spans="1:1" x14ac:dyDescent="0.2">
      <c r="A7709" s="92" t="s">
        <v>10141</v>
      </c>
    </row>
    <row r="7710" spans="1:1" x14ac:dyDescent="0.2">
      <c r="A7710" s="92" t="s">
        <v>10142</v>
      </c>
    </row>
    <row r="7711" spans="1:1" x14ac:dyDescent="0.2">
      <c r="A7711" s="92" t="s">
        <v>10143</v>
      </c>
    </row>
    <row r="7712" spans="1:1" x14ac:dyDescent="0.2">
      <c r="A7712" s="92" t="s">
        <v>10144</v>
      </c>
    </row>
    <row r="7713" spans="1:1" x14ac:dyDescent="0.2">
      <c r="A7713" s="92" t="s">
        <v>10145</v>
      </c>
    </row>
    <row r="7714" spans="1:1" x14ac:dyDescent="0.2">
      <c r="A7714" s="92" t="s">
        <v>10146</v>
      </c>
    </row>
    <row r="7715" spans="1:1" x14ac:dyDescent="0.2">
      <c r="A7715" s="92" t="s">
        <v>10147</v>
      </c>
    </row>
    <row r="7716" spans="1:1" x14ac:dyDescent="0.2">
      <c r="A7716" s="92" t="s">
        <v>10148</v>
      </c>
    </row>
    <row r="7717" spans="1:1" x14ac:dyDescent="0.2">
      <c r="A7717" s="92" t="s">
        <v>10149</v>
      </c>
    </row>
    <row r="7718" spans="1:1" x14ac:dyDescent="0.2">
      <c r="A7718" s="92" t="s">
        <v>10150</v>
      </c>
    </row>
    <row r="7719" spans="1:1" x14ac:dyDescent="0.2">
      <c r="A7719" s="92" t="s">
        <v>10151</v>
      </c>
    </row>
    <row r="7720" spans="1:1" x14ac:dyDescent="0.2">
      <c r="A7720" s="92" t="s">
        <v>10152</v>
      </c>
    </row>
    <row r="7721" spans="1:1" x14ac:dyDescent="0.2">
      <c r="A7721" s="92" t="s">
        <v>10153</v>
      </c>
    </row>
    <row r="7722" spans="1:1" x14ac:dyDescent="0.2">
      <c r="A7722" s="92" t="s">
        <v>10154</v>
      </c>
    </row>
    <row r="7723" spans="1:1" x14ac:dyDescent="0.2">
      <c r="A7723" s="92" t="s">
        <v>10155</v>
      </c>
    </row>
    <row r="7724" spans="1:1" x14ac:dyDescent="0.2">
      <c r="A7724" s="92" t="s">
        <v>10156</v>
      </c>
    </row>
    <row r="7725" spans="1:1" x14ac:dyDescent="0.2">
      <c r="A7725" s="92" t="s">
        <v>10157</v>
      </c>
    </row>
    <row r="7726" spans="1:1" x14ac:dyDescent="0.2">
      <c r="A7726" s="92" t="s">
        <v>10158</v>
      </c>
    </row>
    <row r="7727" spans="1:1" x14ac:dyDescent="0.2">
      <c r="A7727" s="92" t="s">
        <v>10159</v>
      </c>
    </row>
    <row r="7728" spans="1:1" x14ac:dyDescent="0.2">
      <c r="A7728" s="92" t="s">
        <v>10160</v>
      </c>
    </row>
    <row r="7729" spans="1:1" x14ac:dyDescent="0.2">
      <c r="A7729" s="92" t="s">
        <v>10161</v>
      </c>
    </row>
    <row r="7730" spans="1:1" x14ac:dyDescent="0.2">
      <c r="A7730" s="92" t="s">
        <v>10162</v>
      </c>
    </row>
    <row r="7731" spans="1:1" x14ac:dyDescent="0.2">
      <c r="A7731" s="92" t="s">
        <v>10163</v>
      </c>
    </row>
    <row r="7732" spans="1:1" x14ac:dyDescent="0.2">
      <c r="A7732" s="92" t="s">
        <v>10164</v>
      </c>
    </row>
    <row r="7733" spans="1:1" x14ac:dyDescent="0.2">
      <c r="A7733" s="92" t="s">
        <v>10165</v>
      </c>
    </row>
    <row r="7734" spans="1:1" x14ac:dyDescent="0.2">
      <c r="A7734" s="92" t="s">
        <v>10166</v>
      </c>
    </row>
    <row r="7735" spans="1:1" x14ac:dyDescent="0.2">
      <c r="A7735" s="92" t="s">
        <v>10167</v>
      </c>
    </row>
    <row r="7736" spans="1:1" x14ac:dyDescent="0.2">
      <c r="A7736" s="92" t="s">
        <v>10168</v>
      </c>
    </row>
    <row r="7737" spans="1:1" x14ac:dyDescent="0.2">
      <c r="A7737" s="92" t="s">
        <v>10169</v>
      </c>
    </row>
    <row r="7738" spans="1:1" x14ac:dyDescent="0.2">
      <c r="A7738" s="92" t="s">
        <v>10170</v>
      </c>
    </row>
    <row r="7739" spans="1:1" x14ac:dyDescent="0.2">
      <c r="A7739" s="92" t="s">
        <v>10171</v>
      </c>
    </row>
    <row r="7740" spans="1:1" x14ac:dyDescent="0.2">
      <c r="A7740" s="92" t="s">
        <v>10172</v>
      </c>
    </row>
    <row r="7741" spans="1:1" x14ac:dyDescent="0.2">
      <c r="A7741" s="92" t="s">
        <v>10173</v>
      </c>
    </row>
    <row r="7742" spans="1:1" x14ac:dyDescent="0.2">
      <c r="A7742" s="92" t="s">
        <v>10174</v>
      </c>
    </row>
    <row r="7743" spans="1:1" x14ac:dyDescent="0.2">
      <c r="A7743" s="92" t="s">
        <v>10175</v>
      </c>
    </row>
    <row r="7744" spans="1:1" x14ac:dyDescent="0.2">
      <c r="A7744" s="92" t="s">
        <v>10176</v>
      </c>
    </row>
    <row r="7745" spans="1:1" x14ac:dyDescent="0.2">
      <c r="A7745" s="92" t="s">
        <v>10177</v>
      </c>
    </row>
    <row r="7746" spans="1:1" x14ac:dyDescent="0.2">
      <c r="A7746" s="92" t="s">
        <v>10178</v>
      </c>
    </row>
    <row r="7747" spans="1:1" x14ac:dyDescent="0.2">
      <c r="A7747" s="92" t="s">
        <v>10179</v>
      </c>
    </row>
    <row r="7748" spans="1:1" x14ac:dyDescent="0.2">
      <c r="A7748" s="92" t="s">
        <v>10180</v>
      </c>
    </row>
    <row r="7749" spans="1:1" x14ac:dyDescent="0.2">
      <c r="A7749" s="92" t="s">
        <v>10181</v>
      </c>
    </row>
    <row r="7750" spans="1:1" x14ac:dyDescent="0.2">
      <c r="A7750" s="92" t="s">
        <v>10182</v>
      </c>
    </row>
    <row r="7751" spans="1:1" x14ac:dyDescent="0.2">
      <c r="A7751" s="92" t="s">
        <v>10183</v>
      </c>
    </row>
    <row r="7752" spans="1:1" x14ac:dyDescent="0.2">
      <c r="A7752" s="92" t="s">
        <v>10184</v>
      </c>
    </row>
    <row r="7753" spans="1:1" x14ac:dyDescent="0.2">
      <c r="A7753" s="92" t="s">
        <v>10185</v>
      </c>
    </row>
    <row r="7754" spans="1:1" x14ac:dyDescent="0.2">
      <c r="A7754" s="92" t="s">
        <v>10186</v>
      </c>
    </row>
    <row r="7755" spans="1:1" x14ac:dyDescent="0.2">
      <c r="A7755" s="92" t="s">
        <v>10187</v>
      </c>
    </row>
    <row r="7756" spans="1:1" x14ac:dyDescent="0.2">
      <c r="A7756" s="92" t="s">
        <v>10188</v>
      </c>
    </row>
    <row r="7757" spans="1:1" x14ac:dyDescent="0.2">
      <c r="A7757" s="92" t="s">
        <v>10189</v>
      </c>
    </row>
    <row r="7758" spans="1:1" x14ac:dyDescent="0.2">
      <c r="A7758" s="92" t="s">
        <v>10190</v>
      </c>
    </row>
    <row r="7759" spans="1:1" x14ac:dyDescent="0.2">
      <c r="A7759" s="92" t="s">
        <v>10191</v>
      </c>
    </row>
    <row r="7760" spans="1:1" x14ac:dyDescent="0.2">
      <c r="A7760" s="92" t="s">
        <v>10192</v>
      </c>
    </row>
    <row r="7761" spans="1:1" x14ac:dyDescent="0.2">
      <c r="A7761" s="92" t="s">
        <v>10193</v>
      </c>
    </row>
    <row r="7762" spans="1:1" x14ac:dyDescent="0.2">
      <c r="A7762" s="92" t="s">
        <v>10194</v>
      </c>
    </row>
    <row r="7763" spans="1:1" x14ac:dyDescent="0.2">
      <c r="A7763" s="92" t="s">
        <v>10195</v>
      </c>
    </row>
    <row r="7764" spans="1:1" x14ac:dyDescent="0.2">
      <c r="A7764" s="92" t="s">
        <v>10196</v>
      </c>
    </row>
    <row r="7765" spans="1:1" x14ac:dyDescent="0.2">
      <c r="A7765" s="92" t="s">
        <v>10197</v>
      </c>
    </row>
    <row r="7766" spans="1:1" x14ac:dyDescent="0.2">
      <c r="A7766" s="92" t="s">
        <v>10198</v>
      </c>
    </row>
    <row r="7767" spans="1:1" x14ac:dyDescent="0.2">
      <c r="A7767" s="92" t="s">
        <v>10199</v>
      </c>
    </row>
    <row r="7768" spans="1:1" x14ac:dyDescent="0.2">
      <c r="A7768" s="92" t="s">
        <v>10200</v>
      </c>
    </row>
    <row r="7769" spans="1:1" x14ac:dyDescent="0.2">
      <c r="A7769" s="92" t="s">
        <v>10201</v>
      </c>
    </row>
    <row r="7770" spans="1:1" x14ac:dyDescent="0.2">
      <c r="A7770" s="92" t="s">
        <v>10202</v>
      </c>
    </row>
    <row r="7771" spans="1:1" x14ac:dyDescent="0.2">
      <c r="A7771" s="92" t="s">
        <v>10203</v>
      </c>
    </row>
    <row r="7772" spans="1:1" x14ac:dyDescent="0.2">
      <c r="A7772" s="92" t="s">
        <v>10204</v>
      </c>
    </row>
    <row r="7773" spans="1:1" x14ac:dyDescent="0.2">
      <c r="A7773" s="92" t="s">
        <v>10205</v>
      </c>
    </row>
    <row r="7774" spans="1:1" x14ac:dyDescent="0.2">
      <c r="A7774" s="92" t="s">
        <v>10206</v>
      </c>
    </row>
    <row r="7775" spans="1:1" x14ac:dyDescent="0.2">
      <c r="A7775" s="92" t="s">
        <v>10207</v>
      </c>
    </row>
    <row r="7776" spans="1:1" x14ac:dyDescent="0.2">
      <c r="A7776" s="92" t="s">
        <v>10208</v>
      </c>
    </row>
    <row r="7777" spans="1:1" x14ac:dyDescent="0.2">
      <c r="A7777" s="92" t="s">
        <v>10209</v>
      </c>
    </row>
    <row r="7778" spans="1:1" x14ac:dyDescent="0.2">
      <c r="A7778" s="92" t="s">
        <v>10210</v>
      </c>
    </row>
    <row r="7779" spans="1:1" x14ac:dyDescent="0.2">
      <c r="A7779" s="92" t="s">
        <v>10211</v>
      </c>
    </row>
    <row r="7780" spans="1:1" x14ac:dyDescent="0.2">
      <c r="A7780" s="92" t="s">
        <v>10212</v>
      </c>
    </row>
    <row r="7781" spans="1:1" x14ac:dyDescent="0.2">
      <c r="A7781" s="92" t="s">
        <v>10213</v>
      </c>
    </row>
    <row r="7782" spans="1:1" x14ac:dyDescent="0.2">
      <c r="A7782" s="92" t="s">
        <v>10214</v>
      </c>
    </row>
    <row r="7783" spans="1:1" x14ac:dyDescent="0.2">
      <c r="A7783" s="92" t="s">
        <v>10215</v>
      </c>
    </row>
    <row r="7784" spans="1:1" x14ac:dyDescent="0.2">
      <c r="A7784" s="92" t="s">
        <v>10216</v>
      </c>
    </row>
    <row r="7785" spans="1:1" x14ac:dyDescent="0.2">
      <c r="A7785" s="92" t="s">
        <v>10217</v>
      </c>
    </row>
    <row r="7786" spans="1:1" x14ac:dyDescent="0.2">
      <c r="A7786" s="92" t="s">
        <v>10218</v>
      </c>
    </row>
    <row r="7787" spans="1:1" x14ac:dyDescent="0.2">
      <c r="A7787" s="92" t="s">
        <v>10219</v>
      </c>
    </row>
    <row r="7788" spans="1:1" x14ac:dyDescent="0.2">
      <c r="A7788" s="92" t="s">
        <v>10220</v>
      </c>
    </row>
    <row r="7789" spans="1:1" x14ac:dyDescent="0.2">
      <c r="A7789" s="92" t="s">
        <v>10221</v>
      </c>
    </row>
    <row r="7790" spans="1:1" x14ac:dyDescent="0.2">
      <c r="A7790" s="92" t="s">
        <v>10222</v>
      </c>
    </row>
    <row r="7791" spans="1:1" x14ac:dyDescent="0.2">
      <c r="A7791" s="92" t="s">
        <v>10223</v>
      </c>
    </row>
    <row r="7792" spans="1:1" x14ac:dyDescent="0.2">
      <c r="A7792" s="92" t="s">
        <v>10224</v>
      </c>
    </row>
    <row r="7793" spans="1:1" x14ac:dyDescent="0.2">
      <c r="A7793" s="92" t="s">
        <v>10225</v>
      </c>
    </row>
    <row r="7794" spans="1:1" x14ac:dyDescent="0.2">
      <c r="A7794" s="92" t="s">
        <v>10226</v>
      </c>
    </row>
    <row r="7795" spans="1:1" x14ac:dyDescent="0.2">
      <c r="A7795" s="92" t="s">
        <v>10227</v>
      </c>
    </row>
    <row r="7796" spans="1:1" x14ac:dyDescent="0.2">
      <c r="A7796" s="92" t="s">
        <v>10228</v>
      </c>
    </row>
    <row r="7797" spans="1:1" x14ac:dyDescent="0.2">
      <c r="A7797" s="92" t="s">
        <v>10229</v>
      </c>
    </row>
    <row r="7798" spans="1:1" x14ac:dyDescent="0.2">
      <c r="A7798" s="92" t="s">
        <v>10230</v>
      </c>
    </row>
    <row r="7799" spans="1:1" x14ac:dyDescent="0.2">
      <c r="A7799" s="92" t="s">
        <v>10231</v>
      </c>
    </row>
    <row r="7800" spans="1:1" x14ac:dyDescent="0.2">
      <c r="A7800" s="92" t="s">
        <v>10232</v>
      </c>
    </row>
    <row r="7801" spans="1:1" x14ac:dyDescent="0.2">
      <c r="A7801" s="92" t="s">
        <v>10233</v>
      </c>
    </row>
    <row r="7802" spans="1:1" x14ac:dyDescent="0.2">
      <c r="A7802" s="92" t="s">
        <v>10234</v>
      </c>
    </row>
    <row r="7803" spans="1:1" x14ac:dyDescent="0.2">
      <c r="A7803" s="92" t="s">
        <v>10235</v>
      </c>
    </row>
    <row r="7804" spans="1:1" x14ac:dyDescent="0.2">
      <c r="A7804" s="92" t="s">
        <v>10236</v>
      </c>
    </row>
    <row r="7805" spans="1:1" x14ac:dyDescent="0.2">
      <c r="A7805" s="92" t="s">
        <v>10237</v>
      </c>
    </row>
    <row r="7806" spans="1:1" x14ac:dyDescent="0.2">
      <c r="A7806" s="92" t="s">
        <v>10238</v>
      </c>
    </row>
    <row r="7807" spans="1:1" x14ac:dyDescent="0.2">
      <c r="A7807" s="92" t="s">
        <v>10239</v>
      </c>
    </row>
    <row r="7808" spans="1:1" x14ac:dyDescent="0.2">
      <c r="A7808" s="92" t="s">
        <v>10240</v>
      </c>
    </row>
    <row r="7809" spans="1:1" x14ac:dyDescent="0.2">
      <c r="A7809" s="92" t="s">
        <v>10241</v>
      </c>
    </row>
    <row r="7810" spans="1:1" x14ac:dyDescent="0.2">
      <c r="A7810" s="92" t="s">
        <v>10242</v>
      </c>
    </row>
    <row r="7811" spans="1:1" x14ac:dyDescent="0.2">
      <c r="A7811" s="92" t="s">
        <v>10243</v>
      </c>
    </row>
    <row r="7812" spans="1:1" x14ac:dyDescent="0.2">
      <c r="A7812" s="92" t="s">
        <v>10244</v>
      </c>
    </row>
    <row r="7813" spans="1:1" x14ac:dyDescent="0.2">
      <c r="A7813" s="92" t="s">
        <v>10245</v>
      </c>
    </row>
    <row r="7814" spans="1:1" x14ac:dyDescent="0.2">
      <c r="A7814" s="92" t="s">
        <v>10246</v>
      </c>
    </row>
    <row r="7815" spans="1:1" x14ac:dyDescent="0.2">
      <c r="A7815" s="92" t="s">
        <v>10247</v>
      </c>
    </row>
    <row r="7816" spans="1:1" x14ac:dyDescent="0.2">
      <c r="A7816" s="92" t="s">
        <v>10248</v>
      </c>
    </row>
    <row r="7817" spans="1:1" x14ac:dyDescent="0.2">
      <c r="A7817" s="92" t="s">
        <v>10249</v>
      </c>
    </row>
    <row r="7818" spans="1:1" x14ac:dyDescent="0.2">
      <c r="A7818" s="92" t="s">
        <v>10250</v>
      </c>
    </row>
    <row r="7819" spans="1:1" x14ac:dyDescent="0.2">
      <c r="A7819" s="92" t="s">
        <v>10251</v>
      </c>
    </row>
    <row r="7820" spans="1:1" x14ac:dyDescent="0.2">
      <c r="A7820" s="92" t="s">
        <v>10252</v>
      </c>
    </row>
    <row r="7821" spans="1:1" x14ac:dyDescent="0.2">
      <c r="A7821" s="92" t="s">
        <v>10253</v>
      </c>
    </row>
    <row r="7822" spans="1:1" x14ac:dyDescent="0.2">
      <c r="A7822" s="92" t="s">
        <v>10254</v>
      </c>
    </row>
    <row r="7823" spans="1:1" x14ac:dyDescent="0.2">
      <c r="A7823" s="92" t="s">
        <v>10255</v>
      </c>
    </row>
    <row r="7824" spans="1:1" x14ac:dyDescent="0.2">
      <c r="A7824" s="92" t="s">
        <v>10256</v>
      </c>
    </row>
    <row r="7825" spans="1:1" x14ac:dyDescent="0.2">
      <c r="A7825" s="92" t="s">
        <v>10257</v>
      </c>
    </row>
    <row r="7826" spans="1:1" x14ac:dyDescent="0.2">
      <c r="A7826" s="92" t="s">
        <v>10258</v>
      </c>
    </row>
    <row r="7827" spans="1:1" x14ac:dyDescent="0.2">
      <c r="A7827" s="92" t="s">
        <v>10259</v>
      </c>
    </row>
    <row r="7828" spans="1:1" x14ac:dyDescent="0.2">
      <c r="A7828" s="92" t="s">
        <v>10260</v>
      </c>
    </row>
    <row r="7829" spans="1:1" x14ac:dyDescent="0.2">
      <c r="A7829" s="92" t="s">
        <v>10261</v>
      </c>
    </row>
    <row r="7830" spans="1:1" x14ac:dyDescent="0.2">
      <c r="A7830" s="92" t="s">
        <v>10262</v>
      </c>
    </row>
    <row r="7831" spans="1:1" x14ac:dyDescent="0.2">
      <c r="A7831" s="92" t="s">
        <v>10263</v>
      </c>
    </row>
    <row r="7832" spans="1:1" x14ac:dyDescent="0.2">
      <c r="A7832" s="92" t="s">
        <v>10264</v>
      </c>
    </row>
    <row r="7833" spans="1:1" x14ac:dyDescent="0.2">
      <c r="A7833" s="92" t="s">
        <v>10265</v>
      </c>
    </row>
    <row r="7834" spans="1:1" x14ac:dyDescent="0.2">
      <c r="A7834" s="92" t="s">
        <v>10266</v>
      </c>
    </row>
    <row r="7835" spans="1:1" x14ac:dyDescent="0.2">
      <c r="A7835" s="92" t="s">
        <v>10267</v>
      </c>
    </row>
    <row r="7836" spans="1:1" x14ac:dyDescent="0.2">
      <c r="A7836" s="92" t="s">
        <v>10268</v>
      </c>
    </row>
    <row r="7837" spans="1:1" x14ac:dyDescent="0.2">
      <c r="A7837" s="92" t="s">
        <v>10269</v>
      </c>
    </row>
    <row r="7838" spans="1:1" x14ac:dyDescent="0.2">
      <c r="A7838" s="92" t="s">
        <v>10270</v>
      </c>
    </row>
    <row r="7839" spans="1:1" x14ac:dyDescent="0.2">
      <c r="A7839" s="92" t="s">
        <v>10271</v>
      </c>
    </row>
    <row r="7840" spans="1:1" x14ac:dyDescent="0.2">
      <c r="A7840" s="92" t="s">
        <v>10272</v>
      </c>
    </row>
    <row r="7841" spans="1:1" x14ac:dyDescent="0.2">
      <c r="A7841" s="92" t="s">
        <v>10273</v>
      </c>
    </row>
    <row r="7842" spans="1:1" x14ac:dyDescent="0.2">
      <c r="A7842" s="92" t="s">
        <v>10274</v>
      </c>
    </row>
    <row r="7843" spans="1:1" x14ac:dyDescent="0.2">
      <c r="A7843" s="92" t="s">
        <v>10275</v>
      </c>
    </row>
    <row r="7844" spans="1:1" x14ac:dyDescent="0.2">
      <c r="A7844" s="92" t="s">
        <v>10276</v>
      </c>
    </row>
    <row r="7845" spans="1:1" x14ac:dyDescent="0.2">
      <c r="A7845" s="92" t="s">
        <v>24325</v>
      </c>
    </row>
    <row r="7846" spans="1:1" x14ac:dyDescent="0.2">
      <c r="A7846" s="92" t="s">
        <v>10277</v>
      </c>
    </row>
    <row r="7847" spans="1:1" x14ac:dyDescent="0.2">
      <c r="A7847" s="92" t="s">
        <v>10278</v>
      </c>
    </row>
    <row r="7848" spans="1:1" x14ac:dyDescent="0.2">
      <c r="A7848" s="92" t="s">
        <v>10279</v>
      </c>
    </row>
    <row r="7849" spans="1:1" x14ac:dyDescent="0.2">
      <c r="A7849" s="92" t="s">
        <v>10280</v>
      </c>
    </row>
    <row r="7850" spans="1:1" x14ac:dyDescent="0.2">
      <c r="A7850" s="92" t="s">
        <v>10281</v>
      </c>
    </row>
    <row r="7851" spans="1:1" x14ac:dyDescent="0.2">
      <c r="A7851" s="92" t="s">
        <v>10282</v>
      </c>
    </row>
    <row r="7852" spans="1:1" x14ac:dyDescent="0.2">
      <c r="A7852" s="92" t="s">
        <v>10283</v>
      </c>
    </row>
    <row r="7853" spans="1:1" x14ac:dyDescent="0.2">
      <c r="A7853" s="92" t="s">
        <v>24326</v>
      </c>
    </row>
    <row r="7854" spans="1:1" x14ac:dyDescent="0.2">
      <c r="A7854" s="92" t="s">
        <v>10284</v>
      </c>
    </row>
    <row r="7855" spans="1:1" x14ac:dyDescent="0.2">
      <c r="A7855" s="92" t="s">
        <v>10285</v>
      </c>
    </row>
    <row r="7856" spans="1:1" x14ac:dyDescent="0.2">
      <c r="A7856" s="92" t="s">
        <v>10286</v>
      </c>
    </row>
    <row r="7857" spans="1:1" x14ac:dyDescent="0.2">
      <c r="A7857" s="92" t="s">
        <v>10287</v>
      </c>
    </row>
    <row r="7858" spans="1:1" x14ac:dyDescent="0.2">
      <c r="A7858" s="92" t="s">
        <v>10288</v>
      </c>
    </row>
    <row r="7859" spans="1:1" x14ac:dyDescent="0.2">
      <c r="A7859" s="92" t="s">
        <v>10289</v>
      </c>
    </row>
    <row r="7860" spans="1:1" x14ac:dyDescent="0.2">
      <c r="A7860" s="92" t="s">
        <v>10290</v>
      </c>
    </row>
    <row r="7861" spans="1:1" x14ac:dyDescent="0.2">
      <c r="A7861" s="92" t="s">
        <v>24327</v>
      </c>
    </row>
    <row r="7862" spans="1:1" x14ac:dyDescent="0.2">
      <c r="A7862" s="92" t="s">
        <v>10291</v>
      </c>
    </row>
    <row r="7863" spans="1:1" x14ac:dyDescent="0.2">
      <c r="A7863" s="92" t="s">
        <v>10292</v>
      </c>
    </row>
    <row r="7864" spans="1:1" x14ac:dyDescent="0.2">
      <c r="A7864" s="92" t="s">
        <v>10293</v>
      </c>
    </row>
    <row r="7865" spans="1:1" x14ac:dyDescent="0.2">
      <c r="A7865" s="92" t="s">
        <v>10294</v>
      </c>
    </row>
    <row r="7866" spans="1:1" x14ac:dyDescent="0.2">
      <c r="A7866" s="92" t="s">
        <v>10295</v>
      </c>
    </row>
    <row r="7867" spans="1:1" x14ac:dyDescent="0.2">
      <c r="A7867" s="92" t="s">
        <v>10296</v>
      </c>
    </row>
    <row r="7868" spans="1:1" x14ac:dyDescent="0.2">
      <c r="A7868" s="92" t="s">
        <v>10297</v>
      </c>
    </row>
    <row r="7869" spans="1:1" x14ac:dyDescent="0.2">
      <c r="A7869" s="92" t="s">
        <v>24328</v>
      </c>
    </row>
    <row r="7870" spans="1:1" x14ac:dyDescent="0.2">
      <c r="A7870" s="92" t="s">
        <v>10298</v>
      </c>
    </row>
    <row r="7871" spans="1:1" x14ac:dyDescent="0.2">
      <c r="A7871" s="92" t="s">
        <v>10299</v>
      </c>
    </row>
    <row r="7872" spans="1:1" x14ac:dyDescent="0.2">
      <c r="A7872" s="92" t="s">
        <v>10300</v>
      </c>
    </row>
    <row r="7873" spans="1:1" x14ac:dyDescent="0.2">
      <c r="A7873" s="92" t="s">
        <v>10301</v>
      </c>
    </row>
    <row r="7874" spans="1:1" x14ac:dyDescent="0.2">
      <c r="A7874" s="92" t="s">
        <v>10302</v>
      </c>
    </row>
    <row r="7875" spans="1:1" x14ac:dyDescent="0.2">
      <c r="A7875" s="92" t="s">
        <v>10303</v>
      </c>
    </row>
    <row r="7876" spans="1:1" x14ac:dyDescent="0.2">
      <c r="A7876" s="92" t="s">
        <v>10304</v>
      </c>
    </row>
    <row r="7877" spans="1:1" x14ac:dyDescent="0.2">
      <c r="A7877" s="92" t="s">
        <v>10305</v>
      </c>
    </row>
    <row r="7878" spans="1:1" x14ac:dyDescent="0.2">
      <c r="A7878" s="92" t="s">
        <v>24329</v>
      </c>
    </row>
    <row r="7879" spans="1:1" x14ac:dyDescent="0.2">
      <c r="A7879" s="92" t="s">
        <v>10306</v>
      </c>
    </row>
    <row r="7880" spans="1:1" x14ac:dyDescent="0.2">
      <c r="A7880" s="92" t="s">
        <v>10307</v>
      </c>
    </row>
    <row r="7881" spans="1:1" x14ac:dyDescent="0.2">
      <c r="A7881" s="92" t="s">
        <v>10308</v>
      </c>
    </row>
    <row r="7882" spans="1:1" x14ac:dyDescent="0.2">
      <c r="A7882" s="92" t="s">
        <v>10309</v>
      </c>
    </row>
    <row r="7883" spans="1:1" x14ac:dyDescent="0.2">
      <c r="A7883" s="92" t="s">
        <v>10310</v>
      </c>
    </row>
    <row r="7884" spans="1:1" x14ac:dyDescent="0.2">
      <c r="A7884" s="92" t="s">
        <v>10311</v>
      </c>
    </row>
    <row r="7885" spans="1:1" x14ac:dyDescent="0.2">
      <c r="A7885" s="92" t="s">
        <v>10312</v>
      </c>
    </row>
    <row r="7886" spans="1:1" x14ac:dyDescent="0.2">
      <c r="A7886" s="92" t="s">
        <v>10313</v>
      </c>
    </row>
    <row r="7887" spans="1:1" x14ac:dyDescent="0.2">
      <c r="A7887" s="92" t="s">
        <v>10314</v>
      </c>
    </row>
    <row r="7888" spans="1:1" x14ac:dyDescent="0.2">
      <c r="A7888" s="92" t="s">
        <v>10315</v>
      </c>
    </row>
    <row r="7889" spans="1:1" x14ac:dyDescent="0.2">
      <c r="A7889" s="92" t="s">
        <v>10316</v>
      </c>
    </row>
    <row r="7890" spans="1:1" x14ac:dyDescent="0.2">
      <c r="A7890" s="92" t="s">
        <v>10317</v>
      </c>
    </row>
    <row r="7891" spans="1:1" x14ac:dyDescent="0.2">
      <c r="A7891" s="92" t="s">
        <v>10318</v>
      </c>
    </row>
    <row r="7892" spans="1:1" x14ac:dyDescent="0.2">
      <c r="A7892" s="92" t="s">
        <v>10319</v>
      </c>
    </row>
    <row r="7893" spans="1:1" x14ac:dyDescent="0.2">
      <c r="A7893" s="92" t="s">
        <v>10320</v>
      </c>
    </row>
    <row r="7894" spans="1:1" x14ac:dyDescent="0.2">
      <c r="A7894" s="92" t="s">
        <v>10321</v>
      </c>
    </row>
    <row r="7895" spans="1:1" x14ac:dyDescent="0.2">
      <c r="A7895" s="92" t="s">
        <v>10322</v>
      </c>
    </row>
    <row r="7896" spans="1:1" x14ac:dyDescent="0.2">
      <c r="A7896" s="92" t="s">
        <v>10323</v>
      </c>
    </row>
    <row r="7897" spans="1:1" x14ac:dyDescent="0.2">
      <c r="A7897" s="92" t="s">
        <v>10324</v>
      </c>
    </row>
    <row r="7898" spans="1:1" x14ac:dyDescent="0.2">
      <c r="A7898" s="92" t="s">
        <v>10325</v>
      </c>
    </row>
    <row r="7899" spans="1:1" x14ac:dyDescent="0.2">
      <c r="A7899" s="92" t="s">
        <v>10326</v>
      </c>
    </row>
    <row r="7900" spans="1:1" x14ac:dyDescent="0.2">
      <c r="A7900" s="92" t="s">
        <v>10327</v>
      </c>
    </row>
    <row r="7901" spans="1:1" x14ac:dyDescent="0.2">
      <c r="A7901" s="92" t="s">
        <v>10328</v>
      </c>
    </row>
    <row r="7902" spans="1:1" x14ac:dyDescent="0.2">
      <c r="A7902" s="92" t="s">
        <v>10329</v>
      </c>
    </row>
    <row r="7903" spans="1:1" x14ac:dyDescent="0.2">
      <c r="A7903" s="92" t="s">
        <v>10330</v>
      </c>
    </row>
    <row r="7904" spans="1:1" x14ac:dyDescent="0.2">
      <c r="A7904" s="92" t="s">
        <v>10331</v>
      </c>
    </row>
    <row r="7905" spans="1:1" x14ac:dyDescent="0.2">
      <c r="A7905" s="92" t="s">
        <v>10332</v>
      </c>
    </row>
    <row r="7906" spans="1:1" x14ac:dyDescent="0.2">
      <c r="A7906" s="92" t="s">
        <v>10333</v>
      </c>
    </row>
    <row r="7907" spans="1:1" x14ac:dyDescent="0.2">
      <c r="A7907" s="92" t="s">
        <v>10334</v>
      </c>
    </row>
    <row r="7908" spans="1:1" x14ac:dyDescent="0.2">
      <c r="A7908" s="92" t="s">
        <v>10335</v>
      </c>
    </row>
    <row r="7909" spans="1:1" x14ac:dyDescent="0.2">
      <c r="A7909" s="92" t="s">
        <v>10336</v>
      </c>
    </row>
    <row r="7910" spans="1:1" x14ac:dyDescent="0.2">
      <c r="A7910" s="92" t="s">
        <v>10337</v>
      </c>
    </row>
    <row r="7911" spans="1:1" x14ac:dyDescent="0.2">
      <c r="A7911" s="92" t="s">
        <v>10338</v>
      </c>
    </row>
    <row r="7912" spans="1:1" x14ac:dyDescent="0.2">
      <c r="A7912" s="92" t="s">
        <v>10339</v>
      </c>
    </row>
    <row r="7913" spans="1:1" x14ac:dyDescent="0.2">
      <c r="A7913" s="92" t="s">
        <v>10340</v>
      </c>
    </row>
    <row r="7914" spans="1:1" x14ac:dyDescent="0.2">
      <c r="A7914" s="92" t="s">
        <v>10341</v>
      </c>
    </row>
    <row r="7915" spans="1:1" x14ac:dyDescent="0.2">
      <c r="A7915" s="92" t="s">
        <v>10342</v>
      </c>
    </row>
    <row r="7916" spans="1:1" x14ac:dyDescent="0.2">
      <c r="A7916" s="92" t="s">
        <v>10343</v>
      </c>
    </row>
    <row r="7917" spans="1:1" x14ac:dyDescent="0.2">
      <c r="A7917" s="92" t="s">
        <v>10344</v>
      </c>
    </row>
    <row r="7918" spans="1:1" x14ac:dyDescent="0.2">
      <c r="A7918" s="92" t="s">
        <v>10345</v>
      </c>
    </row>
    <row r="7919" spans="1:1" x14ac:dyDescent="0.2">
      <c r="A7919" s="92" t="s">
        <v>10346</v>
      </c>
    </row>
    <row r="7920" spans="1:1" x14ac:dyDescent="0.2">
      <c r="A7920" s="92" t="s">
        <v>10347</v>
      </c>
    </row>
    <row r="7921" spans="1:1" x14ac:dyDescent="0.2">
      <c r="A7921" s="92" t="s">
        <v>10348</v>
      </c>
    </row>
    <row r="7922" spans="1:1" x14ac:dyDescent="0.2">
      <c r="A7922" s="92" t="s">
        <v>10349</v>
      </c>
    </row>
    <row r="7923" spans="1:1" x14ac:dyDescent="0.2">
      <c r="A7923" s="92" t="s">
        <v>10350</v>
      </c>
    </row>
    <row r="7924" spans="1:1" x14ac:dyDescent="0.2">
      <c r="A7924" s="92" t="s">
        <v>10351</v>
      </c>
    </row>
    <row r="7925" spans="1:1" x14ac:dyDescent="0.2">
      <c r="A7925" s="92" t="s">
        <v>10352</v>
      </c>
    </row>
    <row r="7926" spans="1:1" x14ac:dyDescent="0.2">
      <c r="A7926" s="92" t="s">
        <v>10353</v>
      </c>
    </row>
    <row r="7927" spans="1:1" x14ac:dyDescent="0.2">
      <c r="A7927" s="92" t="s">
        <v>10354</v>
      </c>
    </row>
    <row r="7928" spans="1:1" x14ac:dyDescent="0.2">
      <c r="A7928" s="92" t="s">
        <v>10355</v>
      </c>
    </row>
    <row r="7929" spans="1:1" x14ac:dyDescent="0.2">
      <c r="A7929" s="92" t="s">
        <v>10356</v>
      </c>
    </row>
    <row r="7930" spans="1:1" x14ac:dyDescent="0.2">
      <c r="A7930" s="92" t="s">
        <v>10357</v>
      </c>
    </row>
    <row r="7931" spans="1:1" x14ac:dyDescent="0.2">
      <c r="A7931" s="92" t="s">
        <v>10358</v>
      </c>
    </row>
    <row r="7932" spans="1:1" x14ac:dyDescent="0.2">
      <c r="A7932" s="92" t="s">
        <v>10359</v>
      </c>
    </row>
    <row r="7933" spans="1:1" x14ac:dyDescent="0.2">
      <c r="A7933" s="92" t="s">
        <v>10360</v>
      </c>
    </row>
    <row r="7934" spans="1:1" x14ac:dyDescent="0.2">
      <c r="A7934" s="92" t="s">
        <v>10361</v>
      </c>
    </row>
    <row r="7935" spans="1:1" x14ac:dyDescent="0.2">
      <c r="A7935" s="92" t="s">
        <v>10362</v>
      </c>
    </row>
    <row r="7936" spans="1:1" x14ac:dyDescent="0.2">
      <c r="A7936" s="92" t="s">
        <v>10363</v>
      </c>
    </row>
    <row r="7937" spans="1:1" x14ac:dyDescent="0.2">
      <c r="A7937" s="92" t="s">
        <v>10364</v>
      </c>
    </row>
    <row r="7938" spans="1:1" x14ac:dyDescent="0.2">
      <c r="A7938" s="92" t="s">
        <v>10365</v>
      </c>
    </row>
    <row r="7939" spans="1:1" x14ac:dyDescent="0.2">
      <c r="A7939" s="92" t="s">
        <v>10366</v>
      </c>
    </row>
    <row r="7940" spans="1:1" x14ac:dyDescent="0.2">
      <c r="A7940" s="92" t="s">
        <v>10367</v>
      </c>
    </row>
    <row r="7941" spans="1:1" x14ac:dyDescent="0.2">
      <c r="A7941" s="92" t="s">
        <v>10368</v>
      </c>
    </row>
    <row r="7942" spans="1:1" x14ac:dyDescent="0.2">
      <c r="A7942" s="92" t="s">
        <v>10369</v>
      </c>
    </row>
    <row r="7943" spans="1:1" x14ac:dyDescent="0.2">
      <c r="A7943" s="92" t="s">
        <v>10370</v>
      </c>
    </row>
    <row r="7944" spans="1:1" x14ac:dyDescent="0.2">
      <c r="A7944" s="92" t="s">
        <v>10371</v>
      </c>
    </row>
    <row r="7945" spans="1:1" x14ac:dyDescent="0.2">
      <c r="A7945" s="92" t="s">
        <v>10372</v>
      </c>
    </row>
    <row r="7946" spans="1:1" x14ac:dyDescent="0.2">
      <c r="A7946" s="92" t="s">
        <v>10373</v>
      </c>
    </row>
    <row r="7947" spans="1:1" x14ac:dyDescent="0.2">
      <c r="A7947" s="92" t="s">
        <v>10374</v>
      </c>
    </row>
    <row r="7948" spans="1:1" x14ac:dyDescent="0.2">
      <c r="A7948" s="92" t="s">
        <v>10375</v>
      </c>
    </row>
    <row r="7949" spans="1:1" x14ac:dyDescent="0.2">
      <c r="A7949" s="92" t="s">
        <v>10376</v>
      </c>
    </row>
    <row r="7950" spans="1:1" x14ac:dyDescent="0.2">
      <c r="A7950" s="92" t="s">
        <v>10377</v>
      </c>
    </row>
    <row r="7951" spans="1:1" x14ac:dyDescent="0.2">
      <c r="A7951" s="92" t="s">
        <v>10378</v>
      </c>
    </row>
    <row r="7952" spans="1:1" x14ac:dyDescent="0.2">
      <c r="A7952" s="92" t="s">
        <v>10379</v>
      </c>
    </row>
    <row r="7953" spans="1:1" x14ac:dyDescent="0.2">
      <c r="A7953" s="92" t="s">
        <v>10380</v>
      </c>
    </row>
    <row r="7954" spans="1:1" x14ac:dyDescent="0.2">
      <c r="A7954" s="92" t="s">
        <v>10381</v>
      </c>
    </row>
    <row r="7955" spans="1:1" x14ac:dyDescent="0.2">
      <c r="A7955" s="92" t="s">
        <v>10382</v>
      </c>
    </row>
    <row r="7956" spans="1:1" x14ac:dyDescent="0.2">
      <c r="A7956" s="92" t="s">
        <v>10383</v>
      </c>
    </row>
    <row r="7957" spans="1:1" x14ac:dyDescent="0.2">
      <c r="A7957" s="92" t="s">
        <v>10384</v>
      </c>
    </row>
    <row r="7958" spans="1:1" x14ac:dyDescent="0.2">
      <c r="A7958" s="92" t="s">
        <v>10385</v>
      </c>
    </row>
    <row r="7959" spans="1:1" x14ac:dyDescent="0.2">
      <c r="A7959" s="92" t="s">
        <v>10386</v>
      </c>
    </row>
    <row r="7960" spans="1:1" x14ac:dyDescent="0.2">
      <c r="A7960" s="92" t="s">
        <v>10387</v>
      </c>
    </row>
    <row r="7961" spans="1:1" x14ac:dyDescent="0.2">
      <c r="A7961" s="92" t="s">
        <v>10388</v>
      </c>
    </row>
    <row r="7962" spans="1:1" x14ac:dyDescent="0.2">
      <c r="A7962" s="92" t="s">
        <v>10389</v>
      </c>
    </row>
    <row r="7963" spans="1:1" x14ac:dyDescent="0.2">
      <c r="A7963" s="92" t="s">
        <v>10390</v>
      </c>
    </row>
    <row r="7964" spans="1:1" x14ac:dyDescent="0.2">
      <c r="A7964" s="92" t="s">
        <v>10391</v>
      </c>
    </row>
    <row r="7965" spans="1:1" x14ac:dyDescent="0.2">
      <c r="A7965" s="92" t="s">
        <v>10392</v>
      </c>
    </row>
    <row r="7966" spans="1:1" x14ac:dyDescent="0.2">
      <c r="A7966" s="92" t="s">
        <v>10393</v>
      </c>
    </row>
    <row r="7967" spans="1:1" x14ac:dyDescent="0.2">
      <c r="A7967" s="92" t="s">
        <v>10394</v>
      </c>
    </row>
    <row r="7968" spans="1:1" x14ac:dyDescent="0.2">
      <c r="A7968" s="92" t="s">
        <v>10395</v>
      </c>
    </row>
    <row r="7969" spans="1:1" x14ac:dyDescent="0.2">
      <c r="A7969" s="92" t="s">
        <v>10396</v>
      </c>
    </row>
    <row r="7970" spans="1:1" x14ac:dyDescent="0.2">
      <c r="A7970" s="92" t="s">
        <v>10397</v>
      </c>
    </row>
    <row r="7971" spans="1:1" x14ac:dyDescent="0.2">
      <c r="A7971" s="92" t="s">
        <v>10398</v>
      </c>
    </row>
    <row r="7972" spans="1:1" x14ac:dyDescent="0.2">
      <c r="A7972" s="92" t="s">
        <v>10399</v>
      </c>
    </row>
    <row r="7973" spans="1:1" x14ac:dyDescent="0.2">
      <c r="A7973" s="92" t="s">
        <v>10400</v>
      </c>
    </row>
    <row r="7974" spans="1:1" x14ac:dyDescent="0.2">
      <c r="A7974" s="92" t="s">
        <v>10401</v>
      </c>
    </row>
    <row r="7975" spans="1:1" x14ac:dyDescent="0.2">
      <c r="A7975" s="92" t="s">
        <v>10402</v>
      </c>
    </row>
    <row r="7976" spans="1:1" x14ac:dyDescent="0.2">
      <c r="A7976" s="92" t="s">
        <v>10403</v>
      </c>
    </row>
    <row r="7977" spans="1:1" x14ac:dyDescent="0.2">
      <c r="A7977" s="92" t="s">
        <v>10404</v>
      </c>
    </row>
    <row r="7978" spans="1:1" x14ac:dyDescent="0.2">
      <c r="A7978" s="92" t="s">
        <v>10405</v>
      </c>
    </row>
    <row r="7979" spans="1:1" x14ac:dyDescent="0.2">
      <c r="A7979" s="92" t="s">
        <v>10408</v>
      </c>
    </row>
    <row r="7980" spans="1:1" x14ac:dyDescent="0.2">
      <c r="A7980" s="92" t="s">
        <v>10409</v>
      </c>
    </row>
    <row r="7981" spans="1:1" x14ac:dyDescent="0.2">
      <c r="A7981" s="92" t="s">
        <v>10412</v>
      </c>
    </row>
    <row r="7982" spans="1:1" x14ac:dyDescent="0.2">
      <c r="A7982" s="92" t="s">
        <v>10413</v>
      </c>
    </row>
    <row r="7983" spans="1:1" x14ac:dyDescent="0.2">
      <c r="A7983" s="92" t="s">
        <v>10416</v>
      </c>
    </row>
    <row r="7984" spans="1:1" x14ac:dyDescent="0.2">
      <c r="A7984" s="92" t="s">
        <v>10418</v>
      </c>
    </row>
    <row r="7985" spans="1:1" x14ac:dyDescent="0.2">
      <c r="A7985" s="92" t="s">
        <v>10419</v>
      </c>
    </row>
    <row r="7986" spans="1:1" x14ac:dyDescent="0.2">
      <c r="A7986" s="92" t="s">
        <v>10422</v>
      </c>
    </row>
    <row r="7987" spans="1:1" x14ac:dyDescent="0.2">
      <c r="A7987" s="92" t="s">
        <v>10424</v>
      </c>
    </row>
    <row r="7988" spans="1:1" x14ac:dyDescent="0.2">
      <c r="A7988" s="92" t="s">
        <v>10426</v>
      </c>
    </row>
    <row r="7989" spans="1:1" x14ac:dyDescent="0.2">
      <c r="A7989" s="92" t="s">
        <v>10427</v>
      </c>
    </row>
    <row r="7990" spans="1:1" x14ac:dyDescent="0.2">
      <c r="A7990" s="92" t="s">
        <v>10429</v>
      </c>
    </row>
    <row r="7991" spans="1:1" x14ac:dyDescent="0.2">
      <c r="A7991" s="92" t="s">
        <v>10431</v>
      </c>
    </row>
    <row r="7992" spans="1:1" x14ac:dyDescent="0.2">
      <c r="A7992" s="92" t="s">
        <v>10434</v>
      </c>
    </row>
    <row r="7993" spans="1:1" x14ac:dyDescent="0.2">
      <c r="A7993" s="92" t="s">
        <v>10436</v>
      </c>
    </row>
    <row r="7994" spans="1:1" x14ac:dyDescent="0.2">
      <c r="A7994" s="92" t="s">
        <v>10438</v>
      </c>
    </row>
    <row r="7995" spans="1:1" x14ac:dyDescent="0.2">
      <c r="A7995" s="92" t="s">
        <v>10439</v>
      </c>
    </row>
    <row r="7996" spans="1:1" x14ac:dyDescent="0.2">
      <c r="A7996" s="92" t="s">
        <v>10441</v>
      </c>
    </row>
    <row r="7997" spans="1:1" x14ac:dyDescent="0.2">
      <c r="A7997" s="92" t="s">
        <v>10443</v>
      </c>
    </row>
    <row r="7998" spans="1:1" x14ac:dyDescent="0.2">
      <c r="A7998" s="92" t="s">
        <v>10444</v>
      </c>
    </row>
    <row r="7999" spans="1:1" x14ac:dyDescent="0.2">
      <c r="A7999" s="92" t="s">
        <v>10445</v>
      </c>
    </row>
    <row r="8000" spans="1:1" x14ac:dyDescent="0.2">
      <c r="A8000" s="92" t="s">
        <v>10446</v>
      </c>
    </row>
    <row r="8001" spans="1:1" x14ac:dyDescent="0.2">
      <c r="A8001" s="92" t="s">
        <v>10447</v>
      </c>
    </row>
    <row r="8002" spans="1:1" x14ac:dyDescent="0.2">
      <c r="A8002" s="92" t="s">
        <v>10448</v>
      </c>
    </row>
    <row r="8003" spans="1:1" x14ac:dyDescent="0.2">
      <c r="A8003" s="92" t="s">
        <v>10449</v>
      </c>
    </row>
    <row r="8004" spans="1:1" x14ac:dyDescent="0.2">
      <c r="A8004" s="92" t="s">
        <v>10450</v>
      </c>
    </row>
    <row r="8005" spans="1:1" x14ac:dyDescent="0.2">
      <c r="A8005" s="92" t="s">
        <v>10451</v>
      </c>
    </row>
    <row r="8006" spans="1:1" x14ac:dyDescent="0.2">
      <c r="A8006" s="92" t="s">
        <v>10453</v>
      </c>
    </row>
    <row r="8007" spans="1:1" x14ac:dyDescent="0.2">
      <c r="A8007" s="92" t="s">
        <v>10454</v>
      </c>
    </row>
    <row r="8008" spans="1:1" x14ac:dyDescent="0.2">
      <c r="A8008" s="92" t="s">
        <v>10455</v>
      </c>
    </row>
    <row r="8009" spans="1:1" x14ac:dyDescent="0.2">
      <c r="A8009" s="92" t="s">
        <v>10456</v>
      </c>
    </row>
    <row r="8010" spans="1:1" x14ac:dyDescent="0.2">
      <c r="A8010" s="92" t="s">
        <v>10457</v>
      </c>
    </row>
    <row r="8011" spans="1:1" x14ac:dyDescent="0.2">
      <c r="A8011" s="92" t="s">
        <v>10458</v>
      </c>
    </row>
    <row r="8012" spans="1:1" x14ac:dyDescent="0.2">
      <c r="A8012" s="92" t="s">
        <v>10459</v>
      </c>
    </row>
    <row r="8013" spans="1:1" x14ac:dyDescent="0.2">
      <c r="A8013" s="92" t="s">
        <v>10460</v>
      </c>
    </row>
    <row r="8014" spans="1:1" x14ac:dyDescent="0.2">
      <c r="A8014" s="92" t="s">
        <v>10462</v>
      </c>
    </row>
    <row r="8015" spans="1:1" x14ac:dyDescent="0.2">
      <c r="A8015" s="92" t="s">
        <v>10463</v>
      </c>
    </row>
    <row r="8016" spans="1:1" x14ac:dyDescent="0.2">
      <c r="A8016" s="92" t="s">
        <v>10464</v>
      </c>
    </row>
    <row r="8017" spans="1:1" x14ac:dyDescent="0.2">
      <c r="A8017" s="92" t="s">
        <v>10465</v>
      </c>
    </row>
    <row r="8018" spans="1:1" x14ac:dyDescent="0.2">
      <c r="A8018" s="92" t="s">
        <v>10466</v>
      </c>
    </row>
    <row r="8019" spans="1:1" x14ac:dyDescent="0.2">
      <c r="A8019" s="92" t="s">
        <v>10467</v>
      </c>
    </row>
    <row r="8020" spans="1:1" x14ac:dyDescent="0.2">
      <c r="A8020" s="92" t="s">
        <v>10468</v>
      </c>
    </row>
    <row r="8021" spans="1:1" x14ac:dyDescent="0.2">
      <c r="A8021" s="92" t="s">
        <v>10470</v>
      </c>
    </row>
    <row r="8022" spans="1:1" x14ac:dyDescent="0.2">
      <c r="A8022" s="92" t="s">
        <v>10471</v>
      </c>
    </row>
    <row r="8023" spans="1:1" x14ac:dyDescent="0.2">
      <c r="A8023" s="92" t="s">
        <v>10472</v>
      </c>
    </row>
    <row r="8024" spans="1:1" x14ac:dyDescent="0.2">
      <c r="A8024" s="92" t="s">
        <v>10473</v>
      </c>
    </row>
    <row r="8025" spans="1:1" x14ac:dyDescent="0.2">
      <c r="A8025" s="92" t="s">
        <v>10474</v>
      </c>
    </row>
    <row r="8026" spans="1:1" x14ac:dyDescent="0.2">
      <c r="A8026" s="92" t="s">
        <v>10475</v>
      </c>
    </row>
    <row r="8027" spans="1:1" x14ac:dyDescent="0.2">
      <c r="A8027" s="92" t="s">
        <v>10476</v>
      </c>
    </row>
    <row r="8028" spans="1:1" x14ac:dyDescent="0.2">
      <c r="A8028" s="92" t="s">
        <v>10477</v>
      </c>
    </row>
    <row r="8029" spans="1:1" x14ac:dyDescent="0.2">
      <c r="A8029" s="92" t="s">
        <v>10478</v>
      </c>
    </row>
    <row r="8030" spans="1:1" x14ac:dyDescent="0.2">
      <c r="A8030" s="92" t="s">
        <v>10479</v>
      </c>
    </row>
    <row r="8031" spans="1:1" x14ac:dyDescent="0.2">
      <c r="A8031" s="92" t="s">
        <v>10480</v>
      </c>
    </row>
    <row r="8032" spans="1:1" x14ac:dyDescent="0.2">
      <c r="A8032" s="92" t="s">
        <v>10481</v>
      </c>
    </row>
    <row r="8033" spans="1:1" x14ac:dyDescent="0.2">
      <c r="A8033" s="92" t="s">
        <v>10482</v>
      </c>
    </row>
    <row r="8034" spans="1:1" x14ac:dyDescent="0.2">
      <c r="A8034" s="92" t="s">
        <v>10483</v>
      </c>
    </row>
    <row r="8035" spans="1:1" x14ac:dyDescent="0.2">
      <c r="A8035" s="92" t="s">
        <v>10484</v>
      </c>
    </row>
    <row r="8036" spans="1:1" x14ac:dyDescent="0.2">
      <c r="A8036" s="92" t="s">
        <v>10485</v>
      </c>
    </row>
    <row r="8037" spans="1:1" x14ac:dyDescent="0.2">
      <c r="A8037" s="92" t="s">
        <v>10486</v>
      </c>
    </row>
    <row r="8038" spans="1:1" x14ac:dyDescent="0.2">
      <c r="A8038" s="92" t="s">
        <v>10488</v>
      </c>
    </row>
    <row r="8039" spans="1:1" x14ac:dyDescent="0.2">
      <c r="A8039" s="92" t="s">
        <v>10489</v>
      </c>
    </row>
    <row r="8040" spans="1:1" x14ac:dyDescent="0.2">
      <c r="A8040" s="92" t="s">
        <v>10490</v>
      </c>
    </row>
    <row r="8041" spans="1:1" x14ac:dyDescent="0.2">
      <c r="A8041" s="92" t="s">
        <v>10491</v>
      </c>
    </row>
    <row r="8042" spans="1:1" x14ac:dyDescent="0.2">
      <c r="A8042" s="92" t="s">
        <v>10492</v>
      </c>
    </row>
    <row r="8043" spans="1:1" x14ac:dyDescent="0.2">
      <c r="A8043" s="92" t="s">
        <v>10493</v>
      </c>
    </row>
    <row r="8044" spans="1:1" x14ac:dyDescent="0.2">
      <c r="A8044" s="92" t="s">
        <v>10494</v>
      </c>
    </row>
    <row r="8045" spans="1:1" x14ac:dyDescent="0.2">
      <c r="A8045" s="92" t="s">
        <v>10495</v>
      </c>
    </row>
    <row r="8046" spans="1:1" x14ac:dyDescent="0.2">
      <c r="A8046" s="92" t="s">
        <v>10496</v>
      </c>
    </row>
    <row r="8047" spans="1:1" x14ac:dyDescent="0.2">
      <c r="A8047" s="92" t="s">
        <v>10498</v>
      </c>
    </row>
    <row r="8048" spans="1:1" x14ac:dyDescent="0.2">
      <c r="A8048" s="92" t="s">
        <v>10499</v>
      </c>
    </row>
    <row r="8049" spans="1:1" x14ac:dyDescent="0.2">
      <c r="A8049" s="92" t="s">
        <v>10500</v>
      </c>
    </row>
    <row r="8050" spans="1:1" x14ac:dyDescent="0.2">
      <c r="A8050" s="92" t="s">
        <v>10501</v>
      </c>
    </row>
    <row r="8051" spans="1:1" x14ac:dyDescent="0.2">
      <c r="A8051" s="92" t="s">
        <v>10502</v>
      </c>
    </row>
    <row r="8052" spans="1:1" x14ac:dyDescent="0.2">
      <c r="A8052" s="92" t="s">
        <v>10503</v>
      </c>
    </row>
    <row r="8053" spans="1:1" x14ac:dyDescent="0.2">
      <c r="A8053" s="92" t="s">
        <v>10504</v>
      </c>
    </row>
    <row r="8054" spans="1:1" x14ac:dyDescent="0.2">
      <c r="A8054" s="92" t="s">
        <v>10505</v>
      </c>
    </row>
    <row r="8055" spans="1:1" x14ac:dyDescent="0.2">
      <c r="A8055" s="92" t="s">
        <v>10506</v>
      </c>
    </row>
    <row r="8056" spans="1:1" x14ac:dyDescent="0.2">
      <c r="A8056" s="92" t="s">
        <v>10507</v>
      </c>
    </row>
    <row r="8057" spans="1:1" x14ac:dyDescent="0.2">
      <c r="A8057" s="92" t="s">
        <v>10508</v>
      </c>
    </row>
    <row r="8058" spans="1:1" x14ac:dyDescent="0.2">
      <c r="A8058" s="92" t="s">
        <v>10509</v>
      </c>
    </row>
    <row r="8059" spans="1:1" x14ac:dyDescent="0.2">
      <c r="A8059" s="92" t="s">
        <v>10510</v>
      </c>
    </row>
    <row r="8060" spans="1:1" x14ac:dyDescent="0.2">
      <c r="A8060" s="92" t="s">
        <v>10512</v>
      </c>
    </row>
    <row r="8061" spans="1:1" x14ac:dyDescent="0.2">
      <c r="A8061" s="92" t="s">
        <v>10513</v>
      </c>
    </row>
    <row r="8062" spans="1:1" x14ac:dyDescent="0.2">
      <c r="A8062" s="92" t="s">
        <v>10514</v>
      </c>
    </row>
    <row r="8063" spans="1:1" x14ac:dyDescent="0.2">
      <c r="A8063" s="92" t="s">
        <v>10515</v>
      </c>
    </row>
    <row r="8064" spans="1:1" x14ac:dyDescent="0.2">
      <c r="A8064" s="92" t="s">
        <v>10516</v>
      </c>
    </row>
    <row r="8065" spans="1:1" x14ac:dyDescent="0.2">
      <c r="A8065" s="92" t="s">
        <v>10517</v>
      </c>
    </row>
    <row r="8066" spans="1:1" x14ac:dyDescent="0.2">
      <c r="A8066" s="92" t="s">
        <v>10518</v>
      </c>
    </row>
    <row r="8067" spans="1:1" x14ac:dyDescent="0.2">
      <c r="A8067" s="92" t="s">
        <v>10519</v>
      </c>
    </row>
    <row r="8068" spans="1:1" x14ac:dyDescent="0.2">
      <c r="A8068" s="92" t="s">
        <v>10520</v>
      </c>
    </row>
    <row r="8069" spans="1:1" x14ac:dyDescent="0.2">
      <c r="A8069" s="92" t="s">
        <v>10522</v>
      </c>
    </row>
    <row r="8070" spans="1:1" x14ac:dyDescent="0.2">
      <c r="A8070" s="92" t="s">
        <v>10523</v>
      </c>
    </row>
    <row r="8071" spans="1:1" x14ac:dyDescent="0.2">
      <c r="A8071" s="92" t="s">
        <v>10524</v>
      </c>
    </row>
    <row r="8072" spans="1:1" x14ac:dyDescent="0.2">
      <c r="A8072" s="92" t="s">
        <v>10525</v>
      </c>
    </row>
    <row r="8073" spans="1:1" x14ac:dyDescent="0.2">
      <c r="A8073" s="92" t="s">
        <v>10526</v>
      </c>
    </row>
    <row r="8074" spans="1:1" x14ac:dyDescent="0.2">
      <c r="A8074" s="92" t="s">
        <v>10527</v>
      </c>
    </row>
    <row r="8075" spans="1:1" x14ac:dyDescent="0.2">
      <c r="A8075" s="92" t="s">
        <v>10528</v>
      </c>
    </row>
    <row r="8076" spans="1:1" x14ac:dyDescent="0.2">
      <c r="A8076" s="92" t="s">
        <v>10529</v>
      </c>
    </row>
    <row r="8077" spans="1:1" x14ac:dyDescent="0.2">
      <c r="A8077" s="92" t="s">
        <v>10530</v>
      </c>
    </row>
    <row r="8078" spans="1:1" x14ac:dyDescent="0.2">
      <c r="A8078" s="92" t="s">
        <v>10531</v>
      </c>
    </row>
    <row r="8079" spans="1:1" x14ac:dyDescent="0.2">
      <c r="A8079" s="92" t="s">
        <v>10532</v>
      </c>
    </row>
    <row r="8080" spans="1:1" x14ac:dyDescent="0.2">
      <c r="A8080" s="92" t="s">
        <v>10534</v>
      </c>
    </row>
    <row r="8081" spans="1:1" x14ac:dyDescent="0.2">
      <c r="A8081" s="92" t="s">
        <v>10535</v>
      </c>
    </row>
    <row r="8082" spans="1:1" x14ac:dyDescent="0.2">
      <c r="A8082" s="92" t="s">
        <v>10536</v>
      </c>
    </row>
    <row r="8083" spans="1:1" x14ac:dyDescent="0.2">
      <c r="A8083" s="92" t="s">
        <v>10537</v>
      </c>
    </row>
    <row r="8084" spans="1:1" x14ac:dyDescent="0.2">
      <c r="A8084" s="92" t="s">
        <v>10538</v>
      </c>
    </row>
    <row r="8085" spans="1:1" x14ac:dyDescent="0.2">
      <c r="A8085" s="92" t="s">
        <v>10539</v>
      </c>
    </row>
    <row r="8086" spans="1:1" x14ac:dyDescent="0.2">
      <c r="A8086" s="92" t="s">
        <v>10540</v>
      </c>
    </row>
    <row r="8087" spans="1:1" x14ac:dyDescent="0.2">
      <c r="A8087" s="92" t="s">
        <v>10541</v>
      </c>
    </row>
    <row r="8088" spans="1:1" x14ac:dyDescent="0.2">
      <c r="A8088" s="92" t="s">
        <v>10542</v>
      </c>
    </row>
    <row r="8089" spans="1:1" x14ac:dyDescent="0.2">
      <c r="A8089" s="92" t="s">
        <v>10544</v>
      </c>
    </row>
    <row r="8090" spans="1:1" x14ac:dyDescent="0.2">
      <c r="A8090" s="92" t="s">
        <v>10545</v>
      </c>
    </row>
    <row r="8091" spans="1:1" x14ac:dyDescent="0.2">
      <c r="A8091" s="92" t="s">
        <v>10546</v>
      </c>
    </row>
    <row r="8092" spans="1:1" x14ac:dyDescent="0.2">
      <c r="A8092" s="92" t="s">
        <v>10547</v>
      </c>
    </row>
    <row r="8093" spans="1:1" x14ac:dyDescent="0.2">
      <c r="A8093" s="92" t="s">
        <v>10548</v>
      </c>
    </row>
    <row r="8094" spans="1:1" x14ac:dyDescent="0.2">
      <c r="A8094" s="92" t="s">
        <v>10549</v>
      </c>
    </row>
    <row r="8095" spans="1:1" x14ac:dyDescent="0.2">
      <c r="A8095" s="92" t="s">
        <v>10550</v>
      </c>
    </row>
    <row r="8096" spans="1:1" x14ac:dyDescent="0.2">
      <c r="A8096" s="92" t="s">
        <v>10551</v>
      </c>
    </row>
    <row r="8097" spans="1:1" x14ac:dyDescent="0.2">
      <c r="A8097" s="92" t="s">
        <v>10552</v>
      </c>
    </row>
    <row r="8098" spans="1:1" x14ac:dyDescent="0.2">
      <c r="A8098" s="92" t="s">
        <v>10553</v>
      </c>
    </row>
    <row r="8099" spans="1:1" x14ac:dyDescent="0.2">
      <c r="A8099" s="92" t="s">
        <v>10554</v>
      </c>
    </row>
    <row r="8100" spans="1:1" x14ac:dyDescent="0.2">
      <c r="A8100" s="92" t="s">
        <v>10556</v>
      </c>
    </row>
    <row r="8101" spans="1:1" x14ac:dyDescent="0.2">
      <c r="A8101" s="92" t="s">
        <v>10557</v>
      </c>
    </row>
    <row r="8102" spans="1:1" x14ac:dyDescent="0.2">
      <c r="A8102" s="92" t="s">
        <v>10558</v>
      </c>
    </row>
    <row r="8103" spans="1:1" x14ac:dyDescent="0.2">
      <c r="A8103" s="92" t="s">
        <v>10559</v>
      </c>
    </row>
    <row r="8104" spans="1:1" x14ac:dyDescent="0.2">
      <c r="A8104" s="92" t="s">
        <v>10560</v>
      </c>
    </row>
    <row r="8105" spans="1:1" x14ac:dyDescent="0.2">
      <c r="A8105" s="92" t="s">
        <v>10561</v>
      </c>
    </row>
    <row r="8106" spans="1:1" x14ac:dyDescent="0.2">
      <c r="A8106" s="92" t="s">
        <v>10562</v>
      </c>
    </row>
    <row r="8107" spans="1:1" x14ac:dyDescent="0.2">
      <c r="A8107" s="92" t="s">
        <v>10563</v>
      </c>
    </row>
    <row r="8108" spans="1:1" x14ac:dyDescent="0.2">
      <c r="A8108" s="92" t="s">
        <v>10564</v>
      </c>
    </row>
    <row r="8109" spans="1:1" x14ac:dyDescent="0.2">
      <c r="A8109" s="92" t="s">
        <v>10565</v>
      </c>
    </row>
    <row r="8110" spans="1:1" x14ac:dyDescent="0.2">
      <c r="A8110" s="92" t="s">
        <v>10567</v>
      </c>
    </row>
    <row r="8111" spans="1:1" x14ac:dyDescent="0.2">
      <c r="A8111" s="92" t="s">
        <v>10568</v>
      </c>
    </row>
    <row r="8112" spans="1:1" x14ac:dyDescent="0.2">
      <c r="A8112" s="92" t="s">
        <v>10569</v>
      </c>
    </row>
    <row r="8113" spans="1:1" x14ac:dyDescent="0.2">
      <c r="A8113" s="92" t="s">
        <v>10570</v>
      </c>
    </row>
    <row r="8114" spans="1:1" x14ac:dyDescent="0.2">
      <c r="A8114" s="92" t="s">
        <v>10571</v>
      </c>
    </row>
    <row r="8115" spans="1:1" x14ac:dyDescent="0.2">
      <c r="A8115" s="92" t="s">
        <v>10572</v>
      </c>
    </row>
    <row r="8116" spans="1:1" x14ac:dyDescent="0.2">
      <c r="A8116" s="92" t="s">
        <v>10573</v>
      </c>
    </row>
    <row r="8117" spans="1:1" x14ac:dyDescent="0.2">
      <c r="A8117" s="92" t="s">
        <v>10574</v>
      </c>
    </row>
    <row r="8118" spans="1:1" x14ac:dyDescent="0.2">
      <c r="A8118" s="92" t="s">
        <v>10575</v>
      </c>
    </row>
    <row r="8119" spans="1:1" x14ac:dyDescent="0.2">
      <c r="A8119" s="92" t="s">
        <v>10903</v>
      </c>
    </row>
    <row r="8120" spans="1:1" x14ac:dyDescent="0.2">
      <c r="A8120" s="92" t="s">
        <v>10904</v>
      </c>
    </row>
    <row r="8121" spans="1:1" x14ac:dyDescent="0.2">
      <c r="A8121" s="92" t="s">
        <v>10905</v>
      </c>
    </row>
    <row r="8122" spans="1:1" x14ac:dyDescent="0.2">
      <c r="A8122" s="92" t="s">
        <v>10906</v>
      </c>
    </row>
    <row r="8123" spans="1:1" x14ac:dyDescent="0.2">
      <c r="A8123" s="92" t="s">
        <v>10907</v>
      </c>
    </row>
    <row r="8124" spans="1:1" x14ac:dyDescent="0.2">
      <c r="A8124" s="92" t="s">
        <v>10908</v>
      </c>
    </row>
    <row r="8125" spans="1:1" x14ac:dyDescent="0.2">
      <c r="A8125" s="92" t="s">
        <v>10909</v>
      </c>
    </row>
    <row r="8126" spans="1:1" x14ac:dyDescent="0.2">
      <c r="A8126" s="92" t="s">
        <v>10910</v>
      </c>
    </row>
    <row r="8127" spans="1:1" x14ac:dyDescent="0.2">
      <c r="A8127" s="92" t="s">
        <v>10911</v>
      </c>
    </row>
    <row r="8128" spans="1:1" x14ac:dyDescent="0.2">
      <c r="A8128" s="92" t="s">
        <v>10912</v>
      </c>
    </row>
    <row r="8129" spans="1:1" x14ac:dyDescent="0.2">
      <c r="A8129" s="92" t="s">
        <v>10913</v>
      </c>
    </row>
    <row r="8130" spans="1:1" x14ac:dyDescent="0.2">
      <c r="A8130" s="92" t="s">
        <v>10914</v>
      </c>
    </row>
    <row r="8131" spans="1:1" x14ac:dyDescent="0.2">
      <c r="A8131" s="92" t="s">
        <v>10915</v>
      </c>
    </row>
    <row r="8132" spans="1:1" x14ac:dyDescent="0.2">
      <c r="A8132" s="92" t="s">
        <v>10916</v>
      </c>
    </row>
    <row r="8133" spans="1:1" x14ac:dyDescent="0.2">
      <c r="A8133" s="92" t="s">
        <v>10917</v>
      </c>
    </row>
    <row r="8134" spans="1:1" x14ac:dyDescent="0.2">
      <c r="A8134" s="92" t="s">
        <v>10918</v>
      </c>
    </row>
    <row r="8135" spans="1:1" x14ac:dyDescent="0.2">
      <c r="A8135" s="92" t="s">
        <v>10919</v>
      </c>
    </row>
    <row r="8136" spans="1:1" x14ac:dyDescent="0.2">
      <c r="A8136" s="92" t="s">
        <v>10920</v>
      </c>
    </row>
    <row r="8137" spans="1:1" x14ac:dyDescent="0.2">
      <c r="A8137" s="92" t="s">
        <v>10921</v>
      </c>
    </row>
    <row r="8138" spans="1:1" x14ac:dyDescent="0.2">
      <c r="A8138" s="92" t="s">
        <v>10922</v>
      </c>
    </row>
    <row r="8139" spans="1:1" x14ac:dyDescent="0.2">
      <c r="A8139" s="92" t="s">
        <v>10923</v>
      </c>
    </row>
    <row r="8140" spans="1:1" x14ac:dyDescent="0.2">
      <c r="A8140" s="92" t="s">
        <v>10924</v>
      </c>
    </row>
    <row r="8141" spans="1:1" x14ac:dyDescent="0.2">
      <c r="A8141" s="92" t="s">
        <v>10925</v>
      </c>
    </row>
    <row r="8142" spans="1:1" x14ac:dyDescent="0.2">
      <c r="A8142" s="92" t="s">
        <v>10926</v>
      </c>
    </row>
    <row r="8143" spans="1:1" x14ac:dyDescent="0.2">
      <c r="A8143" s="92" t="s">
        <v>10927</v>
      </c>
    </row>
    <row r="8144" spans="1:1" x14ac:dyDescent="0.2">
      <c r="A8144" s="92" t="s">
        <v>10928</v>
      </c>
    </row>
    <row r="8145" spans="1:1" x14ac:dyDescent="0.2">
      <c r="A8145" s="92" t="s">
        <v>10929</v>
      </c>
    </row>
    <row r="8146" spans="1:1" x14ac:dyDescent="0.2">
      <c r="A8146" s="92" t="s">
        <v>10930</v>
      </c>
    </row>
    <row r="8147" spans="1:1" x14ac:dyDescent="0.2">
      <c r="A8147" s="92" t="s">
        <v>10931</v>
      </c>
    </row>
    <row r="8148" spans="1:1" x14ac:dyDescent="0.2">
      <c r="A8148" s="92" t="s">
        <v>10932</v>
      </c>
    </row>
    <row r="8149" spans="1:1" x14ac:dyDescent="0.2">
      <c r="A8149" s="92" t="s">
        <v>10933</v>
      </c>
    </row>
    <row r="8150" spans="1:1" x14ac:dyDescent="0.2">
      <c r="A8150" s="92" t="s">
        <v>10934</v>
      </c>
    </row>
    <row r="8151" spans="1:1" x14ac:dyDescent="0.2">
      <c r="A8151" s="92" t="s">
        <v>10935</v>
      </c>
    </row>
    <row r="8152" spans="1:1" x14ac:dyDescent="0.2">
      <c r="A8152" s="92" t="s">
        <v>10936</v>
      </c>
    </row>
    <row r="8153" spans="1:1" x14ac:dyDescent="0.2">
      <c r="A8153" s="92" t="s">
        <v>10937</v>
      </c>
    </row>
    <row r="8154" spans="1:1" x14ac:dyDescent="0.2">
      <c r="A8154" s="92" t="s">
        <v>10938</v>
      </c>
    </row>
    <row r="8155" spans="1:1" x14ac:dyDescent="0.2">
      <c r="A8155" s="92" t="s">
        <v>10939</v>
      </c>
    </row>
    <row r="8156" spans="1:1" x14ac:dyDescent="0.2">
      <c r="A8156" s="92" t="s">
        <v>10940</v>
      </c>
    </row>
    <row r="8157" spans="1:1" x14ac:dyDescent="0.2">
      <c r="A8157" s="92" t="s">
        <v>10941</v>
      </c>
    </row>
    <row r="8158" spans="1:1" x14ac:dyDescent="0.2">
      <c r="A8158" s="92" t="s">
        <v>10942</v>
      </c>
    </row>
    <row r="8159" spans="1:1" x14ac:dyDescent="0.2">
      <c r="A8159" s="92" t="s">
        <v>10943</v>
      </c>
    </row>
    <row r="8160" spans="1:1" x14ac:dyDescent="0.2">
      <c r="A8160" s="92" t="s">
        <v>10944</v>
      </c>
    </row>
    <row r="8161" spans="1:1" x14ac:dyDescent="0.2">
      <c r="A8161" s="92" t="s">
        <v>24339</v>
      </c>
    </row>
    <row r="8162" spans="1:1" x14ac:dyDescent="0.2">
      <c r="A8162" s="92" t="s">
        <v>10945</v>
      </c>
    </row>
    <row r="8163" spans="1:1" x14ac:dyDescent="0.2">
      <c r="A8163" s="92" t="s">
        <v>24340</v>
      </c>
    </row>
    <row r="8164" spans="1:1" x14ac:dyDescent="0.2">
      <c r="A8164" s="92" t="s">
        <v>24341</v>
      </c>
    </row>
    <row r="8165" spans="1:1" x14ac:dyDescent="0.2">
      <c r="A8165" s="92" t="s">
        <v>10946</v>
      </c>
    </row>
    <row r="8166" spans="1:1" x14ac:dyDescent="0.2">
      <c r="A8166" s="92" t="s">
        <v>10947</v>
      </c>
    </row>
    <row r="8167" spans="1:1" x14ac:dyDescent="0.2">
      <c r="A8167" s="92" t="s">
        <v>24342</v>
      </c>
    </row>
    <row r="8168" spans="1:1" x14ac:dyDescent="0.2">
      <c r="A8168" s="92" t="s">
        <v>10948</v>
      </c>
    </row>
    <row r="8169" spans="1:1" x14ac:dyDescent="0.2">
      <c r="A8169" s="92" t="s">
        <v>10949</v>
      </c>
    </row>
    <row r="8170" spans="1:1" x14ac:dyDescent="0.2">
      <c r="A8170" s="92" t="s">
        <v>10950</v>
      </c>
    </row>
    <row r="8171" spans="1:1" x14ac:dyDescent="0.2">
      <c r="A8171" s="92" t="s">
        <v>10951</v>
      </c>
    </row>
    <row r="8172" spans="1:1" x14ac:dyDescent="0.2">
      <c r="A8172" s="92" t="s">
        <v>10952</v>
      </c>
    </row>
    <row r="8173" spans="1:1" x14ac:dyDescent="0.2">
      <c r="A8173" s="92" t="s">
        <v>10953</v>
      </c>
    </row>
    <row r="8174" spans="1:1" x14ac:dyDescent="0.2">
      <c r="A8174" s="92" t="s">
        <v>10954</v>
      </c>
    </row>
    <row r="8175" spans="1:1" x14ac:dyDescent="0.2">
      <c r="A8175" s="92" t="s">
        <v>10955</v>
      </c>
    </row>
    <row r="8176" spans="1:1" x14ac:dyDescent="0.2">
      <c r="A8176" s="92" t="s">
        <v>10956</v>
      </c>
    </row>
    <row r="8177" spans="1:1" x14ac:dyDescent="0.2">
      <c r="A8177" s="92" t="s">
        <v>10957</v>
      </c>
    </row>
    <row r="8178" spans="1:1" x14ac:dyDescent="0.2">
      <c r="A8178" s="92" t="s">
        <v>10958</v>
      </c>
    </row>
    <row r="8179" spans="1:1" x14ac:dyDescent="0.2">
      <c r="A8179" s="92" t="s">
        <v>10959</v>
      </c>
    </row>
    <row r="8180" spans="1:1" x14ac:dyDescent="0.2">
      <c r="A8180" s="92" t="s">
        <v>10960</v>
      </c>
    </row>
    <row r="8181" spans="1:1" x14ac:dyDescent="0.2">
      <c r="A8181" s="92" t="s">
        <v>10961</v>
      </c>
    </row>
    <row r="8182" spans="1:1" x14ac:dyDescent="0.2">
      <c r="A8182" s="92" t="s">
        <v>10962</v>
      </c>
    </row>
    <row r="8183" spans="1:1" x14ac:dyDescent="0.2">
      <c r="A8183" s="92" t="s">
        <v>10963</v>
      </c>
    </row>
    <row r="8184" spans="1:1" x14ac:dyDescent="0.2">
      <c r="A8184" s="92" t="s">
        <v>10964</v>
      </c>
    </row>
    <row r="8185" spans="1:1" x14ac:dyDescent="0.2">
      <c r="A8185" s="92" t="s">
        <v>10965</v>
      </c>
    </row>
    <row r="8186" spans="1:1" x14ac:dyDescent="0.2">
      <c r="A8186" s="92" t="s">
        <v>10966</v>
      </c>
    </row>
    <row r="8187" spans="1:1" x14ac:dyDescent="0.2">
      <c r="A8187" s="92" t="s">
        <v>10967</v>
      </c>
    </row>
    <row r="8188" spans="1:1" x14ac:dyDescent="0.2">
      <c r="A8188" s="92" t="s">
        <v>10968</v>
      </c>
    </row>
    <row r="8189" spans="1:1" x14ac:dyDescent="0.2">
      <c r="A8189" s="92" t="s">
        <v>10969</v>
      </c>
    </row>
    <row r="8190" spans="1:1" x14ac:dyDescent="0.2">
      <c r="A8190" s="92" t="s">
        <v>10970</v>
      </c>
    </row>
    <row r="8191" spans="1:1" x14ac:dyDescent="0.2">
      <c r="A8191" s="92" t="s">
        <v>10971</v>
      </c>
    </row>
    <row r="8192" spans="1:1" x14ac:dyDescent="0.2">
      <c r="A8192" s="92" t="s">
        <v>10972</v>
      </c>
    </row>
    <row r="8193" spans="1:1" x14ac:dyDescent="0.2">
      <c r="A8193" s="92" t="s">
        <v>10973</v>
      </c>
    </row>
    <row r="8194" spans="1:1" x14ac:dyDescent="0.2">
      <c r="A8194" s="92" t="s">
        <v>10974</v>
      </c>
    </row>
    <row r="8195" spans="1:1" x14ac:dyDescent="0.2">
      <c r="A8195" s="92" t="s">
        <v>10975</v>
      </c>
    </row>
    <row r="8196" spans="1:1" x14ac:dyDescent="0.2">
      <c r="A8196" s="92" t="s">
        <v>10976</v>
      </c>
    </row>
    <row r="8197" spans="1:1" x14ac:dyDescent="0.2">
      <c r="A8197" s="92" t="s">
        <v>10977</v>
      </c>
    </row>
    <row r="8198" spans="1:1" x14ac:dyDescent="0.2">
      <c r="A8198" s="92" t="s">
        <v>10978</v>
      </c>
    </row>
    <row r="8199" spans="1:1" x14ac:dyDescent="0.2">
      <c r="A8199" s="92" t="s">
        <v>10979</v>
      </c>
    </row>
    <row r="8200" spans="1:1" x14ac:dyDescent="0.2">
      <c r="A8200" s="92" t="s">
        <v>10980</v>
      </c>
    </row>
    <row r="8201" spans="1:1" x14ac:dyDescent="0.2">
      <c r="A8201" s="92" t="s">
        <v>10981</v>
      </c>
    </row>
    <row r="8202" spans="1:1" x14ac:dyDescent="0.2">
      <c r="A8202" s="92" t="s">
        <v>10982</v>
      </c>
    </row>
    <row r="8203" spans="1:1" x14ac:dyDescent="0.2">
      <c r="A8203" s="92" t="s">
        <v>10983</v>
      </c>
    </row>
    <row r="8204" spans="1:1" x14ac:dyDescent="0.2">
      <c r="A8204" s="92" t="s">
        <v>10984</v>
      </c>
    </row>
    <row r="8205" spans="1:1" x14ac:dyDescent="0.2">
      <c r="A8205" s="92" t="s">
        <v>10985</v>
      </c>
    </row>
    <row r="8206" spans="1:1" x14ac:dyDescent="0.2">
      <c r="A8206" s="92" t="s">
        <v>10986</v>
      </c>
    </row>
    <row r="8207" spans="1:1" x14ac:dyDescent="0.2">
      <c r="A8207" s="92" t="s">
        <v>10987</v>
      </c>
    </row>
    <row r="8208" spans="1:1" x14ac:dyDescent="0.2">
      <c r="A8208" s="92" t="s">
        <v>10988</v>
      </c>
    </row>
    <row r="8209" spans="1:1" x14ac:dyDescent="0.2">
      <c r="A8209" s="92" t="s">
        <v>10989</v>
      </c>
    </row>
    <row r="8210" spans="1:1" x14ac:dyDescent="0.2">
      <c r="A8210" s="92" t="s">
        <v>10990</v>
      </c>
    </row>
    <row r="8211" spans="1:1" x14ac:dyDescent="0.2">
      <c r="A8211" s="92" t="s">
        <v>10991</v>
      </c>
    </row>
    <row r="8212" spans="1:1" x14ac:dyDescent="0.2">
      <c r="A8212" s="92" t="s">
        <v>10992</v>
      </c>
    </row>
    <row r="8213" spans="1:1" x14ac:dyDescent="0.2">
      <c r="A8213" s="92" t="s">
        <v>10993</v>
      </c>
    </row>
    <row r="8214" spans="1:1" x14ac:dyDescent="0.2">
      <c r="A8214" s="92" t="s">
        <v>10994</v>
      </c>
    </row>
    <row r="8215" spans="1:1" x14ac:dyDescent="0.2">
      <c r="A8215" s="92" t="s">
        <v>10995</v>
      </c>
    </row>
    <row r="8216" spans="1:1" x14ac:dyDescent="0.2">
      <c r="A8216" s="92" t="s">
        <v>10996</v>
      </c>
    </row>
    <row r="8217" spans="1:1" x14ac:dyDescent="0.2">
      <c r="A8217" s="92" t="s">
        <v>10997</v>
      </c>
    </row>
    <row r="8218" spans="1:1" x14ac:dyDescent="0.2">
      <c r="A8218" s="92" t="s">
        <v>10998</v>
      </c>
    </row>
    <row r="8219" spans="1:1" x14ac:dyDescent="0.2">
      <c r="A8219" s="92" t="s">
        <v>10999</v>
      </c>
    </row>
    <row r="8220" spans="1:1" x14ac:dyDescent="0.2">
      <c r="A8220" s="92" t="s">
        <v>11000</v>
      </c>
    </row>
    <row r="8221" spans="1:1" x14ac:dyDescent="0.2">
      <c r="A8221" s="92" t="s">
        <v>11001</v>
      </c>
    </row>
    <row r="8222" spans="1:1" x14ac:dyDescent="0.2">
      <c r="A8222" s="92" t="s">
        <v>11002</v>
      </c>
    </row>
    <row r="8223" spans="1:1" x14ac:dyDescent="0.2">
      <c r="A8223" s="92" t="s">
        <v>11003</v>
      </c>
    </row>
    <row r="8224" spans="1:1" x14ac:dyDescent="0.2">
      <c r="A8224" s="92" t="s">
        <v>11004</v>
      </c>
    </row>
    <row r="8225" spans="1:1" x14ac:dyDescent="0.2">
      <c r="A8225" s="92" t="s">
        <v>11005</v>
      </c>
    </row>
    <row r="8226" spans="1:1" x14ac:dyDescent="0.2">
      <c r="A8226" s="92" t="s">
        <v>11006</v>
      </c>
    </row>
    <row r="8227" spans="1:1" x14ac:dyDescent="0.2">
      <c r="A8227" s="92" t="s">
        <v>11007</v>
      </c>
    </row>
    <row r="8228" spans="1:1" x14ac:dyDescent="0.2">
      <c r="A8228" s="92" t="s">
        <v>11008</v>
      </c>
    </row>
    <row r="8229" spans="1:1" x14ac:dyDescent="0.2">
      <c r="A8229" s="92" t="s">
        <v>11009</v>
      </c>
    </row>
    <row r="8230" spans="1:1" x14ac:dyDescent="0.2">
      <c r="A8230" s="92" t="s">
        <v>11010</v>
      </c>
    </row>
    <row r="8231" spans="1:1" x14ac:dyDescent="0.2">
      <c r="A8231" s="92" t="s">
        <v>11011</v>
      </c>
    </row>
    <row r="8232" spans="1:1" x14ac:dyDescent="0.2">
      <c r="A8232" s="92" t="s">
        <v>11012</v>
      </c>
    </row>
    <row r="8233" spans="1:1" x14ac:dyDescent="0.2">
      <c r="A8233" s="92" t="s">
        <v>11013</v>
      </c>
    </row>
    <row r="8234" spans="1:1" x14ac:dyDescent="0.2">
      <c r="A8234" s="92" t="s">
        <v>11014</v>
      </c>
    </row>
    <row r="8235" spans="1:1" x14ac:dyDescent="0.2">
      <c r="A8235" s="92" t="s">
        <v>11015</v>
      </c>
    </row>
    <row r="8236" spans="1:1" x14ac:dyDescent="0.2">
      <c r="A8236" s="92" t="s">
        <v>11016</v>
      </c>
    </row>
    <row r="8237" spans="1:1" x14ac:dyDescent="0.2">
      <c r="A8237" s="92" t="s">
        <v>11017</v>
      </c>
    </row>
    <row r="8238" spans="1:1" x14ac:dyDescent="0.2">
      <c r="A8238" s="92" t="s">
        <v>11018</v>
      </c>
    </row>
    <row r="8239" spans="1:1" x14ac:dyDescent="0.2">
      <c r="A8239" s="92" t="s">
        <v>11019</v>
      </c>
    </row>
    <row r="8240" spans="1:1" x14ac:dyDescent="0.2">
      <c r="A8240" s="92" t="s">
        <v>11020</v>
      </c>
    </row>
    <row r="8241" spans="1:1" x14ac:dyDescent="0.2">
      <c r="A8241" s="92" t="s">
        <v>11021</v>
      </c>
    </row>
    <row r="8242" spans="1:1" x14ac:dyDescent="0.2">
      <c r="A8242" s="92" t="s">
        <v>11022</v>
      </c>
    </row>
    <row r="8243" spans="1:1" x14ac:dyDescent="0.2">
      <c r="A8243" s="92" t="s">
        <v>11023</v>
      </c>
    </row>
    <row r="8244" spans="1:1" x14ac:dyDescent="0.2">
      <c r="A8244" s="92" t="s">
        <v>11024</v>
      </c>
    </row>
    <row r="8245" spans="1:1" x14ac:dyDescent="0.2">
      <c r="A8245" s="92" t="s">
        <v>11025</v>
      </c>
    </row>
    <row r="8246" spans="1:1" x14ac:dyDescent="0.2">
      <c r="A8246" s="92" t="s">
        <v>11026</v>
      </c>
    </row>
    <row r="8247" spans="1:1" x14ac:dyDescent="0.2">
      <c r="A8247" s="92" t="s">
        <v>11027</v>
      </c>
    </row>
    <row r="8248" spans="1:1" x14ac:dyDescent="0.2">
      <c r="A8248" s="92" t="s">
        <v>11028</v>
      </c>
    </row>
    <row r="8249" spans="1:1" x14ac:dyDescent="0.2">
      <c r="A8249" s="92" t="s">
        <v>11029</v>
      </c>
    </row>
    <row r="8250" spans="1:1" x14ac:dyDescent="0.2">
      <c r="A8250" s="92" t="s">
        <v>11030</v>
      </c>
    </row>
    <row r="8251" spans="1:1" x14ac:dyDescent="0.2">
      <c r="A8251" s="92" t="s">
        <v>11031</v>
      </c>
    </row>
    <row r="8252" spans="1:1" x14ac:dyDescent="0.2">
      <c r="A8252" s="92" t="s">
        <v>11032</v>
      </c>
    </row>
    <row r="8253" spans="1:1" x14ac:dyDescent="0.2">
      <c r="A8253" s="92" t="s">
        <v>11033</v>
      </c>
    </row>
    <row r="8254" spans="1:1" x14ac:dyDescent="0.2">
      <c r="A8254" s="92" t="s">
        <v>11034</v>
      </c>
    </row>
    <row r="8255" spans="1:1" x14ac:dyDescent="0.2">
      <c r="A8255" s="92" t="s">
        <v>11035</v>
      </c>
    </row>
    <row r="8256" spans="1:1" x14ac:dyDescent="0.2">
      <c r="A8256" s="92" t="s">
        <v>11036</v>
      </c>
    </row>
    <row r="8257" spans="1:1" x14ac:dyDescent="0.2">
      <c r="A8257" s="92" t="s">
        <v>11037</v>
      </c>
    </row>
    <row r="8258" spans="1:1" x14ac:dyDescent="0.2">
      <c r="A8258" s="92" t="s">
        <v>11038</v>
      </c>
    </row>
    <row r="8259" spans="1:1" x14ac:dyDescent="0.2">
      <c r="A8259" s="92" t="s">
        <v>11039</v>
      </c>
    </row>
    <row r="8260" spans="1:1" x14ac:dyDescent="0.2">
      <c r="A8260" s="92" t="s">
        <v>11040</v>
      </c>
    </row>
    <row r="8261" spans="1:1" x14ac:dyDescent="0.2">
      <c r="A8261" s="92" t="s">
        <v>11041</v>
      </c>
    </row>
    <row r="8262" spans="1:1" x14ac:dyDescent="0.2">
      <c r="A8262" s="92" t="s">
        <v>11042</v>
      </c>
    </row>
    <row r="8263" spans="1:1" x14ac:dyDescent="0.2">
      <c r="A8263" s="92" t="s">
        <v>11043</v>
      </c>
    </row>
    <row r="8264" spans="1:1" x14ac:dyDescent="0.2">
      <c r="A8264" s="92" t="s">
        <v>11044</v>
      </c>
    </row>
    <row r="8265" spans="1:1" x14ac:dyDescent="0.2">
      <c r="A8265" s="92" t="s">
        <v>11045</v>
      </c>
    </row>
    <row r="8266" spans="1:1" x14ac:dyDescent="0.2">
      <c r="A8266" s="92" t="s">
        <v>11046</v>
      </c>
    </row>
    <row r="8267" spans="1:1" x14ac:dyDescent="0.2">
      <c r="A8267" s="92" t="s">
        <v>11047</v>
      </c>
    </row>
    <row r="8268" spans="1:1" x14ac:dyDescent="0.2">
      <c r="A8268" s="92" t="s">
        <v>11048</v>
      </c>
    </row>
    <row r="8269" spans="1:1" x14ac:dyDescent="0.2">
      <c r="A8269" s="92" t="s">
        <v>11049</v>
      </c>
    </row>
    <row r="8270" spans="1:1" x14ac:dyDescent="0.2">
      <c r="A8270" s="92" t="s">
        <v>11050</v>
      </c>
    </row>
    <row r="8271" spans="1:1" x14ac:dyDescent="0.2">
      <c r="A8271" s="92" t="s">
        <v>11051</v>
      </c>
    </row>
    <row r="8272" spans="1:1" x14ac:dyDescent="0.2">
      <c r="A8272" s="92" t="s">
        <v>11052</v>
      </c>
    </row>
    <row r="8273" spans="1:1" x14ac:dyDescent="0.2">
      <c r="A8273" s="92" t="s">
        <v>11053</v>
      </c>
    </row>
    <row r="8274" spans="1:1" x14ac:dyDescent="0.2">
      <c r="A8274" s="92" t="s">
        <v>11054</v>
      </c>
    </row>
    <row r="8275" spans="1:1" x14ac:dyDescent="0.2">
      <c r="A8275" s="92" t="s">
        <v>11055</v>
      </c>
    </row>
    <row r="8276" spans="1:1" x14ac:dyDescent="0.2">
      <c r="A8276" s="92" t="s">
        <v>11056</v>
      </c>
    </row>
    <row r="8277" spans="1:1" x14ac:dyDescent="0.2">
      <c r="A8277" s="92" t="s">
        <v>11057</v>
      </c>
    </row>
    <row r="8278" spans="1:1" x14ac:dyDescent="0.2">
      <c r="A8278" s="92" t="s">
        <v>11058</v>
      </c>
    </row>
    <row r="8279" spans="1:1" x14ac:dyDescent="0.2">
      <c r="A8279" s="92" t="s">
        <v>11059</v>
      </c>
    </row>
    <row r="8280" spans="1:1" x14ac:dyDescent="0.2">
      <c r="A8280" s="92" t="s">
        <v>11060</v>
      </c>
    </row>
    <row r="8281" spans="1:1" x14ac:dyDescent="0.2">
      <c r="A8281" s="92" t="s">
        <v>11061</v>
      </c>
    </row>
    <row r="8282" spans="1:1" x14ac:dyDescent="0.2">
      <c r="A8282" s="92" t="s">
        <v>11062</v>
      </c>
    </row>
    <row r="8283" spans="1:1" x14ac:dyDescent="0.2">
      <c r="A8283" s="92" t="s">
        <v>11063</v>
      </c>
    </row>
    <row r="8284" spans="1:1" x14ac:dyDescent="0.2">
      <c r="A8284" s="92" t="s">
        <v>11064</v>
      </c>
    </row>
    <row r="8285" spans="1:1" x14ac:dyDescent="0.2">
      <c r="A8285" s="92" t="s">
        <v>11065</v>
      </c>
    </row>
    <row r="8286" spans="1:1" x14ac:dyDescent="0.2">
      <c r="A8286" s="92" t="s">
        <v>11066</v>
      </c>
    </row>
    <row r="8287" spans="1:1" x14ac:dyDescent="0.2">
      <c r="A8287" s="92" t="s">
        <v>11067</v>
      </c>
    </row>
    <row r="8288" spans="1:1" x14ac:dyDescent="0.2">
      <c r="A8288" s="92" t="s">
        <v>11068</v>
      </c>
    </row>
    <row r="8289" spans="1:1" x14ac:dyDescent="0.2">
      <c r="A8289" s="92" t="s">
        <v>11069</v>
      </c>
    </row>
    <row r="8290" spans="1:1" x14ac:dyDescent="0.2">
      <c r="A8290" s="92" t="s">
        <v>11070</v>
      </c>
    </row>
    <row r="8291" spans="1:1" x14ac:dyDescent="0.2">
      <c r="A8291" s="92" t="s">
        <v>11071</v>
      </c>
    </row>
    <row r="8292" spans="1:1" x14ac:dyDescent="0.2">
      <c r="A8292" s="92" t="s">
        <v>11072</v>
      </c>
    </row>
    <row r="8293" spans="1:1" x14ac:dyDescent="0.2">
      <c r="A8293" s="92" t="s">
        <v>11073</v>
      </c>
    </row>
    <row r="8294" spans="1:1" x14ac:dyDescent="0.2">
      <c r="A8294" s="92" t="s">
        <v>11074</v>
      </c>
    </row>
    <row r="8295" spans="1:1" x14ac:dyDescent="0.2">
      <c r="A8295" s="92" t="s">
        <v>11075</v>
      </c>
    </row>
    <row r="8296" spans="1:1" x14ac:dyDescent="0.2">
      <c r="A8296" s="92" t="s">
        <v>11076</v>
      </c>
    </row>
    <row r="8297" spans="1:1" x14ac:dyDescent="0.2">
      <c r="A8297" s="92" t="s">
        <v>11077</v>
      </c>
    </row>
    <row r="8298" spans="1:1" x14ac:dyDescent="0.2">
      <c r="A8298" s="92" t="s">
        <v>11078</v>
      </c>
    </row>
    <row r="8299" spans="1:1" x14ac:dyDescent="0.2">
      <c r="A8299" s="92" t="s">
        <v>11079</v>
      </c>
    </row>
    <row r="8300" spans="1:1" x14ac:dyDescent="0.2">
      <c r="A8300" s="92" t="s">
        <v>11080</v>
      </c>
    </row>
    <row r="8301" spans="1:1" x14ac:dyDescent="0.2">
      <c r="A8301" s="92" t="s">
        <v>11081</v>
      </c>
    </row>
    <row r="8302" spans="1:1" x14ac:dyDescent="0.2">
      <c r="A8302" s="92" t="s">
        <v>11082</v>
      </c>
    </row>
    <row r="8303" spans="1:1" x14ac:dyDescent="0.2">
      <c r="A8303" s="92" t="s">
        <v>11083</v>
      </c>
    </row>
    <row r="8304" spans="1:1" x14ac:dyDescent="0.2">
      <c r="A8304" s="92" t="s">
        <v>11084</v>
      </c>
    </row>
    <row r="8305" spans="1:1" x14ac:dyDescent="0.2">
      <c r="A8305" s="92" t="s">
        <v>11085</v>
      </c>
    </row>
    <row r="8306" spans="1:1" x14ac:dyDescent="0.2">
      <c r="A8306" s="92" t="s">
        <v>11086</v>
      </c>
    </row>
    <row r="8307" spans="1:1" x14ac:dyDescent="0.2">
      <c r="A8307" s="92" t="s">
        <v>11087</v>
      </c>
    </row>
    <row r="8308" spans="1:1" x14ac:dyDescent="0.2">
      <c r="A8308" s="92" t="s">
        <v>11088</v>
      </c>
    </row>
    <row r="8309" spans="1:1" x14ac:dyDescent="0.2">
      <c r="A8309" s="92" t="s">
        <v>11089</v>
      </c>
    </row>
    <row r="8310" spans="1:1" x14ac:dyDescent="0.2">
      <c r="A8310" s="92" t="s">
        <v>11090</v>
      </c>
    </row>
    <row r="8311" spans="1:1" x14ac:dyDescent="0.2">
      <c r="A8311" s="92" t="s">
        <v>11091</v>
      </c>
    </row>
    <row r="8312" spans="1:1" x14ac:dyDescent="0.2">
      <c r="A8312" s="92" t="s">
        <v>11092</v>
      </c>
    </row>
    <row r="8313" spans="1:1" x14ac:dyDescent="0.2">
      <c r="A8313" s="92" t="s">
        <v>11093</v>
      </c>
    </row>
    <row r="8314" spans="1:1" x14ac:dyDescent="0.2">
      <c r="A8314" s="92" t="s">
        <v>11094</v>
      </c>
    </row>
    <row r="8315" spans="1:1" x14ac:dyDescent="0.2">
      <c r="A8315" s="92" t="s">
        <v>11095</v>
      </c>
    </row>
    <row r="8316" spans="1:1" x14ac:dyDescent="0.2">
      <c r="A8316" s="92" t="s">
        <v>11096</v>
      </c>
    </row>
    <row r="8317" spans="1:1" x14ac:dyDescent="0.2">
      <c r="A8317" s="92" t="s">
        <v>11097</v>
      </c>
    </row>
    <row r="8318" spans="1:1" x14ac:dyDescent="0.2">
      <c r="A8318" s="92" t="s">
        <v>11098</v>
      </c>
    </row>
    <row r="8319" spans="1:1" x14ac:dyDescent="0.2">
      <c r="A8319" s="92" t="s">
        <v>11099</v>
      </c>
    </row>
    <row r="8320" spans="1:1" x14ac:dyDescent="0.2">
      <c r="A8320" s="92" t="s">
        <v>11100</v>
      </c>
    </row>
    <row r="8321" spans="1:1" x14ac:dyDescent="0.2">
      <c r="A8321" s="92" t="s">
        <v>11101</v>
      </c>
    </row>
    <row r="8322" spans="1:1" x14ac:dyDescent="0.2">
      <c r="A8322" s="92" t="s">
        <v>11102</v>
      </c>
    </row>
    <row r="8323" spans="1:1" x14ac:dyDescent="0.2">
      <c r="A8323" s="92" t="s">
        <v>11103</v>
      </c>
    </row>
    <row r="8324" spans="1:1" x14ac:dyDescent="0.2">
      <c r="A8324" s="92" t="s">
        <v>11104</v>
      </c>
    </row>
    <row r="8325" spans="1:1" x14ac:dyDescent="0.2">
      <c r="A8325" s="92" t="s">
        <v>11105</v>
      </c>
    </row>
    <row r="8326" spans="1:1" x14ac:dyDescent="0.2">
      <c r="A8326" s="92" t="s">
        <v>11106</v>
      </c>
    </row>
    <row r="8327" spans="1:1" x14ac:dyDescent="0.2">
      <c r="A8327" s="92" t="s">
        <v>11107</v>
      </c>
    </row>
    <row r="8328" spans="1:1" x14ac:dyDescent="0.2">
      <c r="A8328" s="92" t="s">
        <v>11108</v>
      </c>
    </row>
    <row r="8329" spans="1:1" x14ac:dyDescent="0.2">
      <c r="A8329" s="92" t="s">
        <v>11109</v>
      </c>
    </row>
    <row r="8330" spans="1:1" x14ac:dyDescent="0.2">
      <c r="A8330" s="92" t="s">
        <v>11110</v>
      </c>
    </row>
    <row r="8331" spans="1:1" x14ac:dyDescent="0.2">
      <c r="A8331" s="92" t="s">
        <v>11111</v>
      </c>
    </row>
    <row r="8332" spans="1:1" x14ac:dyDescent="0.2">
      <c r="A8332" s="92" t="s">
        <v>11112</v>
      </c>
    </row>
    <row r="8333" spans="1:1" x14ac:dyDescent="0.2">
      <c r="A8333" s="92" t="s">
        <v>11113</v>
      </c>
    </row>
    <row r="8334" spans="1:1" x14ac:dyDescent="0.2">
      <c r="A8334" s="92" t="s">
        <v>11114</v>
      </c>
    </row>
    <row r="8335" spans="1:1" x14ac:dyDescent="0.2">
      <c r="A8335" s="92" t="s">
        <v>11115</v>
      </c>
    </row>
    <row r="8336" spans="1:1" x14ac:dyDescent="0.2">
      <c r="A8336" s="92" t="s">
        <v>11116</v>
      </c>
    </row>
    <row r="8337" spans="1:1" x14ac:dyDescent="0.2">
      <c r="A8337" s="92" t="s">
        <v>11117</v>
      </c>
    </row>
    <row r="8338" spans="1:1" x14ac:dyDescent="0.2">
      <c r="A8338" s="92" t="s">
        <v>11118</v>
      </c>
    </row>
    <row r="8339" spans="1:1" x14ac:dyDescent="0.2">
      <c r="A8339" s="92" t="s">
        <v>11119</v>
      </c>
    </row>
    <row r="8340" spans="1:1" x14ac:dyDescent="0.2">
      <c r="A8340" s="92" t="s">
        <v>11120</v>
      </c>
    </row>
    <row r="8341" spans="1:1" x14ac:dyDescent="0.2">
      <c r="A8341" s="92" t="s">
        <v>11121</v>
      </c>
    </row>
    <row r="8342" spans="1:1" x14ac:dyDescent="0.2">
      <c r="A8342" s="92" t="s">
        <v>11122</v>
      </c>
    </row>
    <row r="8343" spans="1:1" x14ac:dyDescent="0.2">
      <c r="A8343" s="92" t="s">
        <v>11123</v>
      </c>
    </row>
    <row r="8344" spans="1:1" x14ac:dyDescent="0.2">
      <c r="A8344" s="92" t="s">
        <v>11124</v>
      </c>
    </row>
    <row r="8345" spans="1:1" x14ac:dyDescent="0.2">
      <c r="A8345" s="92" t="s">
        <v>11125</v>
      </c>
    </row>
    <row r="8346" spans="1:1" x14ac:dyDescent="0.2">
      <c r="A8346" s="92" t="s">
        <v>11126</v>
      </c>
    </row>
    <row r="8347" spans="1:1" x14ac:dyDescent="0.2">
      <c r="A8347" s="92" t="s">
        <v>11127</v>
      </c>
    </row>
    <row r="8348" spans="1:1" x14ac:dyDescent="0.2">
      <c r="A8348" s="92" t="s">
        <v>11128</v>
      </c>
    </row>
    <row r="8349" spans="1:1" x14ac:dyDescent="0.2">
      <c r="A8349" s="92" t="s">
        <v>11129</v>
      </c>
    </row>
    <row r="8350" spans="1:1" x14ac:dyDescent="0.2">
      <c r="A8350" s="92" t="s">
        <v>11130</v>
      </c>
    </row>
    <row r="8351" spans="1:1" x14ac:dyDescent="0.2">
      <c r="A8351" s="92" t="s">
        <v>11131</v>
      </c>
    </row>
    <row r="8352" spans="1:1" x14ac:dyDescent="0.2">
      <c r="A8352" s="92" t="s">
        <v>11132</v>
      </c>
    </row>
    <row r="8353" spans="1:1" x14ac:dyDescent="0.2">
      <c r="A8353" s="92" t="s">
        <v>11133</v>
      </c>
    </row>
    <row r="8354" spans="1:1" x14ac:dyDescent="0.2">
      <c r="A8354" s="92" t="s">
        <v>11134</v>
      </c>
    </row>
    <row r="8355" spans="1:1" x14ac:dyDescent="0.2">
      <c r="A8355" s="92" t="s">
        <v>11135</v>
      </c>
    </row>
    <row r="8356" spans="1:1" x14ac:dyDescent="0.2">
      <c r="A8356" s="92" t="s">
        <v>11136</v>
      </c>
    </row>
    <row r="8357" spans="1:1" x14ac:dyDescent="0.2">
      <c r="A8357" s="92" t="s">
        <v>11137</v>
      </c>
    </row>
    <row r="8358" spans="1:1" x14ac:dyDescent="0.2">
      <c r="A8358" s="92" t="s">
        <v>11138</v>
      </c>
    </row>
    <row r="8359" spans="1:1" x14ac:dyDescent="0.2">
      <c r="A8359" s="92" t="s">
        <v>11139</v>
      </c>
    </row>
    <row r="8360" spans="1:1" x14ac:dyDescent="0.2">
      <c r="A8360" s="92" t="s">
        <v>11140</v>
      </c>
    </row>
    <row r="8361" spans="1:1" x14ac:dyDescent="0.2">
      <c r="A8361" s="92" t="s">
        <v>11141</v>
      </c>
    </row>
    <row r="8362" spans="1:1" x14ac:dyDescent="0.2">
      <c r="A8362" s="92" t="s">
        <v>11142</v>
      </c>
    </row>
    <row r="8363" spans="1:1" x14ac:dyDescent="0.2">
      <c r="A8363" s="92" t="s">
        <v>11143</v>
      </c>
    </row>
    <row r="8364" spans="1:1" x14ac:dyDescent="0.2">
      <c r="A8364" s="92" t="s">
        <v>11144</v>
      </c>
    </row>
    <row r="8365" spans="1:1" x14ac:dyDescent="0.2">
      <c r="A8365" s="92" t="s">
        <v>11145</v>
      </c>
    </row>
    <row r="8366" spans="1:1" x14ac:dyDescent="0.2">
      <c r="A8366" s="92" t="s">
        <v>11146</v>
      </c>
    </row>
    <row r="8367" spans="1:1" x14ac:dyDescent="0.2">
      <c r="A8367" s="92" t="s">
        <v>11147</v>
      </c>
    </row>
    <row r="8368" spans="1:1" x14ac:dyDescent="0.2">
      <c r="A8368" s="92" t="s">
        <v>11148</v>
      </c>
    </row>
    <row r="8369" spans="1:1" x14ac:dyDescent="0.2">
      <c r="A8369" s="92" t="s">
        <v>11149</v>
      </c>
    </row>
    <row r="8370" spans="1:1" x14ac:dyDescent="0.2">
      <c r="A8370" s="92" t="s">
        <v>11150</v>
      </c>
    </row>
    <row r="8371" spans="1:1" x14ac:dyDescent="0.2">
      <c r="A8371" s="92" t="s">
        <v>11151</v>
      </c>
    </row>
    <row r="8372" spans="1:1" x14ac:dyDescent="0.2">
      <c r="A8372" s="92" t="s">
        <v>11152</v>
      </c>
    </row>
    <row r="8373" spans="1:1" x14ac:dyDescent="0.2">
      <c r="A8373" s="92" t="s">
        <v>11153</v>
      </c>
    </row>
    <row r="8374" spans="1:1" x14ac:dyDescent="0.2">
      <c r="A8374" s="92" t="s">
        <v>11154</v>
      </c>
    </row>
    <row r="8375" spans="1:1" x14ac:dyDescent="0.2">
      <c r="A8375" s="92" t="s">
        <v>11155</v>
      </c>
    </row>
    <row r="8376" spans="1:1" x14ac:dyDescent="0.2">
      <c r="A8376" s="92" t="s">
        <v>11156</v>
      </c>
    </row>
    <row r="8377" spans="1:1" x14ac:dyDescent="0.2">
      <c r="A8377" s="92" t="s">
        <v>11157</v>
      </c>
    </row>
    <row r="8378" spans="1:1" x14ac:dyDescent="0.2">
      <c r="A8378" s="92" t="s">
        <v>11158</v>
      </c>
    </row>
    <row r="8379" spans="1:1" x14ac:dyDescent="0.2">
      <c r="A8379" s="92" t="s">
        <v>11159</v>
      </c>
    </row>
    <row r="8380" spans="1:1" x14ac:dyDescent="0.2">
      <c r="A8380" s="92" t="s">
        <v>11160</v>
      </c>
    </row>
    <row r="8381" spans="1:1" x14ac:dyDescent="0.2">
      <c r="A8381" s="92" t="s">
        <v>11161</v>
      </c>
    </row>
    <row r="8382" spans="1:1" x14ac:dyDescent="0.2">
      <c r="A8382" s="92" t="s">
        <v>11162</v>
      </c>
    </row>
    <row r="8383" spans="1:1" x14ac:dyDescent="0.2">
      <c r="A8383" s="92" t="s">
        <v>11163</v>
      </c>
    </row>
    <row r="8384" spans="1:1" x14ac:dyDescent="0.2">
      <c r="A8384" s="92" t="s">
        <v>11164</v>
      </c>
    </row>
    <row r="8385" spans="1:1" x14ac:dyDescent="0.2">
      <c r="A8385" s="92" t="s">
        <v>11165</v>
      </c>
    </row>
    <row r="8386" spans="1:1" x14ac:dyDescent="0.2">
      <c r="A8386" s="92" t="s">
        <v>11166</v>
      </c>
    </row>
    <row r="8387" spans="1:1" x14ac:dyDescent="0.2">
      <c r="A8387" s="92" t="s">
        <v>11167</v>
      </c>
    </row>
    <row r="8388" spans="1:1" x14ac:dyDescent="0.2">
      <c r="A8388" s="92" t="s">
        <v>11168</v>
      </c>
    </row>
    <row r="8389" spans="1:1" x14ac:dyDescent="0.2">
      <c r="A8389" s="92" t="s">
        <v>11169</v>
      </c>
    </row>
    <row r="8390" spans="1:1" x14ac:dyDescent="0.2">
      <c r="A8390" s="92" t="s">
        <v>11170</v>
      </c>
    </row>
    <row r="8391" spans="1:1" x14ac:dyDescent="0.2">
      <c r="A8391" s="92" t="s">
        <v>11171</v>
      </c>
    </row>
    <row r="8392" spans="1:1" x14ac:dyDescent="0.2">
      <c r="A8392" s="92" t="s">
        <v>11172</v>
      </c>
    </row>
    <row r="8393" spans="1:1" x14ac:dyDescent="0.2">
      <c r="A8393" s="92" t="s">
        <v>11173</v>
      </c>
    </row>
    <row r="8394" spans="1:1" x14ac:dyDescent="0.2">
      <c r="A8394" s="92" t="s">
        <v>11174</v>
      </c>
    </row>
    <row r="8395" spans="1:1" x14ac:dyDescent="0.2">
      <c r="A8395" s="92" t="s">
        <v>11175</v>
      </c>
    </row>
    <row r="8396" spans="1:1" x14ac:dyDescent="0.2">
      <c r="A8396" s="92" t="s">
        <v>11176</v>
      </c>
    </row>
    <row r="8397" spans="1:1" x14ac:dyDescent="0.2">
      <c r="A8397" s="92" t="s">
        <v>11177</v>
      </c>
    </row>
    <row r="8398" spans="1:1" x14ac:dyDescent="0.2">
      <c r="A8398" s="92" t="s">
        <v>11178</v>
      </c>
    </row>
    <row r="8399" spans="1:1" x14ac:dyDescent="0.2">
      <c r="A8399" s="92" t="s">
        <v>11179</v>
      </c>
    </row>
    <row r="8400" spans="1:1" x14ac:dyDescent="0.2">
      <c r="A8400" s="92" t="s">
        <v>11180</v>
      </c>
    </row>
    <row r="8401" spans="1:1" x14ac:dyDescent="0.2">
      <c r="A8401" s="92" t="s">
        <v>11181</v>
      </c>
    </row>
    <row r="8402" spans="1:1" x14ac:dyDescent="0.2">
      <c r="A8402" s="92" t="s">
        <v>11182</v>
      </c>
    </row>
    <row r="8403" spans="1:1" x14ac:dyDescent="0.2">
      <c r="A8403" s="92" t="s">
        <v>11183</v>
      </c>
    </row>
    <row r="8404" spans="1:1" x14ac:dyDescent="0.2">
      <c r="A8404" s="92" t="s">
        <v>11184</v>
      </c>
    </row>
    <row r="8405" spans="1:1" x14ac:dyDescent="0.2">
      <c r="A8405" s="92" t="s">
        <v>11185</v>
      </c>
    </row>
    <row r="8406" spans="1:1" x14ac:dyDescent="0.2">
      <c r="A8406" s="92" t="s">
        <v>11186</v>
      </c>
    </row>
    <row r="8407" spans="1:1" x14ac:dyDescent="0.2">
      <c r="A8407" s="92" t="s">
        <v>11187</v>
      </c>
    </row>
    <row r="8408" spans="1:1" x14ac:dyDescent="0.2">
      <c r="A8408" s="92" t="s">
        <v>11188</v>
      </c>
    </row>
    <row r="8409" spans="1:1" x14ac:dyDescent="0.2">
      <c r="A8409" s="92" t="s">
        <v>11189</v>
      </c>
    </row>
    <row r="8410" spans="1:1" x14ac:dyDescent="0.2">
      <c r="A8410" s="92" t="s">
        <v>11190</v>
      </c>
    </row>
    <row r="8411" spans="1:1" x14ac:dyDescent="0.2">
      <c r="A8411" s="92" t="s">
        <v>11191</v>
      </c>
    </row>
    <row r="8412" spans="1:1" x14ac:dyDescent="0.2">
      <c r="A8412" s="92" t="s">
        <v>11192</v>
      </c>
    </row>
    <row r="8413" spans="1:1" x14ac:dyDescent="0.2">
      <c r="A8413" s="92" t="s">
        <v>11193</v>
      </c>
    </row>
    <row r="8414" spans="1:1" x14ac:dyDescent="0.2">
      <c r="A8414" s="92" t="s">
        <v>11194</v>
      </c>
    </row>
    <row r="8415" spans="1:1" x14ac:dyDescent="0.2">
      <c r="A8415" s="92" t="s">
        <v>11195</v>
      </c>
    </row>
    <row r="8416" spans="1:1" x14ac:dyDescent="0.2">
      <c r="A8416" s="92" t="s">
        <v>11196</v>
      </c>
    </row>
    <row r="8417" spans="1:1" x14ac:dyDescent="0.2">
      <c r="A8417" s="92" t="s">
        <v>11197</v>
      </c>
    </row>
    <row r="8418" spans="1:1" x14ac:dyDescent="0.2">
      <c r="A8418" s="92" t="s">
        <v>11198</v>
      </c>
    </row>
    <row r="8419" spans="1:1" x14ac:dyDescent="0.2">
      <c r="A8419" s="92" t="s">
        <v>11199</v>
      </c>
    </row>
    <row r="8420" spans="1:1" x14ac:dyDescent="0.2">
      <c r="A8420" s="92" t="s">
        <v>11200</v>
      </c>
    </row>
    <row r="8421" spans="1:1" x14ac:dyDescent="0.2">
      <c r="A8421" s="92" t="s">
        <v>11201</v>
      </c>
    </row>
    <row r="8422" spans="1:1" x14ac:dyDescent="0.2">
      <c r="A8422" s="92" t="s">
        <v>11202</v>
      </c>
    </row>
    <row r="8423" spans="1:1" x14ac:dyDescent="0.2">
      <c r="A8423" s="92" t="s">
        <v>11203</v>
      </c>
    </row>
    <row r="8424" spans="1:1" x14ac:dyDescent="0.2">
      <c r="A8424" s="92" t="s">
        <v>11204</v>
      </c>
    </row>
    <row r="8425" spans="1:1" x14ac:dyDescent="0.2">
      <c r="A8425" s="92" t="s">
        <v>11205</v>
      </c>
    </row>
    <row r="8426" spans="1:1" x14ac:dyDescent="0.2">
      <c r="A8426" s="92" t="s">
        <v>11206</v>
      </c>
    </row>
    <row r="8427" spans="1:1" x14ac:dyDescent="0.2">
      <c r="A8427" s="92" t="s">
        <v>11207</v>
      </c>
    </row>
    <row r="8428" spans="1:1" x14ac:dyDescent="0.2">
      <c r="A8428" s="92" t="s">
        <v>11208</v>
      </c>
    </row>
    <row r="8429" spans="1:1" x14ac:dyDescent="0.2">
      <c r="A8429" s="92" t="s">
        <v>11209</v>
      </c>
    </row>
    <row r="8430" spans="1:1" x14ac:dyDescent="0.2">
      <c r="A8430" s="92" t="s">
        <v>11210</v>
      </c>
    </row>
    <row r="8431" spans="1:1" x14ac:dyDescent="0.2">
      <c r="A8431" s="92" t="s">
        <v>11211</v>
      </c>
    </row>
    <row r="8432" spans="1:1" x14ac:dyDescent="0.2">
      <c r="A8432" s="92" t="s">
        <v>11212</v>
      </c>
    </row>
    <row r="8433" spans="1:1" x14ac:dyDescent="0.2">
      <c r="A8433" s="92" t="s">
        <v>11213</v>
      </c>
    </row>
    <row r="8434" spans="1:1" x14ac:dyDescent="0.2">
      <c r="A8434" s="92" t="s">
        <v>11214</v>
      </c>
    </row>
    <row r="8435" spans="1:1" x14ac:dyDescent="0.2">
      <c r="A8435" s="92" t="s">
        <v>11215</v>
      </c>
    </row>
    <row r="8436" spans="1:1" x14ac:dyDescent="0.2">
      <c r="A8436" s="92" t="s">
        <v>11216</v>
      </c>
    </row>
    <row r="8437" spans="1:1" x14ac:dyDescent="0.2">
      <c r="A8437" s="92" t="s">
        <v>11217</v>
      </c>
    </row>
    <row r="8438" spans="1:1" x14ac:dyDescent="0.2">
      <c r="A8438" s="92" t="s">
        <v>11218</v>
      </c>
    </row>
    <row r="8439" spans="1:1" x14ac:dyDescent="0.2">
      <c r="A8439" s="92" t="s">
        <v>11219</v>
      </c>
    </row>
    <row r="8440" spans="1:1" x14ac:dyDescent="0.2">
      <c r="A8440" s="92" t="s">
        <v>11220</v>
      </c>
    </row>
    <row r="8441" spans="1:1" x14ac:dyDescent="0.2">
      <c r="A8441" s="92" t="s">
        <v>11221</v>
      </c>
    </row>
    <row r="8442" spans="1:1" x14ac:dyDescent="0.2">
      <c r="A8442" s="92" t="s">
        <v>11222</v>
      </c>
    </row>
    <row r="8443" spans="1:1" x14ac:dyDescent="0.2">
      <c r="A8443" s="92" t="s">
        <v>11223</v>
      </c>
    </row>
    <row r="8444" spans="1:1" x14ac:dyDescent="0.2">
      <c r="A8444" s="92" t="s">
        <v>11224</v>
      </c>
    </row>
    <row r="8445" spans="1:1" x14ac:dyDescent="0.2">
      <c r="A8445" s="92" t="s">
        <v>11225</v>
      </c>
    </row>
    <row r="8446" spans="1:1" x14ac:dyDescent="0.2">
      <c r="A8446" s="92" t="s">
        <v>11226</v>
      </c>
    </row>
    <row r="8447" spans="1:1" x14ac:dyDescent="0.2">
      <c r="A8447" s="92" t="s">
        <v>11227</v>
      </c>
    </row>
    <row r="8448" spans="1:1" x14ac:dyDescent="0.2">
      <c r="A8448" s="92" t="s">
        <v>11228</v>
      </c>
    </row>
    <row r="8449" spans="1:1" x14ac:dyDescent="0.2">
      <c r="A8449" s="92" t="s">
        <v>11229</v>
      </c>
    </row>
    <row r="8450" spans="1:1" x14ac:dyDescent="0.2">
      <c r="A8450" s="92" t="s">
        <v>11230</v>
      </c>
    </row>
    <row r="8451" spans="1:1" x14ac:dyDescent="0.2">
      <c r="A8451" s="92" t="s">
        <v>11231</v>
      </c>
    </row>
    <row r="8452" spans="1:1" x14ac:dyDescent="0.2">
      <c r="A8452" s="92" t="s">
        <v>11232</v>
      </c>
    </row>
    <row r="8453" spans="1:1" x14ac:dyDescent="0.2">
      <c r="A8453" s="92" t="s">
        <v>11233</v>
      </c>
    </row>
    <row r="8454" spans="1:1" x14ac:dyDescent="0.2">
      <c r="A8454" s="92" t="s">
        <v>11234</v>
      </c>
    </row>
    <row r="8455" spans="1:1" x14ac:dyDescent="0.2">
      <c r="A8455" s="92" t="s">
        <v>11235</v>
      </c>
    </row>
    <row r="8456" spans="1:1" x14ac:dyDescent="0.2">
      <c r="A8456" s="92" t="s">
        <v>11236</v>
      </c>
    </row>
    <row r="8457" spans="1:1" x14ac:dyDescent="0.2">
      <c r="A8457" s="92" t="s">
        <v>11237</v>
      </c>
    </row>
    <row r="8458" spans="1:1" x14ac:dyDescent="0.2">
      <c r="A8458" s="92" t="s">
        <v>11238</v>
      </c>
    </row>
    <row r="8459" spans="1:1" x14ac:dyDescent="0.2">
      <c r="A8459" s="92" t="s">
        <v>11239</v>
      </c>
    </row>
    <row r="8460" spans="1:1" x14ac:dyDescent="0.2">
      <c r="A8460" s="92" t="s">
        <v>11240</v>
      </c>
    </row>
    <row r="8461" spans="1:1" x14ac:dyDescent="0.2">
      <c r="A8461" s="92" t="s">
        <v>11241</v>
      </c>
    </row>
    <row r="8462" spans="1:1" x14ac:dyDescent="0.2">
      <c r="A8462" s="92" t="s">
        <v>11242</v>
      </c>
    </row>
    <row r="8463" spans="1:1" x14ac:dyDescent="0.2">
      <c r="A8463" s="92" t="s">
        <v>11243</v>
      </c>
    </row>
    <row r="8464" spans="1:1" x14ac:dyDescent="0.2">
      <c r="A8464" s="92" t="s">
        <v>11244</v>
      </c>
    </row>
    <row r="8465" spans="1:1" x14ac:dyDescent="0.2">
      <c r="A8465" s="92" t="s">
        <v>11245</v>
      </c>
    </row>
    <row r="8466" spans="1:1" x14ac:dyDescent="0.2">
      <c r="A8466" s="92" t="s">
        <v>11246</v>
      </c>
    </row>
    <row r="8467" spans="1:1" x14ac:dyDescent="0.2">
      <c r="A8467" s="92" t="s">
        <v>11247</v>
      </c>
    </row>
    <row r="8468" spans="1:1" x14ac:dyDescent="0.2">
      <c r="A8468" s="92" t="s">
        <v>11248</v>
      </c>
    </row>
    <row r="8469" spans="1:1" x14ac:dyDescent="0.2">
      <c r="A8469" s="92" t="s">
        <v>11249</v>
      </c>
    </row>
    <row r="8470" spans="1:1" x14ac:dyDescent="0.2">
      <c r="A8470" s="92" t="s">
        <v>11250</v>
      </c>
    </row>
    <row r="8471" spans="1:1" x14ac:dyDescent="0.2">
      <c r="A8471" s="92" t="s">
        <v>11251</v>
      </c>
    </row>
    <row r="8472" spans="1:1" x14ac:dyDescent="0.2">
      <c r="A8472" s="92" t="s">
        <v>11252</v>
      </c>
    </row>
    <row r="8473" spans="1:1" x14ac:dyDescent="0.2">
      <c r="A8473" s="92" t="s">
        <v>11253</v>
      </c>
    </row>
    <row r="8474" spans="1:1" x14ac:dyDescent="0.2">
      <c r="A8474" s="92" t="s">
        <v>11254</v>
      </c>
    </row>
    <row r="8475" spans="1:1" x14ac:dyDescent="0.2">
      <c r="A8475" s="92" t="s">
        <v>11255</v>
      </c>
    </row>
    <row r="8476" spans="1:1" x14ac:dyDescent="0.2">
      <c r="A8476" s="92" t="s">
        <v>11256</v>
      </c>
    </row>
    <row r="8477" spans="1:1" x14ac:dyDescent="0.2">
      <c r="A8477" s="92" t="s">
        <v>11257</v>
      </c>
    </row>
    <row r="8478" spans="1:1" x14ac:dyDescent="0.2">
      <c r="A8478" s="92" t="s">
        <v>11258</v>
      </c>
    </row>
    <row r="8479" spans="1:1" x14ac:dyDescent="0.2">
      <c r="A8479" s="92" t="s">
        <v>11259</v>
      </c>
    </row>
    <row r="8480" spans="1:1" x14ac:dyDescent="0.2">
      <c r="A8480" s="92" t="s">
        <v>11260</v>
      </c>
    </row>
    <row r="8481" spans="1:1" x14ac:dyDescent="0.2">
      <c r="A8481" s="92" t="s">
        <v>11261</v>
      </c>
    </row>
    <row r="8482" spans="1:1" x14ac:dyDescent="0.2">
      <c r="A8482" s="92" t="s">
        <v>11262</v>
      </c>
    </row>
    <row r="8483" spans="1:1" x14ac:dyDescent="0.2">
      <c r="A8483" s="92" t="s">
        <v>11263</v>
      </c>
    </row>
    <row r="8484" spans="1:1" x14ac:dyDescent="0.2">
      <c r="A8484" s="92" t="s">
        <v>11264</v>
      </c>
    </row>
    <row r="8485" spans="1:1" x14ac:dyDescent="0.2">
      <c r="A8485" s="92" t="s">
        <v>11265</v>
      </c>
    </row>
    <row r="8486" spans="1:1" x14ac:dyDescent="0.2">
      <c r="A8486" s="92" t="s">
        <v>11266</v>
      </c>
    </row>
    <row r="8487" spans="1:1" x14ac:dyDescent="0.2">
      <c r="A8487" s="92" t="s">
        <v>11267</v>
      </c>
    </row>
    <row r="8488" spans="1:1" x14ac:dyDescent="0.2">
      <c r="A8488" s="92" t="s">
        <v>11268</v>
      </c>
    </row>
    <row r="8489" spans="1:1" x14ac:dyDescent="0.2">
      <c r="A8489" s="92" t="s">
        <v>11269</v>
      </c>
    </row>
    <row r="8490" spans="1:1" x14ac:dyDescent="0.2">
      <c r="A8490" s="92" t="s">
        <v>11270</v>
      </c>
    </row>
    <row r="8491" spans="1:1" x14ac:dyDescent="0.2">
      <c r="A8491" s="92" t="s">
        <v>11271</v>
      </c>
    </row>
    <row r="8492" spans="1:1" x14ac:dyDescent="0.2">
      <c r="A8492" s="92" t="s">
        <v>11272</v>
      </c>
    </row>
    <row r="8493" spans="1:1" x14ac:dyDescent="0.2">
      <c r="A8493" s="92" t="s">
        <v>11273</v>
      </c>
    </row>
    <row r="8494" spans="1:1" x14ac:dyDescent="0.2">
      <c r="A8494" s="92" t="s">
        <v>11274</v>
      </c>
    </row>
    <row r="8495" spans="1:1" x14ac:dyDescent="0.2">
      <c r="A8495" s="92" t="s">
        <v>11275</v>
      </c>
    </row>
    <row r="8496" spans="1:1" x14ac:dyDescent="0.2">
      <c r="A8496" s="92" t="s">
        <v>11276</v>
      </c>
    </row>
    <row r="8497" spans="1:1" x14ac:dyDescent="0.2">
      <c r="A8497" s="92" t="s">
        <v>11277</v>
      </c>
    </row>
    <row r="8498" spans="1:1" x14ac:dyDescent="0.2">
      <c r="A8498" s="92" t="s">
        <v>11278</v>
      </c>
    </row>
    <row r="8499" spans="1:1" x14ac:dyDescent="0.2">
      <c r="A8499" s="92" t="s">
        <v>11279</v>
      </c>
    </row>
    <row r="8500" spans="1:1" x14ac:dyDescent="0.2">
      <c r="A8500" s="92" t="s">
        <v>11280</v>
      </c>
    </row>
    <row r="8501" spans="1:1" x14ac:dyDescent="0.2">
      <c r="A8501" s="92" t="s">
        <v>11281</v>
      </c>
    </row>
    <row r="8502" spans="1:1" x14ac:dyDescent="0.2">
      <c r="A8502" s="92" t="s">
        <v>11282</v>
      </c>
    </row>
    <row r="8503" spans="1:1" x14ac:dyDescent="0.2">
      <c r="A8503" s="92" t="s">
        <v>11283</v>
      </c>
    </row>
    <row r="8504" spans="1:1" x14ac:dyDescent="0.2">
      <c r="A8504" s="92" t="s">
        <v>11284</v>
      </c>
    </row>
    <row r="8505" spans="1:1" x14ac:dyDescent="0.2">
      <c r="A8505" s="92" t="s">
        <v>11285</v>
      </c>
    </row>
    <row r="8506" spans="1:1" x14ac:dyDescent="0.2">
      <c r="A8506" s="92" t="s">
        <v>11286</v>
      </c>
    </row>
    <row r="8507" spans="1:1" x14ac:dyDescent="0.2">
      <c r="A8507" s="92" t="s">
        <v>11287</v>
      </c>
    </row>
    <row r="8508" spans="1:1" x14ac:dyDescent="0.2">
      <c r="A8508" s="92" t="s">
        <v>11288</v>
      </c>
    </row>
    <row r="8509" spans="1:1" x14ac:dyDescent="0.2">
      <c r="A8509" s="92" t="s">
        <v>11289</v>
      </c>
    </row>
    <row r="8510" spans="1:1" x14ac:dyDescent="0.2">
      <c r="A8510" s="92" t="s">
        <v>11290</v>
      </c>
    </row>
    <row r="8511" spans="1:1" x14ac:dyDescent="0.2">
      <c r="A8511" s="92" t="s">
        <v>11291</v>
      </c>
    </row>
    <row r="8512" spans="1:1" x14ac:dyDescent="0.2">
      <c r="A8512" s="92" t="s">
        <v>11292</v>
      </c>
    </row>
    <row r="8513" spans="1:1" x14ac:dyDescent="0.2">
      <c r="A8513" s="92" t="s">
        <v>11293</v>
      </c>
    </row>
    <row r="8514" spans="1:1" x14ac:dyDescent="0.2">
      <c r="A8514" s="92" t="s">
        <v>11294</v>
      </c>
    </row>
    <row r="8515" spans="1:1" x14ac:dyDescent="0.2">
      <c r="A8515" s="92" t="s">
        <v>11295</v>
      </c>
    </row>
    <row r="8516" spans="1:1" x14ac:dyDescent="0.2">
      <c r="A8516" s="92" t="s">
        <v>11296</v>
      </c>
    </row>
    <row r="8517" spans="1:1" x14ac:dyDescent="0.2">
      <c r="A8517" s="92" t="s">
        <v>11297</v>
      </c>
    </row>
    <row r="8518" spans="1:1" x14ac:dyDescent="0.2">
      <c r="A8518" s="92" t="s">
        <v>11298</v>
      </c>
    </row>
    <row r="8519" spans="1:1" x14ac:dyDescent="0.2">
      <c r="A8519" s="92" t="s">
        <v>11299</v>
      </c>
    </row>
    <row r="8520" spans="1:1" x14ac:dyDescent="0.2">
      <c r="A8520" s="92" t="s">
        <v>11300</v>
      </c>
    </row>
    <row r="8521" spans="1:1" x14ac:dyDescent="0.2">
      <c r="A8521" s="92" t="s">
        <v>11301</v>
      </c>
    </row>
    <row r="8522" spans="1:1" x14ac:dyDescent="0.2">
      <c r="A8522" s="92" t="s">
        <v>11302</v>
      </c>
    </row>
    <row r="8523" spans="1:1" x14ac:dyDescent="0.2">
      <c r="A8523" s="92" t="s">
        <v>11303</v>
      </c>
    </row>
    <row r="8524" spans="1:1" x14ac:dyDescent="0.2">
      <c r="A8524" s="92" t="s">
        <v>11304</v>
      </c>
    </row>
    <row r="8525" spans="1:1" x14ac:dyDescent="0.2">
      <c r="A8525" s="92" t="s">
        <v>11305</v>
      </c>
    </row>
    <row r="8526" spans="1:1" x14ac:dyDescent="0.2">
      <c r="A8526" s="92" t="s">
        <v>11306</v>
      </c>
    </row>
    <row r="8527" spans="1:1" x14ac:dyDescent="0.2">
      <c r="A8527" s="92" t="s">
        <v>11307</v>
      </c>
    </row>
    <row r="8528" spans="1:1" x14ac:dyDescent="0.2">
      <c r="A8528" s="92" t="s">
        <v>11308</v>
      </c>
    </row>
    <row r="8529" spans="1:1" x14ac:dyDescent="0.2">
      <c r="A8529" s="92" t="s">
        <v>11309</v>
      </c>
    </row>
    <row r="8530" spans="1:1" x14ac:dyDescent="0.2">
      <c r="A8530" s="92" t="s">
        <v>11310</v>
      </c>
    </row>
    <row r="8531" spans="1:1" x14ac:dyDescent="0.2">
      <c r="A8531" s="92" t="s">
        <v>11311</v>
      </c>
    </row>
    <row r="8532" spans="1:1" x14ac:dyDescent="0.2">
      <c r="A8532" s="92" t="s">
        <v>11312</v>
      </c>
    </row>
    <row r="8533" spans="1:1" x14ac:dyDescent="0.2">
      <c r="A8533" s="92" t="s">
        <v>11313</v>
      </c>
    </row>
    <row r="8534" spans="1:1" x14ac:dyDescent="0.2">
      <c r="A8534" s="92" t="s">
        <v>11314</v>
      </c>
    </row>
    <row r="8535" spans="1:1" x14ac:dyDescent="0.2">
      <c r="A8535" s="92" t="s">
        <v>11315</v>
      </c>
    </row>
    <row r="8536" spans="1:1" x14ac:dyDescent="0.2">
      <c r="A8536" s="92" t="s">
        <v>11316</v>
      </c>
    </row>
    <row r="8537" spans="1:1" x14ac:dyDescent="0.2">
      <c r="A8537" s="92" t="s">
        <v>11317</v>
      </c>
    </row>
    <row r="8538" spans="1:1" x14ac:dyDescent="0.2">
      <c r="A8538" s="92" t="s">
        <v>11318</v>
      </c>
    </row>
    <row r="8539" spans="1:1" x14ac:dyDescent="0.2">
      <c r="A8539" s="92" t="s">
        <v>11319</v>
      </c>
    </row>
    <row r="8540" spans="1:1" x14ac:dyDescent="0.2">
      <c r="A8540" s="92" t="s">
        <v>11320</v>
      </c>
    </row>
    <row r="8541" spans="1:1" x14ac:dyDescent="0.2">
      <c r="A8541" s="92" t="s">
        <v>11321</v>
      </c>
    </row>
    <row r="8542" spans="1:1" x14ac:dyDescent="0.2">
      <c r="A8542" s="92" t="s">
        <v>11322</v>
      </c>
    </row>
    <row r="8543" spans="1:1" x14ac:dyDescent="0.2">
      <c r="A8543" s="92" t="s">
        <v>11323</v>
      </c>
    </row>
    <row r="8544" spans="1:1" x14ac:dyDescent="0.2">
      <c r="A8544" s="92" t="s">
        <v>11324</v>
      </c>
    </row>
    <row r="8545" spans="1:1" x14ac:dyDescent="0.2">
      <c r="A8545" s="92" t="s">
        <v>11325</v>
      </c>
    </row>
    <row r="8546" spans="1:1" x14ac:dyDescent="0.2">
      <c r="A8546" s="92" t="s">
        <v>11326</v>
      </c>
    </row>
    <row r="8547" spans="1:1" x14ac:dyDescent="0.2">
      <c r="A8547" s="92" t="s">
        <v>11327</v>
      </c>
    </row>
    <row r="8548" spans="1:1" x14ac:dyDescent="0.2">
      <c r="A8548" s="92" t="s">
        <v>11328</v>
      </c>
    </row>
    <row r="8549" spans="1:1" x14ac:dyDescent="0.2">
      <c r="A8549" s="92" t="s">
        <v>11329</v>
      </c>
    </row>
    <row r="8550" spans="1:1" x14ac:dyDescent="0.2">
      <c r="A8550" s="92" t="s">
        <v>11330</v>
      </c>
    </row>
    <row r="8551" spans="1:1" x14ac:dyDescent="0.2">
      <c r="A8551" s="92" t="s">
        <v>11331</v>
      </c>
    </row>
    <row r="8552" spans="1:1" x14ac:dyDescent="0.2">
      <c r="A8552" s="92" t="s">
        <v>11332</v>
      </c>
    </row>
    <row r="8553" spans="1:1" x14ac:dyDescent="0.2">
      <c r="A8553" s="92" t="s">
        <v>11333</v>
      </c>
    </row>
    <row r="8554" spans="1:1" x14ac:dyDescent="0.2">
      <c r="A8554" s="92" t="s">
        <v>11334</v>
      </c>
    </row>
    <row r="8555" spans="1:1" x14ac:dyDescent="0.2">
      <c r="A8555" s="92" t="s">
        <v>11335</v>
      </c>
    </row>
    <row r="8556" spans="1:1" x14ac:dyDescent="0.2">
      <c r="A8556" s="92" t="s">
        <v>11336</v>
      </c>
    </row>
    <row r="8557" spans="1:1" x14ac:dyDescent="0.2">
      <c r="A8557" s="92" t="s">
        <v>11337</v>
      </c>
    </row>
    <row r="8558" spans="1:1" x14ac:dyDescent="0.2">
      <c r="A8558" s="92" t="s">
        <v>11338</v>
      </c>
    </row>
    <row r="8559" spans="1:1" x14ac:dyDescent="0.2">
      <c r="A8559" s="92" t="s">
        <v>11339</v>
      </c>
    </row>
    <row r="8560" spans="1:1" x14ac:dyDescent="0.2">
      <c r="A8560" s="92" t="s">
        <v>11340</v>
      </c>
    </row>
    <row r="8561" spans="1:1" x14ac:dyDescent="0.2">
      <c r="A8561" s="92" t="s">
        <v>11341</v>
      </c>
    </row>
    <row r="8562" spans="1:1" x14ac:dyDescent="0.2">
      <c r="A8562" s="92" t="s">
        <v>11342</v>
      </c>
    </row>
    <row r="8563" spans="1:1" x14ac:dyDescent="0.2">
      <c r="A8563" s="92" t="s">
        <v>11343</v>
      </c>
    </row>
    <row r="8564" spans="1:1" x14ac:dyDescent="0.2">
      <c r="A8564" s="92" t="s">
        <v>11344</v>
      </c>
    </row>
    <row r="8565" spans="1:1" x14ac:dyDescent="0.2">
      <c r="A8565" s="92" t="s">
        <v>11345</v>
      </c>
    </row>
    <row r="8566" spans="1:1" x14ac:dyDescent="0.2">
      <c r="A8566" s="92" t="s">
        <v>11346</v>
      </c>
    </row>
    <row r="8567" spans="1:1" x14ac:dyDescent="0.2">
      <c r="A8567" s="92" t="s">
        <v>11347</v>
      </c>
    </row>
    <row r="8568" spans="1:1" x14ac:dyDescent="0.2">
      <c r="A8568" s="92" t="s">
        <v>11348</v>
      </c>
    </row>
    <row r="8569" spans="1:1" x14ac:dyDescent="0.2">
      <c r="A8569" s="92" t="s">
        <v>11349</v>
      </c>
    </row>
    <row r="8570" spans="1:1" x14ac:dyDescent="0.2">
      <c r="A8570" s="92" t="s">
        <v>11350</v>
      </c>
    </row>
    <row r="8571" spans="1:1" x14ac:dyDescent="0.2">
      <c r="A8571" s="92" t="s">
        <v>11351</v>
      </c>
    </row>
    <row r="8572" spans="1:1" x14ac:dyDescent="0.2">
      <c r="A8572" s="92" t="s">
        <v>11352</v>
      </c>
    </row>
    <row r="8573" spans="1:1" x14ac:dyDescent="0.2">
      <c r="A8573" s="92" t="s">
        <v>11353</v>
      </c>
    </row>
    <row r="8574" spans="1:1" x14ac:dyDescent="0.2">
      <c r="A8574" s="92" t="s">
        <v>11354</v>
      </c>
    </row>
    <row r="8575" spans="1:1" x14ac:dyDescent="0.2">
      <c r="A8575" s="92" t="s">
        <v>11355</v>
      </c>
    </row>
    <row r="8576" spans="1:1" x14ac:dyDescent="0.2">
      <c r="A8576" s="92" t="s">
        <v>11356</v>
      </c>
    </row>
    <row r="8577" spans="1:1" x14ac:dyDescent="0.2">
      <c r="A8577" s="92" t="s">
        <v>11357</v>
      </c>
    </row>
    <row r="8578" spans="1:1" x14ac:dyDescent="0.2">
      <c r="A8578" s="92" t="s">
        <v>11358</v>
      </c>
    </row>
    <row r="8579" spans="1:1" x14ac:dyDescent="0.2">
      <c r="A8579" s="92" t="s">
        <v>11359</v>
      </c>
    </row>
    <row r="8580" spans="1:1" x14ac:dyDescent="0.2">
      <c r="A8580" s="92" t="s">
        <v>11360</v>
      </c>
    </row>
    <row r="8581" spans="1:1" x14ac:dyDescent="0.2">
      <c r="A8581" s="92" t="s">
        <v>11361</v>
      </c>
    </row>
    <row r="8582" spans="1:1" x14ac:dyDescent="0.2">
      <c r="A8582" s="92" t="s">
        <v>11362</v>
      </c>
    </row>
    <row r="8583" spans="1:1" x14ac:dyDescent="0.2">
      <c r="A8583" s="92" t="s">
        <v>11363</v>
      </c>
    </row>
    <row r="8584" spans="1:1" x14ac:dyDescent="0.2">
      <c r="A8584" s="92" t="s">
        <v>11364</v>
      </c>
    </row>
    <row r="8585" spans="1:1" x14ac:dyDescent="0.2">
      <c r="A8585" s="92" t="s">
        <v>11365</v>
      </c>
    </row>
    <row r="8586" spans="1:1" x14ac:dyDescent="0.2">
      <c r="A8586" s="92" t="s">
        <v>11366</v>
      </c>
    </row>
    <row r="8587" spans="1:1" x14ac:dyDescent="0.2">
      <c r="A8587" s="92" t="s">
        <v>11367</v>
      </c>
    </row>
    <row r="8588" spans="1:1" x14ac:dyDescent="0.2">
      <c r="A8588" s="92" t="s">
        <v>11368</v>
      </c>
    </row>
    <row r="8589" spans="1:1" x14ac:dyDescent="0.2">
      <c r="A8589" s="92" t="s">
        <v>11369</v>
      </c>
    </row>
    <row r="8590" spans="1:1" x14ac:dyDescent="0.2">
      <c r="A8590" s="92" t="s">
        <v>11370</v>
      </c>
    </row>
    <row r="8591" spans="1:1" x14ac:dyDescent="0.2">
      <c r="A8591" s="92" t="s">
        <v>11371</v>
      </c>
    </row>
    <row r="8592" spans="1:1" x14ac:dyDescent="0.2">
      <c r="A8592" s="92" t="s">
        <v>11372</v>
      </c>
    </row>
    <row r="8593" spans="1:1" x14ac:dyDescent="0.2">
      <c r="A8593" s="92" t="s">
        <v>11373</v>
      </c>
    </row>
    <row r="8594" spans="1:1" x14ac:dyDescent="0.2">
      <c r="A8594" s="92" t="s">
        <v>11374</v>
      </c>
    </row>
    <row r="8595" spans="1:1" x14ac:dyDescent="0.2">
      <c r="A8595" s="92" t="s">
        <v>11375</v>
      </c>
    </row>
    <row r="8596" spans="1:1" x14ac:dyDescent="0.2">
      <c r="A8596" s="92" t="s">
        <v>11376</v>
      </c>
    </row>
    <row r="8597" spans="1:1" x14ac:dyDescent="0.2">
      <c r="A8597" s="92" t="s">
        <v>11377</v>
      </c>
    </row>
    <row r="8598" spans="1:1" x14ac:dyDescent="0.2">
      <c r="A8598" s="92" t="s">
        <v>11378</v>
      </c>
    </row>
    <row r="8599" spans="1:1" x14ac:dyDescent="0.2">
      <c r="A8599" s="92" t="s">
        <v>11379</v>
      </c>
    </row>
    <row r="8600" spans="1:1" x14ac:dyDescent="0.2">
      <c r="A8600" s="92" t="s">
        <v>11380</v>
      </c>
    </row>
    <row r="8601" spans="1:1" x14ac:dyDescent="0.2">
      <c r="A8601" s="92" t="s">
        <v>11381</v>
      </c>
    </row>
    <row r="8602" spans="1:1" x14ac:dyDescent="0.2">
      <c r="A8602" s="92" t="s">
        <v>11382</v>
      </c>
    </row>
    <row r="8603" spans="1:1" x14ac:dyDescent="0.2">
      <c r="A8603" s="92" t="s">
        <v>11383</v>
      </c>
    </row>
    <row r="8604" spans="1:1" x14ac:dyDescent="0.2">
      <c r="A8604" s="92" t="s">
        <v>11384</v>
      </c>
    </row>
    <row r="8605" spans="1:1" x14ac:dyDescent="0.2">
      <c r="A8605" s="92" t="s">
        <v>11385</v>
      </c>
    </row>
    <row r="8606" spans="1:1" x14ac:dyDescent="0.2">
      <c r="A8606" s="92" t="s">
        <v>11386</v>
      </c>
    </row>
    <row r="8607" spans="1:1" x14ac:dyDescent="0.2">
      <c r="A8607" s="92" t="s">
        <v>11387</v>
      </c>
    </row>
    <row r="8608" spans="1:1" x14ac:dyDescent="0.2">
      <c r="A8608" s="92" t="s">
        <v>11388</v>
      </c>
    </row>
    <row r="8609" spans="1:1" x14ac:dyDescent="0.2">
      <c r="A8609" s="92" t="s">
        <v>11389</v>
      </c>
    </row>
    <row r="8610" spans="1:1" x14ac:dyDescent="0.2">
      <c r="A8610" s="92" t="s">
        <v>11390</v>
      </c>
    </row>
    <row r="8611" spans="1:1" x14ac:dyDescent="0.2">
      <c r="A8611" s="92" t="s">
        <v>11391</v>
      </c>
    </row>
    <row r="8612" spans="1:1" x14ac:dyDescent="0.2">
      <c r="A8612" s="92" t="s">
        <v>11392</v>
      </c>
    </row>
    <row r="8613" spans="1:1" x14ac:dyDescent="0.2">
      <c r="A8613" s="92" t="s">
        <v>11393</v>
      </c>
    </row>
    <row r="8614" spans="1:1" x14ac:dyDescent="0.2">
      <c r="A8614" s="92" t="s">
        <v>11394</v>
      </c>
    </row>
    <row r="8615" spans="1:1" x14ac:dyDescent="0.2">
      <c r="A8615" s="92" t="s">
        <v>11395</v>
      </c>
    </row>
    <row r="8616" spans="1:1" x14ac:dyDescent="0.2">
      <c r="A8616" s="92" t="s">
        <v>11396</v>
      </c>
    </row>
    <row r="8617" spans="1:1" x14ac:dyDescent="0.2">
      <c r="A8617" s="92" t="s">
        <v>11397</v>
      </c>
    </row>
    <row r="8618" spans="1:1" x14ac:dyDescent="0.2">
      <c r="A8618" s="92" t="s">
        <v>11398</v>
      </c>
    </row>
    <row r="8619" spans="1:1" x14ac:dyDescent="0.2">
      <c r="A8619" s="92" t="s">
        <v>11399</v>
      </c>
    </row>
    <row r="8620" spans="1:1" x14ac:dyDescent="0.2">
      <c r="A8620" s="92" t="s">
        <v>11400</v>
      </c>
    </row>
    <row r="8621" spans="1:1" x14ac:dyDescent="0.2">
      <c r="A8621" s="92" t="s">
        <v>11401</v>
      </c>
    </row>
    <row r="8622" spans="1:1" x14ac:dyDescent="0.2">
      <c r="A8622" s="92" t="s">
        <v>11402</v>
      </c>
    </row>
    <row r="8623" spans="1:1" x14ac:dyDescent="0.2">
      <c r="A8623" s="92" t="s">
        <v>11403</v>
      </c>
    </row>
    <row r="8624" spans="1:1" x14ac:dyDescent="0.2">
      <c r="A8624" s="92" t="s">
        <v>11404</v>
      </c>
    </row>
    <row r="8625" spans="1:1" x14ac:dyDescent="0.2">
      <c r="A8625" s="92" t="s">
        <v>11405</v>
      </c>
    </row>
    <row r="8626" spans="1:1" x14ac:dyDescent="0.2">
      <c r="A8626" s="92" t="s">
        <v>11406</v>
      </c>
    </row>
    <row r="8627" spans="1:1" x14ac:dyDescent="0.2">
      <c r="A8627" s="92" t="s">
        <v>11407</v>
      </c>
    </row>
    <row r="8628" spans="1:1" x14ac:dyDescent="0.2">
      <c r="A8628" s="92" t="s">
        <v>11408</v>
      </c>
    </row>
    <row r="8629" spans="1:1" x14ac:dyDescent="0.2">
      <c r="A8629" s="92" t="s">
        <v>11409</v>
      </c>
    </row>
    <row r="8630" spans="1:1" x14ac:dyDescent="0.2">
      <c r="A8630" s="92" t="s">
        <v>11410</v>
      </c>
    </row>
    <row r="8631" spans="1:1" x14ac:dyDescent="0.2">
      <c r="A8631" s="92" t="s">
        <v>11411</v>
      </c>
    </row>
    <row r="8632" spans="1:1" x14ac:dyDescent="0.2">
      <c r="A8632" s="92" t="s">
        <v>11412</v>
      </c>
    </row>
    <row r="8633" spans="1:1" x14ac:dyDescent="0.2">
      <c r="A8633" s="92" t="s">
        <v>11413</v>
      </c>
    </row>
    <row r="8634" spans="1:1" x14ac:dyDescent="0.2">
      <c r="A8634" s="92" t="s">
        <v>11414</v>
      </c>
    </row>
    <row r="8635" spans="1:1" x14ac:dyDescent="0.2">
      <c r="A8635" s="92" t="s">
        <v>11415</v>
      </c>
    </row>
    <row r="8636" spans="1:1" x14ac:dyDescent="0.2">
      <c r="A8636" s="92" t="s">
        <v>11416</v>
      </c>
    </row>
    <row r="8637" spans="1:1" x14ac:dyDescent="0.2">
      <c r="A8637" s="92" t="s">
        <v>11417</v>
      </c>
    </row>
    <row r="8638" spans="1:1" x14ac:dyDescent="0.2">
      <c r="A8638" s="92" t="s">
        <v>11418</v>
      </c>
    </row>
    <row r="8639" spans="1:1" x14ac:dyDescent="0.2">
      <c r="A8639" s="92" t="s">
        <v>11419</v>
      </c>
    </row>
    <row r="8640" spans="1:1" x14ac:dyDescent="0.2">
      <c r="A8640" s="92" t="s">
        <v>11420</v>
      </c>
    </row>
    <row r="8641" spans="1:1" x14ac:dyDescent="0.2">
      <c r="A8641" s="92" t="s">
        <v>11421</v>
      </c>
    </row>
    <row r="8642" spans="1:1" x14ac:dyDescent="0.2">
      <c r="A8642" s="92" t="s">
        <v>11422</v>
      </c>
    </row>
    <row r="8643" spans="1:1" x14ac:dyDescent="0.2">
      <c r="A8643" s="92" t="s">
        <v>11423</v>
      </c>
    </row>
    <row r="8644" spans="1:1" x14ac:dyDescent="0.2">
      <c r="A8644" s="92" t="s">
        <v>11424</v>
      </c>
    </row>
    <row r="8645" spans="1:1" x14ac:dyDescent="0.2">
      <c r="A8645" s="92" t="s">
        <v>11425</v>
      </c>
    </row>
    <row r="8646" spans="1:1" x14ac:dyDescent="0.2">
      <c r="A8646" s="92" t="s">
        <v>11426</v>
      </c>
    </row>
    <row r="8647" spans="1:1" x14ac:dyDescent="0.2">
      <c r="A8647" s="92" t="s">
        <v>11427</v>
      </c>
    </row>
    <row r="8648" spans="1:1" x14ac:dyDescent="0.2">
      <c r="A8648" s="92" t="s">
        <v>11428</v>
      </c>
    </row>
    <row r="8649" spans="1:1" x14ac:dyDescent="0.2">
      <c r="A8649" s="92" t="s">
        <v>11429</v>
      </c>
    </row>
    <row r="8650" spans="1:1" x14ac:dyDescent="0.2">
      <c r="A8650" s="92" t="s">
        <v>11430</v>
      </c>
    </row>
    <row r="8651" spans="1:1" x14ac:dyDescent="0.2">
      <c r="A8651" s="92" t="s">
        <v>11431</v>
      </c>
    </row>
    <row r="8652" spans="1:1" x14ac:dyDescent="0.2">
      <c r="A8652" s="92" t="s">
        <v>11432</v>
      </c>
    </row>
    <row r="8653" spans="1:1" x14ac:dyDescent="0.2">
      <c r="A8653" s="92" t="s">
        <v>11433</v>
      </c>
    </row>
    <row r="8654" spans="1:1" x14ac:dyDescent="0.2">
      <c r="A8654" s="92" t="s">
        <v>11434</v>
      </c>
    </row>
    <row r="8655" spans="1:1" x14ac:dyDescent="0.2">
      <c r="A8655" s="92" t="s">
        <v>11435</v>
      </c>
    </row>
    <row r="8656" spans="1:1" x14ac:dyDescent="0.2">
      <c r="A8656" s="92" t="s">
        <v>11436</v>
      </c>
    </row>
    <row r="8657" spans="1:1" x14ac:dyDescent="0.2">
      <c r="A8657" s="92" t="s">
        <v>11437</v>
      </c>
    </row>
    <row r="8658" spans="1:1" x14ac:dyDescent="0.2">
      <c r="A8658" s="92" t="s">
        <v>11438</v>
      </c>
    </row>
    <row r="8659" spans="1:1" x14ac:dyDescent="0.2">
      <c r="A8659" s="92" t="s">
        <v>11439</v>
      </c>
    </row>
    <row r="8660" spans="1:1" x14ac:dyDescent="0.2">
      <c r="A8660" s="92" t="s">
        <v>11440</v>
      </c>
    </row>
    <row r="8661" spans="1:1" x14ac:dyDescent="0.2">
      <c r="A8661" s="92" t="s">
        <v>11441</v>
      </c>
    </row>
    <row r="8662" spans="1:1" x14ac:dyDescent="0.2">
      <c r="A8662" s="92" t="s">
        <v>11442</v>
      </c>
    </row>
    <row r="8663" spans="1:1" x14ac:dyDescent="0.2">
      <c r="A8663" s="92" t="s">
        <v>11443</v>
      </c>
    </row>
    <row r="8664" spans="1:1" x14ac:dyDescent="0.2">
      <c r="A8664" s="92" t="s">
        <v>11444</v>
      </c>
    </row>
    <row r="8665" spans="1:1" x14ac:dyDescent="0.2">
      <c r="A8665" s="92" t="s">
        <v>11445</v>
      </c>
    </row>
    <row r="8666" spans="1:1" x14ac:dyDescent="0.2">
      <c r="A8666" s="92" t="s">
        <v>11446</v>
      </c>
    </row>
    <row r="8667" spans="1:1" x14ac:dyDescent="0.2">
      <c r="A8667" s="92" t="s">
        <v>11447</v>
      </c>
    </row>
    <row r="8668" spans="1:1" x14ac:dyDescent="0.2">
      <c r="A8668" s="92" t="s">
        <v>11448</v>
      </c>
    </row>
    <row r="8669" spans="1:1" x14ac:dyDescent="0.2">
      <c r="A8669" s="92" t="s">
        <v>11449</v>
      </c>
    </row>
    <row r="8670" spans="1:1" x14ac:dyDescent="0.2">
      <c r="A8670" s="92" t="s">
        <v>11450</v>
      </c>
    </row>
    <row r="8671" spans="1:1" x14ac:dyDescent="0.2">
      <c r="A8671" s="92" t="s">
        <v>11451</v>
      </c>
    </row>
    <row r="8672" spans="1:1" x14ac:dyDescent="0.2">
      <c r="A8672" s="92" t="s">
        <v>11452</v>
      </c>
    </row>
    <row r="8673" spans="1:1" x14ac:dyDescent="0.2">
      <c r="A8673" s="92" t="s">
        <v>11453</v>
      </c>
    </row>
    <row r="8674" spans="1:1" x14ac:dyDescent="0.2">
      <c r="A8674" s="92" t="s">
        <v>11454</v>
      </c>
    </row>
    <row r="8675" spans="1:1" x14ac:dyDescent="0.2">
      <c r="A8675" s="92" t="s">
        <v>11455</v>
      </c>
    </row>
    <row r="8676" spans="1:1" x14ac:dyDescent="0.2">
      <c r="A8676" s="92" t="s">
        <v>11456</v>
      </c>
    </row>
    <row r="8677" spans="1:1" x14ac:dyDescent="0.2">
      <c r="A8677" s="92" t="s">
        <v>11457</v>
      </c>
    </row>
    <row r="8678" spans="1:1" x14ac:dyDescent="0.2">
      <c r="A8678" s="92" t="s">
        <v>11458</v>
      </c>
    </row>
    <row r="8679" spans="1:1" x14ac:dyDescent="0.2">
      <c r="A8679" s="92" t="s">
        <v>11459</v>
      </c>
    </row>
    <row r="8680" spans="1:1" x14ac:dyDescent="0.2">
      <c r="A8680" s="92" t="s">
        <v>11460</v>
      </c>
    </row>
    <row r="8681" spans="1:1" x14ac:dyDescent="0.2">
      <c r="A8681" s="92" t="s">
        <v>11461</v>
      </c>
    </row>
    <row r="8682" spans="1:1" x14ac:dyDescent="0.2">
      <c r="A8682" s="92" t="s">
        <v>11462</v>
      </c>
    </row>
    <row r="8683" spans="1:1" x14ac:dyDescent="0.2">
      <c r="A8683" s="92" t="s">
        <v>11463</v>
      </c>
    </row>
    <row r="8684" spans="1:1" x14ac:dyDescent="0.2">
      <c r="A8684" s="92" t="s">
        <v>11464</v>
      </c>
    </row>
    <row r="8685" spans="1:1" x14ac:dyDescent="0.2">
      <c r="A8685" s="92" t="s">
        <v>11465</v>
      </c>
    </row>
    <row r="8686" spans="1:1" x14ac:dyDescent="0.2">
      <c r="A8686" s="92" t="s">
        <v>11466</v>
      </c>
    </row>
    <row r="8687" spans="1:1" x14ac:dyDescent="0.2">
      <c r="A8687" s="92" t="s">
        <v>11467</v>
      </c>
    </row>
    <row r="8688" spans="1:1" x14ac:dyDescent="0.2">
      <c r="A8688" s="92" t="s">
        <v>11468</v>
      </c>
    </row>
    <row r="8689" spans="1:1" x14ac:dyDescent="0.2">
      <c r="A8689" s="92" t="s">
        <v>11469</v>
      </c>
    </row>
    <row r="8690" spans="1:1" x14ac:dyDescent="0.2">
      <c r="A8690" s="92" t="s">
        <v>11470</v>
      </c>
    </row>
    <row r="8691" spans="1:1" x14ac:dyDescent="0.2">
      <c r="A8691" s="92" t="s">
        <v>11471</v>
      </c>
    </row>
    <row r="8692" spans="1:1" x14ac:dyDescent="0.2">
      <c r="A8692" s="92" t="s">
        <v>11472</v>
      </c>
    </row>
    <row r="8693" spans="1:1" x14ac:dyDescent="0.2">
      <c r="A8693" s="92" t="s">
        <v>11473</v>
      </c>
    </row>
    <row r="8694" spans="1:1" x14ac:dyDescent="0.2">
      <c r="A8694" s="92" t="s">
        <v>11474</v>
      </c>
    </row>
    <row r="8695" spans="1:1" x14ac:dyDescent="0.2">
      <c r="A8695" s="92" t="s">
        <v>11475</v>
      </c>
    </row>
    <row r="8696" spans="1:1" x14ac:dyDescent="0.2">
      <c r="A8696" s="92" t="s">
        <v>11476</v>
      </c>
    </row>
    <row r="8697" spans="1:1" x14ac:dyDescent="0.2">
      <c r="A8697" s="92" t="s">
        <v>11477</v>
      </c>
    </row>
    <row r="8698" spans="1:1" x14ac:dyDescent="0.2">
      <c r="A8698" s="92" t="s">
        <v>11478</v>
      </c>
    </row>
    <row r="8699" spans="1:1" x14ac:dyDescent="0.2">
      <c r="A8699" s="92" t="s">
        <v>11479</v>
      </c>
    </row>
    <row r="8700" spans="1:1" x14ac:dyDescent="0.2">
      <c r="A8700" s="92" t="s">
        <v>11480</v>
      </c>
    </row>
    <row r="8701" spans="1:1" x14ac:dyDescent="0.2">
      <c r="A8701" s="92" t="s">
        <v>11481</v>
      </c>
    </row>
    <row r="8702" spans="1:1" x14ac:dyDescent="0.2">
      <c r="A8702" s="92" t="s">
        <v>11482</v>
      </c>
    </row>
    <row r="8703" spans="1:1" x14ac:dyDescent="0.2">
      <c r="A8703" s="92" t="s">
        <v>11483</v>
      </c>
    </row>
    <row r="8704" spans="1:1" x14ac:dyDescent="0.2">
      <c r="A8704" s="92" t="s">
        <v>11484</v>
      </c>
    </row>
    <row r="8705" spans="1:1" x14ac:dyDescent="0.2">
      <c r="A8705" s="92" t="s">
        <v>11485</v>
      </c>
    </row>
    <row r="8706" spans="1:1" x14ac:dyDescent="0.2">
      <c r="A8706" s="92" t="s">
        <v>11486</v>
      </c>
    </row>
    <row r="8707" spans="1:1" x14ac:dyDescent="0.2">
      <c r="A8707" s="92" t="s">
        <v>11487</v>
      </c>
    </row>
    <row r="8708" spans="1:1" x14ac:dyDescent="0.2">
      <c r="A8708" s="92" t="s">
        <v>11488</v>
      </c>
    </row>
    <row r="8709" spans="1:1" x14ac:dyDescent="0.2">
      <c r="A8709" s="92" t="s">
        <v>11489</v>
      </c>
    </row>
    <row r="8710" spans="1:1" x14ac:dyDescent="0.2">
      <c r="A8710" s="92" t="s">
        <v>11490</v>
      </c>
    </row>
    <row r="8711" spans="1:1" x14ac:dyDescent="0.2">
      <c r="A8711" s="92" t="s">
        <v>11491</v>
      </c>
    </row>
    <row r="8712" spans="1:1" x14ac:dyDescent="0.2">
      <c r="A8712" s="92" t="s">
        <v>11492</v>
      </c>
    </row>
    <row r="8713" spans="1:1" x14ac:dyDescent="0.2">
      <c r="A8713" s="92" t="s">
        <v>11493</v>
      </c>
    </row>
    <row r="8714" spans="1:1" x14ac:dyDescent="0.2">
      <c r="A8714" s="92" t="s">
        <v>11494</v>
      </c>
    </row>
    <row r="8715" spans="1:1" x14ac:dyDescent="0.2">
      <c r="A8715" s="92" t="s">
        <v>11495</v>
      </c>
    </row>
    <row r="8716" spans="1:1" x14ac:dyDescent="0.2">
      <c r="A8716" s="92" t="s">
        <v>11496</v>
      </c>
    </row>
    <row r="8717" spans="1:1" x14ac:dyDescent="0.2">
      <c r="A8717" s="92" t="s">
        <v>11497</v>
      </c>
    </row>
    <row r="8718" spans="1:1" x14ac:dyDescent="0.2">
      <c r="A8718" s="92" t="s">
        <v>11498</v>
      </c>
    </row>
    <row r="8719" spans="1:1" x14ac:dyDescent="0.2">
      <c r="A8719" s="92" t="s">
        <v>11499</v>
      </c>
    </row>
    <row r="8720" spans="1:1" x14ac:dyDescent="0.2">
      <c r="A8720" s="92" t="s">
        <v>11500</v>
      </c>
    </row>
    <row r="8721" spans="1:1" x14ac:dyDescent="0.2">
      <c r="A8721" s="92" t="s">
        <v>11501</v>
      </c>
    </row>
    <row r="8722" spans="1:1" x14ac:dyDescent="0.2">
      <c r="A8722" s="92" t="s">
        <v>11502</v>
      </c>
    </row>
    <row r="8723" spans="1:1" x14ac:dyDescent="0.2">
      <c r="A8723" s="92" t="s">
        <v>11503</v>
      </c>
    </row>
    <row r="8724" spans="1:1" x14ac:dyDescent="0.2">
      <c r="A8724" s="92" t="s">
        <v>11504</v>
      </c>
    </row>
    <row r="8725" spans="1:1" x14ac:dyDescent="0.2">
      <c r="A8725" s="92" t="s">
        <v>11505</v>
      </c>
    </row>
    <row r="8726" spans="1:1" x14ac:dyDescent="0.2">
      <c r="A8726" s="92" t="s">
        <v>11506</v>
      </c>
    </row>
    <row r="8727" spans="1:1" x14ac:dyDescent="0.2">
      <c r="A8727" s="92" t="s">
        <v>11507</v>
      </c>
    </row>
    <row r="8728" spans="1:1" x14ac:dyDescent="0.2">
      <c r="A8728" s="92" t="s">
        <v>11508</v>
      </c>
    </row>
    <row r="8729" spans="1:1" x14ac:dyDescent="0.2">
      <c r="A8729" s="92" t="s">
        <v>11509</v>
      </c>
    </row>
    <row r="8730" spans="1:1" x14ac:dyDescent="0.2">
      <c r="A8730" s="92" t="s">
        <v>11510</v>
      </c>
    </row>
    <row r="8731" spans="1:1" x14ac:dyDescent="0.2">
      <c r="A8731" s="92" t="s">
        <v>11511</v>
      </c>
    </row>
    <row r="8732" spans="1:1" x14ac:dyDescent="0.2">
      <c r="A8732" s="92" t="s">
        <v>11512</v>
      </c>
    </row>
    <row r="8733" spans="1:1" x14ac:dyDescent="0.2">
      <c r="A8733" s="92" t="s">
        <v>11513</v>
      </c>
    </row>
    <row r="8734" spans="1:1" x14ac:dyDescent="0.2">
      <c r="A8734" s="92" t="s">
        <v>11514</v>
      </c>
    </row>
    <row r="8735" spans="1:1" x14ac:dyDescent="0.2">
      <c r="A8735" s="92" t="s">
        <v>11515</v>
      </c>
    </row>
    <row r="8736" spans="1:1" x14ac:dyDescent="0.2">
      <c r="A8736" s="92" t="s">
        <v>11516</v>
      </c>
    </row>
    <row r="8737" spans="1:1" x14ac:dyDescent="0.2">
      <c r="A8737" s="92" t="s">
        <v>11517</v>
      </c>
    </row>
    <row r="8738" spans="1:1" x14ac:dyDescent="0.2">
      <c r="A8738" s="92" t="s">
        <v>11518</v>
      </c>
    </row>
    <row r="8739" spans="1:1" x14ac:dyDescent="0.2">
      <c r="A8739" s="92" t="s">
        <v>11519</v>
      </c>
    </row>
    <row r="8740" spans="1:1" x14ac:dyDescent="0.2">
      <c r="A8740" s="92" t="s">
        <v>11520</v>
      </c>
    </row>
    <row r="8741" spans="1:1" x14ac:dyDescent="0.2">
      <c r="A8741" s="92" t="s">
        <v>11521</v>
      </c>
    </row>
    <row r="8742" spans="1:1" x14ac:dyDescent="0.2">
      <c r="A8742" s="92" t="s">
        <v>11522</v>
      </c>
    </row>
    <row r="8743" spans="1:1" x14ac:dyDescent="0.2">
      <c r="A8743" s="92" t="s">
        <v>11523</v>
      </c>
    </row>
    <row r="8744" spans="1:1" x14ac:dyDescent="0.2">
      <c r="A8744" s="92" t="s">
        <v>11524</v>
      </c>
    </row>
    <row r="8745" spans="1:1" x14ac:dyDescent="0.2">
      <c r="A8745" s="92" t="s">
        <v>11525</v>
      </c>
    </row>
    <row r="8746" spans="1:1" x14ac:dyDescent="0.2">
      <c r="A8746" s="92" t="s">
        <v>11526</v>
      </c>
    </row>
    <row r="8747" spans="1:1" x14ac:dyDescent="0.2">
      <c r="A8747" s="92" t="s">
        <v>11527</v>
      </c>
    </row>
    <row r="8748" spans="1:1" x14ac:dyDescent="0.2">
      <c r="A8748" s="92" t="s">
        <v>11528</v>
      </c>
    </row>
    <row r="8749" spans="1:1" x14ac:dyDescent="0.2">
      <c r="A8749" s="92" t="s">
        <v>11529</v>
      </c>
    </row>
    <row r="8750" spans="1:1" x14ac:dyDescent="0.2">
      <c r="A8750" s="92" t="s">
        <v>11530</v>
      </c>
    </row>
    <row r="8751" spans="1:1" x14ac:dyDescent="0.2">
      <c r="A8751" s="92" t="s">
        <v>11531</v>
      </c>
    </row>
    <row r="8752" spans="1:1" x14ac:dyDescent="0.2">
      <c r="A8752" s="92" t="s">
        <v>11532</v>
      </c>
    </row>
    <row r="8753" spans="1:1" x14ac:dyDescent="0.2">
      <c r="A8753" s="92" t="s">
        <v>11533</v>
      </c>
    </row>
    <row r="8754" spans="1:1" x14ac:dyDescent="0.2">
      <c r="A8754" s="92" t="s">
        <v>11534</v>
      </c>
    </row>
    <row r="8755" spans="1:1" x14ac:dyDescent="0.2">
      <c r="A8755" s="92" t="s">
        <v>11535</v>
      </c>
    </row>
    <row r="8756" spans="1:1" x14ac:dyDescent="0.2">
      <c r="A8756" s="92" t="s">
        <v>11536</v>
      </c>
    </row>
    <row r="8757" spans="1:1" x14ac:dyDescent="0.2">
      <c r="A8757" s="92" t="s">
        <v>11537</v>
      </c>
    </row>
    <row r="8758" spans="1:1" x14ac:dyDescent="0.2">
      <c r="A8758" s="92" t="s">
        <v>11538</v>
      </c>
    </row>
    <row r="8759" spans="1:1" x14ac:dyDescent="0.2">
      <c r="A8759" s="92" t="s">
        <v>11539</v>
      </c>
    </row>
    <row r="8760" spans="1:1" x14ac:dyDescent="0.2">
      <c r="A8760" s="92" t="s">
        <v>11540</v>
      </c>
    </row>
    <row r="8761" spans="1:1" x14ac:dyDescent="0.2">
      <c r="A8761" s="92" t="s">
        <v>11541</v>
      </c>
    </row>
    <row r="8762" spans="1:1" x14ac:dyDescent="0.2">
      <c r="A8762" s="92" t="s">
        <v>11542</v>
      </c>
    </row>
    <row r="8763" spans="1:1" x14ac:dyDescent="0.2">
      <c r="A8763" s="92" t="s">
        <v>11543</v>
      </c>
    </row>
    <row r="8764" spans="1:1" x14ac:dyDescent="0.2">
      <c r="A8764" s="92" t="s">
        <v>11544</v>
      </c>
    </row>
    <row r="8765" spans="1:1" x14ac:dyDescent="0.2">
      <c r="A8765" s="92" t="s">
        <v>11545</v>
      </c>
    </row>
    <row r="8766" spans="1:1" x14ac:dyDescent="0.2">
      <c r="A8766" s="92" t="s">
        <v>11546</v>
      </c>
    </row>
    <row r="8767" spans="1:1" x14ac:dyDescent="0.2">
      <c r="A8767" s="92" t="s">
        <v>11547</v>
      </c>
    </row>
    <row r="8768" spans="1:1" x14ac:dyDescent="0.2">
      <c r="A8768" s="92" t="s">
        <v>11548</v>
      </c>
    </row>
    <row r="8769" spans="1:1" x14ac:dyDescent="0.2">
      <c r="A8769" s="92" t="s">
        <v>11549</v>
      </c>
    </row>
    <row r="8770" spans="1:1" x14ac:dyDescent="0.2">
      <c r="A8770" s="92" t="s">
        <v>11550</v>
      </c>
    </row>
    <row r="8771" spans="1:1" x14ac:dyDescent="0.2">
      <c r="A8771" s="92" t="s">
        <v>11551</v>
      </c>
    </row>
    <row r="8772" spans="1:1" x14ac:dyDescent="0.2">
      <c r="A8772" s="92" t="s">
        <v>11552</v>
      </c>
    </row>
    <row r="8773" spans="1:1" x14ac:dyDescent="0.2">
      <c r="A8773" s="92" t="s">
        <v>11553</v>
      </c>
    </row>
    <row r="8774" spans="1:1" x14ac:dyDescent="0.2">
      <c r="A8774" s="92" t="s">
        <v>11554</v>
      </c>
    </row>
    <row r="8775" spans="1:1" x14ac:dyDescent="0.2">
      <c r="A8775" s="92" t="s">
        <v>11555</v>
      </c>
    </row>
    <row r="8776" spans="1:1" x14ac:dyDescent="0.2">
      <c r="A8776" s="92" t="s">
        <v>11556</v>
      </c>
    </row>
    <row r="8777" spans="1:1" x14ac:dyDescent="0.2">
      <c r="A8777" s="92" t="s">
        <v>11557</v>
      </c>
    </row>
    <row r="8778" spans="1:1" x14ac:dyDescent="0.2">
      <c r="A8778" s="92" t="s">
        <v>11558</v>
      </c>
    </row>
    <row r="8779" spans="1:1" x14ac:dyDescent="0.2">
      <c r="A8779" s="92" t="s">
        <v>11559</v>
      </c>
    </row>
    <row r="8780" spans="1:1" x14ac:dyDescent="0.2">
      <c r="A8780" s="92" t="s">
        <v>11560</v>
      </c>
    </row>
    <row r="8781" spans="1:1" x14ac:dyDescent="0.2">
      <c r="A8781" s="92" t="s">
        <v>11561</v>
      </c>
    </row>
    <row r="8782" spans="1:1" x14ac:dyDescent="0.2">
      <c r="A8782" s="92" t="s">
        <v>11562</v>
      </c>
    </row>
    <row r="8783" spans="1:1" x14ac:dyDescent="0.2">
      <c r="A8783" s="92" t="s">
        <v>11563</v>
      </c>
    </row>
    <row r="8784" spans="1:1" x14ac:dyDescent="0.2">
      <c r="A8784" s="92" t="s">
        <v>11564</v>
      </c>
    </row>
    <row r="8785" spans="1:1" x14ac:dyDescent="0.2">
      <c r="A8785" s="92" t="s">
        <v>11565</v>
      </c>
    </row>
    <row r="8786" spans="1:1" x14ac:dyDescent="0.2">
      <c r="A8786" s="92" t="s">
        <v>11566</v>
      </c>
    </row>
    <row r="8787" spans="1:1" x14ac:dyDescent="0.2">
      <c r="A8787" s="92" t="s">
        <v>11567</v>
      </c>
    </row>
    <row r="8788" spans="1:1" x14ac:dyDescent="0.2">
      <c r="A8788" s="92" t="s">
        <v>11568</v>
      </c>
    </row>
    <row r="8789" spans="1:1" x14ac:dyDescent="0.2">
      <c r="A8789" s="92" t="s">
        <v>11569</v>
      </c>
    </row>
    <row r="8790" spans="1:1" x14ac:dyDescent="0.2">
      <c r="A8790" s="92" t="s">
        <v>11570</v>
      </c>
    </row>
    <row r="8791" spans="1:1" x14ac:dyDescent="0.2">
      <c r="A8791" s="92" t="s">
        <v>11571</v>
      </c>
    </row>
    <row r="8792" spans="1:1" x14ac:dyDescent="0.2">
      <c r="A8792" s="92" t="s">
        <v>11572</v>
      </c>
    </row>
    <row r="8793" spans="1:1" x14ac:dyDescent="0.2">
      <c r="A8793" s="92" t="s">
        <v>11573</v>
      </c>
    </row>
    <row r="8794" spans="1:1" x14ac:dyDescent="0.2">
      <c r="A8794" s="92" t="s">
        <v>11574</v>
      </c>
    </row>
    <row r="8795" spans="1:1" x14ac:dyDescent="0.2">
      <c r="A8795" s="92" t="s">
        <v>11575</v>
      </c>
    </row>
    <row r="8796" spans="1:1" x14ac:dyDescent="0.2">
      <c r="A8796" s="92" t="s">
        <v>11576</v>
      </c>
    </row>
    <row r="8797" spans="1:1" x14ac:dyDescent="0.2">
      <c r="A8797" s="92" t="s">
        <v>11577</v>
      </c>
    </row>
    <row r="8798" spans="1:1" x14ac:dyDescent="0.2">
      <c r="A8798" s="92" t="s">
        <v>11578</v>
      </c>
    </row>
    <row r="8799" spans="1:1" x14ac:dyDescent="0.2">
      <c r="A8799" s="92" t="s">
        <v>11579</v>
      </c>
    </row>
    <row r="8800" spans="1:1" x14ac:dyDescent="0.2">
      <c r="A8800" s="92" t="s">
        <v>11580</v>
      </c>
    </row>
    <row r="8801" spans="1:1" x14ac:dyDescent="0.2">
      <c r="A8801" s="92" t="s">
        <v>11581</v>
      </c>
    </row>
    <row r="8802" spans="1:1" x14ac:dyDescent="0.2">
      <c r="A8802" s="92" t="s">
        <v>11582</v>
      </c>
    </row>
    <row r="8803" spans="1:1" x14ac:dyDescent="0.2">
      <c r="A8803" s="92" t="s">
        <v>11583</v>
      </c>
    </row>
    <row r="8804" spans="1:1" x14ac:dyDescent="0.2">
      <c r="A8804" s="92" t="s">
        <v>11584</v>
      </c>
    </row>
    <row r="8805" spans="1:1" x14ac:dyDescent="0.2">
      <c r="A8805" s="92" t="s">
        <v>11585</v>
      </c>
    </row>
    <row r="8806" spans="1:1" x14ac:dyDescent="0.2">
      <c r="A8806" s="92" t="s">
        <v>11586</v>
      </c>
    </row>
    <row r="8807" spans="1:1" x14ac:dyDescent="0.2">
      <c r="A8807" s="92" t="s">
        <v>11587</v>
      </c>
    </row>
    <row r="8808" spans="1:1" x14ac:dyDescent="0.2">
      <c r="A8808" s="92" t="s">
        <v>11588</v>
      </c>
    </row>
    <row r="8809" spans="1:1" x14ac:dyDescent="0.2">
      <c r="A8809" s="92" t="s">
        <v>11589</v>
      </c>
    </row>
    <row r="8810" spans="1:1" x14ac:dyDescent="0.2">
      <c r="A8810" s="92" t="s">
        <v>11590</v>
      </c>
    </row>
    <row r="8811" spans="1:1" x14ac:dyDescent="0.2">
      <c r="A8811" s="92" t="s">
        <v>11591</v>
      </c>
    </row>
    <row r="8812" spans="1:1" x14ac:dyDescent="0.2">
      <c r="A8812" s="92" t="s">
        <v>11592</v>
      </c>
    </row>
    <row r="8813" spans="1:1" x14ac:dyDescent="0.2">
      <c r="A8813" s="92" t="s">
        <v>11593</v>
      </c>
    </row>
    <row r="8814" spans="1:1" x14ac:dyDescent="0.2">
      <c r="A8814" s="92" t="s">
        <v>11594</v>
      </c>
    </row>
    <row r="8815" spans="1:1" x14ac:dyDescent="0.2">
      <c r="A8815" s="92" t="s">
        <v>11595</v>
      </c>
    </row>
    <row r="8816" spans="1:1" x14ac:dyDescent="0.2">
      <c r="A8816" s="92" t="s">
        <v>11596</v>
      </c>
    </row>
    <row r="8817" spans="1:1" x14ac:dyDescent="0.2">
      <c r="A8817" s="92" t="s">
        <v>11597</v>
      </c>
    </row>
    <row r="8818" spans="1:1" x14ac:dyDescent="0.2">
      <c r="A8818" s="92" t="s">
        <v>11598</v>
      </c>
    </row>
    <row r="8819" spans="1:1" x14ac:dyDescent="0.2">
      <c r="A8819" s="92" t="s">
        <v>11599</v>
      </c>
    </row>
    <row r="8820" spans="1:1" x14ac:dyDescent="0.2">
      <c r="A8820" s="92" t="s">
        <v>11600</v>
      </c>
    </row>
    <row r="8821" spans="1:1" x14ac:dyDescent="0.2">
      <c r="A8821" s="92" t="s">
        <v>11601</v>
      </c>
    </row>
    <row r="8822" spans="1:1" x14ac:dyDescent="0.2">
      <c r="A8822" s="92" t="s">
        <v>11602</v>
      </c>
    </row>
    <row r="8823" spans="1:1" x14ac:dyDescent="0.2">
      <c r="A8823" s="92" t="s">
        <v>11603</v>
      </c>
    </row>
    <row r="8824" spans="1:1" x14ac:dyDescent="0.2">
      <c r="A8824" s="92" t="s">
        <v>11604</v>
      </c>
    </row>
    <row r="8825" spans="1:1" x14ac:dyDescent="0.2">
      <c r="A8825" s="92" t="s">
        <v>11605</v>
      </c>
    </row>
    <row r="8826" spans="1:1" x14ac:dyDescent="0.2">
      <c r="A8826" s="92" t="s">
        <v>11606</v>
      </c>
    </row>
    <row r="8827" spans="1:1" x14ac:dyDescent="0.2">
      <c r="A8827" s="92" t="s">
        <v>11607</v>
      </c>
    </row>
    <row r="8828" spans="1:1" x14ac:dyDescent="0.2">
      <c r="A8828" s="92" t="s">
        <v>11608</v>
      </c>
    </row>
    <row r="8829" spans="1:1" x14ac:dyDescent="0.2">
      <c r="A8829" s="92" t="s">
        <v>11609</v>
      </c>
    </row>
    <row r="8830" spans="1:1" x14ac:dyDescent="0.2">
      <c r="A8830" s="92" t="s">
        <v>11610</v>
      </c>
    </row>
    <row r="8831" spans="1:1" x14ac:dyDescent="0.2">
      <c r="A8831" s="92" t="s">
        <v>11611</v>
      </c>
    </row>
    <row r="8832" spans="1:1" x14ac:dyDescent="0.2">
      <c r="A8832" s="92" t="s">
        <v>11612</v>
      </c>
    </row>
    <row r="8833" spans="1:1" x14ac:dyDescent="0.2">
      <c r="A8833" s="92" t="s">
        <v>11613</v>
      </c>
    </row>
    <row r="8834" spans="1:1" x14ac:dyDescent="0.2">
      <c r="A8834" s="92" t="s">
        <v>11614</v>
      </c>
    </row>
    <row r="8835" spans="1:1" x14ac:dyDescent="0.2">
      <c r="A8835" s="92" t="s">
        <v>11615</v>
      </c>
    </row>
    <row r="8836" spans="1:1" x14ac:dyDescent="0.2">
      <c r="A8836" s="92" t="s">
        <v>11616</v>
      </c>
    </row>
    <row r="8837" spans="1:1" x14ac:dyDescent="0.2">
      <c r="A8837" s="92" t="s">
        <v>11617</v>
      </c>
    </row>
    <row r="8838" spans="1:1" x14ac:dyDescent="0.2">
      <c r="A8838" s="92" t="s">
        <v>11618</v>
      </c>
    </row>
    <row r="8839" spans="1:1" x14ac:dyDescent="0.2">
      <c r="A8839" s="92" t="s">
        <v>11619</v>
      </c>
    </row>
    <row r="8840" spans="1:1" x14ac:dyDescent="0.2">
      <c r="A8840" s="92" t="s">
        <v>11620</v>
      </c>
    </row>
    <row r="8841" spans="1:1" x14ac:dyDescent="0.2">
      <c r="A8841" s="92" t="s">
        <v>11621</v>
      </c>
    </row>
    <row r="8842" spans="1:1" x14ac:dyDescent="0.2">
      <c r="A8842" s="92" t="s">
        <v>11622</v>
      </c>
    </row>
    <row r="8843" spans="1:1" x14ac:dyDescent="0.2">
      <c r="A8843" s="92" t="s">
        <v>11623</v>
      </c>
    </row>
    <row r="8844" spans="1:1" x14ac:dyDescent="0.2">
      <c r="A8844" s="92" t="s">
        <v>11624</v>
      </c>
    </row>
    <row r="8845" spans="1:1" x14ac:dyDescent="0.2">
      <c r="A8845" s="92" t="s">
        <v>11625</v>
      </c>
    </row>
    <row r="8846" spans="1:1" x14ac:dyDescent="0.2">
      <c r="A8846" s="92" t="s">
        <v>11626</v>
      </c>
    </row>
    <row r="8847" spans="1:1" x14ac:dyDescent="0.2">
      <c r="A8847" s="92" t="s">
        <v>11627</v>
      </c>
    </row>
    <row r="8848" spans="1:1" x14ac:dyDescent="0.2">
      <c r="A8848" s="92" t="s">
        <v>11628</v>
      </c>
    </row>
    <row r="8849" spans="1:1" x14ac:dyDescent="0.2">
      <c r="A8849" s="92" t="s">
        <v>11629</v>
      </c>
    </row>
    <row r="8850" spans="1:1" x14ac:dyDescent="0.2">
      <c r="A8850" s="92" t="s">
        <v>11630</v>
      </c>
    </row>
    <row r="8851" spans="1:1" x14ac:dyDescent="0.2">
      <c r="A8851" s="92" t="s">
        <v>11631</v>
      </c>
    </row>
    <row r="8852" spans="1:1" x14ac:dyDescent="0.2">
      <c r="A8852" s="92" t="s">
        <v>11632</v>
      </c>
    </row>
    <row r="8853" spans="1:1" x14ac:dyDescent="0.2">
      <c r="A8853" s="92" t="s">
        <v>11633</v>
      </c>
    </row>
    <row r="8854" spans="1:1" x14ac:dyDescent="0.2">
      <c r="A8854" s="92" t="s">
        <v>11634</v>
      </c>
    </row>
    <row r="8855" spans="1:1" x14ac:dyDescent="0.2">
      <c r="A8855" s="92" t="s">
        <v>11635</v>
      </c>
    </row>
    <row r="8856" spans="1:1" x14ac:dyDescent="0.2">
      <c r="A8856" s="92" t="s">
        <v>11636</v>
      </c>
    </row>
    <row r="8857" spans="1:1" x14ac:dyDescent="0.2">
      <c r="A8857" s="92" t="s">
        <v>11637</v>
      </c>
    </row>
    <row r="8858" spans="1:1" x14ac:dyDescent="0.2">
      <c r="A8858" s="92" t="s">
        <v>11638</v>
      </c>
    </row>
    <row r="8859" spans="1:1" x14ac:dyDescent="0.2">
      <c r="A8859" s="92" t="s">
        <v>11639</v>
      </c>
    </row>
    <row r="8860" spans="1:1" x14ac:dyDescent="0.2">
      <c r="A8860" s="92" t="s">
        <v>11640</v>
      </c>
    </row>
    <row r="8861" spans="1:1" x14ac:dyDescent="0.2">
      <c r="A8861" s="92" t="s">
        <v>11641</v>
      </c>
    </row>
    <row r="8862" spans="1:1" x14ac:dyDescent="0.2">
      <c r="A8862" s="92" t="s">
        <v>11642</v>
      </c>
    </row>
    <row r="8863" spans="1:1" x14ac:dyDescent="0.2">
      <c r="A8863" s="92" t="s">
        <v>11643</v>
      </c>
    </row>
    <row r="8864" spans="1:1" x14ac:dyDescent="0.2">
      <c r="A8864" s="92" t="s">
        <v>11644</v>
      </c>
    </row>
    <row r="8865" spans="1:1" x14ac:dyDescent="0.2">
      <c r="A8865" s="92" t="s">
        <v>11645</v>
      </c>
    </row>
    <row r="8866" spans="1:1" x14ac:dyDescent="0.2">
      <c r="A8866" s="92" t="s">
        <v>11646</v>
      </c>
    </row>
    <row r="8867" spans="1:1" x14ac:dyDescent="0.2">
      <c r="A8867" s="92" t="s">
        <v>11647</v>
      </c>
    </row>
    <row r="8868" spans="1:1" x14ac:dyDescent="0.2">
      <c r="A8868" s="92" t="s">
        <v>11648</v>
      </c>
    </row>
    <row r="8869" spans="1:1" x14ac:dyDescent="0.2">
      <c r="A8869" s="92" t="s">
        <v>11649</v>
      </c>
    </row>
    <row r="8870" spans="1:1" x14ac:dyDescent="0.2">
      <c r="A8870" s="92" t="s">
        <v>11650</v>
      </c>
    </row>
    <row r="8871" spans="1:1" x14ac:dyDescent="0.2">
      <c r="A8871" s="92" t="s">
        <v>11651</v>
      </c>
    </row>
    <row r="8872" spans="1:1" x14ac:dyDescent="0.2">
      <c r="A8872" s="92" t="s">
        <v>11652</v>
      </c>
    </row>
    <row r="8873" spans="1:1" x14ac:dyDescent="0.2">
      <c r="A8873" s="92" t="s">
        <v>11653</v>
      </c>
    </row>
    <row r="8874" spans="1:1" x14ac:dyDescent="0.2">
      <c r="A8874" s="92" t="s">
        <v>11654</v>
      </c>
    </row>
    <row r="8875" spans="1:1" x14ac:dyDescent="0.2">
      <c r="A8875" s="92" t="s">
        <v>11655</v>
      </c>
    </row>
    <row r="8876" spans="1:1" x14ac:dyDescent="0.2">
      <c r="A8876" s="92" t="s">
        <v>11656</v>
      </c>
    </row>
    <row r="8877" spans="1:1" x14ac:dyDescent="0.2">
      <c r="A8877" s="92" t="s">
        <v>11657</v>
      </c>
    </row>
    <row r="8878" spans="1:1" x14ac:dyDescent="0.2">
      <c r="A8878" s="92" t="s">
        <v>11658</v>
      </c>
    </row>
    <row r="8879" spans="1:1" x14ac:dyDescent="0.2">
      <c r="A8879" s="92" t="s">
        <v>11659</v>
      </c>
    </row>
    <row r="8880" spans="1:1" x14ac:dyDescent="0.2">
      <c r="A8880" s="92" t="s">
        <v>11660</v>
      </c>
    </row>
    <row r="8881" spans="1:1" x14ac:dyDescent="0.2">
      <c r="A8881" s="92" t="s">
        <v>11661</v>
      </c>
    </row>
    <row r="8882" spans="1:1" x14ac:dyDescent="0.2">
      <c r="A8882" s="92" t="s">
        <v>11662</v>
      </c>
    </row>
    <row r="8883" spans="1:1" x14ac:dyDescent="0.2">
      <c r="A8883" s="92" t="s">
        <v>11663</v>
      </c>
    </row>
    <row r="8884" spans="1:1" x14ac:dyDescent="0.2">
      <c r="A8884" s="92" t="s">
        <v>11664</v>
      </c>
    </row>
    <row r="8885" spans="1:1" x14ac:dyDescent="0.2">
      <c r="A8885" s="92" t="s">
        <v>11665</v>
      </c>
    </row>
    <row r="8886" spans="1:1" x14ac:dyDescent="0.2">
      <c r="A8886" s="92" t="s">
        <v>11666</v>
      </c>
    </row>
    <row r="8887" spans="1:1" x14ac:dyDescent="0.2">
      <c r="A8887" s="92" t="s">
        <v>11667</v>
      </c>
    </row>
    <row r="8888" spans="1:1" x14ac:dyDescent="0.2">
      <c r="A8888" s="92" t="s">
        <v>11668</v>
      </c>
    </row>
    <row r="8889" spans="1:1" x14ac:dyDescent="0.2">
      <c r="A8889" s="92" t="s">
        <v>11669</v>
      </c>
    </row>
    <row r="8890" spans="1:1" x14ac:dyDescent="0.2">
      <c r="A8890" s="92" t="s">
        <v>11670</v>
      </c>
    </row>
    <row r="8891" spans="1:1" x14ac:dyDescent="0.2">
      <c r="A8891" s="92" t="s">
        <v>11671</v>
      </c>
    </row>
    <row r="8892" spans="1:1" x14ac:dyDescent="0.2">
      <c r="A8892" s="92" t="s">
        <v>11672</v>
      </c>
    </row>
    <row r="8893" spans="1:1" x14ac:dyDescent="0.2">
      <c r="A8893" s="92" t="s">
        <v>11673</v>
      </c>
    </row>
    <row r="8894" spans="1:1" x14ac:dyDescent="0.2">
      <c r="A8894" s="92" t="s">
        <v>11674</v>
      </c>
    </row>
    <row r="8895" spans="1:1" x14ac:dyDescent="0.2">
      <c r="A8895" s="92" t="s">
        <v>11675</v>
      </c>
    </row>
    <row r="8896" spans="1:1" x14ac:dyDescent="0.2">
      <c r="A8896" s="92" t="s">
        <v>11676</v>
      </c>
    </row>
    <row r="8897" spans="1:1" x14ac:dyDescent="0.2">
      <c r="A8897" s="92" t="s">
        <v>11677</v>
      </c>
    </row>
    <row r="8898" spans="1:1" x14ac:dyDescent="0.2">
      <c r="A8898" s="92" t="s">
        <v>11678</v>
      </c>
    </row>
    <row r="8899" spans="1:1" x14ac:dyDescent="0.2">
      <c r="A8899" s="92" t="s">
        <v>11679</v>
      </c>
    </row>
    <row r="8900" spans="1:1" x14ac:dyDescent="0.2">
      <c r="A8900" s="92" t="s">
        <v>11680</v>
      </c>
    </row>
    <row r="8901" spans="1:1" x14ac:dyDescent="0.2">
      <c r="A8901" s="92" t="s">
        <v>11681</v>
      </c>
    </row>
    <row r="8902" spans="1:1" x14ac:dyDescent="0.2">
      <c r="A8902" s="92" t="s">
        <v>11682</v>
      </c>
    </row>
    <row r="8903" spans="1:1" x14ac:dyDescent="0.2">
      <c r="A8903" s="92" t="s">
        <v>11683</v>
      </c>
    </row>
    <row r="8904" spans="1:1" x14ac:dyDescent="0.2">
      <c r="A8904" s="92" t="s">
        <v>11684</v>
      </c>
    </row>
    <row r="8905" spans="1:1" x14ac:dyDescent="0.2">
      <c r="A8905" s="92" t="s">
        <v>11685</v>
      </c>
    </row>
    <row r="8906" spans="1:1" x14ac:dyDescent="0.2">
      <c r="A8906" s="92" t="s">
        <v>11686</v>
      </c>
    </row>
    <row r="8907" spans="1:1" x14ac:dyDescent="0.2">
      <c r="A8907" s="92" t="s">
        <v>11687</v>
      </c>
    </row>
    <row r="8908" spans="1:1" x14ac:dyDescent="0.2">
      <c r="A8908" s="92" t="s">
        <v>11688</v>
      </c>
    </row>
    <row r="8909" spans="1:1" x14ac:dyDescent="0.2">
      <c r="A8909" s="92" t="s">
        <v>11689</v>
      </c>
    </row>
    <row r="8910" spans="1:1" x14ac:dyDescent="0.2">
      <c r="A8910" s="92" t="s">
        <v>11690</v>
      </c>
    </row>
    <row r="8911" spans="1:1" x14ac:dyDescent="0.2">
      <c r="A8911" s="92" t="s">
        <v>11691</v>
      </c>
    </row>
    <row r="8912" spans="1:1" x14ac:dyDescent="0.2">
      <c r="A8912" s="92" t="s">
        <v>11692</v>
      </c>
    </row>
    <row r="8913" spans="1:1" x14ac:dyDescent="0.2">
      <c r="A8913" s="92" t="s">
        <v>11693</v>
      </c>
    </row>
    <row r="8914" spans="1:1" x14ac:dyDescent="0.2">
      <c r="A8914" s="92" t="s">
        <v>11694</v>
      </c>
    </row>
    <row r="8915" spans="1:1" x14ac:dyDescent="0.2">
      <c r="A8915" s="92" t="s">
        <v>11695</v>
      </c>
    </row>
    <row r="8916" spans="1:1" x14ac:dyDescent="0.2">
      <c r="A8916" s="92" t="s">
        <v>11696</v>
      </c>
    </row>
    <row r="8917" spans="1:1" x14ac:dyDescent="0.2">
      <c r="A8917" s="92" t="s">
        <v>11697</v>
      </c>
    </row>
    <row r="8918" spans="1:1" x14ac:dyDescent="0.2">
      <c r="A8918" s="92" t="s">
        <v>11698</v>
      </c>
    </row>
    <row r="8919" spans="1:1" x14ac:dyDescent="0.2">
      <c r="A8919" s="92" t="s">
        <v>11699</v>
      </c>
    </row>
    <row r="8920" spans="1:1" x14ac:dyDescent="0.2">
      <c r="A8920" s="92" t="s">
        <v>11700</v>
      </c>
    </row>
    <row r="8921" spans="1:1" x14ac:dyDescent="0.2">
      <c r="A8921" s="92" t="s">
        <v>11701</v>
      </c>
    </row>
    <row r="8922" spans="1:1" x14ac:dyDescent="0.2">
      <c r="A8922" s="92" t="s">
        <v>11702</v>
      </c>
    </row>
    <row r="8923" spans="1:1" x14ac:dyDescent="0.2">
      <c r="A8923" s="92" t="s">
        <v>11703</v>
      </c>
    </row>
    <row r="8924" spans="1:1" x14ac:dyDescent="0.2">
      <c r="A8924" s="92" t="s">
        <v>11704</v>
      </c>
    </row>
    <row r="8925" spans="1:1" x14ac:dyDescent="0.2">
      <c r="A8925" s="92" t="s">
        <v>11705</v>
      </c>
    </row>
    <row r="8926" spans="1:1" x14ac:dyDescent="0.2">
      <c r="A8926" s="92" t="s">
        <v>11706</v>
      </c>
    </row>
    <row r="8927" spans="1:1" x14ac:dyDescent="0.2">
      <c r="A8927" s="92" t="s">
        <v>11707</v>
      </c>
    </row>
    <row r="8928" spans="1:1" x14ac:dyDescent="0.2">
      <c r="A8928" s="92" t="s">
        <v>11708</v>
      </c>
    </row>
    <row r="8929" spans="1:1" x14ac:dyDescent="0.2">
      <c r="A8929" s="92" t="s">
        <v>11709</v>
      </c>
    </row>
    <row r="8930" spans="1:1" x14ac:dyDescent="0.2">
      <c r="A8930" s="92" t="s">
        <v>11710</v>
      </c>
    </row>
    <row r="8931" spans="1:1" x14ac:dyDescent="0.2">
      <c r="A8931" s="92" t="s">
        <v>11711</v>
      </c>
    </row>
    <row r="8932" spans="1:1" x14ac:dyDescent="0.2">
      <c r="A8932" s="92" t="s">
        <v>11712</v>
      </c>
    </row>
    <row r="8933" spans="1:1" x14ac:dyDescent="0.2">
      <c r="A8933" s="92" t="s">
        <v>11713</v>
      </c>
    </row>
    <row r="8934" spans="1:1" x14ac:dyDescent="0.2">
      <c r="A8934" s="92" t="s">
        <v>11714</v>
      </c>
    </row>
    <row r="8935" spans="1:1" x14ac:dyDescent="0.2">
      <c r="A8935" s="92" t="s">
        <v>11715</v>
      </c>
    </row>
    <row r="8936" spans="1:1" x14ac:dyDescent="0.2">
      <c r="A8936" s="92" t="s">
        <v>11716</v>
      </c>
    </row>
    <row r="8937" spans="1:1" x14ac:dyDescent="0.2">
      <c r="A8937" s="92" t="s">
        <v>11717</v>
      </c>
    </row>
    <row r="8938" spans="1:1" x14ac:dyDescent="0.2">
      <c r="A8938" s="92" t="s">
        <v>11718</v>
      </c>
    </row>
    <row r="8939" spans="1:1" x14ac:dyDescent="0.2">
      <c r="A8939" s="92" t="s">
        <v>11719</v>
      </c>
    </row>
    <row r="8940" spans="1:1" x14ac:dyDescent="0.2">
      <c r="A8940" s="92" t="s">
        <v>11720</v>
      </c>
    </row>
    <row r="8941" spans="1:1" x14ac:dyDescent="0.2">
      <c r="A8941" s="92" t="s">
        <v>11721</v>
      </c>
    </row>
    <row r="8942" spans="1:1" x14ac:dyDescent="0.2">
      <c r="A8942" s="92" t="s">
        <v>11722</v>
      </c>
    </row>
    <row r="8943" spans="1:1" x14ac:dyDescent="0.2">
      <c r="A8943" s="92" t="s">
        <v>11723</v>
      </c>
    </row>
    <row r="8944" spans="1:1" x14ac:dyDescent="0.2">
      <c r="A8944" s="92" t="s">
        <v>11724</v>
      </c>
    </row>
    <row r="8945" spans="1:1" x14ac:dyDescent="0.2">
      <c r="A8945" s="92" t="s">
        <v>11725</v>
      </c>
    </row>
    <row r="8946" spans="1:1" x14ac:dyDescent="0.2">
      <c r="A8946" s="92" t="s">
        <v>11726</v>
      </c>
    </row>
    <row r="8947" spans="1:1" x14ac:dyDescent="0.2">
      <c r="A8947" s="92" t="s">
        <v>11727</v>
      </c>
    </row>
    <row r="8948" spans="1:1" x14ac:dyDescent="0.2">
      <c r="A8948" s="92" t="s">
        <v>11728</v>
      </c>
    </row>
    <row r="8949" spans="1:1" x14ac:dyDescent="0.2">
      <c r="A8949" s="92" t="s">
        <v>11729</v>
      </c>
    </row>
    <row r="8950" spans="1:1" x14ac:dyDescent="0.2">
      <c r="A8950" s="92" t="s">
        <v>11730</v>
      </c>
    </row>
    <row r="8951" spans="1:1" x14ac:dyDescent="0.2">
      <c r="A8951" s="92" t="s">
        <v>11731</v>
      </c>
    </row>
    <row r="8952" spans="1:1" x14ac:dyDescent="0.2">
      <c r="A8952" s="92" t="s">
        <v>11732</v>
      </c>
    </row>
    <row r="8953" spans="1:1" x14ac:dyDescent="0.2">
      <c r="A8953" s="92" t="s">
        <v>11733</v>
      </c>
    </row>
    <row r="8954" spans="1:1" x14ac:dyDescent="0.2">
      <c r="A8954" s="92" t="s">
        <v>11734</v>
      </c>
    </row>
    <row r="8955" spans="1:1" x14ac:dyDescent="0.2">
      <c r="A8955" s="92" t="s">
        <v>11735</v>
      </c>
    </row>
    <row r="8956" spans="1:1" x14ac:dyDescent="0.2">
      <c r="A8956" s="92" t="s">
        <v>11736</v>
      </c>
    </row>
    <row r="8957" spans="1:1" x14ac:dyDescent="0.2">
      <c r="A8957" s="92" t="s">
        <v>11737</v>
      </c>
    </row>
    <row r="8958" spans="1:1" x14ac:dyDescent="0.2">
      <c r="A8958" s="92" t="s">
        <v>11738</v>
      </c>
    </row>
    <row r="8959" spans="1:1" x14ac:dyDescent="0.2">
      <c r="A8959" s="92" t="s">
        <v>11739</v>
      </c>
    </row>
    <row r="8960" spans="1:1" x14ac:dyDescent="0.2">
      <c r="A8960" s="92" t="s">
        <v>11740</v>
      </c>
    </row>
    <row r="8961" spans="1:1" x14ac:dyDescent="0.2">
      <c r="A8961" s="92" t="s">
        <v>11741</v>
      </c>
    </row>
    <row r="8962" spans="1:1" x14ac:dyDescent="0.2">
      <c r="A8962" s="92" t="s">
        <v>11742</v>
      </c>
    </row>
    <row r="8963" spans="1:1" x14ac:dyDescent="0.2">
      <c r="A8963" s="92" t="s">
        <v>11743</v>
      </c>
    </row>
    <row r="8964" spans="1:1" x14ac:dyDescent="0.2">
      <c r="A8964" s="92" t="s">
        <v>11744</v>
      </c>
    </row>
    <row r="8965" spans="1:1" x14ac:dyDescent="0.2">
      <c r="A8965" s="92" t="s">
        <v>11745</v>
      </c>
    </row>
    <row r="8966" spans="1:1" x14ac:dyDescent="0.2">
      <c r="A8966" s="92" t="s">
        <v>24343</v>
      </c>
    </row>
    <row r="8967" spans="1:1" x14ac:dyDescent="0.2">
      <c r="A8967" s="92" t="s">
        <v>11746</v>
      </c>
    </row>
    <row r="8968" spans="1:1" x14ac:dyDescent="0.2">
      <c r="A8968" s="92" t="s">
        <v>11747</v>
      </c>
    </row>
    <row r="8969" spans="1:1" x14ac:dyDescent="0.2">
      <c r="A8969" s="92" t="s">
        <v>11748</v>
      </c>
    </row>
    <row r="8970" spans="1:1" x14ac:dyDescent="0.2">
      <c r="A8970" s="92" t="s">
        <v>11749</v>
      </c>
    </row>
    <row r="8971" spans="1:1" x14ac:dyDescent="0.2">
      <c r="A8971" s="92" t="s">
        <v>11750</v>
      </c>
    </row>
    <row r="8972" spans="1:1" x14ac:dyDescent="0.2">
      <c r="A8972" s="92" t="s">
        <v>11751</v>
      </c>
    </row>
    <row r="8973" spans="1:1" x14ac:dyDescent="0.2">
      <c r="A8973" s="92" t="s">
        <v>11752</v>
      </c>
    </row>
    <row r="8974" spans="1:1" x14ac:dyDescent="0.2">
      <c r="A8974" s="92" t="s">
        <v>11753</v>
      </c>
    </row>
    <row r="8975" spans="1:1" x14ac:dyDescent="0.2">
      <c r="A8975" s="92" t="s">
        <v>11754</v>
      </c>
    </row>
    <row r="8976" spans="1:1" x14ac:dyDescent="0.2">
      <c r="A8976" s="92" t="s">
        <v>11755</v>
      </c>
    </row>
    <row r="8977" spans="1:1" x14ac:dyDescent="0.2">
      <c r="A8977" s="92" t="s">
        <v>11756</v>
      </c>
    </row>
    <row r="8978" spans="1:1" x14ac:dyDescent="0.2">
      <c r="A8978" s="92" t="s">
        <v>11757</v>
      </c>
    </row>
    <row r="8979" spans="1:1" x14ac:dyDescent="0.2">
      <c r="A8979" s="92" t="s">
        <v>11758</v>
      </c>
    </row>
    <row r="8980" spans="1:1" x14ac:dyDescent="0.2">
      <c r="A8980" s="92" t="s">
        <v>11759</v>
      </c>
    </row>
    <row r="8981" spans="1:1" x14ac:dyDescent="0.2">
      <c r="A8981" s="92" t="s">
        <v>11760</v>
      </c>
    </row>
    <row r="8982" spans="1:1" x14ac:dyDescent="0.2">
      <c r="A8982" s="92" t="s">
        <v>11761</v>
      </c>
    </row>
    <row r="8983" spans="1:1" x14ac:dyDescent="0.2">
      <c r="A8983" s="92" t="s">
        <v>11762</v>
      </c>
    </row>
    <row r="8984" spans="1:1" x14ac:dyDescent="0.2">
      <c r="A8984" s="92" t="s">
        <v>11763</v>
      </c>
    </row>
    <row r="8985" spans="1:1" x14ac:dyDescent="0.2">
      <c r="A8985" s="92" t="s">
        <v>11764</v>
      </c>
    </row>
    <row r="8986" spans="1:1" x14ac:dyDescent="0.2">
      <c r="A8986" s="92" t="s">
        <v>11765</v>
      </c>
    </row>
    <row r="8987" spans="1:1" x14ac:dyDescent="0.2">
      <c r="A8987" s="92" t="s">
        <v>11766</v>
      </c>
    </row>
    <row r="8988" spans="1:1" x14ac:dyDescent="0.2">
      <c r="A8988" s="92" t="s">
        <v>11767</v>
      </c>
    </row>
    <row r="8989" spans="1:1" x14ac:dyDescent="0.2">
      <c r="A8989" s="92" t="s">
        <v>11768</v>
      </c>
    </row>
    <row r="8990" spans="1:1" x14ac:dyDescent="0.2">
      <c r="A8990" s="92" t="s">
        <v>11769</v>
      </c>
    </row>
    <row r="8991" spans="1:1" x14ac:dyDescent="0.2">
      <c r="A8991" s="92" t="s">
        <v>11770</v>
      </c>
    </row>
    <row r="8992" spans="1:1" x14ac:dyDescent="0.2">
      <c r="A8992" s="92" t="s">
        <v>11771</v>
      </c>
    </row>
    <row r="8993" spans="1:1" x14ac:dyDescent="0.2">
      <c r="A8993" s="92" t="s">
        <v>11772</v>
      </c>
    </row>
    <row r="8994" spans="1:1" x14ac:dyDescent="0.2">
      <c r="A8994" s="92" t="s">
        <v>11773</v>
      </c>
    </row>
    <row r="8995" spans="1:1" x14ac:dyDescent="0.2">
      <c r="A8995" s="92" t="s">
        <v>11774</v>
      </c>
    </row>
    <row r="8996" spans="1:1" x14ac:dyDescent="0.2">
      <c r="A8996" s="92" t="s">
        <v>11775</v>
      </c>
    </row>
    <row r="8997" spans="1:1" x14ac:dyDescent="0.2">
      <c r="A8997" s="92" t="s">
        <v>11776</v>
      </c>
    </row>
    <row r="8998" spans="1:1" x14ac:dyDescent="0.2">
      <c r="A8998" s="92" t="s">
        <v>11777</v>
      </c>
    </row>
    <row r="8999" spans="1:1" x14ac:dyDescent="0.2">
      <c r="A8999" s="92" t="s">
        <v>11778</v>
      </c>
    </row>
    <row r="9000" spans="1:1" x14ac:dyDescent="0.2">
      <c r="A9000" s="92" t="s">
        <v>11779</v>
      </c>
    </row>
    <row r="9001" spans="1:1" x14ac:dyDescent="0.2">
      <c r="A9001" s="92" t="s">
        <v>11780</v>
      </c>
    </row>
    <row r="9002" spans="1:1" x14ac:dyDescent="0.2">
      <c r="A9002" s="92" t="s">
        <v>11781</v>
      </c>
    </row>
    <row r="9003" spans="1:1" x14ac:dyDescent="0.2">
      <c r="A9003" s="92" t="s">
        <v>11782</v>
      </c>
    </row>
    <row r="9004" spans="1:1" x14ac:dyDescent="0.2">
      <c r="A9004" s="92" t="s">
        <v>11783</v>
      </c>
    </row>
    <row r="9005" spans="1:1" x14ac:dyDescent="0.2">
      <c r="A9005" s="92" t="s">
        <v>11784</v>
      </c>
    </row>
    <row r="9006" spans="1:1" x14ac:dyDescent="0.2">
      <c r="A9006" s="92" t="s">
        <v>11785</v>
      </c>
    </row>
    <row r="9007" spans="1:1" x14ac:dyDescent="0.2">
      <c r="A9007" s="92" t="s">
        <v>11786</v>
      </c>
    </row>
    <row r="9008" spans="1:1" x14ac:dyDescent="0.2">
      <c r="A9008" s="92" t="s">
        <v>11787</v>
      </c>
    </row>
    <row r="9009" spans="1:1" x14ac:dyDescent="0.2">
      <c r="A9009" s="92" t="s">
        <v>11788</v>
      </c>
    </row>
    <row r="9010" spans="1:1" x14ac:dyDescent="0.2">
      <c r="A9010" s="92" t="s">
        <v>11789</v>
      </c>
    </row>
    <row r="9011" spans="1:1" x14ac:dyDescent="0.2">
      <c r="A9011" s="92" t="s">
        <v>11790</v>
      </c>
    </row>
    <row r="9012" spans="1:1" x14ac:dyDescent="0.2">
      <c r="A9012" s="92" t="s">
        <v>11791</v>
      </c>
    </row>
    <row r="9013" spans="1:1" x14ac:dyDescent="0.2">
      <c r="A9013" s="92" t="s">
        <v>11792</v>
      </c>
    </row>
    <row r="9014" spans="1:1" x14ac:dyDescent="0.2">
      <c r="A9014" s="92" t="s">
        <v>11793</v>
      </c>
    </row>
    <row r="9015" spans="1:1" x14ac:dyDescent="0.2">
      <c r="A9015" s="92" t="s">
        <v>11794</v>
      </c>
    </row>
    <row r="9016" spans="1:1" x14ac:dyDescent="0.2">
      <c r="A9016" s="92" t="s">
        <v>11795</v>
      </c>
    </row>
    <row r="9017" spans="1:1" x14ac:dyDescent="0.2">
      <c r="A9017" s="92" t="s">
        <v>11796</v>
      </c>
    </row>
    <row r="9018" spans="1:1" x14ac:dyDescent="0.2">
      <c r="A9018" s="92" t="s">
        <v>11797</v>
      </c>
    </row>
    <row r="9019" spans="1:1" x14ac:dyDescent="0.2">
      <c r="A9019" s="92" t="s">
        <v>11798</v>
      </c>
    </row>
    <row r="9020" spans="1:1" x14ac:dyDescent="0.2">
      <c r="A9020" s="92" t="s">
        <v>11799</v>
      </c>
    </row>
    <row r="9021" spans="1:1" x14ac:dyDescent="0.2">
      <c r="A9021" s="92" t="s">
        <v>11800</v>
      </c>
    </row>
    <row r="9022" spans="1:1" x14ac:dyDescent="0.2">
      <c r="A9022" s="92" t="s">
        <v>11801</v>
      </c>
    </row>
    <row r="9023" spans="1:1" x14ac:dyDescent="0.2">
      <c r="A9023" s="92" t="s">
        <v>11802</v>
      </c>
    </row>
    <row r="9024" spans="1:1" x14ac:dyDescent="0.2">
      <c r="A9024" s="92" t="s">
        <v>11803</v>
      </c>
    </row>
    <row r="9025" spans="1:1" x14ac:dyDescent="0.2">
      <c r="A9025" s="92" t="s">
        <v>11804</v>
      </c>
    </row>
    <row r="9026" spans="1:1" x14ac:dyDescent="0.2">
      <c r="A9026" s="92" t="s">
        <v>11805</v>
      </c>
    </row>
    <row r="9027" spans="1:1" x14ac:dyDescent="0.2">
      <c r="A9027" s="92" t="s">
        <v>11806</v>
      </c>
    </row>
    <row r="9028" spans="1:1" x14ac:dyDescent="0.2">
      <c r="A9028" s="92" t="s">
        <v>11807</v>
      </c>
    </row>
    <row r="9029" spans="1:1" x14ac:dyDescent="0.2">
      <c r="A9029" s="92" t="s">
        <v>11808</v>
      </c>
    </row>
    <row r="9030" spans="1:1" x14ac:dyDescent="0.2">
      <c r="A9030" s="92" t="s">
        <v>11809</v>
      </c>
    </row>
    <row r="9031" spans="1:1" x14ac:dyDescent="0.2">
      <c r="A9031" s="92" t="s">
        <v>11810</v>
      </c>
    </row>
    <row r="9032" spans="1:1" x14ac:dyDescent="0.2">
      <c r="A9032" s="92" t="s">
        <v>11811</v>
      </c>
    </row>
    <row r="9033" spans="1:1" x14ac:dyDescent="0.2">
      <c r="A9033" s="92" t="s">
        <v>11812</v>
      </c>
    </row>
    <row r="9034" spans="1:1" x14ac:dyDescent="0.2">
      <c r="A9034" s="92" t="s">
        <v>11813</v>
      </c>
    </row>
    <row r="9035" spans="1:1" x14ac:dyDescent="0.2">
      <c r="A9035" s="92" t="s">
        <v>11814</v>
      </c>
    </row>
    <row r="9036" spans="1:1" x14ac:dyDescent="0.2">
      <c r="A9036" s="92" t="s">
        <v>11815</v>
      </c>
    </row>
    <row r="9037" spans="1:1" x14ac:dyDescent="0.2">
      <c r="A9037" s="92" t="s">
        <v>11816</v>
      </c>
    </row>
    <row r="9038" spans="1:1" x14ac:dyDescent="0.2">
      <c r="A9038" s="92" t="s">
        <v>11817</v>
      </c>
    </row>
    <row r="9039" spans="1:1" x14ac:dyDescent="0.2">
      <c r="A9039" s="92" t="s">
        <v>11818</v>
      </c>
    </row>
    <row r="9040" spans="1:1" x14ac:dyDescent="0.2">
      <c r="A9040" s="92" t="s">
        <v>11819</v>
      </c>
    </row>
    <row r="9041" spans="1:1" x14ac:dyDescent="0.2">
      <c r="A9041" s="92" t="s">
        <v>11820</v>
      </c>
    </row>
    <row r="9042" spans="1:1" x14ac:dyDescent="0.2">
      <c r="A9042" s="92" t="s">
        <v>11821</v>
      </c>
    </row>
    <row r="9043" spans="1:1" x14ac:dyDescent="0.2">
      <c r="A9043" s="92" t="s">
        <v>11822</v>
      </c>
    </row>
    <row r="9044" spans="1:1" x14ac:dyDescent="0.2">
      <c r="A9044" s="92" t="s">
        <v>11823</v>
      </c>
    </row>
    <row r="9045" spans="1:1" x14ac:dyDescent="0.2">
      <c r="A9045" s="92" t="s">
        <v>11824</v>
      </c>
    </row>
    <row r="9046" spans="1:1" x14ac:dyDescent="0.2">
      <c r="A9046" s="92" t="s">
        <v>11825</v>
      </c>
    </row>
    <row r="9047" spans="1:1" x14ac:dyDescent="0.2">
      <c r="A9047" s="92" t="s">
        <v>11826</v>
      </c>
    </row>
    <row r="9048" spans="1:1" x14ac:dyDescent="0.2">
      <c r="A9048" s="92" t="s">
        <v>11827</v>
      </c>
    </row>
    <row r="9049" spans="1:1" x14ac:dyDescent="0.2">
      <c r="A9049" s="92" t="s">
        <v>11828</v>
      </c>
    </row>
    <row r="9050" spans="1:1" x14ac:dyDescent="0.2">
      <c r="A9050" s="92" t="s">
        <v>11829</v>
      </c>
    </row>
    <row r="9051" spans="1:1" x14ac:dyDescent="0.2">
      <c r="A9051" s="92" t="s">
        <v>11830</v>
      </c>
    </row>
    <row r="9052" spans="1:1" x14ac:dyDescent="0.2">
      <c r="A9052" s="92" t="s">
        <v>11831</v>
      </c>
    </row>
    <row r="9053" spans="1:1" x14ac:dyDescent="0.2">
      <c r="A9053" s="92" t="s">
        <v>11832</v>
      </c>
    </row>
    <row r="9054" spans="1:1" x14ac:dyDescent="0.2">
      <c r="A9054" s="92" t="s">
        <v>11833</v>
      </c>
    </row>
    <row r="9055" spans="1:1" x14ac:dyDescent="0.2">
      <c r="A9055" s="92" t="s">
        <v>11834</v>
      </c>
    </row>
    <row r="9056" spans="1:1" x14ac:dyDescent="0.2">
      <c r="A9056" s="92" t="s">
        <v>11835</v>
      </c>
    </row>
    <row r="9057" spans="1:1" x14ac:dyDescent="0.2">
      <c r="A9057" s="92" t="s">
        <v>11836</v>
      </c>
    </row>
    <row r="9058" spans="1:1" x14ac:dyDescent="0.2">
      <c r="A9058" s="92" t="s">
        <v>11837</v>
      </c>
    </row>
    <row r="9059" spans="1:1" x14ac:dyDescent="0.2">
      <c r="A9059" s="92" t="s">
        <v>11838</v>
      </c>
    </row>
    <row r="9060" spans="1:1" x14ac:dyDescent="0.2">
      <c r="A9060" s="92" t="s">
        <v>11839</v>
      </c>
    </row>
    <row r="9061" spans="1:1" x14ac:dyDescent="0.2">
      <c r="A9061" s="92" t="s">
        <v>11840</v>
      </c>
    </row>
    <row r="9062" spans="1:1" x14ac:dyDescent="0.2">
      <c r="A9062" s="92" t="s">
        <v>11841</v>
      </c>
    </row>
    <row r="9063" spans="1:1" x14ac:dyDescent="0.2">
      <c r="A9063" s="92" t="s">
        <v>11842</v>
      </c>
    </row>
    <row r="9064" spans="1:1" x14ac:dyDescent="0.2">
      <c r="A9064" s="92" t="s">
        <v>11843</v>
      </c>
    </row>
    <row r="9065" spans="1:1" x14ac:dyDescent="0.2">
      <c r="A9065" s="92" t="s">
        <v>11844</v>
      </c>
    </row>
    <row r="9066" spans="1:1" x14ac:dyDescent="0.2">
      <c r="A9066" s="92" t="s">
        <v>11845</v>
      </c>
    </row>
    <row r="9067" spans="1:1" x14ac:dyDescent="0.2">
      <c r="A9067" s="92" t="s">
        <v>11846</v>
      </c>
    </row>
    <row r="9068" spans="1:1" x14ac:dyDescent="0.2">
      <c r="A9068" s="92" t="s">
        <v>11847</v>
      </c>
    </row>
    <row r="9069" spans="1:1" x14ac:dyDescent="0.2">
      <c r="A9069" s="92" t="s">
        <v>11848</v>
      </c>
    </row>
    <row r="9070" spans="1:1" x14ac:dyDescent="0.2">
      <c r="A9070" s="92" t="s">
        <v>11849</v>
      </c>
    </row>
    <row r="9071" spans="1:1" x14ac:dyDescent="0.2">
      <c r="A9071" s="92" t="s">
        <v>11850</v>
      </c>
    </row>
    <row r="9072" spans="1:1" x14ac:dyDescent="0.2">
      <c r="A9072" s="92" t="s">
        <v>11851</v>
      </c>
    </row>
    <row r="9073" spans="1:1" x14ac:dyDescent="0.2">
      <c r="A9073" s="92" t="s">
        <v>11852</v>
      </c>
    </row>
    <row r="9074" spans="1:1" x14ac:dyDescent="0.2">
      <c r="A9074" s="92" t="s">
        <v>11853</v>
      </c>
    </row>
    <row r="9075" spans="1:1" x14ac:dyDescent="0.2">
      <c r="A9075" s="92" t="s">
        <v>11854</v>
      </c>
    </row>
    <row r="9076" spans="1:1" x14ac:dyDescent="0.2">
      <c r="A9076" s="92" t="s">
        <v>11855</v>
      </c>
    </row>
    <row r="9077" spans="1:1" x14ac:dyDescent="0.2">
      <c r="A9077" s="92" t="s">
        <v>11856</v>
      </c>
    </row>
    <row r="9078" spans="1:1" x14ac:dyDescent="0.2">
      <c r="A9078" s="92" t="s">
        <v>11857</v>
      </c>
    </row>
    <row r="9079" spans="1:1" x14ac:dyDescent="0.2">
      <c r="A9079" s="92" t="s">
        <v>11858</v>
      </c>
    </row>
    <row r="9080" spans="1:1" x14ac:dyDescent="0.2">
      <c r="A9080" s="92" t="s">
        <v>11859</v>
      </c>
    </row>
    <row r="9081" spans="1:1" x14ac:dyDescent="0.2">
      <c r="A9081" s="92" t="s">
        <v>11860</v>
      </c>
    </row>
    <row r="9082" spans="1:1" x14ac:dyDescent="0.2">
      <c r="A9082" s="92" t="s">
        <v>11861</v>
      </c>
    </row>
    <row r="9083" spans="1:1" x14ac:dyDescent="0.2">
      <c r="A9083" s="92" t="s">
        <v>11862</v>
      </c>
    </row>
    <row r="9084" spans="1:1" x14ac:dyDescent="0.2">
      <c r="A9084" s="92" t="s">
        <v>11863</v>
      </c>
    </row>
    <row r="9085" spans="1:1" x14ac:dyDescent="0.2">
      <c r="A9085" s="92" t="s">
        <v>11864</v>
      </c>
    </row>
    <row r="9086" spans="1:1" x14ac:dyDescent="0.2">
      <c r="A9086" s="92" t="s">
        <v>11865</v>
      </c>
    </row>
    <row r="9087" spans="1:1" x14ac:dyDescent="0.2">
      <c r="A9087" s="92" t="s">
        <v>11866</v>
      </c>
    </row>
    <row r="9088" spans="1:1" x14ac:dyDescent="0.2">
      <c r="A9088" s="92" t="s">
        <v>11867</v>
      </c>
    </row>
    <row r="9089" spans="1:1" x14ac:dyDescent="0.2">
      <c r="A9089" s="92" t="s">
        <v>11868</v>
      </c>
    </row>
    <row r="9090" spans="1:1" x14ac:dyDescent="0.2">
      <c r="A9090" s="92" t="s">
        <v>11869</v>
      </c>
    </row>
    <row r="9091" spans="1:1" x14ac:dyDescent="0.2">
      <c r="A9091" s="92" t="s">
        <v>11870</v>
      </c>
    </row>
    <row r="9092" spans="1:1" x14ac:dyDescent="0.2">
      <c r="A9092" s="92" t="s">
        <v>11871</v>
      </c>
    </row>
    <row r="9093" spans="1:1" x14ac:dyDescent="0.2">
      <c r="A9093" s="92" t="s">
        <v>11872</v>
      </c>
    </row>
    <row r="9094" spans="1:1" x14ac:dyDescent="0.2">
      <c r="A9094" s="92" t="s">
        <v>11873</v>
      </c>
    </row>
    <row r="9095" spans="1:1" x14ac:dyDescent="0.2">
      <c r="A9095" s="92" t="s">
        <v>11874</v>
      </c>
    </row>
    <row r="9096" spans="1:1" x14ac:dyDescent="0.2">
      <c r="A9096" s="92" t="s">
        <v>11875</v>
      </c>
    </row>
    <row r="9097" spans="1:1" x14ac:dyDescent="0.2">
      <c r="A9097" s="92" t="s">
        <v>11876</v>
      </c>
    </row>
    <row r="9098" spans="1:1" x14ac:dyDescent="0.2">
      <c r="A9098" s="92" t="s">
        <v>11877</v>
      </c>
    </row>
    <row r="9099" spans="1:1" x14ac:dyDescent="0.2">
      <c r="A9099" s="92" t="s">
        <v>11878</v>
      </c>
    </row>
    <row r="9100" spans="1:1" x14ac:dyDescent="0.2">
      <c r="A9100" s="92" t="s">
        <v>11879</v>
      </c>
    </row>
    <row r="9101" spans="1:1" x14ac:dyDescent="0.2">
      <c r="A9101" s="92" t="s">
        <v>11880</v>
      </c>
    </row>
    <row r="9102" spans="1:1" x14ac:dyDescent="0.2">
      <c r="A9102" s="92" t="s">
        <v>11881</v>
      </c>
    </row>
    <row r="9103" spans="1:1" x14ac:dyDescent="0.2">
      <c r="A9103" s="92" t="s">
        <v>11882</v>
      </c>
    </row>
    <row r="9104" spans="1:1" x14ac:dyDescent="0.2">
      <c r="A9104" s="92" t="s">
        <v>11883</v>
      </c>
    </row>
    <row r="9105" spans="1:1" x14ac:dyDescent="0.2">
      <c r="A9105" s="92" t="s">
        <v>11884</v>
      </c>
    </row>
    <row r="9106" spans="1:1" x14ac:dyDescent="0.2">
      <c r="A9106" s="92" t="s">
        <v>11885</v>
      </c>
    </row>
    <row r="9107" spans="1:1" x14ac:dyDescent="0.2">
      <c r="A9107" s="92" t="s">
        <v>11886</v>
      </c>
    </row>
    <row r="9108" spans="1:1" x14ac:dyDescent="0.2">
      <c r="A9108" s="92" t="s">
        <v>11887</v>
      </c>
    </row>
    <row r="9109" spans="1:1" x14ac:dyDescent="0.2">
      <c r="A9109" s="92" t="s">
        <v>11888</v>
      </c>
    </row>
    <row r="9110" spans="1:1" x14ac:dyDescent="0.2">
      <c r="A9110" s="92" t="s">
        <v>11889</v>
      </c>
    </row>
    <row r="9111" spans="1:1" x14ac:dyDescent="0.2">
      <c r="A9111" s="92" t="s">
        <v>11890</v>
      </c>
    </row>
    <row r="9112" spans="1:1" x14ac:dyDescent="0.2">
      <c r="A9112" s="92" t="s">
        <v>11891</v>
      </c>
    </row>
    <row r="9113" spans="1:1" x14ac:dyDescent="0.2">
      <c r="A9113" s="92" t="s">
        <v>11892</v>
      </c>
    </row>
    <row r="9114" spans="1:1" x14ac:dyDescent="0.2">
      <c r="A9114" s="92" t="s">
        <v>11893</v>
      </c>
    </row>
    <row r="9115" spans="1:1" x14ac:dyDescent="0.2">
      <c r="A9115" s="92" t="s">
        <v>11894</v>
      </c>
    </row>
    <row r="9116" spans="1:1" x14ac:dyDescent="0.2">
      <c r="A9116" s="92" t="s">
        <v>11895</v>
      </c>
    </row>
    <row r="9117" spans="1:1" x14ac:dyDescent="0.2">
      <c r="A9117" s="92" t="s">
        <v>11896</v>
      </c>
    </row>
    <row r="9118" spans="1:1" x14ac:dyDescent="0.2">
      <c r="A9118" s="92" t="s">
        <v>11897</v>
      </c>
    </row>
    <row r="9119" spans="1:1" x14ac:dyDescent="0.2">
      <c r="A9119" s="92" t="s">
        <v>11898</v>
      </c>
    </row>
    <row r="9120" spans="1:1" x14ac:dyDescent="0.2">
      <c r="A9120" s="92" t="s">
        <v>11899</v>
      </c>
    </row>
    <row r="9121" spans="1:1" x14ac:dyDescent="0.2">
      <c r="A9121" s="92" t="s">
        <v>11900</v>
      </c>
    </row>
    <row r="9122" spans="1:1" x14ac:dyDescent="0.2">
      <c r="A9122" s="92" t="s">
        <v>11901</v>
      </c>
    </row>
    <row r="9123" spans="1:1" x14ac:dyDescent="0.2">
      <c r="A9123" s="92" t="s">
        <v>11902</v>
      </c>
    </row>
    <row r="9124" spans="1:1" x14ac:dyDescent="0.2">
      <c r="A9124" s="92" t="s">
        <v>11903</v>
      </c>
    </row>
    <row r="9125" spans="1:1" x14ac:dyDescent="0.2">
      <c r="A9125" s="92" t="s">
        <v>11904</v>
      </c>
    </row>
    <row r="9126" spans="1:1" x14ac:dyDescent="0.2">
      <c r="A9126" s="92" t="s">
        <v>11905</v>
      </c>
    </row>
    <row r="9127" spans="1:1" x14ac:dyDescent="0.2">
      <c r="A9127" s="92" t="s">
        <v>11906</v>
      </c>
    </row>
    <row r="9128" spans="1:1" x14ac:dyDescent="0.2">
      <c r="A9128" s="92" t="s">
        <v>11907</v>
      </c>
    </row>
    <row r="9129" spans="1:1" x14ac:dyDescent="0.2">
      <c r="A9129" s="92" t="s">
        <v>11908</v>
      </c>
    </row>
    <row r="9130" spans="1:1" x14ac:dyDescent="0.2">
      <c r="A9130" s="92" t="s">
        <v>11909</v>
      </c>
    </row>
    <row r="9131" spans="1:1" x14ac:dyDescent="0.2">
      <c r="A9131" s="92" t="s">
        <v>11910</v>
      </c>
    </row>
    <row r="9132" spans="1:1" x14ac:dyDescent="0.2">
      <c r="A9132" s="92" t="s">
        <v>11911</v>
      </c>
    </row>
    <row r="9133" spans="1:1" x14ac:dyDescent="0.2">
      <c r="A9133" s="92" t="s">
        <v>11912</v>
      </c>
    </row>
    <row r="9134" spans="1:1" x14ac:dyDescent="0.2">
      <c r="A9134" s="92" t="s">
        <v>11913</v>
      </c>
    </row>
    <row r="9135" spans="1:1" x14ac:dyDescent="0.2">
      <c r="A9135" s="92" t="s">
        <v>11914</v>
      </c>
    </row>
    <row r="9136" spans="1:1" x14ac:dyDescent="0.2">
      <c r="A9136" s="92" t="s">
        <v>11915</v>
      </c>
    </row>
    <row r="9137" spans="1:1" x14ac:dyDescent="0.2">
      <c r="A9137" s="92" t="s">
        <v>11916</v>
      </c>
    </row>
    <row r="9138" spans="1:1" x14ac:dyDescent="0.2">
      <c r="A9138" s="92" t="s">
        <v>11917</v>
      </c>
    </row>
    <row r="9139" spans="1:1" x14ac:dyDescent="0.2">
      <c r="A9139" s="92" t="s">
        <v>11918</v>
      </c>
    </row>
    <row r="9140" spans="1:1" x14ac:dyDescent="0.2">
      <c r="A9140" s="92" t="s">
        <v>11919</v>
      </c>
    </row>
    <row r="9141" spans="1:1" x14ac:dyDescent="0.2">
      <c r="A9141" s="92" t="s">
        <v>11920</v>
      </c>
    </row>
    <row r="9142" spans="1:1" x14ac:dyDescent="0.2">
      <c r="A9142" s="92" t="s">
        <v>11921</v>
      </c>
    </row>
    <row r="9143" spans="1:1" x14ac:dyDescent="0.2">
      <c r="A9143" s="92" t="s">
        <v>11922</v>
      </c>
    </row>
    <row r="9144" spans="1:1" x14ac:dyDescent="0.2">
      <c r="A9144" s="92" t="s">
        <v>11923</v>
      </c>
    </row>
    <row r="9145" spans="1:1" x14ac:dyDescent="0.2">
      <c r="A9145" s="92" t="s">
        <v>11924</v>
      </c>
    </row>
    <row r="9146" spans="1:1" x14ac:dyDescent="0.2">
      <c r="A9146" s="92" t="s">
        <v>11925</v>
      </c>
    </row>
    <row r="9147" spans="1:1" x14ac:dyDescent="0.2">
      <c r="A9147" s="92" t="s">
        <v>11926</v>
      </c>
    </row>
    <row r="9148" spans="1:1" x14ac:dyDescent="0.2">
      <c r="A9148" s="92" t="s">
        <v>11927</v>
      </c>
    </row>
    <row r="9149" spans="1:1" x14ac:dyDescent="0.2">
      <c r="A9149" s="92" t="s">
        <v>11928</v>
      </c>
    </row>
    <row r="9150" spans="1:1" x14ac:dyDescent="0.2">
      <c r="A9150" s="92" t="s">
        <v>11929</v>
      </c>
    </row>
    <row r="9151" spans="1:1" x14ac:dyDescent="0.2">
      <c r="A9151" s="92" t="s">
        <v>11930</v>
      </c>
    </row>
    <row r="9152" spans="1:1" x14ac:dyDescent="0.2">
      <c r="A9152" s="92" t="s">
        <v>11931</v>
      </c>
    </row>
    <row r="9153" spans="1:1" x14ac:dyDescent="0.2">
      <c r="A9153" s="92" t="s">
        <v>11932</v>
      </c>
    </row>
    <row r="9154" spans="1:1" x14ac:dyDescent="0.2">
      <c r="A9154" s="92" t="s">
        <v>11933</v>
      </c>
    </row>
    <row r="9155" spans="1:1" x14ac:dyDescent="0.2">
      <c r="A9155" s="92" t="s">
        <v>11934</v>
      </c>
    </row>
    <row r="9156" spans="1:1" x14ac:dyDescent="0.2">
      <c r="A9156" s="92" t="s">
        <v>11935</v>
      </c>
    </row>
    <row r="9157" spans="1:1" x14ac:dyDescent="0.2">
      <c r="A9157" s="92" t="s">
        <v>11936</v>
      </c>
    </row>
    <row r="9158" spans="1:1" x14ac:dyDescent="0.2">
      <c r="A9158" s="92" t="s">
        <v>11937</v>
      </c>
    </row>
    <row r="9159" spans="1:1" x14ac:dyDescent="0.2">
      <c r="A9159" s="92" t="s">
        <v>11938</v>
      </c>
    </row>
    <row r="9160" spans="1:1" x14ac:dyDescent="0.2">
      <c r="A9160" s="92" t="s">
        <v>11939</v>
      </c>
    </row>
    <row r="9161" spans="1:1" x14ac:dyDescent="0.2">
      <c r="A9161" s="92" t="s">
        <v>11940</v>
      </c>
    </row>
    <row r="9162" spans="1:1" x14ac:dyDescent="0.2">
      <c r="A9162" s="92" t="s">
        <v>11941</v>
      </c>
    </row>
    <row r="9163" spans="1:1" x14ac:dyDescent="0.2">
      <c r="A9163" s="92" t="s">
        <v>11942</v>
      </c>
    </row>
    <row r="9164" spans="1:1" x14ac:dyDescent="0.2">
      <c r="A9164" s="92" t="s">
        <v>11943</v>
      </c>
    </row>
    <row r="9165" spans="1:1" x14ac:dyDescent="0.2">
      <c r="A9165" s="92" t="s">
        <v>11944</v>
      </c>
    </row>
    <row r="9166" spans="1:1" x14ac:dyDescent="0.2">
      <c r="A9166" s="92" t="s">
        <v>11945</v>
      </c>
    </row>
    <row r="9167" spans="1:1" x14ac:dyDescent="0.2">
      <c r="A9167" s="92" t="s">
        <v>11946</v>
      </c>
    </row>
    <row r="9168" spans="1:1" x14ac:dyDescent="0.2">
      <c r="A9168" s="92" t="s">
        <v>11947</v>
      </c>
    </row>
    <row r="9169" spans="1:1" x14ac:dyDescent="0.2">
      <c r="A9169" s="92" t="s">
        <v>11948</v>
      </c>
    </row>
    <row r="9170" spans="1:1" x14ac:dyDescent="0.2">
      <c r="A9170" s="92" t="s">
        <v>11949</v>
      </c>
    </row>
    <row r="9171" spans="1:1" x14ac:dyDescent="0.2">
      <c r="A9171" s="92" t="s">
        <v>11950</v>
      </c>
    </row>
    <row r="9172" spans="1:1" x14ac:dyDescent="0.2">
      <c r="A9172" s="92" t="s">
        <v>11951</v>
      </c>
    </row>
    <row r="9173" spans="1:1" x14ac:dyDescent="0.2">
      <c r="A9173" s="92" t="s">
        <v>11952</v>
      </c>
    </row>
    <row r="9174" spans="1:1" x14ac:dyDescent="0.2">
      <c r="A9174" s="92" t="s">
        <v>11953</v>
      </c>
    </row>
    <row r="9175" spans="1:1" x14ac:dyDescent="0.2">
      <c r="A9175" s="92" t="s">
        <v>11954</v>
      </c>
    </row>
    <row r="9176" spans="1:1" x14ac:dyDescent="0.2">
      <c r="A9176" s="92" t="s">
        <v>11955</v>
      </c>
    </row>
    <row r="9177" spans="1:1" x14ac:dyDescent="0.2">
      <c r="A9177" s="92" t="s">
        <v>11956</v>
      </c>
    </row>
    <row r="9178" spans="1:1" x14ac:dyDescent="0.2">
      <c r="A9178" s="92" t="s">
        <v>11957</v>
      </c>
    </row>
    <row r="9179" spans="1:1" x14ac:dyDescent="0.2">
      <c r="A9179" s="92" t="s">
        <v>11958</v>
      </c>
    </row>
    <row r="9180" spans="1:1" x14ac:dyDescent="0.2">
      <c r="A9180" s="92" t="s">
        <v>11959</v>
      </c>
    </row>
    <row r="9181" spans="1:1" x14ac:dyDescent="0.2">
      <c r="A9181" s="92" t="s">
        <v>11960</v>
      </c>
    </row>
    <row r="9182" spans="1:1" x14ac:dyDescent="0.2">
      <c r="A9182" s="92" t="s">
        <v>11961</v>
      </c>
    </row>
    <row r="9183" spans="1:1" x14ac:dyDescent="0.2">
      <c r="A9183" s="92" t="s">
        <v>11962</v>
      </c>
    </row>
    <row r="9184" spans="1:1" x14ac:dyDescent="0.2">
      <c r="A9184" s="92" t="s">
        <v>11963</v>
      </c>
    </row>
    <row r="9185" spans="1:1" x14ac:dyDescent="0.2">
      <c r="A9185" s="92" t="s">
        <v>11964</v>
      </c>
    </row>
    <row r="9186" spans="1:1" x14ac:dyDescent="0.2">
      <c r="A9186" s="92" t="s">
        <v>11965</v>
      </c>
    </row>
    <row r="9187" spans="1:1" x14ac:dyDescent="0.2">
      <c r="A9187" s="92" t="s">
        <v>11966</v>
      </c>
    </row>
    <row r="9188" spans="1:1" x14ac:dyDescent="0.2">
      <c r="A9188" s="92" t="s">
        <v>11967</v>
      </c>
    </row>
    <row r="9189" spans="1:1" x14ac:dyDescent="0.2">
      <c r="A9189" s="92" t="s">
        <v>11968</v>
      </c>
    </row>
    <row r="9190" spans="1:1" x14ac:dyDescent="0.2">
      <c r="A9190" s="92" t="s">
        <v>11969</v>
      </c>
    </row>
    <row r="9191" spans="1:1" x14ac:dyDescent="0.2">
      <c r="A9191" s="92" t="s">
        <v>11970</v>
      </c>
    </row>
    <row r="9192" spans="1:1" x14ac:dyDescent="0.2">
      <c r="A9192" s="92" t="s">
        <v>11971</v>
      </c>
    </row>
    <row r="9193" spans="1:1" x14ac:dyDescent="0.2">
      <c r="A9193" s="92" t="s">
        <v>11972</v>
      </c>
    </row>
    <row r="9194" spans="1:1" x14ac:dyDescent="0.2">
      <c r="A9194" s="92" t="s">
        <v>11973</v>
      </c>
    </row>
    <row r="9195" spans="1:1" x14ac:dyDescent="0.2">
      <c r="A9195" s="92" t="s">
        <v>11974</v>
      </c>
    </row>
    <row r="9196" spans="1:1" x14ac:dyDescent="0.2">
      <c r="A9196" s="92" t="s">
        <v>11975</v>
      </c>
    </row>
    <row r="9197" spans="1:1" x14ac:dyDescent="0.2">
      <c r="A9197" s="92" t="s">
        <v>11976</v>
      </c>
    </row>
    <row r="9198" spans="1:1" x14ac:dyDescent="0.2">
      <c r="A9198" s="92" t="s">
        <v>11977</v>
      </c>
    </row>
    <row r="9199" spans="1:1" x14ac:dyDescent="0.2">
      <c r="A9199" s="92" t="s">
        <v>11978</v>
      </c>
    </row>
    <row r="9200" spans="1:1" x14ac:dyDescent="0.2">
      <c r="A9200" s="92" t="s">
        <v>11979</v>
      </c>
    </row>
    <row r="9201" spans="1:1" x14ac:dyDescent="0.2">
      <c r="A9201" s="92" t="s">
        <v>11980</v>
      </c>
    </row>
    <row r="9202" spans="1:1" x14ac:dyDescent="0.2">
      <c r="A9202" s="92" t="s">
        <v>11981</v>
      </c>
    </row>
    <row r="9203" spans="1:1" x14ac:dyDescent="0.2">
      <c r="A9203" s="92" t="s">
        <v>11982</v>
      </c>
    </row>
    <row r="9204" spans="1:1" x14ac:dyDescent="0.2">
      <c r="A9204" s="92" t="s">
        <v>11983</v>
      </c>
    </row>
    <row r="9205" spans="1:1" x14ac:dyDescent="0.2">
      <c r="A9205" s="92" t="s">
        <v>11984</v>
      </c>
    </row>
    <row r="9206" spans="1:1" x14ac:dyDescent="0.2">
      <c r="A9206" s="92" t="s">
        <v>11985</v>
      </c>
    </row>
    <row r="9207" spans="1:1" x14ac:dyDescent="0.2">
      <c r="A9207" s="92" t="s">
        <v>11986</v>
      </c>
    </row>
    <row r="9208" spans="1:1" x14ac:dyDescent="0.2">
      <c r="A9208" s="92" t="s">
        <v>11987</v>
      </c>
    </row>
    <row r="9209" spans="1:1" x14ac:dyDescent="0.2">
      <c r="A9209" s="92" t="s">
        <v>11988</v>
      </c>
    </row>
    <row r="9210" spans="1:1" x14ac:dyDescent="0.2">
      <c r="A9210" s="92" t="s">
        <v>11989</v>
      </c>
    </row>
    <row r="9211" spans="1:1" x14ac:dyDescent="0.2">
      <c r="A9211" s="92" t="s">
        <v>11990</v>
      </c>
    </row>
    <row r="9212" spans="1:1" x14ac:dyDescent="0.2">
      <c r="A9212" s="92" t="s">
        <v>11991</v>
      </c>
    </row>
    <row r="9213" spans="1:1" x14ac:dyDescent="0.2">
      <c r="A9213" s="92" t="s">
        <v>11992</v>
      </c>
    </row>
    <row r="9214" spans="1:1" x14ac:dyDescent="0.2">
      <c r="A9214" s="92" t="s">
        <v>11993</v>
      </c>
    </row>
    <row r="9215" spans="1:1" x14ac:dyDescent="0.2">
      <c r="A9215" s="92" t="s">
        <v>11994</v>
      </c>
    </row>
    <row r="9216" spans="1:1" x14ac:dyDescent="0.2">
      <c r="A9216" s="92" t="s">
        <v>11995</v>
      </c>
    </row>
    <row r="9217" spans="1:1" x14ac:dyDescent="0.2">
      <c r="A9217" s="92" t="s">
        <v>11996</v>
      </c>
    </row>
    <row r="9218" spans="1:1" x14ac:dyDescent="0.2">
      <c r="A9218" s="92" t="s">
        <v>11997</v>
      </c>
    </row>
    <row r="9219" spans="1:1" x14ac:dyDescent="0.2">
      <c r="A9219" s="92" t="s">
        <v>11998</v>
      </c>
    </row>
    <row r="9220" spans="1:1" x14ac:dyDescent="0.2">
      <c r="A9220" s="92" t="s">
        <v>11999</v>
      </c>
    </row>
    <row r="9221" spans="1:1" x14ac:dyDescent="0.2">
      <c r="A9221" s="92" t="s">
        <v>24344</v>
      </c>
    </row>
    <row r="9222" spans="1:1" x14ac:dyDescent="0.2">
      <c r="A9222" s="92" t="s">
        <v>12000</v>
      </c>
    </row>
    <row r="9223" spans="1:1" x14ac:dyDescent="0.2">
      <c r="A9223" s="92" t="s">
        <v>12001</v>
      </c>
    </row>
    <row r="9224" spans="1:1" x14ac:dyDescent="0.2">
      <c r="A9224" s="92" t="s">
        <v>12002</v>
      </c>
    </row>
    <row r="9225" spans="1:1" x14ac:dyDescent="0.2">
      <c r="A9225" s="92" t="s">
        <v>12003</v>
      </c>
    </row>
    <row r="9226" spans="1:1" x14ac:dyDescent="0.2">
      <c r="A9226" s="92" t="s">
        <v>12004</v>
      </c>
    </row>
    <row r="9227" spans="1:1" x14ac:dyDescent="0.2">
      <c r="A9227" s="92" t="s">
        <v>12005</v>
      </c>
    </row>
    <row r="9228" spans="1:1" x14ac:dyDescent="0.2">
      <c r="A9228" s="92" t="s">
        <v>12006</v>
      </c>
    </row>
    <row r="9229" spans="1:1" x14ac:dyDescent="0.2">
      <c r="A9229" s="92" t="s">
        <v>12007</v>
      </c>
    </row>
    <row r="9230" spans="1:1" x14ac:dyDescent="0.2">
      <c r="A9230" s="92" t="s">
        <v>12008</v>
      </c>
    </row>
    <row r="9231" spans="1:1" x14ac:dyDescent="0.2">
      <c r="A9231" s="92" t="s">
        <v>12009</v>
      </c>
    </row>
    <row r="9232" spans="1:1" x14ac:dyDescent="0.2">
      <c r="A9232" s="92" t="s">
        <v>12010</v>
      </c>
    </row>
    <row r="9233" spans="1:1" x14ac:dyDescent="0.2">
      <c r="A9233" s="92" t="s">
        <v>12011</v>
      </c>
    </row>
    <row r="9234" spans="1:1" x14ac:dyDescent="0.2">
      <c r="A9234" s="92" t="s">
        <v>12012</v>
      </c>
    </row>
    <row r="9235" spans="1:1" x14ac:dyDescent="0.2">
      <c r="A9235" s="92" t="s">
        <v>12013</v>
      </c>
    </row>
    <row r="9236" spans="1:1" x14ac:dyDescent="0.2">
      <c r="A9236" s="92" t="s">
        <v>12014</v>
      </c>
    </row>
    <row r="9237" spans="1:1" x14ac:dyDescent="0.2">
      <c r="A9237" s="92" t="s">
        <v>12015</v>
      </c>
    </row>
    <row r="9238" spans="1:1" x14ac:dyDescent="0.2">
      <c r="A9238" s="92" t="s">
        <v>12016</v>
      </c>
    </row>
    <row r="9239" spans="1:1" x14ac:dyDescent="0.2">
      <c r="A9239" s="92" t="s">
        <v>12017</v>
      </c>
    </row>
    <row r="9240" spans="1:1" x14ac:dyDescent="0.2">
      <c r="A9240" s="92" t="s">
        <v>12018</v>
      </c>
    </row>
    <row r="9241" spans="1:1" x14ac:dyDescent="0.2">
      <c r="A9241" s="92" t="s">
        <v>12019</v>
      </c>
    </row>
    <row r="9242" spans="1:1" x14ac:dyDescent="0.2">
      <c r="A9242" s="92" t="s">
        <v>12020</v>
      </c>
    </row>
    <row r="9243" spans="1:1" x14ac:dyDescent="0.2">
      <c r="A9243" s="92" t="s">
        <v>12021</v>
      </c>
    </row>
    <row r="9244" spans="1:1" x14ac:dyDescent="0.2">
      <c r="A9244" s="92" t="s">
        <v>12022</v>
      </c>
    </row>
    <row r="9245" spans="1:1" x14ac:dyDescent="0.2">
      <c r="A9245" s="92" t="s">
        <v>12023</v>
      </c>
    </row>
    <row r="9246" spans="1:1" x14ac:dyDescent="0.2">
      <c r="A9246" s="92" t="s">
        <v>12024</v>
      </c>
    </row>
    <row r="9247" spans="1:1" x14ac:dyDescent="0.2">
      <c r="A9247" s="92" t="s">
        <v>12025</v>
      </c>
    </row>
    <row r="9248" spans="1:1" x14ac:dyDescent="0.2">
      <c r="A9248" s="92" t="s">
        <v>12026</v>
      </c>
    </row>
    <row r="9249" spans="1:1" x14ac:dyDescent="0.2">
      <c r="A9249" s="92" t="s">
        <v>12027</v>
      </c>
    </row>
    <row r="9250" spans="1:1" x14ac:dyDescent="0.2">
      <c r="A9250" s="92" t="s">
        <v>12028</v>
      </c>
    </row>
    <row r="9251" spans="1:1" x14ac:dyDescent="0.2">
      <c r="A9251" s="92" t="s">
        <v>12029</v>
      </c>
    </row>
    <row r="9252" spans="1:1" x14ac:dyDescent="0.2">
      <c r="A9252" s="92" t="s">
        <v>12030</v>
      </c>
    </row>
    <row r="9253" spans="1:1" x14ac:dyDescent="0.2">
      <c r="A9253" s="92" t="s">
        <v>12031</v>
      </c>
    </row>
    <row r="9254" spans="1:1" x14ac:dyDescent="0.2">
      <c r="A9254" s="92" t="s">
        <v>12032</v>
      </c>
    </row>
    <row r="9255" spans="1:1" x14ac:dyDescent="0.2">
      <c r="A9255" s="92" t="s">
        <v>12033</v>
      </c>
    </row>
    <row r="9256" spans="1:1" x14ac:dyDescent="0.2">
      <c r="A9256" s="92" t="s">
        <v>12034</v>
      </c>
    </row>
    <row r="9257" spans="1:1" x14ac:dyDescent="0.2">
      <c r="A9257" s="92" t="s">
        <v>12035</v>
      </c>
    </row>
    <row r="9258" spans="1:1" x14ac:dyDescent="0.2">
      <c r="A9258" s="92" t="s">
        <v>12036</v>
      </c>
    </row>
    <row r="9259" spans="1:1" x14ac:dyDescent="0.2">
      <c r="A9259" s="92" t="s">
        <v>12037</v>
      </c>
    </row>
    <row r="9260" spans="1:1" x14ac:dyDescent="0.2">
      <c r="A9260" s="92" t="s">
        <v>12038</v>
      </c>
    </row>
    <row r="9261" spans="1:1" x14ac:dyDescent="0.2">
      <c r="A9261" s="92" t="s">
        <v>12039</v>
      </c>
    </row>
    <row r="9262" spans="1:1" x14ac:dyDescent="0.2">
      <c r="A9262" s="92" t="s">
        <v>12040</v>
      </c>
    </row>
    <row r="9263" spans="1:1" x14ac:dyDescent="0.2">
      <c r="A9263" s="92" t="s">
        <v>12041</v>
      </c>
    </row>
    <row r="9264" spans="1:1" x14ac:dyDescent="0.2">
      <c r="A9264" s="92" t="s">
        <v>12042</v>
      </c>
    </row>
    <row r="9265" spans="1:1" x14ac:dyDescent="0.2">
      <c r="A9265" s="92" t="s">
        <v>12043</v>
      </c>
    </row>
    <row r="9266" spans="1:1" x14ac:dyDescent="0.2">
      <c r="A9266" s="92" t="s">
        <v>12044</v>
      </c>
    </row>
    <row r="9267" spans="1:1" x14ac:dyDescent="0.2">
      <c r="A9267" s="92" t="s">
        <v>12045</v>
      </c>
    </row>
    <row r="9268" spans="1:1" x14ac:dyDescent="0.2">
      <c r="A9268" s="92" t="s">
        <v>12046</v>
      </c>
    </row>
    <row r="9269" spans="1:1" x14ac:dyDescent="0.2">
      <c r="A9269" s="92" t="s">
        <v>12047</v>
      </c>
    </row>
    <row r="9270" spans="1:1" x14ac:dyDescent="0.2">
      <c r="A9270" s="92" t="s">
        <v>12048</v>
      </c>
    </row>
    <row r="9271" spans="1:1" x14ac:dyDescent="0.2">
      <c r="A9271" s="92" t="s">
        <v>12049</v>
      </c>
    </row>
    <row r="9272" spans="1:1" x14ac:dyDescent="0.2">
      <c r="A9272" s="92" t="s">
        <v>12050</v>
      </c>
    </row>
    <row r="9273" spans="1:1" x14ac:dyDescent="0.2">
      <c r="A9273" s="92" t="s">
        <v>12051</v>
      </c>
    </row>
    <row r="9274" spans="1:1" x14ac:dyDescent="0.2">
      <c r="A9274" s="92" t="s">
        <v>12052</v>
      </c>
    </row>
    <row r="9275" spans="1:1" x14ac:dyDescent="0.2">
      <c r="A9275" s="92" t="s">
        <v>12053</v>
      </c>
    </row>
    <row r="9276" spans="1:1" x14ac:dyDescent="0.2">
      <c r="A9276" s="92" t="s">
        <v>12054</v>
      </c>
    </row>
    <row r="9277" spans="1:1" x14ac:dyDescent="0.2">
      <c r="A9277" s="92" t="s">
        <v>12055</v>
      </c>
    </row>
    <row r="9278" spans="1:1" x14ac:dyDescent="0.2">
      <c r="A9278" s="92" t="s">
        <v>12056</v>
      </c>
    </row>
    <row r="9279" spans="1:1" x14ac:dyDescent="0.2">
      <c r="A9279" s="92" t="s">
        <v>12057</v>
      </c>
    </row>
    <row r="9280" spans="1:1" x14ac:dyDescent="0.2">
      <c r="A9280" s="92" t="s">
        <v>12058</v>
      </c>
    </row>
    <row r="9281" spans="1:1" x14ac:dyDescent="0.2">
      <c r="A9281" s="92" t="s">
        <v>12059</v>
      </c>
    </row>
    <row r="9282" spans="1:1" x14ac:dyDescent="0.2">
      <c r="A9282" s="92" t="s">
        <v>12060</v>
      </c>
    </row>
    <row r="9283" spans="1:1" x14ac:dyDescent="0.2">
      <c r="A9283" s="92" t="s">
        <v>12061</v>
      </c>
    </row>
    <row r="9284" spans="1:1" x14ac:dyDescent="0.2">
      <c r="A9284" s="92" t="s">
        <v>12062</v>
      </c>
    </row>
    <row r="9285" spans="1:1" x14ac:dyDescent="0.2">
      <c r="A9285" s="92" t="s">
        <v>12063</v>
      </c>
    </row>
    <row r="9286" spans="1:1" x14ac:dyDescent="0.2">
      <c r="A9286" s="92" t="s">
        <v>12064</v>
      </c>
    </row>
    <row r="9287" spans="1:1" x14ac:dyDescent="0.2">
      <c r="A9287" s="92" t="s">
        <v>12065</v>
      </c>
    </row>
    <row r="9288" spans="1:1" x14ac:dyDescent="0.2">
      <c r="A9288" s="92" t="s">
        <v>12066</v>
      </c>
    </row>
    <row r="9289" spans="1:1" x14ac:dyDescent="0.2">
      <c r="A9289" s="92" t="s">
        <v>12067</v>
      </c>
    </row>
    <row r="9290" spans="1:1" x14ac:dyDescent="0.2">
      <c r="A9290" s="92" t="s">
        <v>12068</v>
      </c>
    </row>
    <row r="9291" spans="1:1" x14ac:dyDescent="0.2">
      <c r="A9291" s="92" t="s">
        <v>12069</v>
      </c>
    </row>
    <row r="9292" spans="1:1" x14ac:dyDescent="0.2">
      <c r="A9292" s="92" t="s">
        <v>12070</v>
      </c>
    </row>
    <row r="9293" spans="1:1" x14ac:dyDescent="0.2">
      <c r="A9293" s="92" t="s">
        <v>12071</v>
      </c>
    </row>
    <row r="9294" spans="1:1" x14ac:dyDescent="0.2">
      <c r="A9294" s="92" t="s">
        <v>12072</v>
      </c>
    </row>
    <row r="9295" spans="1:1" x14ac:dyDescent="0.2">
      <c r="A9295" s="92" t="s">
        <v>12073</v>
      </c>
    </row>
    <row r="9296" spans="1:1" x14ac:dyDescent="0.2">
      <c r="A9296" s="92" t="s">
        <v>12074</v>
      </c>
    </row>
    <row r="9297" spans="1:1" x14ac:dyDescent="0.2">
      <c r="A9297" s="92" t="s">
        <v>12075</v>
      </c>
    </row>
    <row r="9298" spans="1:1" x14ac:dyDescent="0.2">
      <c r="A9298" s="92" t="s">
        <v>12076</v>
      </c>
    </row>
    <row r="9299" spans="1:1" x14ac:dyDescent="0.2">
      <c r="A9299" s="92" t="s">
        <v>12077</v>
      </c>
    </row>
    <row r="9300" spans="1:1" x14ac:dyDescent="0.2">
      <c r="A9300" s="92" t="s">
        <v>12078</v>
      </c>
    </row>
    <row r="9301" spans="1:1" x14ac:dyDescent="0.2">
      <c r="A9301" s="92" t="s">
        <v>12079</v>
      </c>
    </row>
    <row r="9302" spans="1:1" x14ac:dyDescent="0.2">
      <c r="A9302" s="92" t="s">
        <v>12080</v>
      </c>
    </row>
    <row r="9303" spans="1:1" x14ac:dyDescent="0.2">
      <c r="A9303" s="92" t="s">
        <v>12081</v>
      </c>
    </row>
    <row r="9304" spans="1:1" x14ac:dyDescent="0.2">
      <c r="A9304" s="92" t="s">
        <v>12082</v>
      </c>
    </row>
    <row r="9305" spans="1:1" x14ac:dyDescent="0.2">
      <c r="A9305" s="92" t="s">
        <v>12083</v>
      </c>
    </row>
    <row r="9306" spans="1:1" x14ac:dyDescent="0.2">
      <c r="A9306" s="92" t="s">
        <v>12084</v>
      </c>
    </row>
    <row r="9307" spans="1:1" x14ac:dyDescent="0.2">
      <c r="A9307" s="92" t="s">
        <v>12085</v>
      </c>
    </row>
    <row r="9308" spans="1:1" x14ac:dyDescent="0.2">
      <c r="A9308" s="92" t="s">
        <v>12086</v>
      </c>
    </row>
    <row r="9309" spans="1:1" x14ac:dyDescent="0.2">
      <c r="A9309" s="92" t="s">
        <v>12087</v>
      </c>
    </row>
    <row r="9310" spans="1:1" x14ac:dyDescent="0.2">
      <c r="A9310" s="92" t="s">
        <v>12088</v>
      </c>
    </row>
    <row r="9311" spans="1:1" x14ac:dyDescent="0.2">
      <c r="A9311" s="92" t="s">
        <v>12089</v>
      </c>
    </row>
    <row r="9312" spans="1:1" x14ac:dyDescent="0.2">
      <c r="A9312" s="92" t="s">
        <v>12090</v>
      </c>
    </row>
    <row r="9313" spans="1:1" x14ac:dyDescent="0.2">
      <c r="A9313" s="92" t="s">
        <v>12091</v>
      </c>
    </row>
    <row r="9314" spans="1:1" x14ac:dyDescent="0.2">
      <c r="A9314" s="92" t="s">
        <v>12092</v>
      </c>
    </row>
    <row r="9315" spans="1:1" x14ac:dyDescent="0.2">
      <c r="A9315" s="92" t="s">
        <v>12093</v>
      </c>
    </row>
    <row r="9316" spans="1:1" x14ac:dyDescent="0.2">
      <c r="A9316" s="92" t="s">
        <v>12094</v>
      </c>
    </row>
    <row r="9317" spans="1:1" x14ac:dyDescent="0.2">
      <c r="A9317" s="92" t="s">
        <v>12095</v>
      </c>
    </row>
    <row r="9318" spans="1:1" x14ac:dyDescent="0.2">
      <c r="A9318" s="92" t="s">
        <v>12096</v>
      </c>
    </row>
    <row r="9319" spans="1:1" x14ac:dyDescent="0.2">
      <c r="A9319" s="92" t="s">
        <v>12097</v>
      </c>
    </row>
    <row r="9320" spans="1:1" x14ac:dyDescent="0.2">
      <c r="A9320" s="92" t="s">
        <v>12098</v>
      </c>
    </row>
    <row r="9321" spans="1:1" x14ac:dyDescent="0.2">
      <c r="A9321" s="92" t="s">
        <v>12099</v>
      </c>
    </row>
    <row r="9322" spans="1:1" x14ac:dyDescent="0.2">
      <c r="A9322" s="92" t="s">
        <v>12100</v>
      </c>
    </row>
    <row r="9323" spans="1:1" x14ac:dyDescent="0.2">
      <c r="A9323" s="92" t="s">
        <v>12101</v>
      </c>
    </row>
    <row r="9324" spans="1:1" x14ac:dyDescent="0.2">
      <c r="A9324" s="92" t="s">
        <v>12102</v>
      </c>
    </row>
    <row r="9325" spans="1:1" x14ac:dyDescent="0.2">
      <c r="A9325" s="92" t="s">
        <v>12103</v>
      </c>
    </row>
    <row r="9326" spans="1:1" x14ac:dyDescent="0.2">
      <c r="A9326" s="92" t="s">
        <v>12104</v>
      </c>
    </row>
    <row r="9327" spans="1:1" x14ac:dyDescent="0.2">
      <c r="A9327" s="92" t="s">
        <v>12105</v>
      </c>
    </row>
    <row r="9328" spans="1:1" x14ac:dyDescent="0.2">
      <c r="A9328" s="92" t="s">
        <v>12106</v>
      </c>
    </row>
    <row r="9329" spans="1:1" x14ac:dyDescent="0.2">
      <c r="A9329" s="92" t="s">
        <v>12107</v>
      </c>
    </row>
    <row r="9330" spans="1:1" x14ac:dyDescent="0.2">
      <c r="A9330" s="92" t="s">
        <v>12108</v>
      </c>
    </row>
    <row r="9331" spans="1:1" x14ac:dyDescent="0.2">
      <c r="A9331" s="92" t="s">
        <v>12109</v>
      </c>
    </row>
    <row r="9332" spans="1:1" x14ac:dyDescent="0.2">
      <c r="A9332" s="92" t="s">
        <v>12110</v>
      </c>
    </row>
    <row r="9333" spans="1:1" x14ac:dyDescent="0.2">
      <c r="A9333" s="92" t="s">
        <v>12111</v>
      </c>
    </row>
    <row r="9334" spans="1:1" x14ac:dyDescent="0.2">
      <c r="A9334" s="92" t="s">
        <v>12112</v>
      </c>
    </row>
    <row r="9335" spans="1:1" x14ac:dyDescent="0.2">
      <c r="A9335" s="92" t="s">
        <v>12113</v>
      </c>
    </row>
    <row r="9336" spans="1:1" x14ac:dyDescent="0.2">
      <c r="A9336" s="92" t="s">
        <v>12114</v>
      </c>
    </row>
    <row r="9337" spans="1:1" x14ac:dyDescent="0.2">
      <c r="A9337" s="92" t="s">
        <v>12115</v>
      </c>
    </row>
    <row r="9338" spans="1:1" x14ac:dyDescent="0.2">
      <c r="A9338" s="92" t="s">
        <v>12116</v>
      </c>
    </row>
    <row r="9339" spans="1:1" x14ac:dyDescent="0.2">
      <c r="A9339" s="92" t="s">
        <v>12117</v>
      </c>
    </row>
    <row r="9340" spans="1:1" x14ac:dyDescent="0.2">
      <c r="A9340" s="92" t="s">
        <v>12118</v>
      </c>
    </row>
    <row r="9341" spans="1:1" x14ac:dyDescent="0.2">
      <c r="A9341" s="92" t="s">
        <v>12119</v>
      </c>
    </row>
    <row r="9342" spans="1:1" x14ac:dyDescent="0.2">
      <c r="A9342" s="92" t="s">
        <v>12120</v>
      </c>
    </row>
    <row r="9343" spans="1:1" x14ac:dyDescent="0.2">
      <c r="A9343" s="92" t="s">
        <v>12121</v>
      </c>
    </row>
    <row r="9344" spans="1:1" x14ac:dyDescent="0.2">
      <c r="A9344" s="92" t="s">
        <v>12122</v>
      </c>
    </row>
    <row r="9345" spans="1:1" x14ac:dyDescent="0.2">
      <c r="A9345" s="92" t="s">
        <v>12123</v>
      </c>
    </row>
    <row r="9346" spans="1:1" x14ac:dyDescent="0.2">
      <c r="A9346" s="92" t="s">
        <v>12124</v>
      </c>
    </row>
    <row r="9347" spans="1:1" x14ac:dyDescent="0.2">
      <c r="A9347" s="92" t="s">
        <v>12125</v>
      </c>
    </row>
    <row r="9348" spans="1:1" x14ac:dyDescent="0.2">
      <c r="A9348" s="92" t="s">
        <v>12126</v>
      </c>
    </row>
    <row r="9349" spans="1:1" x14ac:dyDescent="0.2">
      <c r="A9349" s="92" t="s">
        <v>12127</v>
      </c>
    </row>
    <row r="9350" spans="1:1" x14ac:dyDescent="0.2">
      <c r="A9350" s="92" t="s">
        <v>12128</v>
      </c>
    </row>
    <row r="9351" spans="1:1" x14ac:dyDescent="0.2">
      <c r="A9351" s="92" t="s">
        <v>12129</v>
      </c>
    </row>
    <row r="9352" spans="1:1" x14ac:dyDescent="0.2">
      <c r="A9352" s="92" t="s">
        <v>12130</v>
      </c>
    </row>
    <row r="9353" spans="1:1" x14ac:dyDescent="0.2">
      <c r="A9353" s="92" t="s">
        <v>12131</v>
      </c>
    </row>
    <row r="9354" spans="1:1" x14ac:dyDescent="0.2">
      <c r="A9354" s="92" t="s">
        <v>12132</v>
      </c>
    </row>
    <row r="9355" spans="1:1" x14ac:dyDescent="0.2">
      <c r="A9355" s="92" t="s">
        <v>12133</v>
      </c>
    </row>
    <row r="9356" spans="1:1" x14ac:dyDescent="0.2">
      <c r="A9356" s="92" t="s">
        <v>12134</v>
      </c>
    </row>
    <row r="9357" spans="1:1" x14ac:dyDescent="0.2">
      <c r="A9357" s="92" t="s">
        <v>12135</v>
      </c>
    </row>
    <row r="9358" spans="1:1" x14ac:dyDescent="0.2">
      <c r="A9358" s="92" t="s">
        <v>12136</v>
      </c>
    </row>
    <row r="9359" spans="1:1" x14ac:dyDescent="0.2">
      <c r="A9359" s="92" t="s">
        <v>12137</v>
      </c>
    </row>
    <row r="9360" spans="1:1" x14ac:dyDescent="0.2">
      <c r="A9360" s="92" t="s">
        <v>12138</v>
      </c>
    </row>
    <row r="9361" spans="1:1" x14ac:dyDescent="0.2">
      <c r="A9361" s="92" t="s">
        <v>12139</v>
      </c>
    </row>
    <row r="9362" spans="1:1" x14ac:dyDescent="0.2">
      <c r="A9362" s="92" t="s">
        <v>12140</v>
      </c>
    </row>
    <row r="9363" spans="1:1" x14ac:dyDescent="0.2">
      <c r="A9363" s="92" t="s">
        <v>12141</v>
      </c>
    </row>
    <row r="9364" spans="1:1" x14ac:dyDescent="0.2">
      <c r="A9364" s="92" t="s">
        <v>12142</v>
      </c>
    </row>
    <row r="9365" spans="1:1" x14ac:dyDescent="0.2">
      <c r="A9365" s="92" t="s">
        <v>12143</v>
      </c>
    </row>
    <row r="9366" spans="1:1" x14ac:dyDescent="0.2">
      <c r="A9366" s="92" t="s">
        <v>12144</v>
      </c>
    </row>
    <row r="9367" spans="1:1" x14ac:dyDescent="0.2">
      <c r="A9367" s="92" t="s">
        <v>12145</v>
      </c>
    </row>
    <row r="9368" spans="1:1" x14ac:dyDescent="0.2">
      <c r="A9368" s="92" t="s">
        <v>12146</v>
      </c>
    </row>
    <row r="9369" spans="1:1" x14ac:dyDescent="0.2">
      <c r="A9369" s="92" t="s">
        <v>12147</v>
      </c>
    </row>
    <row r="9370" spans="1:1" x14ac:dyDescent="0.2">
      <c r="A9370" s="92" t="s">
        <v>12148</v>
      </c>
    </row>
    <row r="9371" spans="1:1" x14ac:dyDescent="0.2">
      <c r="A9371" s="92" t="s">
        <v>12149</v>
      </c>
    </row>
    <row r="9372" spans="1:1" x14ac:dyDescent="0.2">
      <c r="A9372" s="92" t="s">
        <v>12150</v>
      </c>
    </row>
    <row r="9373" spans="1:1" x14ac:dyDescent="0.2">
      <c r="A9373" s="92" t="s">
        <v>12151</v>
      </c>
    </row>
    <row r="9374" spans="1:1" x14ac:dyDescent="0.2">
      <c r="A9374" s="92" t="s">
        <v>12152</v>
      </c>
    </row>
    <row r="9375" spans="1:1" x14ac:dyDescent="0.2">
      <c r="A9375" s="92" t="s">
        <v>12153</v>
      </c>
    </row>
    <row r="9376" spans="1:1" x14ac:dyDescent="0.2">
      <c r="A9376" s="92" t="s">
        <v>12154</v>
      </c>
    </row>
    <row r="9377" spans="1:1" x14ac:dyDescent="0.2">
      <c r="A9377" s="92" t="s">
        <v>12155</v>
      </c>
    </row>
    <row r="9378" spans="1:1" x14ac:dyDescent="0.2">
      <c r="A9378" s="92" t="s">
        <v>12156</v>
      </c>
    </row>
    <row r="9379" spans="1:1" x14ac:dyDescent="0.2">
      <c r="A9379" s="92" t="s">
        <v>12157</v>
      </c>
    </row>
    <row r="9380" spans="1:1" x14ac:dyDescent="0.2">
      <c r="A9380" s="92" t="s">
        <v>12158</v>
      </c>
    </row>
    <row r="9381" spans="1:1" x14ac:dyDescent="0.2">
      <c r="A9381" s="92" t="s">
        <v>12159</v>
      </c>
    </row>
    <row r="9382" spans="1:1" x14ac:dyDescent="0.2">
      <c r="A9382" s="92" t="s">
        <v>12160</v>
      </c>
    </row>
    <row r="9383" spans="1:1" x14ac:dyDescent="0.2">
      <c r="A9383" s="92" t="s">
        <v>12161</v>
      </c>
    </row>
    <row r="9384" spans="1:1" x14ac:dyDescent="0.2">
      <c r="A9384" s="92" t="s">
        <v>12162</v>
      </c>
    </row>
    <row r="9385" spans="1:1" x14ac:dyDescent="0.2">
      <c r="A9385" s="92" t="s">
        <v>12163</v>
      </c>
    </row>
    <row r="9386" spans="1:1" x14ac:dyDescent="0.2">
      <c r="A9386" s="92" t="s">
        <v>12164</v>
      </c>
    </row>
    <row r="9387" spans="1:1" x14ac:dyDescent="0.2">
      <c r="A9387" s="92" t="s">
        <v>12165</v>
      </c>
    </row>
    <row r="9388" spans="1:1" x14ac:dyDescent="0.2">
      <c r="A9388" s="92" t="s">
        <v>12166</v>
      </c>
    </row>
    <row r="9389" spans="1:1" x14ac:dyDescent="0.2">
      <c r="A9389" s="92" t="s">
        <v>12167</v>
      </c>
    </row>
    <row r="9390" spans="1:1" x14ac:dyDescent="0.2">
      <c r="A9390" s="92" t="s">
        <v>12168</v>
      </c>
    </row>
    <row r="9391" spans="1:1" x14ac:dyDescent="0.2">
      <c r="A9391" s="92" t="s">
        <v>12169</v>
      </c>
    </row>
    <row r="9392" spans="1:1" x14ac:dyDescent="0.2">
      <c r="A9392" s="92" t="s">
        <v>12170</v>
      </c>
    </row>
    <row r="9393" spans="1:1" x14ac:dyDescent="0.2">
      <c r="A9393" s="92" t="s">
        <v>12171</v>
      </c>
    </row>
    <row r="9394" spans="1:1" x14ac:dyDescent="0.2">
      <c r="A9394" s="92" t="s">
        <v>12172</v>
      </c>
    </row>
    <row r="9395" spans="1:1" x14ac:dyDescent="0.2">
      <c r="A9395" s="92" t="s">
        <v>12173</v>
      </c>
    </row>
    <row r="9396" spans="1:1" x14ac:dyDescent="0.2">
      <c r="A9396" s="92" t="s">
        <v>12174</v>
      </c>
    </row>
    <row r="9397" spans="1:1" x14ac:dyDescent="0.2">
      <c r="A9397" s="92" t="s">
        <v>12175</v>
      </c>
    </row>
    <row r="9398" spans="1:1" x14ac:dyDescent="0.2">
      <c r="A9398" s="92" t="s">
        <v>12176</v>
      </c>
    </row>
    <row r="9399" spans="1:1" x14ac:dyDescent="0.2">
      <c r="A9399" s="92" t="s">
        <v>12177</v>
      </c>
    </row>
    <row r="9400" spans="1:1" x14ac:dyDescent="0.2">
      <c r="A9400" s="92" t="s">
        <v>12178</v>
      </c>
    </row>
    <row r="9401" spans="1:1" x14ac:dyDescent="0.2">
      <c r="A9401" s="92" t="s">
        <v>12179</v>
      </c>
    </row>
    <row r="9402" spans="1:1" x14ac:dyDescent="0.2">
      <c r="A9402" s="92" t="s">
        <v>12180</v>
      </c>
    </row>
    <row r="9403" spans="1:1" x14ac:dyDescent="0.2">
      <c r="A9403" s="92" t="s">
        <v>12181</v>
      </c>
    </row>
    <row r="9404" spans="1:1" x14ac:dyDescent="0.2">
      <c r="A9404" s="92" t="s">
        <v>12182</v>
      </c>
    </row>
    <row r="9405" spans="1:1" x14ac:dyDescent="0.2">
      <c r="A9405" s="92" t="s">
        <v>12183</v>
      </c>
    </row>
    <row r="9406" spans="1:1" x14ac:dyDescent="0.2">
      <c r="A9406" s="92" t="s">
        <v>12184</v>
      </c>
    </row>
    <row r="9407" spans="1:1" x14ac:dyDescent="0.2">
      <c r="A9407" s="92" t="s">
        <v>12185</v>
      </c>
    </row>
    <row r="9408" spans="1:1" x14ac:dyDescent="0.2">
      <c r="A9408" s="92" t="s">
        <v>12186</v>
      </c>
    </row>
    <row r="9409" spans="1:1" x14ac:dyDescent="0.2">
      <c r="A9409" s="92" t="s">
        <v>12187</v>
      </c>
    </row>
    <row r="9410" spans="1:1" x14ac:dyDescent="0.2">
      <c r="A9410" s="92" t="s">
        <v>12188</v>
      </c>
    </row>
    <row r="9411" spans="1:1" x14ac:dyDescent="0.2">
      <c r="A9411" s="92" t="s">
        <v>12189</v>
      </c>
    </row>
    <row r="9412" spans="1:1" x14ac:dyDescent="0.2">
      <c r="A9412" s="92" t="s">
        <v>12190</v>
      </c>
    </row>
    <row r="9413" spans="1:1" x14ac:dyDescent="0.2">
      <c r="A9413" s="92" t="s">
        <v>12191</v>
      </c>
    </row>
    <row r="9414" spans="1:1" x14ac:dyDescent="0.2">
      <c r="A9414" s="92" t="s">
        <v>12192</v>
      </c>
    </row>
    <row r="9415" spans="1:1" x14ac:dyDescent="0.2">
      <c r="A9415" s="92" t="s">
        <v>12193</v>
      </c>
    </row>
    <row r="9416" spans="1:1" x14ac:dyDescent="0.2">
      <c r="A9416" s="92" t="s">
        <v>12194</v>
      </c>
    </row>
    <row r="9417" spans="1:1" x14ac:dyDescent="0.2">
      <c r="A9417" s="92" t="s">
        <v>12195</v>
      </c>
    </row>
    <row r="9418" spans="1:1" x14ac:dyDescent="0.2">
      <c r="A9418" s="92" t="s">
        <v>12196</v>
      </c>
    </row>
    <row r="9419" spans="1:1" x14ac:dyDescent="0.2">
      <c r="A9419" s="92" t="s">
        <v>12197</v>
      </c>
    </row>
    <row r="9420" spans="1:1" x14ac:dyDescent="0.2">
      <c r="A9420" s="92" t="s">
        <v>12198</v>
      </c>
    </row>
    <row r="9421" spans="1:1" x14ac:dyDescent="0.2">
      <c r="A9421" s="92" t="s">
        <v>12199</v>
      </c>
    </row>
    <row r="9422" spans="1:1" x14ac:dyDescent="0.2">
      <c r="A9422" s="92" t="s">
        <v>12200</v>
      </c>
    </row>
    <row r="9423" spans="1:1" x14ac:dyDescent="0.2">
      <c r="A9423" s="92" t="s">
        <v>12201</v>
      </c>
    </row>
    <row r="9424" spans="1:1" x14ac:dyDescent="0.2">
      <c r="A9424" s="92" t="s">
        <v>12202</v>
      </c>
    </row>
    <row r="9425" spans="1:1" x14ac:dyDescent="0.2">
      <c r="A9425" s="92" t="s">
        <v>12203</v>
      </c>
    </row>
    <row r="9426" spans="1:1" x14ac:dyDescent="0.2">
      <c r="A9426" s="92" t="s">
        <v>12204</v>
      </c>
    </row>
    <row r="9427" spans="1:1" x14ac:dyDescent="0.2">
      <c r="A9427" s="92" t="s">
        <v>12205</v>
      </c>
    </row>
    <row r="9428" spans="1:1" x14ac:dyDescent="0.2">
      <c r="A9428" s="92" t="s">
        <v>12206</v>
      </c>
    </row>
    <row r="9429" spans="1:1" x14ac:dyDescent="0.2">
      <c r="A9429" s="92" t="s">
        <v>12207</v>
      </c>
    </row>
    <row r="9430" spans="1:1" x14ac:dyDescent="0.2">
      <c r="A9430" s="92" t="s">
        <v>12208</v>
      </c>
    </row>
    <row r="9431" spans="1:1" x14ac:dyDescent="0.2">
      <c r="A9431" s="92" t="s">
        <v>12209</v>
      </c>
    </row>
    <row r="9432" spans="1:1" x14ac:dyDescent="0.2">
      <c r="A9432" s="92" t="s">
        <v>12210</v>
      </c>
    </row>
    <row r="9433" spans="1:1" x14ac:dyDescent="0.2">
      <c r="A9433" s="92" t="s">
        <v>12211</v>
      </c>
    </row>
    <row r="9434" spans="1:1" x14ac:dyDescent="0.2">
      <c r="A9434" s="92" t="s">
        <v>12212</v>
      </c>
    </row>
    <row r="9435" spans="1:1" x14ac:dyDescent="0.2">
      <c r="A9435" s="92" t="s">
        <v>12213</v>
      </c>
    </row>
    <row r="9436" spans="1:1" x14ac:dyDescent="0.2">
      <c r="A9436" s="92" t="s">
        <v>12214</v>
      </c>
    </row>
    <row r="9437" spans="1:1" x14ac:dyDescent="0.2">
      <c r="A9437" s="92" t="s">
        <v>12215</v>
      </c>
    </row>
    <row r="9438" spans="1:1" x14ac:dyDescent="0.2">
      <c r="A9438" s="92" t="s">
        <v>12216</v>
      </c>
    </row>
    <row r="9439" spans="1:1" x14ac:dyDescent="0.2">
      <c r="A9439" s="92" t="s">
        <v>12217</v>
      </c>
    </row>
    <row r="9440" spans="1:1" x14ac:dyDescent="0.2">
      <c r="A9440" s="92" t="s">
        <v>12218</v>
      </c>
    </row>
    <row r="9441" spans="1:1" x14ac:dyDescent="0.2">
      <c r="A9441" s="92" t="s">
        <v>12219</v>
      </c>
    </row>
    <row r="9442" spans="1:1" x14ac:dyDescent="0.2">
      <c r="A9442" s="92" t="s">
        <v>12220</v>
      </c>
    </row>
    <row r="9443" spans="1:1" x14ac:dyDescent="0.2">
      <c r="A9443" s="92" t="s">
        <v>12221</v>
      </c>
    </row>
    <row r="9444" spans="1:1" x14ac:dyDescent="0.2">
      <c r="A9444" s="92" t="s">
        <v>12222</v>
      </c>
    </row>
    <row r="9445" spans="1:1" x14ac:dyDescent="0.2">
      <c r="A9445" s="92" t="s">
        <v>12223</v>
      </c>
    </row>
    <row r="9446" spans="1:1" x14ac:dyDescent="0.2">
      <c r="A9446" s="92" t="s">
        <v>12224</v>
      </c>
    </row>
    <row r="9447" spans="1:1" x14ac:dyDescent="0.2">
      <c r="A9447" s="92" t="s">
        <v>12225</v>
      </c>
    </row>
    <row r="9448" spans="1:1" x14ac:dyDescent="0.2">
      <c r="A9448" s="92" t="s">
        <v>12226</v>
      </c>
    </row>
    <row r="9449" spans="1:1" x14ac:dyDescent="0.2">
      <c r="A9449" s="92" t="s">
        <v>12227</v>
      </c>
    </row>
    <row r="9450" spans="1:1" x14ac:dyDescent="0.2">
      <c r="A9450" s="92" t="s">
        <v>12228</v>
      </c>
    </row>
    <row r="9451" spans="1:1" x14ac:dyDescent="0.2">
      <c r="A9451" s="92" t="s">
        <v>12229</v>
      </c>
    </row>
    <row r="9452" spans="1:1" x14ac:dyDescent="0.2">
      <c r="A9452" s="92" t="s">
        <v>12230</v>
      </c>
    </row>
    <row r="9453" spans="1:1" x14ac:dyDescent="0.2">
      <c r="A9453" s="92" t="s">
        <v>12231</v>
      </c>
    </row>
    <row r="9454" spans="1:1" x14ac:dyDescent="0.2">
      <c r="A9454" s="92" t="s">
        <v>12232</v>
      </c>
    </row>
    <row r="9455" spans="1:1" x14ac:dyDescent="0.2">
      <c r="A9455" s="92" t="s">
        <v>12233</v>
      </c>
    </row>
    <row r="9456" spans="1:1" x14ac:dyDescent="0.2">
      <c r="A9456" s="92" t="s">
        <v>12234</v>
      </c>
    </row>
    <row r="9457" spans="1:1" x14ac:dyDescent="0.2">
      <c r="A9457" s="92" t="s">
        <v>12235</v>
      </c>
    </row>
    <row r="9458" spans="1:1" x14ac:dyDescent="0.2">
      <c r="A9458" s="92" t="s">
        <v>12236</v>
      </c>
    </row>
    <row r="9459" spans="1:1" x14ac:dyDescent="0.2">
      <c r="A9459" s="92" t="s">
        <v>12237</v>
      </c>
    </row>
    <row r="9460" spans="1:1" x14ac:dyDescent="0.2">
      <c r="A9460" s="92" t="s">
        <v>12238</v>
      </c>
    </row>
    <row r="9461" spans="1:1" x14ac:dyDescent="0.2">
      <c r="A9461" s="92" t="s">
        <v>12239</v>
      </c>
    </row>
    <row r="9462" spans="1:1" x14ac:dyDescent="0.2">
      <c r="A9462" s="92" t="s">
        <v>12240</v>
      </c>
    </row>
    <row r="9463" spans="1:1" x14ac:dyDescent="0.2">
      <c r="A9463" s="92" t="s">
        <v>12241</v>
      </c>
    </row>
    <row r="9464" spans="1:1" x14ac:dyDescent="0.2">
      <c r="A9464" s="92" t="s">
        <v>12242</v>
      </c>
    </row>
    <row r="9465" spans="1:1" x14ac:dyDescent="0.2">
      <c r="A9465" s="92" t="s">
        <v>12243</v>
      </c>
    </row>
    <row r="9466" spans="1:1" x14ac:dyDescent="0.2">
      <c r="A9466" s="92" t="s">
        <v>12244</v>
      </c>
    </row>
    <row r="9467" spans="1:1" x14ac:dyDescent="0.2">
      <c r="A9467" s="92" t="s">
        <v>12245</v>
      </c>
    </row>
    <row r="9468" spans="1:1" x14ac:dyDescent="0.2">
      <c r="A9468" s="92" t="s">
        <v>12246</v>
      </c>
    </row>
    <row r="9469" spans="1:1" x14ac:dyDescent="0.2">
      <c r="A9469" s="92" t="s">
        <v>12247</v>
      </c>
    </row>
    <row r="9470" spans="1:1" x14ac:dyDescent="0.2">
      <c r="A9470" s="92" t="s">
        <v>12248</v>
      </c>
    </row>
    <row r="9471" spans="1:1" x14ac:dyDescent="0.2">
      <c r="A9471" s="92" t="s">
        <v>12249</v>
      </c>
    </row>
    <row r="9472" spans="1:1" x14ac:dyDescent="0.2">
      <c r="A9472" s="92" t="s">
        <v>12250</v>
      </c>
    </row>
    <row r="9473" spans="1:1" x14ac:dyDescent="0.2">
      <c r="A9473" s="92" t="s">
        <v>12251</v>
      </c>
    </row>
    <row r="9474" spans="1:1" x14ac:dyDescent="0.2">
      <c r="A9474" s="92" t="s">
        <v>12252</v>
      </c>
    </row>
    <row r="9475" spans="1:1" x14ac:dyDescent="0.2">
      <c r="A9475" s="92" t="s">
        <v>12253</v>
      </c>
    </row>
    <row r="9476" spans="1:1" x14ac:dyDescent="0.2">
      <c r="A9476" s="92" t="s">
        <v>12254</v>
      </c>
    </row>
    <row r="9477" spans="1:1" x14ac:dyDescent="0.2">
      <c r="A9477" s="92" t="s">
        <v>12255</v>
      </c>
    </row>
    <row r="9478" spans="1:1" x14ac:dyDescent="0.2">
      <c r="A9478" s="92" t="s">
        <v>12256</v>
      </c>
    </row>
    <row r="9479" spans="1:1" x14ac:dyDescent="0.2">
      <c r="A9479" s="92" t="s">
        <v>12257</v>
      </c>
    </row>
    <row r="9480" spans="1:1" x14ac:dyDescent="0.2">
      <c r="A9480" s="92" t="s">
        <v>12258</v>
      </c>
    </row>
    <row r="9481" spans="1:1" x14ac:dyDescent="0.2">
      <c r="A9481" s="92" t="s">
        <v>12259</v>
      </c>
    </row>
    <row r="9482" spans="1:1" x14ac:dyDescent="0.2">
      <c r="A9482" s="92" t="s">
        <v>12260</v>
      </c>
    </row>
    <row r="9483" spans="1:1" x14ac:dyDescent="0.2">
      <c r="A9483" s="92" t="s">
        <v>12261</v>
      </c>
    </row>
    <row r="9484" spans="1:1" x14ac:dyDescent="0.2">
      <c r="A9484" s="92" t="s">
        <v>12262</v>
      </c>
    </row>
    <row r="9485" spans="1:1" x14ac:dyDescent="0.2">
      <c r="A9485" s="92" t="s">
        <v>12263</v>
      </c>
    </row>
    <row r="9486" spans="1:1" x14ac:dyDescent="0.2">
      <c r="A9486" s="92" t="s">
        <v>12264</v>
      </c>
    </row>
    <row r="9487" spans="1:1" x14ac:dyDescent="0.2">
      <c r="A9487" s="92" t="s">
        <v>12265</v>
      </c>
    </row>
    <row r="9488" spans="1:1" x14ac:dyDescent="0.2">
      <c r="A9488" s="92" t="s">
        <v>12266</v>
      </c>
    </row>
    <row r="9489" spans="1:1" x14ac:dyDescent="0.2">
      <c r="A9489" s="92" t="s">
        <v>12267</v>
      </c>
    </row>
    <row r="9490" spans="1:1" x14ac:dyDescent="0.2">
      <c r="A9490" s="92" t="s">
        <v>12268</v>
      </c>
    </row>
    <row r="9491" spans="1:1" x14ac:dyDescent="0.2">
      <c r="A9491" s="92" t="s">
        <v>12269</v>
      </c>
    </row>
    <row r="9492" spans="1:1" x14ac:dyDescent="0.2">
      <c r="A9492" s="92" t="s">
        <v>12270</v>
      </c>
    </row>
    <row r="9493" spans="1:1" x14ac:dyDescent="0.2">
      <c r="A9493" s="92" t="s">
        <v>12271</v>
      </c>
    </row>
    <row r="9494" spans="1:1" x14ac:dyDescent="0.2">
      <c r="A9494" s="92" t="s">
        <v>12272</v>
      </c>
    </row>
    <row r="9495" spans="1:1" x14ac:dyDescent="0.2">
      <c r="A9495" s="92" t="s">
        <v>12273</v>
      </c>
    </row>
    <row r="9496" spans="1:1" x14ac:dyDescent="0.2">
      <c r="A9496" s="92" t="s">
        <v>12274</v>
      </c>
    </row>
    <row r="9497" spans="1:1" x14ac:dyDescent="0.2">
      <c r="A9497" s="92" t="s">
        <v>12275</v>
      </c>
    </row>
    <row r="9498" spans="1:1" x14ac:dyDescent="0.2">
      <c r="A9498" s="92" t="s">
        <v>12276</v>
      </c>
    </row>
    <row r="9499" spans="1:1" x14ac:dyDescent="0.2">
      <c r="A9499" s="92" t="s">
        <v>12277</v>
      </c>
    </row>
    <row r="9500" spans="1:1" x14ac:dyDescent="0.2">
      <c r="A9500" s="92" t="s">
        <v>12278</v>
      </c>
    </row>
    <row r="9501" spans="1:1" x14ac:dyDescent="0.2">
      <c r="A9501" s="92" t="s">
        <v>12279</v>
      </c>
    </row>
    <row r="9502" spans="1:1" x14ac:dyDescent="0.2">
      <c r="A9502" s="92" t="s">
        <v>12280</v>
      </c>
    </row>
    <row r="9503" spans="1:1" x14ac:dyDescent="0.2">
      <c r="A9503" s="92" t="s">
        <v>12281</v>
      </c>
    </row>
    <row r="9504" spans="1:1" x14ac:dyDescent="0.2">
      <c r="A9504" s="92" t="s">
        <v>12282</v>
      </c>
    </row>
    <row r="9505" spans="1:1" x14ac:dyDescent="0.2">
      <c r="A9505" s="92" t="s">
        <v>12283</v>
      </c>
    </row>
    <row r="9506" spans="1:1" x14ac:dyDescent="0.2">
      <c r="A9506" s="92" t="s">
        <v>12284</v>
      </c>
    </row>
    <row r="9507" spans="1:1" x14ac:dyDescent="0.2">
      <c r="A9507" s="92" t="s">
        <v>12285</v>
      </c>
    </row>
    <row r="9508" spans="1:1" x14ac:dyDescent="0.2">
      <c r="A9508" s="92" t="s">
        <v>12286</v>
      </c>
    </row>
    <row r="9509" spans="1:1" x14ac:dyDescent="0.2">
      <c r="A9509" s="92" t="s">
        <v>12287</v>
      </c>
    </row>
    <row r="9510" spans="1:1" x14ac:dyDescent="0.2">
      <c r="A9510" s="92" t="s">
        <v>12288</v>
      </c>
    </row>
    <row r="9511" spans="1:1" x14ac:dyDescent="0.2">
      <c r="A9511" s="92" t="s">
        <v>12289</v>
      </c>
    </row>
    <row r="9512" spans="1:1" x14ac:dyDescent="0.2">
      <c r="A9512" s="92" t="s">
        <v>12290</v>
      </c>
    </row>
    <row r="9513" spans="1:1" x14ac:dyDescent="0.2">
      <c r="A9513" s="92" t="s">
        <v>12291</v>
      </c>
    </row>
    <row r="9514" spans="1:1" x14ac:dyDescent="0.2">
      <c r="A9514" s="92" t="s">
        <v>12292</v>
      </c>
    </row>
    <row r="9515" spans="1:1" x14ac:dyDescent="0.2">
      <c r="A9515" s="92" t="s">
        <v>12293</v>
      </c>
    </row>
    <row r="9516" spans="1:1" x14ac:dyDescent="0.2">
      <c r="A9516" s="92" t="s">
        <v>12294</v>
      </c>
    </row>
    <row r="9517" spans="1:1" x14ac:dyDescent="0.2">
      <c r="A9517" s="92" t="s">
        <v>12295</v>
      </c>
    </row>
    <row r="9518" spans="1:1" x14ac:dyDescent="0.2">
      <c r="A9518" s="92" t="s">
        <v>12296</v>
      </c>
    </row>
    <row r="9519" spans="1:1" x14ac:dyDescent="0.2">
      <c r="A9519" s="92" t="s">
        <v>12297</v>
      </c>
    </row>
    <row r="9520" spans="1:1" x14ac:dyDescent="0.2">
      <c r="A9520" s="92" t="s">
        <v>12298</v>
      </c>
    </row>
    <row r="9521" spans="1:1" x14ac:dyDescent="0.2">
      <c r="A9521" s="92" t="s">
        <v>12299</v>
      </c>
    </row>
    <row r="9522" spans="1:1" x14ac:dyDescent="0.2">
      <c r="A9522" s="92" t="s">
        <v>12300</v>
      </c>
    </row>
    <row r="9523" spans="1:1" x14ac:dyDescent="0.2">
      <c r="A9523" s="92" t="s">
        <v>12301</v>
      </c>
    </row>
    <row r="9524" spans="1:1" x14ac:dyDescent="0.2">
      <c r="A9524" s="92" t="s">
        <v>12302</v>
      </c>
    </row>
    <row r="9525" spans="1:1" x14ac:dyDescent="0.2">
      <c r="A9525" s="92" t="s">
        <v>12303</v>
      </c>
    </row>
    <row r="9526" spans="1:1" x14ac:dyDescent="0.2">
      <c r="A9526" s="92" t="s">
        <v>12304</v>
      </c>
    </row>
    <row r="9527" spans="1:1" x14ac:dyDescent="0.2">
      <c r="A9527" s="92" t="s">
        <v>12305</v>
      </c>
    </row>
    <row r="9528" spans="1:1" x14ac:dyDescent="0.2">
      <c r="A9528" s="92" t="s">
        <v>12306</v>
      </c>
    </row>
    <row r="9529" spans="1:1" x14ac:dyDescent="0.2">
      <c r="A9529" s="92" t="s">
        <v>12307</v>
      </c>
    </row>
    <row r="9530" spans="1:1" x14ac:dyDescent="0.2">
      <c r="A9530" s="92" t="s">
        <v>12308</v>
      </c>
    </row>
    <row r="9531" spans="1:1" x14ac:dyDescent="0.2">
      <c r="A9531" s="92" t="s">
        <v>12309</v>
      </c>
    </row>
    <row r="9532" spans="1:1" x14ac:dyDescent="0.2">
      <c r="A9532" s="92" t="s">
        <v>12310</v>
      </c>
    </row>
    <row r="9533" spans="1:1" x14ac:dyDescent="0.2">
      <c r="A9533" s="92" t="s">
        <v>12311</v>
      </c>
    </row>
    <row r="9534" spans="1:1" x14ac:dyDescent="0.2">
      <c r="A9534" s="92" t="s">
        <v>12312</v>
      </c>
    </row>
    <row r="9535" spans="1:1" x14ac:dyDescent="0.2">
      <c r="A9535" s="92" t="s">
        <v>12313</v>
      </c>
    </row>
    <row r="9536" spans="1:1" x14ac:dyDescent="0.2">
      <c r="A9536" s="92" t="s">
        <v>12314</v>
      </c>
    </row>
    <row r="9537" spans="1:1" x14ac:dyDescent="0.2">
      <c r="A9537" s="92" t="s">
        <v>12315</v>
      </c>
    </row>
    <row r="9538" spans="1:1" x14ac:dyDescent="0.2">
      <c r="A9538" s="92" t="s">
        <v>12316</v>
      </c>
    </row>
    <row r="9539" spans="1:1" x14ac:dyDescent="0.2">
      <c r="A9539" s="92" t="s">
        <v>12317</v>
      </c>
    </row>
    <row r="9540" spans="1:1" x14ac:dyDescent="0.2">
      <c r="A9540" s="92" t="s">
        <v>12318</v>
      </c>
    </row>
    <row r="9541" spans="1:1" x14ac:dyDescent="0.2">
      <c r="A9541" s="92" t="s">
        <v>12319</v>
      </c>
    </row>
    <row r="9542" spans="1:1" x14ac:dyDescent="0.2">
      <c r="A9542" s="92" t="s">
        <v>12320</v>
      </c>
    </row>
    <row r="9543" spans="1:1" x14ac:dyDescent="0.2">
      <c r="A9543" s="92" t="s">
        <v>12321</v>
      </c>
    </row>
    <row r="9544" spans="1:1" x14ac:dyDescent="0.2">
      <c r="A9544" s="92" t="s">
        <v>12322</v>
      </c>
    </row>
    <row r="9545" spans="1:1" x14ac:dyDescent="0.2">
      <c r="A9545" s="92" t="s">
        <v>12323</v>
      </c>
    </row>
    <row r="9546" spans="1:1" x14ac:dyDescent="0.2">
      <c r="A9546" s="92" t="s">
        <v>12324</v>
      </c>
    </row>
    <row r="9547" spans="1:1" x14ac:dyDescent="0.2">
      <c r="A9547" s="92" t="s">
        <v>12325</v>
      </c>
    </row>
    <row r="9548" spans="1:1" x14ac:dyDescent="0.2">
      <c r="A9548" s="92" t="s">
        <v>12326</v>
      </c>
    </row>
    <row r="9549" spans="1:1" x14ac:dyDescent="0.2">
      <c r="A9549" s="92" t="s">
        <v>12327</v>
      </c>
    </row>
    <row r="9550" spans="1:1" x14ac:dyDescent="0.2">
      <c r="A9550" s="92" t="s">
        <v>12328</v>
      </c>
    </row>
    <row r="9551" spans="1:1" x14ac:dyDescent="0.2">
      <c r="A9551" s="92" t="s">
        <v>12329</v>
      </c>
    </row>
    <row r="9552" spans="1:1" x14ac:dyDescent="0.2">
      <c r="A9552" s="92" t="s">
        <v>12330</v>
      </c>
    </row>
    <row r="9553" spans="1:1" x14ac:dyDescent="0.2">
      <c r="A9553" s="92" t="s">
        <v>12331</v>
      </c>
    </row>
    <row r="9554" spans="1:1" x14ac:dyDescent="0.2">
      <c r="A9554" s="92" t="s">
        <v>12332</v>
      </c>
    </row>
    <row r="9555" spans="1:1" x14ac:dyDescent="0.2">
      <c r="A9555" s="92" t="s">
        <v>12333</v>
      </c>
    </row>
    <row r="9556" spans="1:1" x14ac:dyDescent="0.2">
      <c r="A9556" s="92" t="s">
        <v>12334</v>
      </c>
    </row>
    <row r="9557" spans="1:1" x14ac:dyDescent="0.2">
      <c r="A9557" s="92" t="s">
        <v>12335</v>
      </c>
    </row>
    <row r="9558" spans="1:1" x14ac:dyDescent="0.2">
      <c r="A9558" s="92" t="s">
        <v>12336</v>
      </c>
    </row>
    <row r="9559" spans="1:1" x14ac:dyDescent="0.2">
      <c r="A9559" s="92" t="s">
        <v>12337</v>
      </c>
    </row>
    <row r="9560" spans="1:1" x14ac:dyDescent="0.2">
      <c r="A9560" s="92" t="s">
        <v>12338</v>
      </c>
    </row>
    <row r="9561" spans="1:1" x14ac:dyDescent="0.2">
      <c r="A9561" s="92" t="s">
        <v>12339</v>
      </c>
    </row>
    <row r="9562" spans="1:1" x14ac:dyDescent="0.2">
      <c r="A9562" s="92" t="s">
        <v>12340</v>
      </c>
    </row>
    <row r="9563" spans="1:1" x14ac:dyDescent="0.2">
      <c r="A9563" s="92" t="s">
        <v>12341</v>
      </c>
    </row>
    <row r="9564" spans="1:1" x14ac:dyDescent="0.2">
      <c r="A9564" s="92" t="s">
        <v>12342</v>
      </c>
    </row>
    <row r="9565" spans="1:1" x14ac:dyDescent="0.2">
      <c r="A9565" s="92" t="s">
        <v>12343</v>
      </c>
    </row>
    <row r="9566" spans="1:1" x14ac:dyDescent="0.2">
      <c r="A9566" s="92" t="s">
        <v>12344</v>
      </c>
    </row>
    <row r="9567" spans="1:1" x14ac:dyDescent="0.2">
      <c r="A9567" s="92" t="s">
        <v>12345</v>
      </c>
    </row>
    <row r="9568" spans="1:1" x14ac:dyDescent="0.2">
      <c r="A9568" s="92" t="s">
        <v>12346</v>
      </c>
    </row>
    <row r="9569" spans="1:1" x14ac:dyDescent="0.2">
      <c r="A9569" s="92" t="s">
        <v>12347</v>
      </c>
    </row>
    <row r="9570" spans="1:1" x14ac:dyDescent="0.2">
      <c r="A9570" s="92" t="s">
        <v>12348</v>
      </c>
    </row>
    <row r="9571" spans="1:1" x14ac:dyDescent="0.2">
      <c r="A9571" s="92" t="s">
        <v>12349</v>
      </c>
    </row>
    <row r="9572" spans="1:1" x14ac:dyDescent="0.2">
      <c r="A9572" s="92" t="s">
        <v>12350</v>
      </c>
    </row>
    <row r="9573" spans="1:1" x14ac:dyDescent="0.2">
      <c r="A9573" s="92" t="s">
        <v>12351</v>
      </c>
    </row>
    <row r="9574" spans="1:1" x14ac:dyDescent="0.2">
      <c r="A9574" s="92" t="s">
        <v>12352</v>
      </c>
    </row>
    <row r="9575" spans="1:1" x14ac:dyDescent="0.2">
      <c r="A9575" s="92" t="s">
        <v>12353</v>
      </c>
    </row>
    <row r="9576" spans="1:1" x14ac:dyDescent="0.2">
      <c r="A9576" s="92" t="s">
        <v>12354</v>
      </c>
    </row>
    <row r="9577" spans="1:1" x14ac:dyDescent="0.2">
      <c r="A9577" s="92" t="s">
        <v>12355</v>
      </c>
    </row>
    <row r="9578" spans="1:1" x14ac:dyDescent="0.2">
      <c r="A9578" s="92" t="s">
        <v>12356</v>
      </c>
    </row>
    <row r="9579" spans="1:1" x14ac:dyDescent="0.2">
      <c r="A9579" s="92" t="s">
        <v>12357</v>
      </c>
    </row>
    <row r="9580" spans="1:1" x14ac:dyDescent="0.2">
      <c r="A9580" s="92" t="s">
        <v>12358</v>
      </c>
    </row>
    <row r="9581" spans="1:1" x14ac:dyDescent="0.2">
      <c r="A9581" s="92" t="s">
        <v>12359</v>
      </c>
    </row>
    <row r="9582" spans="1:1" x14ac:dyDescent="0.2">
      <c r="A9582" s="92" t="s">
        <v>12360</v>
      </c>
    </row>
    <row r="9583" spans="1:1" x14ac:dyDescent="0.2">
      <c r="A9583" s="92" t="s">
        <v>12361</v>
      </c>
    </row>
    <row r="9584" spans="1:1" x14ac:dyDescent="0.2">
      <c r="A9584" s="92" t="s">
        <v>12362</v>
      </c>
    </row>
    <row r="9585" spans="1:1" x14ac:dyDescent="0.2">
      <c r="A9585" s="92" t="s">
        <v>12363</v>
      </c>
    </row>
    <row r="9586" spans="1:1" x14ac:dyDescent="0.2">
      <c r="A9586" s="92" t="s">
        <v>12364</v>
      </c>
    </row>
    <row r="9587" spans="1:1" x14ac:dyDescent="0.2">
      <c r="A9587" s="92" t="s">
        <v>12365</v>
      </c>
    </row>
    <row r="9588" spans="1:1" x14ac:dyDescent="0.2">
      <c r="A9588" s="92" t="s">
        <v>12366</v>
      </c>
    </row>
    <row r="9589" spans="1:1" x14ac:dyDescent="0.2">
      <c r="A9589" s="92" t="s">
        <v>12367</v>
      </c>
    </row>
    <row r="9590" spans="1:1" x14ac:dyDescent="0.2">
      <c r="A9590" s="92" t="s">
        <v>12368</v>
      </c>
    </row>
    <row r="9591" spans="1:1" x14ac:dyDescent="0.2">
      <c r="A9591" s="92" t="s">
        <v>12369</v>
      </c>
    </row>
    <row r="9592" spans="1:1" x14ac:dyDescent="0.2">
      <c r="A9592" s="92" t="s">
        <v>12370</v>
      </c>
    </row>
    <row r="9593" spans="1:1" x14ac:dyDescent="0.2">
      <c r="A9593" s="92" t="s">
        <v>12371</v>
      </c>
    </row>
    <row r="9594" spans="1:1" x14ac:dyDescent="0.2">
      <c r="A9594" s="92" t="s">
        <v>12372</v>
      </c>
    </row>
    <row r="9595" spans="1:1" x14ac:dyDescent="0.2">
      <c r="A9595" s="92" t="s">
        <v>12373</v>
      </c>
    </row>
    <row r="9596" spans="1:1" x14ac:dyDescent="0.2">
      <c r="A9596" s="92" t="s">
        <v>12374</v>
      </c>
    </row>
    <row r="9597" spans="1:1" x14ac:dyDescent="0.2">
      <c r="A9597" s="92" t="s">
        <v>12375</v>
      </c>
    </row>
    <row r="9598" spans="1:1" x14ac:dyDescent="0.2">
      <c r="A9598" s="92" t="s">
        <v>12376</v>
      </c>
    </row>
    <row r="9599" spans="1:1" x14ac:dyDescent="0.2">
      <c r="A9599" s="92" t="s">
        <v>12377</v>
      </c>
    </row>
    <row r="9600" spans="1:1" x14ac:dyDescent="0.2">
      <c r="A9600" s="92" t="s">
        <v>12378</v>
      </c>
    </row>
    <row r="9601" spans="1:1" x14ac:dyDescent="0.2">
      <c r="A9601" s="92" t="s">
        <v>12379</v>
      </c>
    </row>
    <row r="9602" spans="1:1" x14ac:dyDescent="0.2">
      <c r="A9602" s="92" t="s">
        <v>12380</v>
      </c>
    </row>
    <row r="9603" spans="1:1" x14ac:dyDescent="0.2">
      <c r="A9603" s="92" t="s">
        <v>12381</v>
      </c>
    </row>
    <row r="9604" spans="1:1" x14ac:dyDescent="0.2">
      <c r="A9604" s="92" t="s">
        <v>12382</v>
      </c>
    </row>
    <row r="9605" spans="1:1" x14ac:dyDescent="0.2">
      <c r="A9605" s="92" t="s">
        <v>12383</v>
      </c>
    </row>
    <row r="9606" spans="1:1" x14ac:dyDescent="0.2">
      <c r="A9606" s="92" t="s">
        <v>12384</v>
      </c>
    </row>
    <row r="9607" spans="1:1" x14ac:dyDescent="0.2">
      <c r="A9607" s="92" t="s">
        <v>12385</v>
      </c>
    </row>
    <row r="9608" spans="1:1" x14ac:dyDescent="0.2">
      <c r="A9608" s="92" t="s">
        <v>12386</v>
      </c>
    </row>
    <row r="9609" spans="1:1" x14ac:dyDescent="0.2">
      <c r="A9609" s="92" t="s">
        <v>12387</v>
      </c>
    </row>
    <row r="9610" spans="1:1" x14ac:dyDescent="0.2">
      <c r="A9610" s="92" t="s">
        <v>12388</v>
      </c>
    </row>
    <row r="9611" spans="1:1" x14ac:dyDescent="0.2">
      <c r="A9611" s="92" t="s">
        <v>12389</v>
      </c>
    </row>
    <row r="9612" spans="1:1" x14ac:dyDescent="0.2">
      <c r="A9612" s="92" t="s">
        <v>12390</v>
      </c>
    </row>
    <row r="9613" spans="1:1" x14ac:dyDescent="0.2">
      <c r="A9613" s="92" t="s">
        <v>12391</v>
      </c>
    </row>
    <row r="9614" spans="1:1" x14ac:dyDescent="0.2">
      <c r="A9614" s="92" t="s">
        <v>12392</v>
      </c>
    </row>
    <row r="9615" spans="1:1" x14ac:dyDescent="0.2">
      <c r="A9615" s="92" t="s">
        <v>12393</v>
      </c>
    </row>
    <row r="9616" spans="1:1" x14ac:dyDescent="0.2">
      <c r="A9616" s="92" t="s">
        <v>12394</v>
      </c>
    </row>
    <row r="9617" spans="1:1" x14ac:dyDescent="0.2">
      <c r="A9617" s="92" t="s">
        <v>12395</v>
      </c>
    </row>
    <row r="9618" spans="1:1" x14ac:dyDescent="0.2">
      <c r="A9618" s="92" t="s">
        <v>12396</v>
      </c>
    </row>
    <row r="9619" spans="1:1" x14ac:dyDescent="0.2">
      <c r="A9619" s="92" t="s">
        <v>12397</v>
      </c>
    </row>
    <row r="9620" spans="1:1" x14ac:dyDescent="0.2">
      <c r="A9620" s="92" t="s">
        <v>12398</v>
      </c>
    </row>
    <row r="9621" spans="1:1" x14ac:dyDescent="0.2">
      <c r="A9621" s="92" t="s">
        <v>12399</v>
      </c>
    </row>
    <row r="9622" spans="1:1" x14ac:dyDescent="0.2">
      <c r="A9622" s="92" t="s">
        <v>12400</v>
      </c>
    </row>
    <row r="9623" spans="1:1" x14ac:dyDescent="0.2">
      <c r="A9623" s="92" t="s">
        <v>12401</v>
      </c>
    </row>
    <row r="9624" spans="1:1" x14ac:dyDescent="0.2">
      <c r="A9624" s="92" t="s">
        <v>12402</v>
      </c>
    </row>
    <row r="9625" spans="1:1" x14ac:dyDescent="0.2">
      <c r="A9625" s="92" t="s">
        <v>12403</v>
      </c>
    </row>
    <row r="9626" spans="1:1" x14ac:dyDescent="0.2">
      <c r="A9626" s="92" t="s">
        <v>12404</v>
      </c>
    </row>
    <row r="9627" spans="1:1" x14ac:dyDescent="0.2">
      <c r="A9627" s="92" t="s">
        <v>12405</v>
      </c>
    </row>
    <row r="9628" spans="1:1" x14ac:dyDescent="0.2">
      <c r="A9628" s="92" t="s">
        <v>12406</v>
      </c>
    </row>
    <row r="9629" spans="1:1" x14ac:dyDescent="0.2">
      <c r="A9629" s="92" t="s">
        <v>12407</v>
      </c>
    </row>
    <row r="9630" spans="1:1" x14ac:dyDescent="0.2">
      <c r="A9630" s="92" t="s">
        <v>12408</v>
      </c>
    </row>
    <row r="9631" spans="1:1" x14ac:dyDescent="0.2">
      <c r="A9631" s="92" t="s">
        <v>12409</v>
      </c>
    </row>
    <row r="9632" spans="1:1" x14ac:dyDescent="0.2">
      <c r="A9632" s="92" t="s">
        <v>12410</v>
      </c>
    </row>
    <row r="9633" spans="1:1" x14ac:dyDescent="0.2">
      <c r="A9633" s="92" t="s">
        <v>12411</v>
      </c>
    </row>
    <row r="9634" spans="1:1" x14ac:dyDescent="0.2">
      <c r="A9634" s="92" t="s">
        <v>12412</v>
      </c>
    </row>
    <row r="9635" spans="1:1" x14ac:dyDescent="0.2">
      <c r="A9635" s="92" t="s">
        <v>12413</v>
      </c>
    </row>
    <row r="9636" spans="1:1" x14ac:dyDescent="0.2">
      <c r="A9636" s="92" t="s">
        <v>12414</v>
      </c>
    </row>
    <row r="9637" spans="1:1" x14ac:dyDescent="0.2">
      <c r="A9637" s="92" t="s">
        <v>12415</v>
      </c>
    </row>
    <row r="9638" spans="1:1" x14ac:dyDescent="0.2">
      <c r="A9638" s="92" t="s">
        <v>12416</v>
      </c>
    </row>
    <row r="9639" spans="1:1" x14ac:dyDescent="0.2">
      <c r="A9639" s="92" t="s">
        <v>12417</v>
      </c>
    </row>
    <row r="9640" spans="1:1" x14ac:dyDescent="0.2">
      <c r="A9640" s="92" t="s">
        <v>12418</v>
      </c>
    </row>
    <row r="9641" spans="1:1" x14ac:dyDescent="0.2">
      <c r="A9641" s="92" t="s">
        <v>12419</v>
      </c>
    </row>
    <row r="9642" spans="1:1" x14ac:dyDescent="0.2">
      <c r="A9642" s="92" t="s">
        <v>12420</v>
      </c>
    </row>
    <row r="9643" spans="1:1" x14ac:dyDescent="0.2">
      <c r="A9643" s="92" t="s">
        <v>12421</v>
      </c>
    </row>
    <row r="9644" spans="1:1" x14ac:dyDescent="0.2">
      <c r="A9644" s="92" t="s">
        <v>12422</v>
      </c>
    </row>
    <row r="9645" spans="1:1" x14ac:dyDescent="0.2">
      <c r="A9645" s="92" t="s">
        <v>12423</v>
      </c>
    </row>
    <row r="9646" spans="1:1" x14ac:dyDescent="0.2">
      <c r="A9646" s="92" t="s">
        <v>12424</v>
      </c>
    </row>
    <row r="9647" spans="1:1" x14ac:dyDescent="0.2">
      <c r="A9647" s="92" t="s">
        <v>12425</v>
      </c>
    </row>
    <row r="9648" spans="1:1" x14ac:dyDescent="0.2">
      <c r="A9648" s="92" t="s">
        <v>12426</v>
      </c>
    </row>
    <row r="9649" spans="1:1" x14ac:dyDescent="0.2">
      <c r="A9649" s="92" t="s">
        <v>12427</v>
      </c>
    </row>
    <row r="9650" spans="1:1" x14ac:dyDescent="0.2">
      <c r="A9650" s="92" t="s">
        <v>12428</v>
      </c>
    </row>
    <row r="9651" spans="1:1" x14ac:dyDescent="0.2">
      <c r="A9651" s="92" t="s">
        <v>12429</v>
      </c>
    </row>
    <row r="9652" spans="1:1" x14ac:dyDescent="0.2">
      <c r="A9652" s="92" t="s">
        <v>12430</v>
      </c>
    </row>
    <row r="9653" spans="1:1" x14ac:dyDescent="0.2">
      <c r="A9653" s="92" t="s">
        <v>12431</v>
      </c>
    </row>
    <row r="9654" spans="1:1" x14ac:dyDescent="0.2">
      <c r="A9654" s="92" t="s">
        <v>12432</v>
      </c>
    </row>
    <row r="9655" spans="1:1" x14ac:dyDescent="0.2">
      <c r="A9655" s="92" t="s">
        <v>12433</v>
      </c>
    </row>
    <row r="9656" spans="1:1" x14ac:dyDescent="0.2">
      <c r="A9656" s="92" t="s">
        <v>12434</v>
      </c>
    </row>
    <row r="9657" spans="1:1" x14ac:dyDescent="0.2">
      <c r="A9657" s="92" t="s">
        <v>12435</v>
      </c>
    </row>
    <row r="9658" spans="1:1" x14ac:dyDescent="0.2">
      <c r="A9658" s="92" t="s">
        <v>12436</v>
      </c>
    </row>
    <row r="9659" spans="1:1" x14ac:dyDescent="0.2">
      <c r="A9659" s="92" t="s">
        <v>12437</v>
      </c>
    </row>
    <row r="9660" spans="1:1" x14ac:dyDescent="0.2">
      <c r="A9660" s="92" t="s">
        <v>12438</v>
      </c>
    </row>
    <row r="9661" spans="1:1" x14ac:dyDescent="0.2">
      <c r="A9661" s="92" t="s">
        <v>12439</v>
      </c>
    </row>
    <row r="9662" spans="1:1" x14ac:dyDescent="0.2">
      <c r="A9662" s="92" t="s">
        <v>12440</v>
      </c>
    </row>
    <row r="9663" spans="1:1" x14ac:dyDescent="0.2">
      <c r="A9663" s="92" t="s">
        <v>12441</v>
      </c>
    </row>
    <row r="9664" spans="1:1" x14ac:dyDescent="0.2">
      <c r="A9664" s="92" t="s">
        <v>12442</v>
      </c>
    </row>
    <row r="9665" spans="1:1" x14ac:dyDescent="0.2">
      <c r="A9665" s="92" t="s">
        <v>12443</v>
      </c>
    </row>
    <row r="9666" spans="1:1" x14ac:dyDescent="0.2">
      <c r="A9666" s="92" t="s">
        <v>12444</v>
      </c>
    </row>
    <row r="9667" spans="1:1" x14ac:dyDescent="0.2">
      <c r="A9667" s="92" t="s">
        <v>12445</v>
      </c>
    </row>
    <row r="9668" spans="1:1" x14ac:dyDescent="0.2">
      <c r="A9668" s="92" t="s">
        <v>12446</v>
      </c>
    </row>
    <row r="9669" spans="1:1" x14ac:dyDescent="0.2">
      <c r="A9669" s="92" t="s">
        <v>12447</v>
      </c>
    </row>
    <row r="9670" spans="1:1" x14ac:dyDescent="0.2">
      <c r="A9670" s="92" t="s">
        <v>12448</v>
      </c>
    </row>
    <row r="9671" spans="1:1" x14ac:dyDescent="0.2">
      <c r="A9671" s="92" t="s">
        <v>12449</v>
      </c>
    </row>
    <row r="9672" spans="1:1" x14ac:dyDescent="0.2">
      <c r="A9672" s="92" t="s">
        <v>12450</v>
      </c>
    </row>
    <row r="9673" spans="1:1" x14ac:dyDescent="0.2">
      <c r="A9673" s="92" t="s">
        <v>12451</v>
      </c>
    </row>
    <row r="9674" spans="1:1" x14ac:dyDescent="0.2">
      <c r="A9674" s="92" t="s">
        <v>12452</v>
      </c>
    </row>
    <row r="9675" spans="1:1" x14ac:dyDescent="0.2">
      <c r="A9675" s="92" t="s">
        <v>12453</v>
      </c>
    </row>
    <row r="9676" spans="1:1" x14ac:dyDescent="0.2">
      <c r="A9676" s="92" t="s">
        <v>12454</v>
      </c>
    </row>
    <row r="9677" spans="1:1" x14ac:dyDescent="0.2">
      <c r="A9677" s="92" t="s">
        <v>12455</v>
      </c>
    </row>
    <row r="9678" spans="1:1" x14ac:dyDescent="0.2">
      <c r="A9678" s="92" t="s">
        <v>12456</v>
      </c>
    </row>
    <row r="9679" spans="1:1" x14ac:dyDescent="0.2">
      <c r="A9679" s="92" t="s">
        <v>12457</v>
      </c>
    </row>
    <row r="9680" spans="1:1" x14ac:dyDescent="0.2">
      <c r="A9680" s="92" t="s">
        <v>12458</v>
      </c>
    </row>
    <row r="9681" spans="1:1" x14ac:dyDescent="0.2">
      <c r="A9681" s="92" t="s">
        <v>10406</v>
      </c>
    </row>
    <row r="9682" spans="1:1" x14ac:dyDescent="0.2">
      <c r="A9682" s="92" t="s">
        <v>10407</v>
      </c>
    </row>
    <row r="9683" spans="1:1" x14ac:dyDescent="0.2">
      <c r="A9683" s="92" t="s">
        <v>10410</v>
      </c>
    </row>
    <row r="9684" spans="1:1" x14ac:dyDescent="0.2">
      <c r="A9684" s="92" t="s">
        <v>10411</v>
      </c>
    </row>
    <row r="9685" spans="1:1" x14ac:dyDescent="0.2">
      <c r="A9685" s="92" t="s">
        <v>10414</v>
      </c>
    </row>
    <row r="9686" spans="1:1" x14ac:dyDescent="0.2">
      <c r="A9686" s="92" t="s">
        <v>10415</v>
      </c>
    </row>
    <row r="9687" spans="1:1" x14ac:dyDescent="0.2">
      <c r="A9687" s="92" t="s">
        <v>10417</v>
      </c>
    </row>
    <row r="9688" spans="1:1" x14ac:dyDescent="0.2">
      <c r="A9688" s="92" t="s">
        <v>10420</v>
      </c>
    </row>
    <row r="9689" spans="1:1" x14ac:dyDescent="0.2">
      <c r="A9689" s="92" t="s">
        <v>10421</v>
      </c>
    </row>
    <row r="9690" spans="1:1" x14ac:dyDescent="0.2">
      <c r="A9690" s="92" t="s">
        <v>10423</v>
      </c>
    </row>
    <row r="9691" spans="1:1" x14ac:dyDescent="0.2">
      <c r="A9691" s="92" t="s">
        <v>10425</v>
      </c>
    </row>
    <row r="9692" spans="1:1" x14ac:dyDescent="0.2">
      <c r="A9692" s="92" t="s">
        <v>10428</v>
      </c>
    </row>
    <row r="9693" spans="1:1" x14ac:dyDescent="0.2">
      <c r="A9693" s="92" t="s">
        <v>10430</v>
      </c>
    </row>
    <row r="9694" spans="1:1" x14ac:dyDescent="0.2">
      <c r="A9694" s="92" t="s">
        <v>10432</v>
      </c>
    </row>
    <row r="9695" spans="1:1" x14ac:dyDescent="0.2">
      <c r="A9695" s="92" t="s">
        <v>10433</v>
      </c>
    </row>
    <row r="9696" spans="1:1" x14ac:dyDescent="0.2">
      <c r="A9696" s="92" t="s">
        <v>10435</v>
      </c>
    </row>
    <row r="9697" spans="1:1" x14ac:dyDescent="0.2">
      <c r="A9697" s="92" t="s">
        <v>10437</v>
      </c>
    </row>
    <row r="9698" spans="1:1" x14ac:dyDescent="0.2">
      <c r="A9698" s="92" t="s">
        <v>10440</v>
      </c>
    </row>
    <row r="9699" spans="1:1" x14ac:dyDescent="0.2">
      <c r="A9699" s="92" t="s">
        <v>10442</v>
      </c>
    </row>
    <row r="9700" spans="1:1" x14ac:dyDescent="0.2">
      <c r="A9700" s="92" t="s">
        <v>10452</v>
      </c>
    </row>
    <row r="9701" spans="1:1" x14ac:dyDescent="0.2">
      <c r="A9701" s="92" t="s">
        <v>10461</v>
      </c>
    </row>
    <row r="9702" spans="1:1" x14ac:dyDescent="0.2">
      <c r="A9702" s="92" t="s">
        <v>10469</v>
      </c>
    </row>
    <row r="9703" spans="1:1" x14ac:dyDescent="0.2">
      <c r="A9703" s="92" t="s">
        <v>10487</v>
      </c>
    </row>
    <row r="9704" spans="1:1" x14ac:dyDescent="0.2">
      <c r="A9704" s="92" t="s">
        <v>10497</v>
      </c>
    </row>
    <row r="9705" spans="1:1" x14ac:dyDescent="0.2">
      <c r="A9705" s="92" t="s">
        <v>10511</v>
      </c>
    </row>
    <row r="9706" spans="1:1" x14ac:dyDescent="0.2">
      <c r="A9706" s="92" t="s">
        <v>10521</v>
      </c>
    </row>
    <row r="9707" spans="1:1" x14ac:dyDescent="0.2">
      <c r="A9707" s="92" t="s">
        <v>10533</v>
      </c>
    </row>
    <row r="9708" spans="1:1" x14ac:dyDescent="0.2">
      <c r="A9708" s="92" t="s">
        <v>10543</v>
      </c>
    </row>
    <row r="9709" spans="1:1" x14ac:dyDescent="0.2">
      <c r="A9709" s="92" t="s">
        <v>10555</v>
      </c>
    </row>
    <row r="9710" spans="1:1" x14ac:dyDescent="0.2">
      <c r="A9710" s="92" t="s">
        <v>10566</v>
      </c>
    </row>
    <row r="9711" spans="1:1" x14ac:dyDescent="0.2">
      <c r="A9711" s="92" t="s">
        <v>10576</v>
      </c>
    </row>
    <row r="9712" spans="1:1" x14ac:dyDescent="0.2">
      <c r="A9712" s="92" t="s">
        <v>10577</v>
      </c>
    </row>
    <row r="9713" spans="1:1" x14ac:dyDescent="0.2">
      <c r="A9713" s="92" t="s">
        <v>10578</v>
      </c>
    </row>
    <row r="9714" spans="1:1" x14ac:dyDescent="0.2">
      <c r="A9714" s="92" t="s">
        <v>10579</v>
      </c>
    </row>
    <row r="9715" spans="1:1" x14ac:dyDescent="0.2">
      <c r="A9715" s="92" t="s">
        <v>10580</v>
      </c>
    </row>
    <row r="9716" spans="1:1" x14ac:dyDescent="0.2">
      <c r="A9716" s="92" t="s">
        <v>10581</v>
      </c>
    </row>
    <row r="9717" spans="1:1" x14ac:dyDescent="0.2">
      <c r="A9717" s="92" t="s">
        <v>10582</v>
      </c>
    </row>
    <row r="9718" spans="1:1" x14ac:dyDescent="0.2">
      <c r="A9718" s="92" t="s">
        <v>10583</v>
      </c>
    </row>
    <row r="9719" spans="1:1" x14ac:dyDescent="0.2">
      <c r="A9719" s="92" t="s">
        <v>10584</v>
      </c>
    </row>
    <row r="9720" spans="1:1" x14ac:dyDescent="0.2">
      <c r="A9720" s="92" t="s">
        <v>10585</v>
      </c>
    </row>
    <row r="9721" spans="1:1" x14ac:dyDescent="0.2">
      <c r="A9721" s="92" t="s">
        <v>10586</v>
      </c>
    </row>
    <row r="9722" spans="1:1" x14ac:dyDescent="0.2">
      <c r="A9722" s="92" t="s">
        <v>10587</v>
      </c>
    </row>
    <row r="9723" spans="1:1" x14ac:dyDescent="0.2">
      <c r="A9723" s="92" t="s">
        <v>10588</v>
      </c>
    </row>
    <row r="9724" spans="1:1" x14ac:dyDescent="0.2">
      <c r="A9724" s="92" t="s">
        <v>10589</v>
      </c>
    </row>
    <row r="9725" spans="1:1" x14ac:dyDescent="0.2">
      <c r="A9725" s="92" t="s">
        <v>10590</v>
      </c>
    </row>
    <row r="9726" spans="1:1" x14ac:dyDescent="0.2">
      <c r="A9726" s="92" t="s">
        <v>10591</v>
      </c>
    </row>
    <row r="9727" spans="1:1" x14ac:dyDescent="0.2">
      <c r="A9727" s="92" t="s">
        <v>10592</v>
      </c>
    </row>
    <row r="9728" spans="1:1" x14ac:dyDescent="0.2">
      <c r="A9728" s="92" t="s">
        <v>10593</v>
      </c>
    </row>
    <row r="9729" spans="1:1" x14ac:dyDescent="0.2">
      <c r="A9729" s="92" t="s">
        <v>10594</v>
      </c>
    </row>
    <row r="9730" spans="1:1" x14ac:dyDescent="0.2">
      <c r="A9730" s="92" t="s">
        <v>10595</v>
      </c>
    </row>
    <row r="9731" spans="1:1" x14ac:dyDescent="0.2">
      <c r="A9731" s="92" t="s">
        <v>10596</v>
      </c>
    </row>
    <row r="9732" spans="1:1" x14ac:dyDescent="0.2">
      <c r="A9732" s="92" t="s">
        <v>10597</v>
      </c>
    </row>
    <row r="9733" spans="1:1" x14ac:dyDescent="0.2">
      <c r="A9733" s="92" t="s">
        <v>10598</v>
      </c>
    </row>
    <row r="9734" spans="1:1" x14ac:dyDescent="0.2">
      <c r="A9734" s="92" t="s">
        <v>10599</v>
      </c>
    </row>
    <row r="9735" spans="1:1" x14ac:dyDescent="0.2">
      <c r="A9735" s="92" t="s">
        <v>10600</v>
      </c>
    </row>
    <row r="9736" spans="1:1" x14ac:dyDescent="0.2">
      <c r="A9736" s="92" t="s">
        <v>10601</v>
      </c>
    </row>
    <row r="9737" spans="1:1" x14ac:dyDescent="0.2">
      <c r="A9737" s="92" t="s">
        <v>10602</v>
      </c>
    </row>
    <row r="9738" spans="1:1" x14ac:dyDescent="0.2">
      <c r="A9738" s="92" t="s">
        <v>10603</v>
      </c>
    </row>
    <row r="9739" spans="1:1" x14ac:dyDescent="0.2">
      <c r="A9739" s="92" t="s">
        <v>10604</v>
      </c>
    </row>
    <row r="9740" spans="1:1" x14ac:dyDescent="0.2">
      <c r="A9740" s="92" t="s">
        <v>10605</v>
      </c>
    </row>
    <row r="9741" spans="1:1" x14ac:dyDescent="0.2">
      <c r="A9741" s="92" t="s">
        <v>10606</v>
      </c>
    </row>
    <row r="9742" spans="1:1" x14ac:dyDescent="0.2">
      <c r="A9742" s="92" t="s">
        <v>10607</v>
      </c>
    </row>
    <row r="9743" spans="1:1" x14ac:dyDescent="0.2">
      <c r="A9743" s="92" t="s">
        <v>10608</v>
      </c>
    </row>
    <row r="9744" spans="1:1" x14ac:dyDescent="0.2">
      <c r="A9744" s="92" t="s">
        <v>10609</v>
      </c>
    </row>
    <row r="9745" spans="1:1" x14ac:dyDescent="0.2">
      <c r="A9745" s="92" t="s">
        <v>10610</v>
      </c>
    </row>
    <row r="9746" spans="1:1" x14ac:dyDescent="0.2">
      <c r="A9746" s="92" t="s">
        <v>10611</v>
      </c>
    </row>
    <row r="9747" spans="1:1" x14ac:dyDescent="0.2">
      <c r="A9747" s="92" t="s">
        <v>10612</v>
      </c>
    </row>
    <row r="9748" spans="1:1" x14ac:dyDescent="0.2">
      <c r="A9748" s="92" t="s">
        <v>10613</v>
      </c>
    </row>
    <row r="9749" spans="1:1" x14ac:dyDescent="0.2">
      <c r="A9749" s="92" t="s">
        <v>10614</v>
      </c>
    </row>
    <row r="9750" spans="1:1" x14ac:dyDescent="0.2">
      <c r="A9750" s="92" t="s">
        <v>10615</v>
      </c>
    </row>
    <row r="9751" spans="1:1" x14ac:dyDescent="0.2">
      <c r="A9751" s="92" t="s">
        <v>10616</v>
      </c>
    </row>
    <row r="9752" spans="1:1" x14ac:dyDescent="0.2">
      <c r="A9752" s="92" t="s">
        <v>10617</v>
      </c>
    </row>
    <row r="9753" spans="1:1" x14ac:dyDescent="0.2">
      <c r="A9753" s="92" t="s">
        <v>10618</v>
      </c>
    </row>
    <row r="9754" spans="1:1" x14ac:dyDescent="0.2">
      <c r="A9754" s="92" t="s">
        <v>10619</v>
      </c>
    </row>
    <row r="9755" spans="1:1" x14ac:dyDescent="0.2">
      <c r="A9755" s="92" t="s">
        <v>10620</v>
      </c>
    </row>
    <row r="9756" spans="1:1" x14ac:dyDescent="0.2">
      <c r="A9756" s="92" t="s">
        <v>10621</v>
      </c>
    </row>
    <row r="9757" spans="1:1" x14ac:dyDescent="0.2">
      <c r="A9757" s="92" t="s">
        <v>10622</v>
      </c>
    </row>
    <row r="9758" spans="1:1" x14ac:dyDescent="0.2">
      <c r="A9758" s="92" t="s">
        <v>10623</v>
      </c>
    </row>
    <row r="9759" spans="1:1" x14ac:dyDescent="0.2">
      <c r="A9759" s="92" t="s">
        <v>10624</v>
      </c>
    </row>
    <row r="9760" spans="1:1" x14ac:dyDescent="0.2">
      <c r="A9760" s="92" t="s">
        <v>10625</v>
      </c>
    </row>
    <row r="9761" spans="1:1" x14ac:dyDescent="0.2">
      <c r="A9761" s="92" t="s">
        <v>10626</v>
      </c>
    </row>
    <row r="9762" spans="1:1" x14ac:dyDescent="0.2">
      <c r="A9762" s="92" t="s">
        <v>10627</v>
      </c>
    </row>
    <row r="9763" spans="1:1" x14ac:dyDescent="0.2">
      <c r="A9763" s="92" t="s">
        <v>10628</v>
      </c>
    </row>
    <row r="9764" spans="1:1" x14ac:dyDescent="0.2">
      <c r="A9764" s="92" t="s">
        <v>10629</v>
      </c>
    </row>
    <row r="9765" spans="1:1" x14ac:dyDescent="0.2">
      <c r="A9765" s="92" t="s">
        <v>10630</v>
      </c>
    </row>
    <row r="9766" spans="1:1" x14ac:dyDescent="0.2">
      <c r="A9766" s="92" t="s">
        <v>10631</v>
      </c>
    </row>
    <row r="9767" spans="1:1" x14ac:dyDescent="0.2">
      <c r="A9767" s="92" t="s">
        <v>10632</v>
      </c>
    </row>
    <row r="9768" spans="1:1" x14ac:dyDescent="0.2">
      <c r="A9768" s="92" t="s">
        <v>10633</v>
      </c>
    </row>
    <row r="9769" spans="1:1" x14ac:dyDescent="0.2">
      <c r="A9769" s="92" t="s">
        <v>10634</v>
      </c>
    </row>
    <row r="9770" spans="1:1" x14ac:dyDescent="0.2">
      <c r="A9770" s="92" t="s">
        <v>10635</v>
      </c>
    </row>
    <row r="9771" spans="1:1" x14ac:dyDescent="0.2">
      <c r="A9771" s="92" t="s">
        <v>10636</v>
      </c>
    </row>
    <row r="9772" spans="1:1" x14ac:dyDescent="0.2">
      <c r="A9772" s="92" t="s">
        <v>10637</v>
      </c>
    </row>
    <row r="9773" spans="1:1" x14ac:dyDescent="0.2">
      <c r="A9773" s="92" t="s">
        <v>10638</v>
      </c>
    </row>
    <row r="9774" spans="1:1" x14ac:dyDescent="0.2">
      <c r="A9774" s="92" t="s">
        <v>10639</v>
      </c>
    </row>
    <row r="9775" spans="1:1" x14ac:dyDescent="0.2">
      <c r="A9775" s="92" t="s">
        <v>10640</v>
      </c>
    </row>
    <row r="9776" spans="1:1" x14ac:dyDescent="0.2">
      <c r="A9776" s="92" t="s">
        <v>10641</v>
      </c>
    </row>
    <row r="9777" spans="1:1" x14ac:dyDescent="0.2">
      <c r="A9777" s="92" t="s">
        <v>10642</v>
      </c>
    </row>
    <row r="9778" spans="1:1" x14ac:dyDescent="0.2">
      <c r="A9778" s="92" t="s">
        <v>10643</v>
      </c>
    </row>
    <row r="9779" spans="1:1" x14ac:dyDescent="0.2">
      <c r="A9779" s="92" t="s">
        <v>10644</v>
      </c>
    </row>
    <row r="9780" spans="1:1" x14ac:dyDescent="0.2">
      <c r="A9780" s="92" t="s">
        <v>10645</v>
      </c>
    </row>
    <row r="9781" spans="1:1" x14ac:dyDescent="0.2">
      <c r="A9781" s="92" t="s">
        <v>10646</v>
      </c>
    </row>
    <row r="9782" spans="1:1" x14ac:dyDescent="0.2">
      <c r="A9782" s="92" t="s">
        <v>10647</v>
      </c>
    </row>
    <row r="9783" spans="1:1" x14ac:dyDescent="0.2">
      <c r="A9783" s="92" t="s">
        <v>10648</v>
      </c>
    </row>
    <row r="9784" spans="1:1" x14ac:dyDescent="0.2">
      <c r="A9784" s="92" t="s">
        <v>10649</v>
      </c>
    </row>
    <row r="9785" spans="1:1" x14ac:dyDescent="0.2">
      <c r="A9785" s="92" t="s">
        <v>10650</v>
      </c>
    </row>
    <row r="9786" spans="1:1" x14ac:dyDescent="0.2">
      <c r="A9786" s="92" t="s">
        <v>10651</v>
      </c>
    </row>
    <row r="9787" spans="1:1" x14ac:dyDescent="0.2">
      <c r="A9787" s="92" t="s">
        <v>10652</v>
      </c>
    </row>
    <row r="9788" spans="1:1" x14ac:dyDescent="0.2">
      <c r="A9788" s="92" t="s">
        <v>10653</v>
      </c>
    </row>
    <row r="9789" spans="1:1" x14ac:dyDescent="0.2">
      <c r="A9789" s="92" t="s">
        <v>10654</v>
      </c>
    </row>
    <row r="9790" spans="1:1" x14ac:dyDescent="0.2">
      <c r="A9790" s="92" t="s">
        <v>10655</v>
      </c>
    </row>
    <row r="9791" spans="1:1" x14ac:dyDescent="0.2">
      <c r="A9791" s="92" t="s">
        <v>10656</v>
      </c>
    </row>
    <row r="9792" spans="1:1" x14ac:dyDescent="0.2">
      <c r="A9792" s="92" t="s">
        <v>10657</v>
      </c>
    </row>
    <row r="9793" spans="1:1" x14ac:dyDescent="0.2">
      <c r="A9793" s="92" t="s">
        <v>24330</v>
      </c>
    </row>
    <row r="9794" spans="1:1" x14ac:dyDescent="0.2">
      <c r="A9794" s="92" t="s">
        <v>10658</v>
      </c>
    </row>
    <row r="9795" spans="1:1" x14ac:dyDescent="0.2">
      <c r="A9795" s="92" t="s">
        <v>24331</v>
      </c>
    </row>
    <row r="9796" spans="1:1" x14ac:dyDescent="0.2">
      <c r="A9796" s="92" t="s">
        <v>10659</v>
      </c>
    </row>
    <row r="9797" spans="1:1" x14ac:dyDescent="0.2">
      <c r="A9797" s="92" t="s">
        <v>10660</v>
      </c>
    </row>
    <row r="9798" spans="1:1" x14ac:dyDescent="0.2">
      <c r="A9798" s="92" t="s">
        <v>10661</v>
      </c>
    </row>
    <row r="9799" spans="1:1" x14ac:dyDescent="0.2">
      <c r="A9799" s="92" t="s">
        <v>10662</v>
      </c>
    </row>
    <row r="9800" spans="1:1" x14ac:dyDescent="0.2">
      <c r="A9800" s="92" t="s">
        <v>10663</v>
      </c>
    </row>
    <row r="9801" spans="1:1" x14ac:dyDescent="0.2">
      <c r="A9801" s="92" t="s">
        <v>10664</v>
      </c>
    </row>
    <row r="9802" spans="1:1" x14ac:dyDescent="0.2">
      <c r="A9802" s="92" t="s">
        <v>10665</v>
      </c>
    </row>
    <row r="9803" spans="1:1" x14ac:dyDescent="0.2">
      <c r="A9803" s="92" t="s">
        <v>10666</v>
      </c>
    </row>
    <row r="9804" spans="1:1" x14ac:dyDescent="0.2">
      <c r="A9804" s="92" t="s">
        <v>10667</v>
      </c>
    </row>
    <row r="9805" spans="1:1" x14ac:dyDescent="0.2">
      <c r="A9805" s="92" t="s">
        <v>10668</v>
      </c>
    </row>
    <row r="9806" spans="1:1" x14ac:dyDescent="0.2">
      <c r="A9806" s="92" t="s">
        <v>10669</v>
      </c>
    </row>
    <row r="9807" spans="1:1" x14ac:dyDescent="0.2">
      <c r="A9807" s="92" t="s">
        <v>10670</v>
      </c>
    </row>
    <row r="9808" spans="1:1" x14ac:dyDescent="0.2">
      <c r="A9808" s="92" t="s">
        <v>10671</v>
      </c>
    </row>
    <row r="9809" spans="1:1" x14ac:dyDescent="0.2">
      <c r="A9809" s="92" t="s">
        <v>10672</v>
      </c>
    </row>
    <row r="9810" spans="1:1" x14ac:dyDescent="0.2">
      <c r="A9810" s="92" t="s">
        <v>10673</v>
      </c>
    </row>
    <row r="9811" spans="1:1" x14ac:dyDescent="0.2">
      <c r="A9811" s="92" t="s">
        <v>10674</v>
      </c>
    </row>
    <row r="9812" spans="1:1" x14ac:dyDescent="0.2">
      <c r="A9812" s="92" t="s">
        <v>10675</v>
      </c>
    </row>
    <row r="9813" spans="1:1" x14ac:dyDescent="0.2">
      <c r="A9813" s="92" t="s">
        <v>10676</v>
      </c>
    </row>
    <row r="9814" spans="1:1" x14ac:dyDescent="0.2">
      <c r="A9814" s="92" t="s">
        <v>10677</v>
      </c>
    </row>
    <row r="9815" spans="1:1" x14ac:dyDescent="0.2">
      <c r="A9815" s="92" t="s">
        <v>10678</v>
      </c>
    </row>
    <row r="9816" spans="1:1" x14ac:dyDescent="0.2">
      <c r="A9816" s="92" t="s">
        <v>10679</v>
      </c>
    </row>
    <row r="9817" spans="1:1" x14ac:dyDescent="0.2">
      <c r="A9817" s="92" t="s">
        <v>10680</v>
      </c>
    </row>
    <row r="9818" spans="1:1" x14ac:dyDescent="0.2">
      <c r="A9818" s="92" t="s">
        <v>10681</v>
      </c>
    </row>
    <row r="9819" spans="1:1" x14ac:dyDescent="0.2">
      <c r="A9819" s="92" t="s">
        <v>10682</v>
      </c>
    </row>
    <row r="9820" spans="1:1" x14ac:dyDescent="0.2">
      <c r="A9820" s="92" t="s">
        <v>10683</v>
      </c>
    </row>
    <row r="9821" spans="1:1" x14ac:dyDescent="0.2">
      <c r="A9821" s="92" t="s">
        <v>10684</v>
      </c>
    </row>
    <row r="9822" spans="1:1" x14ac:dyDescent="0.2">
      <c r="A9822" s="92" t="s">
        <v>10685</v>
      </c>
    </row>
    <row r="9823" spans="1:1" x14ac:dyDescent="0.2">
      <c r="A9823" s="92" t="s">
        <v>10686</v>
      </c>
    </row>
    <row r="9824" spans="1:1" x14ac:dyDescent="0.2">
      <c r="A9824" s="92" t="s">
        <v>10687</v>
      </c>
    </row>
    <row r="9825" spans="1:1" x14ac:dyDescent="0.2">
      <c r="A9825" s="92" t="s">
        <v>10688</v>
      </c>
    </row>
    <row r="9826" spans="1:1" x14ac:dyDescent="0.2">
      <c r="A9826" s="92" t="s">
        <v>10689</v>
      </c>
    </row>
    <row r="9827" spans="1:1" x14ac:dyDescent="0.2">
      <c r="A9827" s="92" t="s">
        <v>10690</v>
      </c>
    </row>
    <row r="9828" spans="1:1" x14ac:dyDescent="0.2">
      <c r="A9828" s="92" t="s">
        <v>10691</v>
      </c>
    </row>
    <row r="9829" spans="1:1" x14ac:dyDescent="0.2">
      <c r="A9829" s="92" t="s">
        <v>10692</v>
      </c>
    </row>
    <row r="9830" spans="1:1" x14ac:dyDescent="0.2">
      <c r="A9830" s="92" t="s">
        <v>10693</v>
      </c>
    </row>
    <row r="9831" spans="1:1" x14ac:dyDescent="0.2">
      <c r="A9831" s="92" t="s">
        <v>10694</v>
      </c>
    </row>
    <row r="9832" spans="1:1" x14ac:dyDescent="0.2">
      <c r="A9832" s="92" t="s">
        <v>10695</v>
      </c>
    </row>
    <row r="9833" spans="1:1" x14ac:dyDescent="0.2">
      <c r="A9833" s="92" t="s">
        <v>10696</v>
      </c>
    </row>
    <row r="9834" spans="1:1" x14ac:dyDescent="0.2">
      <c r="A9834" s="92" t="s">
        <v>10697</v>
      </c>
    </row>
    <row r="9835" spans="1:1" x14ac:dyDescent="0.2">
      <c r="A9835" s="92" t="s">
        <v>10698</v>
      </c>
    </row>
    <row r="9836" spans="1:1" x14ac:dyDescent="0.2">
      <c r="A9836" s="92" t="s">
        <v>10699</v>
      </c>
    </row>
    <row r="9837" spans="1:1" x14ac:dyDescent="0.2">
      <c r="A9837" s="92" t="s">
        <v>10700</v>
      </c>
    </row>
    <row r="9838" spans="1:1" x14ac:dyDescent="0.2">
      <c r="A9838" s="92" t="s">
        <v>10701</v>
      </c>
    </row>
    <row r="9839" spans="1:1" x14ac:dyDescent="0.2">
      <c r="A9839" s="92" t="s">
        <v>10702</v>
      </c>
    </row>
    <row r="9840" spans="1:1" x14ac:dyDescent="0.2">
      <c r="A9840" s="92" t="s">
        <v>10703</v>
      </c>
    </row>
    <row r="9841" spans="1:1" x14ac:dyDescent="0.2">
      <c r="A9841" s="92" t="s">
        <v>10704</v>
      </c>
    </row>
    <row r="9842" spans="1:1" x14ac:dyDescent="0.2">
      <c r="A9842" s="92" t="s">
        <v>10705</v>
      </c>
    </row>
    <row r="9843" spans="1:1" x14ac:dyDescent="0.2">
      <c r="A9843" s="92" t="s">
        <v>24332</v>
      </c>
    </row>
    <row r="9844" spans="1:1" x14ac:dyDescent="0.2">
      <c r="A9844" s="92" t="s">
        <v>10706</v>
      </c>
    </row>
    <row r="9845" spans="1:1" x14ac:dyDescent="0.2">
      <c r="A9845" s="92" t="s">
        <v>10707</v>
      </c>
    </row>
    <row r="9846" spans="1:1" x14ac:dyDescent="0.2">
      <c r="A9846" s="92" t="s">
        <v>10708</v>
      </c>
    </row>
    <row r="9847" spans="1:1" x14ac:dyDescent="0.2">
      <c r="A9847" s="92" t="s">
        <v>10709</v>
      </c>
    </row>
    <row r="9848" spans="1:1" x14ac:dyDescent="0.2">
      <c r="A9848" s="92" t="s">
        <v>10710</v>
      </c>
    </row>
    <row r="9849" spans="1:1" x14ac:dyDescent="0.2">
      <c r="A9849" s="92" t="s">
        <v>10711</v>
      </c>
    </row>
    <row r="9850" spans="1:1" x14ac:dyDescent="0.2">
      <c r="A9850" s="92" t="s">
        <v>10712</v>
      </c>
    </row>
    <row r="9851" spans="1:1" x14ac:dyDescent="0.2">
      <c r="A9851" s="92" t="s">
        <v>10713</v>
      </c>
    </row>
    <row r="9852" spans="1:1" x14ac:dyDescent="0.2">
      <c r="A9852" s="92" t="s">
        <v>10714</v>
      </c>
    </row>
    <row r="9853" spans="1:1" x14ac:dyDescent="0.2">
      <c r="A9853" s="92" t="s">
        <v>10715</v>
      </c>
    </row>
    <row r="9854" spans="1:1" x14ac:dyDescent="0.2">
      <c r="A9854" s="92" t="s">
        <v>10716</v>
      </c>
    </row>
    <row r="9855" spans="1:1" x14ac:dyDescent="0.2">
      <c r="A9855" s="92" t="s">
        <v>10717</v>
      </c>
    </row>
    <row r="9856" spans="1:1" x14ac:dyDescent="0.2">
      <c r="A9856" s="92" t="s">
        <v>10718</v>
      </c>
    </row>
    <row r="9857" spans="1:1" x14ac:dyDescent="0.2">
      <c r="A9857" s="92" t="s">
        <v>10719</v>
      </c>
    </row>
    <row r="9858" spans="1:1" x14ac:dyDescent="0.2">
      <c r="A9858" s="92" t="s">
        <v>10720</v>
      </c>
    </row>
    <row r="9859" spans="1:1" x14ac:dyDescent="0.2">
      <c r="A9859" s="92" t="s">
        <v>10721</v>
      </c>
    </row>
    <row r="9860" spans="1:1" x14ac:dyDescent="0.2">
      <c r="A9860" s="92" t="s">
        <v>10722</v>
      </c>
    </row>
    <row r="9861" spans="1:1" x14ac:dyDescent="0.2">
      <c r="A9861" s="92" t="s">
        <v>10723</v>
      </c>
    </row>
    <row r="9862" spans="1:1" x14ac:dyDescent="0.2">
      <c r="A9862" s="92" t="s">
        <v>10724</v>
      </c>
    </row>
    <row r="9863" spans="1:1" x14ac:dyDescent="0.2">
      <c r="A9863" s="92" t="s">
        <v>10725</v>
      </c>
    </row>
    <row r="9864" spans="1:1" x14ac:dyDescent="0.2">
      <c r="A9864" s="92" t="s">
        <v>10726</v>
      </c>
    </row>
    <row r="9865" spans="1:1" x14ac:dyDescent="0.2">
      <c r="A9865" s="92" t="s">
        <v>10727</v>
      </c>
    </row>
    <row r="9866" spans="1:1" x14ac:dyDescent="0.2">
      <c r="A9866" s="92" t="s">
        <v>10728</v>
      </c>
    </row>
    <row r="9867" spans="1:1" x14ac:dyDescent="0.2">
      <c r="A9867" s="92" t="s">
        <v>10729</v>
      </c>
    </row>
    <row r="9868" spans="1:1" x14ac:dyDescent="0.2">
      <c r="A9868" s="92" t="s">
        <v>10730</v>
      </c>
    </row>
    <row r="9869" spans="1:1" x14ac:dyDescent="0.2">
      <c r="A9869" s="92" t="s">
        <v>10731</v>
      </c>
    </row>
    <row r="9870" spans="1:1" x14ac:dyDescent="0.2">
      <c r="A9870" s="92" t="s">
        <v>10732</v>
      </c>
    </row>
    <row r="9871" spans="1:1" x14ac:dyDescent="0.2">
      <c r="A9871" s="92" t="s">
        <v>10733</v>
      </c>
    </row>
    <row r="9872" spans="1:1" x14ac:dyDescent="0.2">
      <c r="A9872" s="92" t="s">
        <v>10734</v>
      </c>
    </row>
    <row r="9873" spans="1:1" x14ac:dyDescent="0.2">
      <c r="A9873" s="92" t="s">
        <v>10735</v>
      </c>
    </row>
    <row r="9874" spans="1:1" x14ac:dyDescent="0.2">
      <c r="A9874" s="92" t="s">
        <v>10736</v>
      </c>
    </row>
    <row r="9875" spans="1:1" x14ac:dyDescent="0.2">
      <c r="A9875" s="92" t="s">
        <v>10737</v>
      </c>
    </row>
    <row r="9876" spans="1:1" x14ac:dyDescent="0.2">
      <c r="A9876" s="92" t="s">
        <v>10738</v>
      </c>
    </row>
    <row r="9877" spans="1:1" x14ac:dyDescent="0.2">
      <c r="A9877" s="92" t="s">
        <v>10739</v>
      </c>
    </row>
    <row r="9878" spans="1:1" x14ac:dyDescent="0.2">
      <c r="A9878" s="92" t="s">
        <v>10740</v>
      </c>
    </row>
    <row r="9879" spans="1:1" x14ac:dyDescent="0.2">
      <c r="A9879" s="92" t="s">
        <v>10741</v>
      </c>
    </row>
    <row r="9880" spans="1:1" x14ac:dyDescent="0.2">
      <c r="A9880" s="92" t="s">
        <v>10742</v>
      </c>
    </row>
    <row r="9881" spans="1:1" x14ac:dyDescent="0.2">
      <c r="A9881" s="92" t="s">
        <v>10743</v>
      </c>
    </row>
    <row r="9882" spans="1:1" x14ac:dyDescent="0.2">
      <c r="A9882" s="92" t="s">
        <v>10744</v>
      </c>
    </row>
    <row r="9883" spans="1:1" x14ac:dyDescent="0.2">
      <c r="A9883" s="92" t="s">
        <v>10745</v>
      </c>
    </row>
    <row r="9884" spans="1:1" x14ac:dyDescent="0.2">
      <c r="A9884" s="92" t="s">
        <v>10746</v>
      </c>
    </row>
    <row r="9885" spans="1:1" x14ac:dyDescent="0.2">
      <c r="A9885" s="92" t="s">
        <v>10747</v>
      </c>
    </row>
    <row r="9886" spans="1:1" x14ac:dyDescent="0.2">
      <c r="A9886" s="92" t="s">
        <v>10748</v>
      </c>
    </row>
    <row r="9887" spans="1:1" x14ac:dyDescent="0.2">
      <c r="A9887" s="92" t="s">
        <v>10749</v>
      </c>
    </row>
    <row r="9888" spans="1:1" x14ac:dyDescent="0.2">
      <c r="A9888" s="92" t="s">
        <v>10750</v>
      </c>
    </row>
    <row r="9889" spans="1:1" x14ac:dyDescent="0.2">
      <c r="A9889" s="92" t="s">
        <v>10751</v>
      </c>
    </row>
    <row r="9890" spans="1:1" x14ac:dyDescent="0.2">
      <c r="A9890" s="92" t="s">
        <v>10752</v>
      </c>
    </row>
    <row r="9891" spans="1:1" x14ac:dyDescent="0.2">
      <c r="A9891" s="92" t="s">
        <v>10753</v>
      </c>
    </row>
    <row r="9892" spans="1:1" x14ac:dyDescent="0.2">
      <c r="A9892" s="92" t="s">
        <v>10754</v>
      </c>
    </row>
    <row r="9893" spans="1:1" x14ac:dyDescent="0.2">
      <c r="A9893" s="92" t="s">
        <v>10755</v>
      </c>
    </row>
    <row r="9894" spans="1:1" x14ac:dyDescent="0.2">
      <c r="A9894" s="92" t="s">
        <v>10756</v>
      </c>
    </row>
    <row r="9895" spans="1:1" x14ac:dyDescent="0.2">
      <c r="A9895" s="92" t="s">
        <v>10757</v>
      </c>
    </row>
    <row r="9896" spans="1:1" x14ac:dyDescent="0.2">
      <c r="A9896" s="92" t="s">
        <v>10758</v>
      </c>
    </row>
    <row r="9897" spans="1:1" x14ac:dyDescent="0.2">
      <c r="A9897" s="92" t="s">
        <v>10759</v>
      </c>
    </row>
    <row r="9898" spans="1:1" x14ac:dyDescent="0.2">
      <c r="A9898" s="92" t="s">
        <v>10760</v>
      </c>
    </row>
    <row r="9899" spans="1:1" x14ac:dyDescent="0.2">
      <c r="A9899" s="92" t="s">
        <v>10761</v>
      </c>
    </row>
    <row r="9900" spans="1:1" x14ac:dyDescent="0.2">
      <c r="A9900" s="92" t="s">
        <v>10762</v>
      </c>
    </row>
    <row r="9901" spans="1:1" x14ac:dyDescent="0.2">
      <c r="A9901" s="92" t="s">
        <v>10763</v>
      </c>
    </row>
    <row r="9902" spans="1:1" x14ac:dyDescent="0.2">
      <c r="A9902" s="92" t="s">
        <v>10764</v>
      </c>
    </row>
    <row r="9903" spans="1:1" x14ac:dyDescent="0.2">
      <c r="A9903" s="92" t="s">
        <v>10765</v>
      </c>
    </row>
    <row r="9904" spans="1:1" x14ac:dyDescent="0.2">
      <c r="A9904" s="92" t="s">
        <v>10766</v>
      </c>
    </row>
    <row r="9905" spans="1:1" x14ac:dyDescent="0.2">
      <c r="A9905" s="92" t="s">
        <v>10767</v>
      </c>
    </row>
    <row r="9906" spans="1:1" x14ac:dyDescent="0.2">
      <c r="A9906" s="92" t="s">
        <v>10768</v>
      </c>
    </row>
    <row r="9907" spans="1:1" x14ac:dyDescent="0.2">
      <c r="A9907" s="92" t="s">
        <v>10769</v>
      </c>
    </row>
    <row r="9908" spans="1:1" x14ac:dyDescent="0.2">
      <c r="A9908" s="92" t="s">
        <v>10770</v>
      </c>
    </row>
    <row r="9909" spans="1:1" x14ac:dyDescent="0.2">
      <c r="A9909" s="92" t="s">
        <v>10771</v>
      </c>
    </row>
    <row r="9910" spans="1:1" x14ac:dyDescent="0.2">
      <c r="A9910" s="92" t="s">
        <v>10772</v>
      </c>
    </row>
    <row r="9911" spans="1:1" x14ac:dyDescent="0.2">
      <c r="A9911" s="92" t="s">
        <v>10773</v>
      </c>
    </row>
    <row r="9912" spans="1:1" x14ac:dyDescent="0.2">
      <c r="A9912" s="92" t="s">
        <v>10774</v>
      </c>
    </row>
    <row r="9913" spans="1:1" x14ac:dyDescent="0.2">
      <c r="A9913" s="92" t="s">
        <v>10775</v>
      </c>
    </row>
    <row r="9914" spans="1:1" x14ac:dyDescent="0.2">
      <c r="A9914" s="92" t="s">
        <v>10776</v>
      </c>
    </row>
    <row r="9915" spans="1:1" x14ac:dyDescent="0.2">
      <c r="A9915" s="92" t="s">
        <v>10777</v>
      </c>
    </row>
    <row r="9916" spans="1:1" x14ac:dyDescent="0.2">
      <c r="A9916" s="92" t="s">
        <v>10778</v>
      </c>
    </row>
    <row r="9917" spans="1:1" x14ac:dyDescent="0.2">
      <c r="A9917" s="92" t="s">
        <v>10779</v>
      </c>
    </row>
    <row r="9918" spans="1:1" x14ac:dyDescent="0.2">
      <c r="A9918" s="92" t="s">
        <v>10780</v>
      </c>
    </row>
    <row r="9919" spans="1:1" x14ac:dyDescent="0.2">
      <c r="A9919" s="92" t="s">
        <v>10781</v>
      </c>
    </row>
    <row r="9920" spans="1:1" x14ac:dyDescent="0.2">
      <c r="A9920" s="92" t="s">
        <v>10782</v>
      </c>
    </row>
    <row r="9921" spans="1:1" x14ac:dyDescent="0.2">
      <c r="A9921" s="92" t="s">
        <v>10783</v>
      </c>
    </row>
    <row r="9922" spans="1:1" x14ac:dyDescent="0.2">
      <c r="A9922" s="92" t="s">
        <v>10784</v>
      </c>
    </row>
    <row r="9923" spans="1:1" x14ac:dyDescent="0.2">
      <c r="A9923" s="92" t="s">
        <v>10785</v>
      </c>
    </row>
    <row r="9924" spans="1:1" x14ac:dyDescent="0.2">
      <c r="A9924" s="92" t="s">
        <v>10786</v>
      </c>
    </row>
    <row r="9925" spans="1:1" x14ac:dyDescent="0.2">
      <c r="A9925" s="92" t="s">
        <v>10787</v>
      </c>
    </row>
    <row r="9926" spans="1:1" x14ac:dyDescent="0.2">
      <c r="A9926" s="92" t="s">
        <v>10788</v>
      </c>
    </row>
    <row r="9927" spans="1:1" x14ac:dyDescent="0.2">
      <c r="A9927" s="92" t="s">
        <v>10789</v>
      </c>
    </row>
    <row r="9928" spans="1:1" x14ac:dyDescent="0.2">
      <c r="A9928" s="92" t="s">
        <v>10790</v>
      </c>
    </row>
    <row r="9929" spans="1:1" x14ac:dyDescent="0.2">
      <c r="A9929" s="92" t="s">
        <v>10791</v>
      </c>
    </row>
    <row r="9930" spans="1:1" x14ac:dyDescent="0.2">
      <c r="A9930" s="92" t="s">
        <v>10792</v>
      </c>
    </row>
    <row r="9931" spans="1:1" x14ac:dyDescent="0.2">
      <c r="A9931" s="92" t="s">
        <v>10793</v>
      </c>
    </row>
    <row r="9932" spans="1:1" x14ac:dyDescent="0.2">
      <c r="A9932" s="92" t="s">
        <v>10794</v>
      </c>
    </row>
    <row r="9933" spans="1:1" x14ac:dyDescent="0.2">
      <c r="A9933" s="92" t="s">
        <v>24333</v>
      </c>
    </row>
    <row r="9934" spans="1:1" x14ac:dyDescent="0.2">
      <c r="A9934" s="92" t="s">
        <v>10795</v>
      </c>
    </row>
    <row r="9935" spans="1:1" x14ac:dyDescent="0.2">
      <c r="A9935" s="92" t="s">
        <v>10796</v>
      </c>
    </row>
    <row r="9936" spans="1:1" x14ac:dyDescent="0.2">
      <c r="A9936" s="92" t="s">
        <v>10797</v>
      </c>
    </row>
    <row r="9937" spans="1:1" x14ac:dyDescent="0.2">
      <c r="A9937" s="92" t="s">
        <v>10798</v>
      </c>
    </row>
    <row r="9938" spans="1:1" x14ac:dyDescent="0.2">
      <c r="A9938" s="92" t="s">
        <v>10799</v>
      </c>
    </row>
    <row r="9939" spans="1:1" x14ac:dyDescent="0.2">
      <c r="A9939" s="92" t="s">
        <v>10800</v>
      </c>
    </row>
    <row r="9940" spans="1:1" x14ac:dyDescent="0.2">
      <c r="A9940" s="92" t="s">
        <v>10801</v>
      </c>
    </row>
    <row r="9941" spans="1:1" x14ac:dyDescent="0.2">
      <c r="A9941" s="92" t="s">
        <v>10802</v>
      </c>
    </row>
    <row r="9942" spans="1:1" x14ac:dyDescent="0.2">
      <c r="A9942" s="92" t="s">
        <v>10803</v>
      </c>
    </row>
    <row r="9943" spans="1:1" x14ac:dyDescent="0.2">
      <c r="A9943" s="92" t="s">
        <v>10804</v>
      </c>
    </row>
    <row r="9944" spans="1:1" x14ac:dyDescent="0.2">
      <c r="A9944" s="92" t="s">
        <v>10805</v>
      </c>
    </row>
    <row r="9945" spans="1:1" x14ac:dyDescent="0.2">
      <c r="A9945" s="92" t="s">
        <v>10806</v>
      </c>
    </row>
    <row r="9946" spans="1:1" x14ac:dyDescent="0.2">
      <c r="A9946" s="92" t="s">
        <v>10807</v>
      </c>
    </row>
    <row r="9947" spans="1:1" x14ac:dyDescent="0.2">
      <c r="A9947" s="92" t="s">
        <v>10808</v>
      </c>
    </row>
    <row r="9948" spans="1:1" x14ac:dyDescent="0.2">
      <c r="A9948" s="92" t="s">
        <v>10809</v>
      </c>
    </row>
    <row r="9949" spans="1:1" x14ac:dyDescent="0.2">
      <c r="A9949" s="92" t="s">
        <v>10810</v>
      </c>
    </row>
    <row r="9950" spans="1:1" x14ac:dyDescent="0.2">
      <c r="A9950" s="92" t="s">
        <v>10811</v>
      </c>
    </row>
    <row r="9951" spans="1:1" x14ac:dyDescent="0.2">
      <c r="A9951" s="92" t="s">
        <v>10812</v>
      </c>
    </row>
    <row r="9952" spans="1:1" x14ac:dyDescent="0.2">
      <c r="A9952" s="92" t="s">
        <v>10813</v>
      </c>
    </row>
    <row r="9953" spans="1:1" x14ac:dyDescent="0.2">
      <c r="A9953" s="92" t="s">
        <v>10814</v>
      </c>
    </row>
    <row r="9954" spans="1:1" x14ac:dyDescent="0.2">
      <c r="A9954" s="92" t="s">
        <v>10815</v>
      </c>
    </row>
    <row r="9955" spans="1:1" x14ac:dyDescent="0.2">
      <c r="A9955" s="92" t="s">
        <v>10816</v>
      </c>
    </row>
    <row r="9956" spans="1:1" x14ac:dyDescent="0.2">
      <c r="A9956" s="92" t="s">
        <v>10817</v>
      </c>
    </row>
    <row r="9957" spans="1:1" x14ac:dyDescent="0.2">
      <c r="A9957" s="92" t="s">
        <v>10818</v>
      </c>
    </row>
    <row r="9958" spans="1:1" x14ac:dyDescent="0.2">
      <c r="A9958" s="92" t="s">
        <v>10819</v>
      </c>
    </row>
    <row r="9959" spans="1:1" x14ac:dyDescent="0.2">
      <c r="A9959" s="92" t="s">
        <v>10820</v>
      </c>
    </row>
    <row r="9960" spans="1:1" x14ac:dyDescent="0.2">
      <c r="A9960" s="92" t="s">
        <v>10821</v>
      </c>
    </row>
    <row r="9961" spans="1:1" x14ac:dyDescent="0.2">
      <c r="A9961" s="92" t="s">
        <v>24334</v>
      </c>
    </row>
    <row r="9962" spans="1:1" x14ac:dyDescent="0.2">
      <c r="A9962" s="92" t="s">
        <v>10822</v>
      </c>
    </row>
    <row r="9963" spans="1:1" x14ac:dyDescent="0.2">
      <c r="A9963" s="92" t="s">
        <v>10823</v>
      </c>
    </row>
    <row r="9964" spans="1:1" x14ac:dyDescent="0.2">
      <c r="A9964" s="92" t="s">
        <v>10824</v>
      </c>
    </row>
    <row r="9965" spans="1:1" x14ac:dyDescent="0.2">
      <c r="A9965" s="92" t="s">
        <v>10825</v>
      </c>
    </row>
    <row r="9966" spans="1:1" x14ac:dyDescent="0.2">
      <c r="A9966" s="92" t="s">
        <v>10826</v>
      </c>
    </row>
    <row r="9967" spans="1:1" x14ac:dyDescent="0.2">
      <c r="A9967" s="92" t="s">
        <v>10827</v>
      </c>
    </row>
    <row r="9968" spans="1:1" x14ac:dyDescent="0.2">
      <c r="A9968" s="92" t="s">
        <v>10828</v>
      </c>
    </row>
    <row r="9969" spans="1:1" x14ac:dyDescent="0.2">
      <c r="A9969" s="92" t="s">
        <v>10829</v>
      </c>
    </row>
    <row r="9970" spans="1:1" x14ac:dyDescent="0.2">
      <c r="A9970" s="92" t="s">
        <v>10830</v>
      </c>
    </row>
    <row r="9971" spans="1:1" x14ac:dyDescent="0.2">
      <c r="A9971" s="92" t="s">
        <v>10831</v>
      </c>
    </row>
    <row r="9972" spans="1:1" x14ac:dyDescent="0.2">
      <c r="A9972" s="92" t="s">
        <v>10832</v>
      </c>
    </row>
    <row r="9973" spans="1:1" x14ac:dyDescent="0.2">
      <c r="A9973" s="92" t="s">
        <v>24335</v>
      </c>
    </row>
    <row r="9974" spans="1:1" x14ac:dyDescent="0.2">
      <c r="A9974" s="92" t="s">
        <v>10833</v>
      </c>
    </row>
    <row r="9975" spans="1:1" x14ac:dyDescent="0.2">
      <c r="A9975" s="92" t="s">
        <v>24336</v>
      </c>
    </row>
    <row r="9976" spans="1:1" x14ac:dyDescent="0.2">
      <c r="A9976" s="92" t="s">
        <v>10834</v>
      </c>
    </row>
    <row r="9977" spans="1:1" x14ac:dyDescent="0.2">
      <c r="A9977" s="92" t="s">
        <v>10835</v>
      </c>
    </row>
    <row r="9978" spans="1:1" x14ac:dyDescent="0.2">
      <c r="A9978" s="92" t="s">
        <v>10836</v>
      </c>
    </row>
    <row r="9979" spans="1:1" x14ac:dyDescent="0.2">
      <c r="A9979" s="92" t="s">
        <v>10837</v>
      </c>
    </row>
    <row r="9980" spans="1:1" x14ac:dyDescent="0.2">
      <c r="A9980" s="92" t="s">
        <v>10838</v>
      </c>
    </row>
    <row r="9981" spans="1:1" x14ac:dyDescent="0.2">
      <c r="A9981" s="92" t="s">
        <v>10839</v>
      </c>
    </row>
    <row r="9982" spans="1:1" x14ac:dyDescent="0.2">
      <c r="A9982" s="92" t="s">
        <v>10840</v>
      </c>
    </row>
    <row r="9983" spans="1:1" x14ac:dyDescent="0.2">
      <c r="A9983" s="92" t="s">
        <v>10841</v>
      </c>
    </row>
    <row r="9984" spans="1:1" x14ac:dyDescent="0.2">
      <c r="A9984" s="92" t="s">
        <v>10842</v>
      </c>
    </row>
    <row r="9985" spans="1:1" x14ac:dyDescent="0.2">
      <c r="A9985" s="92" t="s">
        <v>10843</v>
      </c>
    </row>
    <row r="9986" spans="1:1" x14ac:dyDescent="0.2">
      <c r="A9986" s="92" t="s">
        <v>24337</v>
      </c>
    </row>
    <row r="9987" spans="1:1" x14ac:dyDescent="0.2">
      <c r="A9987" s="92" t="s">
        <v>10844</v>
      </c>
    </row>
    <row r="9988" spans="1:1" x14ac:dyDescent="0.2">
      <c r="A9988" s="92" t="s">
        <v>10845</v>
      </c>
    </row>
    <row r="9989" spans="1:1" x14ac:dyDescent="0.2">
      <c r="A9989" s="92" t="s">
        <v>10846</v>
      </c>
    </row>
    <row r="9990" spans="1:1" x14ac:dyDescent="0.2">
      <c r="A9990" s="92" t="s">
        <v>10847</v>
      </c>
    </row>
    <row r="9991" spans="1:1" x14ac:dyDescent="0.2">
      <c r="A9991" s="92" t="s">
        <v>10848</v>
      </c>
    </row>
    <row r="9992" spans="1:1" x14ac:dyDescent="0.2">
      <c r="A9992" s="92" t="s">
        <v>10849</v>
      </c>
    </row>
    <row r="9993" spans="1:1" x14ac:dyDescent="0.2">
      <c r="A9993" s="92" t="s">
        <v>10850</v>
      </c>
    </row>
    <row r="9994" spans="1:1" x14ac:dyDescent="0.2">
      <c r="A9994" s="92" t="s">
        <v>10851</v>
      </c>
    </row>
    <row r="9995" spans="1:1" x14ac:dyDescent="0.2">
      <c r="A9995" s="92" t="s">
        <v>10852</v>
      </c>
    </row>
    <row r="9996" spans="1:1" x14ac:dyDescent="0.2">
      <c r="A9996" s="92" t="s">
        <v>10853</v>
      </c>
    </row>
    <row r="9997" spans="1:1" x14ac:dyDescent="0.2">
      <c r="A9997" s="92" t="s">
        <v>10854</v>
      </c>
    </row>
    <row r="9998" spans="1:1" x14ac:dyDescent="0.2">
      <c r="A9998" s="92" t="s">
        <v>10855</v>
      </c>
    </row>
    <row r="9999" spans="1:1" x14ac:dyDescent="0.2">
      <c r="A9999" s="92" t="s">
        <v>10856</v>
      </c>
    </row>
    <row r="10000" spans="1:1" x14ac:dyDescent="0.2">
      <c r="A10000" s="92" t="s">
        <v>10857</v>
      </c>
    </row>
    <row r="10001" spans="1:1" x14ac:dyDescent="0.2">
      <c r="A10001" s="92" t="s">
        <v>10858</v>
      </c>
    </row>
    <row r="10002" spans="1:1" x14ac:dyDescent="0.2">
      <c r="A10002" s="92" t="s">
        <v>24338</v>
      </c>
    </row>
    <row r="10003" spans="1:1" x14ac:dyDescent="0.2">
      <c r="A10003" s="92" t="s">
        <v>10859</v>
      </c>
    </row>
    <row r="10004" spans="1:1" x14ac:dyDescent="0.2">
      <c r="A10004" s="92" t="s">
        <v>10860</v>
      </c>
    </row>
    <row r="10005" spans="1:1" x14ac:dyDescent="0.2">
      <c r="A10005" s="92" t="s">
        <v>10861</v>
      </c>
    </row>
    <row r="10006" spans="1:1" x14ac:dyDescent="0.2">
      <c r="A10006" s="92" t="s">
        <v>10862</v>
      </c>
    </row>
    <row r="10007" spans="1:1" x14ac:dyDescent="0.2">
      <c r="A10007" s="92" t="s">
        <v>10863</v>
      </c>
    </row>
    <row r="10008" spans="1:1" x14ac:dyDescent="0.2">
      <c r="A10008" s="92" t="s">
        <v>10864</v>
      </c>
    </row>
    <row r="10009" spans="1:1" x14ac:dyDescent="0.2">
      <c r="A10009" s="92" t="s">
        <v>10865</v>
      </c>
    </row>
    <row r="10010" spans="1:1" x14ac:dyDescent="0.2">
      <c r="A10010" s="92" t="s">
        <v>10866</v>
      </c>
    </row>
    <row r="10011" spans="1:1" x14ac:dyDescent="0.2">
      <c r="A10011" s="92" t="s">
        <v>10867</v>
      </c>
    </row>
    <row r="10012" spans="1:1" x14ac:dyDescent="0.2">
      <c r="A10012" s="92" t="s">
        <v>10868</v>
      </c>
    </row>
    <row r="10013" spans="1:1" x14ac:dyDescent="0.2">
      <c r="A10013" s="92" t="s">
        <v>10869</v>
      </c>
    </row>
    <row r="10014" spans="1:1" x14ac:dyDescent="0.2">
      <c r="A10014" s="92" t="s">
        <v>10870</v>
      </c>
    </row>
    <row r="10015" spans="1:1" x14ac:dyDescent="0.2">
      <c r="A10015" s="92" t="s">
        <v>10871</v>
      </c>
    </row>
    <row r="10016" spans="1:1" x14ac:dyDescent="0.2">
      <c r="A10016" s="92" t="s">
        <v>10872</v>
      </c>
    </row>
    <row r="10017" spans="1:1" x14ac:dyDescent="0.2">
      <c r="A10017" s="92" t="s">
        <v>10873</v>
      </c>
    </row>
    <row r="10018" spans="1:1" x14ac:dyDescent="0.2">
      <c r="A10018" s="92" t="s">
        <v>10874</v>
      </c>
    </row>
    <row r="10019" spans="1:1" x14ac:dyDescent="0.2">
      <c r="A10019" s="92" t="s">
        <v>10875</v>
      </c>
    </row>
    <row r="10020" spans="1:1" x14ac:dyDescent="0.2">
      <c r="A10020" s="92" t="s">
        <v>10876</v>
      </c>
    </row>
    <row r="10021" spans="1:1" x14ac:dyDescent="0.2">
      <c r="A10021" s="92" t="s">
        <v>10877</v>
      </c>
    </row>
    <row r="10022" spans="1:1" x14ac:dyDescent="0.2">
      <c r="A10022" s="92" t="s">
        <v>10878</v>
      </c>
    </row>
    <row r="10023" spans="1:1" x14ac:dyDescent="0.2">
      <c r="A10023" s="92" t="s">
        <v>10879</v>
      </c>
    </row>
    <row r="10024" spans="1:1" x14ac:dyDescent="0.2">
      <c r="A10024" s="92" t="s">
        <v>10880</v>
      </c>
    </row>
    <row r="10025" spans="1:1" x14ac:dyDescent="0.2">
      <c r="A10025" s="92" t="s">
        <v>10881</v>
      </c>
    </row>
    <row r="10026" spans="1:1" x14ac:dyDescent="0.2">
      <c r="A10026" s="92" t="s">
        <v>10882</v>
      </c>
    </row>
    <row r="10027" spans="1:1" x14ac:dyDescent="0.2">
      <c r="A10027" s="92" t="s">
        <v>10883</v>
      </c>
    </row>
    <row r="10028" spans="1:1" x14ac:dyDescent="0.2">
      <c r="A10028" s="92" t="s">
        <v>10884</v>
      </c>
    </row>
    <row r="10029" spans="1:1" x14ac:dyDescent="0.2">
      <c r="A10029" s="92" t="s">
        <v>10885</v>
      </c>
    </row>
    <row r="10030" spans="1:1" x14ac:dyDescent="0.2">
      <c r="A10030" s="92" t="s">
        <v>10886</v>
      </c>
    </row>
    <row r="10031" spans="1:1" x14ac:dyDescent="0.2">
      <c r="A10031" s="92" t="s">
        <v>10887</v>
      </c>
    </row>
    <row r="10032" spans="1:1" x14ac:dyDescent="0.2">
      <c r="A10032" s="92" t="s">
        <v>10888</v>
      </c>
    </row>
    <row r="10033" spans="1:1" x14ac:dyDescent="0.2">
      <c r="A10033" s="92" t="s">
        <v>10889</v>
      </c>
    </row>
    <row r="10034" spans="1:1" x14ac:dyDescent="0.2">
      <c r="A10034" s="92" t="s">
        <v>10890</v>
      </c>
    </row>
    <row r="10035" spans="1:1" x14ac:dyDescent="0.2">
      <c r="A10035" s="92" t="s">
        <v>10891</v>
      </c>
    </row>
    <row r="10036" spans="1:1" x14ac:dyDescent="0.2">
      <c r="A10036" s="92" t="s">
        <v>10892</v>
      </c>
    </row>
    <row r="10037" spans="1:1" x14ac:dyDescent="0.2">
      <c r="A10037" s="92" t="s">
        <v>10893</v>
      </c>
    </row>
    <row r="10038" spans="1:1" x14ac:dyDescent="0.2">
      <c r="A10038" s="92" t="s">
        <v>10894</v>
      </c>
    </row>
    <row r="10039" spans="1:1" x14ac:dyDescent="0.2">
      <c r="A10039" s="92" t="s">
        <v>10895</v>
      </c>
    </row>
    <row r="10040" spans="1:1" x14ac:dyDescent="0.2">
      <c r="A10040" s="92" t="s">
        <v>10896</v>
      </c>
    </row>
    <row r="10041" spans="1:1" x14ac:dyDescent="0.2">
      <c r="A10041" s="92" t="s">
        <v>10897</v>
      </c>
    </row>
    <row r="10042" spans="1:1" x14ac:dyDescent="0.2">
      <c r="A10042" s="92" t="s">
        <v>10898</v>
      </c>
    </row>
    <row r="10043" spans="1:1" x14ac:dyDescent="0.2">
      <c r="A10043" s="92" t="s">
        <v>10899</v>
      </c>
    </row>
    <row r="10044" spans="1:1" x14ac:dyDescent="0.2">
      <c r="A10044" s="92" t="s">
        <v>10900</v>
      </c>
    </row>
    <row r="10045" spans="1:1" x14ac:dyDescent="0.2">
      <c r="A10045" s="92" t="s">
        <v>10901</v>
      </c>
    </row>
    <row r="10046" spans="1:1" x14ac:dyDescent="0.2">
      <c r="A10046" s="92" t="s">
        <v>10902</v>
      </c>
    </row>
    <row r="10047" spans="1:1" x14ac:dyDescent="0.2">
      <c r="A10047" s="92" t="s">
        <v>12459</v>
      </c>
    </row>
    <row r="10048" spans="1:1" x14ac:dyDescent="0.2">
      <c r="A10048" s="92" t="s">
        <v>12460</v>
      </c>
    </row>
    <row r="10049" spans="1:1" x14ac:dyDescent="0.2">
      <c r="A10049" s="92" t="s">
        <v>12461</v>
      </c>
    </row>
    <row r="10050" spans="1:1" x14ac:dyDescent="0.2">
      <c r="A10050" s="92" t="s">
        <v>12462</v>
      </c>
    </row>
    <row r="10051" spans="1:1" x14ac:dyDescent="0.2">
      <c r="A10051" s="92" t="s">
        <v>12463</v>
      </c>
    </row>
    <row r="10052" spans="1:1" x14ac:dyDescent="0.2">
      <c r="A10052" s="92" t="s">
        <v>12464</v>
      </c>
    </row>
    <row r="10053" spans="1:1" x14ac:dyDescent="0.2">
      <c r="A10053" s="92" t="s">
        <v>12465</v>
      </c>
    </row>
    <row r="10054" spans="1:1" x14ac:dyDescent="0.2">
      <c r="A10054" s="92" t="s">
        <v>12466</v>
      </c>
    </row>
    <row r="10055" spans="1:1" x14ac:dyDescent="0.2">
      <c r="A10055" s="92" t="s">
        <v>12467</v>
      </c>
    </row>
    <row r="10056" spans="1:1" x14ac:dyDescent="0.2">
      <c r="A10056" s="92" t="s">
        <v>12468</v>
      </c>
    </row>
    <row r="10057" spans="1:1" x14ac:dyDescent="0.2">
      <c r="A10057" s="92" t="s">
        <v>12469</v>
      </c>
    </row>
    <row r="10058" spans="1:1" x14ac:dyDescent="0.2">
      <c r="A10058" s="92" t="s">
        <v>12470</v>
      </c>
    </row>
    <row r="10059" spans="1:1" x14ac:dyDescent="0.2">
      <c r="A10059" s="92" t="s">
        <v>12471</v>
      </c>
    </row>
    <row r="10060" spans="1:1" x14ac:dyDescent="0.2">
      <c r="A10060" s="92" t="s">
        <v>12472</v>
      </c>
    </row>
    <row r="10061" spans="1:1" x14ac:dyDescent="0.2">
      <c r="A10061" s="92" t="s">
        <v>12473</v>
      </c>
    </row>
    <row r="10062" spans="1:1" x14ac:dyDescent="0.2">
      <c r="A10062" s="92" t="s">
        <v>12474</v>
      </c>
    </row>
    <row r="10063" spans="1:1" x14ac:dyDescent="0.2">
      <c r="A10063" s="92" t="s">
        <v>12475</v>
      </c>
    </row>
    <row r="10064" spans="1:1" x14ac:dyDescent="0.2">
      <c r="A10064" s="92" t="s">
        <v>12476</v>
      </c>
    </row>
    <row r="10065" spans="1:1" x14ac:dyDescent="0.2">
      <c r="A10065" s="92" t="s">
        <v>12477</v>
      </c>
    </row>
    <row r="10066" spans="1:1" x14ac:dyDescent="0.2">
      <c r="A10066" s="92" t="s">
        <v>12478</v>
      </c>
    </row>
    <row r="10067" spans="1:1" x14ac:dyDescent="0.2">
      <c r="A10067" s="92" t="s">
        <v>12479</v>
      </c>
    </row>
    <row r="10068" spans="1:1" x14ac:dyDescent="0.2">
      <c r="A10068" s="92" t="s">
        <v>12480</v>
      </c>
    </row>
    <row r="10069" spans="1:1" x14ac:dyDescent="0.2">
      <c r="A10069" s="92" t="s">
        <v>12481</v>
      </c>
    </row>
    <row r="10070" spans="1:1" x14ac:dyDescent="0.2">
      <c r="A10070" s="92" t="s">
        <v>12482</v>
      </c>
    </row>
    <row r="10071" spans="1:1" x14ac:dyDescent="0.2">
      <c r="A10071" s="92" t="s">
        <v>12483</v>
      </c>
    </row>
    <row r="10072" spans="1:1" x14ac:dyDescent="0.2">
      <c r="A10072" s="92" t="s">
        <v>12484</v>
      </c>
    </row>
    <row r="10073" spans="1:1" x14ac:dyDescent="0.2">
      <c r="A10073" s="92" t="s">
        <v>12485</v>
      </c>
    </row>
    <row r="10074" spans="1:1" x14ac:dyDescent="0.2">
      <c r="A10074" s="92" t="s">
        <v>12486</v>
      </c>
    </row>
    <row r="10075" spans="1:1" x14ac:dyDescent="0.2">
      <c r="A10075" s="92" t="s">
        <v>12487</v>
      </c>
    </row>
    <row r="10076" spans="1:1" x14ac:dyDescent="0.2">
      <c r="A10076" s="92" t="s">
        <v>12488</v>
      </c>
    </row>
    <row r="10077" spans="1:1" x14ac:dyDescent="0.2">
      <c r="A10077" s="92" t="s">
        <v>12489</v>
      </c>
    </row>
    <row r="10078" spans="1:1" x14ac:dyDescent="0.2">
      <c r="A10078" s="92" t="s">
        <v>12490</v>
      </c>
    </row>
    <row r="10079" spans="1:1" x14ac:dyDescent="0.2">
      <c r="A10079" s="92" t="s">
        <v>12491</v>
      </c>
    </row>
    <row r="10080" spans="1:1" x14ac:dyDescent="0.2">
      <c r="A10080" s="92" t="s">
        <v>12492</v>
      </c>
    </row>
    <row r="10081" spans="1:1" x14ac:dyDescent="0.2">
      <c r="A10081" s="92" t="s">
        <v>12493</v>
      </c>
    </row>
    <row r="10082" spans="1:1" x14ac:dyDescent="0.2">
      <c r="A10082" s="92" t="s">
        <v>12494</v>
      </c>
    </row>
    <row r="10083" spans="1:1" x14ac:dyDescent="0.2">
      <c r="A10083" s="92" t="s">
        <v>12495</v>
      </c>
    </row>
    <row r="10084" spans="1:1" x14ac:dyDescent="0.2">
      <c r="A10084" s="92" t="s">
        <v>12496</v>
      </c>
    </row>
    <row r="10085" spans="1:1" x14ac:dyDescent="0.2">
      <c r="A10085" s="92" t="s">
        <v>12497</v>
      </c>
    </row>
    <row r="10086" spans="1:1" x14ac:dyDescent="0.2">
      <c r="A10086" s="92" t="s">
        <v>12498</v>
      </c>
    </row>
    <row r="10087" spans="1:1" x14ac:dyDescent="0.2">
      <c r="A10087" s="92" t="s">
        <v>12499</v>
      </c>
    </row>
    <row r="10088" spans="1:1" x14ac:dyDescent="0.2">
      <c r="A10088" s="92" t="s">
        <v>12500</v>
      </c>
    </row>
    <row r="10089" spans="1:1" x14ac:dyDescent="0.2">
      <c r="A10089" s="92" t="s">
        <v>12501</v>
      </c>
    </row>
    <row r="10090" spans="1:1" x14ac:dyDescent="0.2">
      <c r="A10090" s="92" t="s">
        <v>12502</v>
      </c>
    </row>
    <row r="10091" spans="1:1" x14ac:dyDescent="0.2">
      <c r="A10091" s="92" t="s">
        <v>12503</v>
      </c>
    </row>
    <row r="10092" spans="1:1" x14ac:dyDescent="0.2">
      <c r="A10092" s="92" t="s">
        <v>12504</v>
      </c>
    </row>
    <row r="10093" spans="1:1" x14ac:dyDescent="0.2">
      <c r="A10093" s="92" t="s">
        <v>12505</v>
      </c>
    </row>
    <row r="10094" spans="1:1" x14ac:dyDescent="0.2">
      <c r="A10094" s="92" t="s">
        <v>12506</v>
      </c>
    </row>
    <row r="10095" spans="1:1" x14ac:dyDescent="0.2">
      <c r="A10095" s="92" t="s">
        <v>12507</v>
      </c>
    </row>
    <row r="10096" spans="1:1" x14ac:dyDescent="0.2">
      <c r="A10096" s="92" t="s">
        <v>12508</v>
      </c>
    </row>
    <row r="10097" spans="1:1" x14ac:dyDescent="0.2">
      <c r="A10097" s="92" t="s">
        <v>12509</v>
      </c>
    </row>
    <row r="10098" spans="1:1" x14ac:dyDescent="0.2">
      <c r="A10098" s="92" t="s">
        <v>12510</v>
      </c>
    </row>
    <row r="10099" spans="1:1" x14ac:dyDescent="0.2">
      <c r="A10099" s="92" t="s">
        <v>12511</v>
      </c>
    </row>
    <row r="10100" spans="1:1" x14ac:dyDescent="0.2">
      <c r="A10100" s="92" t="s">
        <v>12512</v>
      </c>
    </row>
    <row r="10101" spans="1:1" x14ac:dyDescent="0.2">
      <c r="A10101" s="92" t="s">
        <v>12513</v>
      </c>
    </row>
    <row r="10102" spans="1:1" x14ac:dyDescent="0.2">
      <c r="A10102" s="92" t="s">
        <v>12514</v>
      </c>
    </row>
    <row r="10103" spans="1:1" x14ac:dyDescent="0.2">
      <c r="A10103" s="92" t="s">
        <v>12515</v>
      </c>
    </row>
    <row r="10104" spans="1:1" x14ac:dyDescent="0.2">
      <c r="A10104" s="92" t="s">
        <v>12516</v>
      </c>
    </row>
    <row r="10105" spans="1:1" x14ac:dyDescent="0.2">
      <c r="A10105" s="92" t="s">
        <v>12517</v>
      </c>
    </row>
    <row r="10106" spans="1:1" x14ac:dyDescent="0.2">
      <c r="A10106" s="92" t="s">
        <v>12518</v>
      </c>
    </row>
    <row r="10107" spans="1:1" x14ac:dyDescent="0.2">
      <c r="A10107" s="92" t="s">
        <v>12519</v>
      </c>
    </row>
    <row r="10108" spans="1:1" x14ac:dyDescent="0.2">
      <c r="A10108" s="92" t="s">
        <v>12520</v>
      </c>
    </row>
    <row r="10109" spans="1:1" x14ac:dyDescent="0.2">
      <c r="A10109" s="92" t="s">
        <v>12521</v>
      </c>
    </row>
    <row r="10110" spans="1:1" x14ac:dyDescent="0.2">
      <c r="A10110" s="92" t="s">
        <v>12522</v>
      </c>
    </row>
    <row r="10111" spans="1:1" x14ac:dyDescent="0.2">
      <c r="A10111" s="92" t="s">
        <v>12523</v>
      </c>
    </row>
    <row r="10112" spans="1:1" x14ac:dyDescent="0.2">
      <c r="A10112" s="92" t="s">
        <v>12524</v>
      </c>
    </row>
    <row r="10113" spans="1:1" x14ac:dyDescent="0.2">
      <c r="A10113" s="92" t="s">
        <v>12525</v>
      </c>
    </row>
    <row r="10114" spans="1:1" x14ac:dyDescent="0.2">
      <c r="A10114" s="92" t="s">
        <v>12526</v>
      </c>
    </row>
    <row r="10115" spans="1:1" x14ac:dyDescent="0.2">
      <c r="A10115" s="92" t="s">
        <v>12527</v>
      </c>
    </row>
    <row r="10116" spans="1:1" x14ac:dyDescent="0.2">
      <c r="A10116" s="92" t="s">
        <v>12528</v>
      </c>
    </row>
    <row r="10117" spans="1:1" x14ac:dyDescent="0.2">
      <c r="A10117" s="92" t="s">
        <v>12529</v>
      </c>
    </row>
    <row r="10118" spans="1:1" x14ac:dyDescent="0.2">
      <c r="A10118" s="92" t="s">
        <v>12530</v>
      </c>
    </row>
    <row r="10119" spans="1:1" x14ac:dyDescent="0.2">
      <c r="A10119" s="92" t="s">
        <v>12531</v>
      </c>
    </row>
    <row r="10120" spans="1:1" x14ac:dyDescent="0.2">
      <c r="A10120" s="92" t="s">
        <v>12532</v>
      </c>
    </row>
    <row r="10121" spans="1:1" x14ac:dyDescent="0.2">
      <c r="A10121" s="92" t="s">
        <v>12533</v>
      </c>
    </row>
    <row r="10122" spans="1:1" x14ac:dyDescent="0.2">
      <c r="A10122" s="92" t="s">
        <v>12534</v>
      </c>
    </row>
    <row r="10123" spans="1:1" x14ac:dyDescent="0.2">
      <c r="A10123" s="92" t="s">
        <v>12535</v>
      </c>
    </row>
    <row r="10124" spans="1:1" x14ac:dyDescent="0.2">
      <c r="A10124" s="92" t="s">
        <v>12536</v>
      </c>
    </row>
    <row r="10125" spans="1:1" x14ac:dyDescent="0.2">
      <c r="A10125" s="92" t="s">
        <v>12537</v>
      </c>
    </row>
    <row r="10126" spans="1:1" x14ac:dyDescent="0.2">
      <c r="A10126" s="92" t="s">
        <v>12538</v>
      </c>
    </row>
    <row r="10127" spans="1:1" x14ac:dyDescent="0.2">
      <c r="A10127" s="92" t="s">
        <v>12539</v>
      </c>
    </row>
    <row r="10128" spans="1:1" x14ac:dyDescent="0.2">
      <c r="A10128" s="92" t="s">
        <v>12540</v>
      </c>
    </row>
    <row r="10129" spans="1:1" x14ac:dyDescent="0.2">
      <c r="A10129" s="92" t="s">
        <v>12541</v>
      </c>
    </row>
    <row r="10130" spans="1:1" x14ac:dyDescent="0.2">
      <c r="A10130" s="92" t="s">
        <v>12542</v>
      </c>
    </row>
    <row r="10131" spans="1:1" x14ac:dyDescent="0.2">
      <c r="A10131" s="92" t="s">
        <v>12543</v>
      </c>
    </row>
    <row r="10132" spans="1:1" x14ac:dyDescent="0.2">
      <c r="A10132" s="92" t="s">
        <v>12544</v>
      </c>
    </row>
    <row r="10133" spans="1:1" x14ac:dyDescent="0.2">
      <c r="A10133" s="92" t="s">
        <v>12545</v>
      </c>
    </row>
    <row r="10134" spans="1:1" x14ac:dyDescent="0.2">
      <c r="A10134" s="92" t="s">
        <v>12546</v>
      </c>
    </row>
    <row r="10135" spans="1:1" x14ac:dyDescent="0.2">
      <c r="A10135" s="92" t="s">
        <v>12547</v>
      </c>
    </row>
    <row r="10136" spans="1:1" x14ac:dyDescent="0.2">
      <c r="A10136" s="92" t="s">
        <v>12548</v>
      </c>
    </row>
    <row r="10137" spans="1:1" x14ac:dyDescent="0.2">
      <c r="A10137" s="92" t="s">
        <v>12549</v>
      </c>
    </row>
    <row r="10138" spans="1:1" x14ac:dyDescent="0.2">
      <c r="A10138" s="92" t="s">
        <v>12550</v>
      </c>
    </row>
    <row r="10139" spans="1:1" x14ac:dyDescent="0.2">
      <c r="A10139" s="92" t="s">
        <v>12551</v>
      </c>
    </row>
    <row r="10140" spans="1:1" x14ac:dyDescent="0.2">
      <c r="A10140" s="92" t="s">
        <v>12552</v>
      </c>
    </row>
    <row r="10141" spans="1:1" x14ac:dyDescent="0.2">
      <c r="A10141" s="92" t="s">
        <v>12553</v>
      </c>
    </row>
    <row r="10142" spans="1:1" x14ac:dyDescent="0.2">
      <c r="A10142" s="92" t="s">
        <v>12554</v>
      </c>
    </row>
    <row r="10143" spans="1:1" x14ac:dyDescent="0.2">
      <c r="A10143" s="92" t="s">
        <v>12555</v>
      </c>
    </row>
    <row r="10144" spans="1:1" x14ac:dyDescent="0.2">
      <c r="A10144" s="92" t="s">
        <v>12556</v>
      </c>
    </row>
    <row r="10145" spans="1:1" x14ac:dyDescent="0.2">
      <c r="A10145" s="92" t="s">
        <v>12557</v>
      </c>
    </row>
    <row r="10146" spans="1:1" x14ac:dyDescent="0.2">
      <c r="A10146" s="92" t="s">
        <v>12558</v>
      </c>
    </row>
    <row r="10147" spans="1:1" x14ac:dyDescent="0.2">
      <c r="A10147" s="92" t="s">
        <v>12559</v>
      </c>
    </row>
    <row r="10148" spans="1:1" x14ac:dyDescent="0.2">
      <c r="A10148" s="92" t="s">
        <v>12560</v>
      </c>
    </row>
    <row r="10149" spans="1:1" x14ac:dyDescent="0.2">
      <c r="A10149" s="92" t="s">
        <v>12561</v>
      </c>
    </row>
    <row r="10150" spans="1:1" x14ac:dyDescent="0.2">
      <c r="A10150" s="92" t="s">
        <v>12562</v>
      </c>
    </row>
    <row r="10151" spans="1:1" x14ac:dyDescent="0.2">
      <c r="A10151" s="92" t="s">
        <v>12563</v>
      </c>
    </row>
    <row r="10152" spans="1:1" x14ac:dyDescent="0.2">
      <c r="A10152" s="92" t="s">
        <v>12564</v>
      </c>
    </row>
    <row r="10153" spans="1:1" x14ac:dyDescent="0.2">
      <c r="A10153" s="92" t="s">
        <v>12565</v>
      </c>
    </row>
    <row r="10154" spans="1:1" x14ac:dyDescent="0.2">
      <c r="A10154" s="92" t="s">
        <v>12566</v>
      </c>
    </row>
    <row r="10155" spans="1:1" x14ac:dyDescent="0.2">
      <c r="A10155" s="92" t="s">
        <v>12567</v>
      </c>
    </row>
    <row r="10156" spans="1:1" x14ac:dyDescent="0.2">
      <c r="A10156" s="92" t="s">
        <v>12568</v>
      </c>
    </row>
    <row r="10157" spans="1:1" x14ac:dyDescent="0.2">
      <c r="A10157" s="92" t="s">
        <v>12569</v>
      </c>
    </row>
    <row r="10158" spans="1:1" x14ac:dyDescent="0.2">
      <c r="A10158" s="92" t="s">
        <v>12570</v>
      </c>
    </row>
    <row r="10159" spans="1:1" x14ac:dyDescent="0.2">
      <c r="A10159" s="92" t="s">
        <v>12571</v>
      </c>
    </row>
    <row r="10160" spans="1:1" x14ac:dyDescent="0.2">
      <c r="A10160" s="92" t="s">
        <v>12572</v>
      </c>
    </row>
    <row r="10161" spans="1:1" x14ac:dyDescent="0.2">
      <c r="A10161" s="92" t="s">
        <v>12573</v>
      </c>
    </row>
    <row r="10162" spans="1:1" x14ac:dyDescent="0.2">
      <c r="A10162" s="92" t="s">
        <v>12574</v>
      </c>
    </row>
    <row r="10163" spans="1:1" x14ac:dyDescent="0.2">
      <c r="A10163" s="92" t="s">
        <v>12575</v>
      </c>
    </row>
    <row r="10164" spans="1:1" x14ac:dyDescent="0.2">
      <c r="A10164" s="92" t="s">
        <v>12576</v>
      </c>
    </row>
    <row r="10165" spans="1:1" x14ac:dyDescent="0.2">
      <c r="A10165" s="92" t="s">
        <v>12577</v>
      </c>
    </row>
    <row r="10166" spans="1:1" x14ac:dyDescent="0.2">
      <c r="A10166" s="92" t="s">
        <v>12578</v>
      </c>
    </row>
    <row r="10167" spans="1:1" x14ac:dyDescent="0.2">
      <c r="A10167" s="92" t="s">
        <v>12579</v>
      </c>
    </row>
    <row r="10168" spans="1:1" x14ac:dyDescent="0.2">
      <c r="A10168" s="92" t="s">
        <v>12580</v>
      </c>
    </row>
    <row r="10169" spans="1:1" x14ac:dyDescent="0.2">
      <c r="A10169" s="92" t="s">
        <v>12581</v>
      </c>
    </row>
    <row r="10170" spans="1:1" x14ac:dyDescent="0.2">
      <c r="A10170" s="92" t="s">
        <v>12582</v>
      </c>
    </row>
    <row r="10171" spans="1:1" x14ac:dyDescent="0.2">
      <c r="A10171" s="92" t="s">
        <v>12583</v>
      </c>
    </row>
    <row r="10172" spans="1:1" x14ac:dyDescent="0.2">
      <c r="A10172" s="92" t="s">
        <v>12584</v>
      </c>
    </row>
    <row r="10173" spans="1:1" x14ac:dyDescent="0.2">
      <c r="A10173" s="92" t="s">
        <v>12585</v>
      </c>
    </row>
    <row r="10174" spans="1:1" x14ac:dyDescent="0.2">
      <c r="A10174" s="92" t="s">
        <v>12586</v>
      </c>
    </row>
    <row r="10175" spans="1:1" x14ac:dyDescent="0.2">
      <c r="A10175" s="92" t="s">
        <v>12587</v>
      </c>
    </row>
    <row r="10176" spans="1:1" x14ac:dyDescent="0.2">
      <c r="A10176" s="92" t="s">
        <v>12588</v>
      </c>
    </row>
    <row r="10177" spans="1:1" x14ac:dyDescent="0.2">
      <c r="A10177" s="92" t="s">
        <v>12589</v>
      </c>
    </row>
    <row r="10178" spans="1:1" x14ac:dyDescent="0.2">
      <c r="A10178" s="92" t="s">
        <v>12590</v>
      </c>
    </row>
    <row r="10179" spans="1:1" x14ac:dyDescent="0.2">
      <c r="A10179" s="92" t="s">
        <v>12591</v>
      </c>
    </row>
    <row r="10180" spans="1:1" x14ac:dyDescent="0.2">
      <c r="A10180" s="92" t="s">
        <v>12592</v>
      </c>
    </row>
    <row r="10181" spans="1:1" x14ac:dyDescent="0.2">
      <c r="A10181" s="92" t="s">
        <v>12593</v>
      </c>
    </row>
    <row r="10182" spans="1:1" x14ac:dyDescent="0.2">
      <c r="A10182" s="92" t="s">
        <v>12594</v>
      </c>
    </row>
    <row r="10183" spans="1:1" x14ac:dyDescent="0.2">
      <c r="A10183" s="92" t="s">
        <v>12595</v>
      </c>
    </row>
    <row r="10184" spans="1:1" x14ac:dyDescent="0.2">
      <c r="A10184" s="92" t="s">
        <v>12596</v>
      </c>
    </row>
    <row r="10185" spans="1:1" x14ac:dyDescent="0.2">
      <c r="A10185" s="92" t="s">
        <v>12597</v>
      </c>
    </row>
    <row r="10186" spans="1:1" x14ac:dyDescent="0.2">
      <c r="A10186" s="92" t="s">
        <v>12598</v>
      </c>
    </row>
    <row r="10187" spans="1:1" x14ac:dyDescent="0.2">
      <c r="A10187" s="92" t="s">
        <v>12599</v>
      </c>
    </row>
    <row r="10188" spans="1:1" x14ac:dyDescent="0.2">
      <c r="A10188" s="92" t="s">
        <v>12600</v>
      </c>
    </row>
    <row r="10189" spans="1:1" x14ac:dyDescent="0.2">
      <c r="A10189" s="92" t="s">
        <v>12601</v>
      </c>
    </row>
    <row r="10190" spans="1:1" x14ac:dyDescent="0.2">
      <c r="A10190" s="92" t="s">
        <v>12602</v>
      </c>
    </row>
    <row r="10191" spans="1:1" x14ac:dyDescent="0.2">
      <c r="A10191" s="92" t="s">
        <v>12603</v>
      </c>
    </row>
    <row r="10192" spans="1:1" x14ac:dyDescent="0.2">
      <c r="A10192" s="92" t="s">
        <v>12604</v>
      </c>
    </row>
    <row r="10193" spans="1:1" x14ac:dyDescent="0.2">
      <c r="A10193" s="92" t="s">
        <v>12605</v>
      </c>
    </row>
    <row r="10194" spans="1:1" x14ac:dyDescent="0.2">
      <c r="A10194" s="92" t="s">
        <v>12606</v>
      </c>
    </row>
    <row r="10195" spans="1:1" x14ac:dyDescent="0.2">
      <c r="A10195" s="92" t="s">
        <v>12607</v>
      </c>
    </row>
    <row r="10196" spans="1:1" x14ac:dyDescent="0.2">
      <c r="A10196" s="92" t="s">
        <v>12608</v>
      </c>
    </row>
    <row r="10197" spans="1:1" x14ac:dyDescent="0.2">
      <c r="A10197" s="92" t="s">
        <v>12609</v>
      </c>
    </row>
    <row r="10198" spans="1:1" x14ac:dyDescent="0.2">
      <c r="A10198" s="92" t="s">
        <v>12610</v>
      </c>
    </row>
    <row r="10199" spans="1:1" x14ac:dyDescent="0.2">
      <c r="A10199" s="92" t="s">
        <v>12611</v>
      </c>
    </row>
    <row r="10200" spans="1:1" x14ac:dyDescent="0.2">
      <c r="A10200" s="92" t="s">
        <v>12612</v>
      </c>
    </row>
    <row r="10201" spans="1:1" x14ac:dyDescent="0.2">
      <c r="A10201" s="92" t="s">
        <v>12613</v>
      </c>
    </row>
    <row r="10202" spans="1:1" x14ac:dyDescent="0.2">
      <c r="A10202" s="92" t="s">
        <v>12614</v>
      </c>
    </row>
    <row r="10203" spans="1:1" x14ac:dyDescent="0.2">
      <c r="A10203" s="92" t="s">
        <v>12615</v>
      </c>
    </row>
    <row r="10204" spans="1:1" x14ac:dyDescent="0.2">
      <c r="A10204" s="92" t="s">
        <v>12616</v>
      </c>
    </row>
    <row r="10205" spans="1:1" x14ac:dyDescent="0.2">
      <c r="A10205" s="92" t="s">
        <v>12617</v>
      </c>
    </row>
    <row r="10206" spans="1:1" x14ac:dyDescent="0.2">
      <c r="A10206" s="92" t="s">
        <v>12618</v>
      </c>
    </row>
    <row r="10207" spans="1:1" x14ac:dyDescent="0.2">
      <c r="A10207" s="92" t="s">
        <v>12619</v>
      </c>
    </row>
    <row r="10208" spans="1:1" x14ac:dyDescent="0.2">
      <c r="A10208" s="92" t="s">
        <v>12620</v>
      </c>
    </row>
    <row r="10209" spans="1:1" x14ac:dyDescent="0.2">
      <c r="A10209" s="92" t="s">
        <v>12621</v>
      </c>
    </row>
    <row r="10210" spans="1:1" x14ac:dyDescent="0.2">
      <c r="A10210" s="92" t="s">
        <v>12622</v>
      </c>
    </row>
    <row r="10211" spans="1:1" x14ac:dyDescent="0.2">
      <c r="A10211" s="92" t="s">
        <v>12623</v>
      </c>
    </row>
    <row r="10212" spans="1:1" x14ac:dyDescent="0.2">
      <c r="A10212" s="92" t="s">
        <v>12624</v>
      </c>
    </row>
    <row r="10213" spans="1:1" x14ac:dyDescent="0.2">
      <c r="A10213" s="92" t="s">
        <v>12625</v>
      </c>
    </row>
    <row r="10214" spans="1:1" x14ac:dyDescent="0.2">
      <c r="A10214" s="92" t="s">
        <v>12626</v>
      </c>
    </row>
    <row r="10215" spans="1:1" x14ac:dyDescent="0.2">
      <c r="A10215" s="92" t="s">
        <v>12627</v>
      </c>
    </row>
    <row r="10216" spans="1:1" x14ac:dyDescent="0.2">
      <c r="A10216" s="92" t="s">
        <v>12628</v>
      </c>
    </row>
    <row r="10217" spans="1:1" x14ac:dyDescent="0.2">
      <c r="A10217" s="92" t="s">
        <v>12629</v>
      </c>
    </row>
    <row r="10218" spans="1:1" x14ac:dyDescent="0.2">
      <c r="A10218" s="92" t="s">
        <v>12630</v>
      </c>
    </row>
    <row r="10219" spans="1:1" x14ac:dyDescent="0.2">
      <c r="A10219" s="92" t="s">
        <v>12631</v>
      </c>
    </row>
    <row r="10220" spans="1:1" x14ac:dyDescent="0.2">
      <c r="A10220" s="92" t="s">
        <v>12632</v>
      </c>
    </row>
    <row r="10221" spans="1:1" x14ac:dyDescent="0.2">
      <c r="A10221" s="92" t="s">
        <v>12633</v>
      </c>
    </row>
    <row r="10222" spans="1:1" x14ac:dyDescent="0.2">
      <c r="A10222" s="92" t="s">
        <v>12634</v>
      </c>
    </row>
    <row r="10223" spans="1:1" x14ac:dyDescent="0.2">
      <c r="A10223" s="92" t="s">
        <v>12635</v>
      </c>
    </row>
    <row r="10224" spans="1:1" x14ac:dyDescent="0.2">
      <c r="A10224" s="92" t="s">
        <v>12636</v>
      </c>
    </row>
    <row r="10225" spans="1:1" x14ac:dyDescent="0.2">
      <c r="A10225" s="92" t="s">
        <v>12637</v>
      </c>
    </row>
    <row r="10226" spans="1:1" x14ac:dyDescent="0.2">
      <c r="A10226" s="92" t="s">
        <v>12638</v>
      </c>
    </row>
    <row r="10227" spans="1:1" x14ac:dyDescent="0.2">
      <c r="A10227" s="92" t="s">
        <v>12639</v>
      </c>
    </row>
    <row r="10228" spans="1:1" x14ac:dyDescent="0.2">
      <c r="A10228" s="92" t="s">
        <v>12640</v>
      </c>
    </row>
    <row r="10229" spans="1:1" x14ac:dyDescent="0.2">
      <c r="A10229" s="92" t="s">
        <v>12641</v>
      </c>
    </row>
    <row r="10230" spans="1:1" x14ac:dyDescent="0.2">
      <c r="A10230" s="92" t="s">
        <v>12642</v>
      </c>
    </row>
    <row r="10231" spans="1:1" x14ac:dyDescent="0.2">
      <c r="A10231" s="92" t="s">
        <v>12643</v>
      </c>
    </row>
    <row r="10232" spans="1:1" x14ac:dyDescent="0.2">
      <c r="A10232" s="92" t="s">
        <v>12644</v>
      </c>
    </row>
    <row r="10233" spans="1:1" x14ac:dyDescent="0.2">
      <c r="A10233" s="92" t="s">
        <v>12645</v>
      </c>
    </row>
    <row r="10234" spans="1:1" x14ac:dyDescent="0.2">
      <c r="A10234" s="92" t="s">
        <v>12646</v>
      </c>
    </row>
    <row r="10235" spans="1:1" x14ac:dyDescent="0.2">
      <c r="A10235" s="92" t="s">
        <v>12647</v>
      </c>
    </row>
    <row r="10236" spans="1:1" x14ac:dyDescent="0.2">
      <c r="A10236" s="92" t="s">
        <v>12648</v>
      </c>
    </row>
    <row r="10237" spans="1:1" x14ac:dyDescent="0.2">
      <c r="A10237" s="92" t="s">
        <v>12649</v>
      </c>
    </row>
    <row r="10238" spans="1:1" x14ac:dyDescent="0.2">
      <c r="A10238" s="92" t="s">
        <v>12650</v>
      </c>
    </row>
    <row r="10239" spans="1:1" x14ac:dyDescent="0.2">
      <c r="A10239" s="92" t="s">
        <v>12651</v>
      </c>
    </row>
    <row r="10240" spans="1:1" x14ac:dyDescent="0.2">
      <c r="A10240" s="92" t="s">
        <v>12652</v>
      </c>
    </row>
    <row r="10241" spans="1:1" x14ac:dyDescent="0.2">
      <c r="A10241" s="92" t="s">
        <v>12653</v>
      </c>
    </row>
    <row r="10242" spans="1:1" x14ac:dyDescent="0.2">
      <c r="A10242" s="92" t="s">
        <v>12654</v>
      </c>
    </row>
    <row r="10243" spans="1:1" x14ac:dyDescent="0.2">
      <c r="A10243" s="92" t="s">
        <v>12655</v>
      </c>
    </row>
    <row r="10244" spans="1:1" x14ac:dyDescent="0.2">
      <c r="A10244" s="92" t="s">
        <v>12656</v>
      </c>
    </row>
    <row r="10245" spans="1:1" x14ac:dyDescent="0.2">
      <c r="A10245" s="92" t="s">
        <v>12657</v>
      </c>
    </row>
    <row r="10246" spans="1:1" x14ac:dyDescent="0.2">
      <c r="A10246" s="92" t="s">
        <v>12658</v>
      </c>
    </row>
    <row r="10247" spans="1:1" x14ac:dyDescent="0.2">
      <c r="A10247" s="92" t="s">
        <v>12659</v>
      </c>
    </row>
    <row r="10248" spans="1:1" x14ac:dyDescent="0.2">
      <c r="A10248" s="92" t="s">
        <v>12660</v>
      </c>
    </row>
    <row r="10249" spans="1:1" x14ac:dyDescent="0.2">
      <c r="A10249" s="92" t="s">
        <v>12661</v>
      </c>
    </row>
    <row r="10250" spans="1:1" x14ac:dyDescent="0.2">
      <c r="A10250" s="92" t="s">
        <v>12662</v>
      </c>
    </row>
    <row r="10251" spans="1:1" x14ac:dyDescent="0.2">
      <c r="A10251" s="92" t="s">
        <v>12663</v>
      </c>
    </row>
    <row r="10252" spans="1:1" x14ac:dyDescent="0.2">
      <c r="A10252" s="92" t="s">
        <v>12664</v>
      </c>
    </row>
    <row r="10253" spans="1:1" x14ac:dyDescent="0.2">
      <c r="A10253" s="92" t="s">
        <v>12665</v>
      </c>
    </row>
    <row r="10254" spans="1:1" x14ac:dyDescent="0.2">
      <c r="A10254" s="92" t="s">
        <v>12666</v>
      </c>
    </row>
    <row r="10255" spans="1:1" x14ac:dyDescent="0.2">
      <c r="A10255" s="92" t="s">
        <v>12667</v>
      </c>
    </row>
    <row r="10256" spans="1:1" x14ac:dyDescent="0.2">
      <c r="A10256" s="92" t="s">
        <v>12668</v>
      </c>
    </row>
    <row r="10257" spans="1:1" x14ac:dyDescent="0.2">
      <c r="A10257" s="92" t="s">
        <v>12669</v>
      </c>
    </row>
    <row r="10258" spans="1:1" x14ac:dyDescent="0.2">
      <c r="A10258" s="92" t="s">
        <v>12670</v>
      </c>
    </row>
    <row r="10259" spans="1:1" x14ac:dyDescent="0.2">
      <c r="A10259" s="92" t="s">
        <v>12671</v>
      </c>
    </row>
    <row r="10260" spans="1:1" x14ac:dyDescent="0.2">
      <c r="A10260" s="92" t="s">
        <v>12672</v>
      </c>
    </row>
    <row r="10261" spans="1:1" x14ac:dyDescent="0.2">
      <c r="A10261" s="92" t="s">
        <v>12673</v>
      </c>
    </row>
    <row r="10262" spans="1:1" x14ac:dyDescent="0.2">
      <c r="A10262" s="92" t="s">
        <v>12674</v>
      </c>
    </row>
    <row r="10263" spans="1:1" x14ac:dyDescent="0.2">
      <c r="A10263" s="92" t="s">
        <v>12675</v>
      </c>
    </row>
    <row r="10264" spans="1:1" x14ac:dyDescent="0.2">
      <c r="A10264" s="92" t="s">
        <v>12676</v>
      </c>
    </row>
    <row r="10265" spans="1:1" x14ac:dyDescent="0.2">
      <c r="A10265" s="92" t="s">
        <v>12677</v>
      </c>
    </row>
    <row r="10266" spans="1:1" x14ac:dyDescent="0.2">
      <c r="A10266" s="92" t="s">
        <v>12678</v>
      </c>
    </row>
    <row r="10267" spans="1:1" x14ac:dyDescent="0.2">
      <c r="A10267" s="92" t="s">
        <v>12679</v>
      </c>
    </row>
    <row r="10268" spans="1:1" x14ac:dyDescent="0.2">
      <c r="A10268" s="92" t="s">
        <v>12680</v>
      </c>
    </row>
    <row r="10269" spans="1:1" x14ac:dyDescent="0.2">
      <c r="A10269" s="92" t="s">
        <v>12681</v>
      </c>
    </row>
    <row r="10270" spans="1:1" x14ac:dyDescent="0.2">
      <c r="A10270" s="92" t="s">
        <v>12682</v>
      </c>
    </row>
    <row r="10271" spans="1:1" x14ac:dyDescent="0.2">
      <c r="A10271" s="92" t="s">
        <v>12683</v>
      </c>
    </row>
    <row r="10272" spans="1:1" x14ac:dyDescent="0.2">
      <c r="A10272" s="92" t="s">
        <v>12684</v>
      </c>
    </row>
    <row r="10273" spans="1:1" x14ac:dyDescent="0.2">
      <c r="A10273" s="92" t="s">
        <v>12685</v>
      </c>
    </row>
    <row r="10274" spans="1:1" x14ac:dyDescent="0.2">
      <c r="A10274" s="92" t="s">
        <v>12686</v>
      </c>
    </row>
    <row r="10275" spans="1:1" x14ac:dyDescent="0.2">
      <c r="A10275" s="92" t="s">
        <v>12687</v>
      </c>
    </row>
    <row r="10276" spans="1:1" x14ac:dyDescent="0.2">
      <c r="A10276" s="92" t="s">
        <v>12688</v>
      </c>
    </row>
    <row r="10277" spans="1:1" x14ac:dyDescent="0.2">
      <c r="A10277" s="92" t="s">
        <v>12689</v>
      </c>
    </row>
    <row r="10278" spans="1:1" x14ac:dyDescent="0.2">
      <c r="A10278" s="92" t="s">
        <v>12690</v>
      </c>
    </row>
    <row r="10279" spans="1:1" x14ac:dyDescent="0.2">
      <c r="A10279" s="92" t="s">
        <v>12691</v>
      </c>
    </row>
    <row r="10280" spans="1:1" x14ac:dyDescent="0.2">
      <c r="A10280" s="92" t="s">
        <v>12692</v>
      </c>
    </row>
    <row r="10281" spans="1:1" x14ac:dyDescent="0.2">
      <c r="A10281" s="92" t="s">
        <v>12693</v>
      </c>
    </row>
    <row r="10282" spans="1:1" x14ac:dyDescent="0.2">
      <c r="A10282" s="92" t="s">
        <v>12694</v>
      </c>
    </row>
    <row r="10283" spans="1:1" x14ac:dyDescent="0.2">
      <c r="A10283" s="92" t="s">
        <v>12695</v>
      </c>
    </row>
    <row r="10284" spans="1:1" x14ac:dyDescent="0.2">
      <c r="A10284" s="92" t="s">
        <v>12696</v>
      </c>
    </row>
    <row r="10285" spans="1:1" x14ac:dyDescent="0.2">
      <c r="A10285" s="92" t="s">
        <v>12697</v>
      </c>
    </row>
    <row r="10286" spans="1:1" x14ac:dyDescent="0.2">
      <c r="A10286" s="92" t="s">
        <v>12698</v>
      </c>
    </row>
    <row r="10287" spans="1:1" x14ac:dyDescent="0.2">
      <c r="A10287" s="92" t="s">
        <v>12699</v>
      </c>
    </row>
    <row r="10288" spans="1:1" x14ac:dyDescent="0.2">
      <c r="A10288" s="92" t="s">
        <v>12700</v>
      </c>
    </row>
    <row r="10289" spans="1:1" x14ac:dyDescent="0.2">
      <c r="A10289" s="92" t="s">
        <v>12701</v>
      </c>
    </row>
    <row r="10290" spans="1:1" x14ac:dyDescent="0.2">
      <c r="A10290" s="92" t="s">
        <v>12702</v>
      </c>
    </row>
    <row r="10291" spans="1:1" x14ac:dyDescent="0.2">
      <c r="A10291" s="92" t="s">
        <v>12703</v>
      </c>
    </row>
    <row r="10292" spans="1:1" x14ac:dyDescent="0.2">
      <c r="A10292" s="92" t="s">
        <v>12704</v>
      </c>
    </row>
    <row r="10293" spans="1:1" x14ac:dyDescent="0.2">
      <c r="A10293" s="92" t="s">
        <v>12705</v>
      </c>
    </row>
    <row r="10294" spans="1:1" x14ac:dyDescent="0.2">
      <c r="A10294" s="92" t="s">
        <v>12706</v>
      </c>
    </row>
    <row r="10295" spans="1:1" x14ac:dyDescent="0.2">
      <c r="A10295" s="92" t="s">
        <v>12707</v>
      </c>
    </row>
    <row r="10296" spans="1:1" x14ac:dyDescent="0.2">
      <c r="A10296" s="92" t="s">
        <v>12708</v>
      </c>
    </row>
    <row r="10297" spans="1:1" x14ac:dyDescent="0.2">
      <c r="A10297" s="92" t="s">
        <v>12709</v>
      </c>
    </row>
    <row r="10298" spans="1:1" x14ac:dyDescent="0.2">
      <c r="A10298" s="92" t="s">
        <v>12710</v>
      </c>
    </row>
    <row r="10299" spans="1:1" x14ac:dyDescent="0.2">
      <c r="A10299" s="92" t="s">
        <v>12711</v>
      </c>
    </row>
    <row r="10300" spans="1:1" x14ac:dyDescent="0.2">
      <c r="A10300" s="92" t="s">
        <v>12712</v>
      </c>
    </row>
    <row r="10301" spans="1:1" x14ac:dyDescent="0.2">
      <c r="A10301" s="92" t="s">
        <v>12713</v>
      </c>
    </row>
    <row r="10302" spans="1:1" x14ac:dyDescent="0.2">
      <c r="A10302" s="92" t="s">
        <v>12714</v>
      </c>
    </row>
    <row r="10303" spans="1:1" x14ac:dyDescent="0.2">
      <c r="A10303" s="92" t="s">
        <v>12715</v>
      </c>
    </row>
    <row r="10304" spans="1:1" x14ac:dyDescent="0.2">
      <c r="A10304" s="92" t="s">
        <v>12716</v>
      </c>
    </row>
    <row r="10305" spans="1:1" x14ac:dyDescent="0.2">
      <c r="A10305" s="92" t="s">
        <v>12717</v>
      </c>
    </row>
    <row r="10306" spans="1:1" x14ac:dyDescent="0.2">
      <c r="A10306" s="92" t="s">
        <v>12718</v>
      </c>
    </row>
    <row r="10307" spans="1:1" x14ac:dyDescent="0.2">
      <c r="A10307" s="92" t="s">
        <v>12719</v>
      </c>
    </row>
    <row r="10308" spans="1:1" x14ac:dyDescent="0.2">
      <c r="A10308" s="92" t="s">
        <v>12720</v>
      </c>
    </row>
    <row r="10309" spans="1:1" x14ac:dyDescent="0.2">
      <c r="A10309" s="92" t="s">
        <v>12721</v>
      </c>
    </row>
    <row r="10310" spans="1:1" x14ac:dyDescent="0.2">
      <c r="A10310" s="92" t="s">
        <v>12722</v>
      </c>
    </row>
    <row r="10311" spans="1:1" x14ac:dyDescent="0.2">
      <c r="A10311" s="92" t="s">
        <v>12723</v>
      </c>
    </row>
    <row r="10312" spans="1:1" x14ac:dyDescent="0.2">
      <c r="A10312" s="92" t="s">
        <v>12724</v>
      </c>
    </row>
    <row r="10313" spans="1:1" x14ac:dyDescent="0.2">
      <c r="A10313" s="92" t="s">
        <v>12725</v>
      </c>
    </row>
    <row r="10314" spans="1:1" x14ac:dyDescent="0.2">
      <c r="A10314" s="92" t="s">
        <v>12726</v>
      </c>
    </row>
    <row r="10315" spans="1:1" x14ac:dyDescent="0.2">
      <c r="A10315" s="92" t="s">
        <v>12727</v>
      </c>
    </row>
    <row r="10316" spans="1:1" x14ac:dyDescent="0.2">
      <c r="A10316" s="92" t="s">
        <v>12728</v>
      </c>
    </row>
    <row r="10317" spans="1:1" x14ac:dyDescent="0.2">
      <c r="A10317" s="92" t="s">
        <v>12729</v>
      </c>
    </row>
    <row r="10318" spans="1:1" x14ac:dyDescent="0.2">
      <c r="A10318" s="92" t="s">
        <v>12730</v>
      </c>
    </row>
    <row r="10319" spans="1:1" x14ac:dyDescent="0.2">
      <c r="A10319" s="92" t="s">
        <v>12731</v>
      </c>
    </row>
    <row r="10320" spans="1:1" x14ac:dyDescent="0.2">
      <c r="A10320" s="92" t="s">
        <v>12732</v>
      </c>
    </row>
    <row r="10321" spans="1:1" x14ac:dyDescent="0.2">
      <c r="A10321" s="92" t="s">
        <v>12733</v>
      </c>
    </row>
    <row r="10322" spans="1:1" x14ac:dyDescent="0.2">
      <c r="A10322" s="92" t="s">
        <v>12734</v>
      </c>
    </row>
    <row r="10323" spans="1:1" x14ac:dyDescent="0.2">
      <c r="A10323" s="92" t="s">
        <v>24345</v>
      </c>
    </row>
    <row r="10324" spans="1:1" x14ac:dyDescent="0.2">
      <c r="A10324" s="92" t="s">
        <v>12735</v>
      </c>
    </row>
    <row r="10325" spans="1:1" x14ac:dyDescent="0.2">
      <c r="A10325" s="92" t="s">
        <v>12736</v>
      </c>
    </row>
    <row r="10326" spans="1:1" x14ac:dyDescent="0.2">
      <c r="A10326" s="92" t="s">
        <v>12737</v>
      </c>
    </row>
    <row r="10327" spans="1:1" x14ac:dyDescent="0.2">
      <c r="A10327" s="92" t="s">
        <v>12738</v>
      </c>
    </row>
    <row r="10328" spans="1:1" x14ac:dyDescent="0.2">
      <c r="A10328" s="92" t="s">
        <v>12739</v>
      </c>
    </row>
    <row r="10329" spans="1:1" x14ac:dyDescent="0.2">
      <c r="A10329" s="92" t="s">
        <v>12740</v>
      </c>
    </row>
    <row r="10330" spans="1:1" x14ac:dyDescent="0.2">
      <c r="A10330" s="92" t="s">
        <v>12741</v>
      </c>
    </row>
    <row r="10331" spans="1:1" x14ac:dyDescent="0.2">
      <c r="A10331" s="92" t="s">
        <v>12742</v>
      </c>
    </row>
    <row r="10332" spans="1:1" x14ac:dyDescent="0.2">
      <c r="A10332" s="92" t="s">
        <v>12743</v>
      </c>
    </row>
    <row r="10333" spans="1:1" x14ac:dyDescent="0.2">
      <c r="A10333" s="92" t="s">
        <v>12744</v>
      </c>
    </row>
    <row r="10334" spans="1:1" x14ac:dyDescent="0.2">
      <c r="A10334" s="92" t="s">
        <v>12745</v>
      </c>
    </row>
    <row r="10335" spans="1:1" x14ac:dyDescent="0.2">
      <c r="A10335" s="92" t="s">
        <v>12746</v>
      </c>
    </row>
    <row r="10336" spans="1:1" x14ac:dyDescent="0.2">
      <c r="A10336" s="92" t="s">
        <v>12747</v>
      </c>
    </row>
    <row r="10337" spans="1:1" x14ac:dyDescent="0.2">
      <c r="A10337" s="92" t="s">
        <v>12748</v>
      </c>
    </row>
    <row r="10338" spans="1:1" x14ac:dyDescent="0.2">
      <c r="A10338" s="92" t="s">
        <v>12749</v>
      </c>
    </row>
    <row r="10339" spans="1:1" x14ac:dyDescent="0.2">
      <c r="A10339" s="92" t="s">
        <v>12750</v>
      </c>
    </row>
    <row r="10340" spans="1:1" x14ac:dyDescent="0.2">
      <c r="A10340" s="92" t="s">
        <v>12751</v>
      </c>
    </row>
    <row r="10341" spans="1:1" x14ac:dyDescent="0.2">
      <c r="A10341" s="92" t="s">
        <v>12752</v>
      </c>
    </row>
    <row r="10342" spans="1:1" x14ac:dyDescent="0.2">
      <c r="A10342" s="92" t="s">
        <v>12753</v>
      </c>
    </row>
    <row r="10343" spans="1:1" x14ac:dyDescent="0.2">
      <c r="A10343" s="92" t="s">
        <v>12754</v>
      </c>
    </row>
    <row r="10344" spans="1:1" x14ac:dyDescent="0.2">
      <c r="A10344" s="92" t="s">
        <v>12755</v>
      </c>
    </row>
    <row r="10345" spans="1:1" x14ac:dyDescent="0.2">
      <c r="A10345" s="92" t="s">
        <v>12756</v>
      </c>
    </row>
    <row r="10346" spans="1:1" x14ac:dyDescent="0.2">
      <c r="A10346" s="92" t="s">
        <v>12757</v>
      </c>
    </row>
    <row r="10347" spans="1:1" x14ac:dyDescent="0.2">
      <c r="A10347" s="92" t="s">
        <v>12758</v>
      </c>
    </row>
    <row r="10348" spans="1:1" x14ac:dyDescent="0.2">
      <c r="A10348" s="92" t="s">
        <v>12759</v>
      </c>
    </row>
    <row r="10349" spans="1:1" x14ac:dyDescent="0.2">
      <c r="A10349" s="92" t="s">
        <v>12760</v>
      </c>
    </row>
    <row r="10350" spans="1:1" x14ac:dyDescent="0.2">
      <c r="A10350" s="92" t="s">
        <v>12761</v>
      </c>
    </row>
    <row r="10351" spans="1:1" x14ac:dyDescent="0.2">
      <c r="A10351" s="92" t="s">
        <v>12762</v>
      </c>
    </row>
    <row r="10352" spans="1:1" x14ac:dyDescent="0.2">
      <c r="A10352" s="92" t="s">
        <v>12763</v>
      </c>
    </row>
    <row r="10353" spans="1:1" x14ac:dyDescent="0.2">
      <c r="A10353" s="92" t="s">
        <v>12764</v>
      </c>
    </row>
    <row r="10354" spans="1:1" x14ac:dyDescent="0.2">
      <c r="A10354" s="92" t="s">
        <v>12765</v>
      </c>
    </row>
    <row r="10355" spans="1:1" x14ac:dyDescent="0.2">
      <c r="A10355" s="92" t="s">
        <v>12766</v>
      </c>
    </row>
    <row r="10356" spans="1:1" x14ac:dyDescent="0.2">
      <c r="A10356" s="92" t="s">
        <v>12767</v>
      </c>
    </row>
    <row r="10357" spans="1:1" x14ac:dyDescent="0.2">
      <c r="A10357" s="92" t="s">
        <v>24346</v>
      </c>
    </row>
    <row r="10358" spans="1:1" x14ac:dyDescent="0.2">
      <c r="A10358" s="92" t="s">
        <v>12768</v>
      </c>
    </row>
    <row r="10359" spans="1:1" x14ac:dyDescent="0.2">
      <c r="A10359" s="92" t="s">
        <v>12769</v>
      </c>
    </row>
    <row r="10360" spans="1:1" x14ac:dyDescent="0.2">
      <c r="A10360" s="92" t="s">
        <v>12770</v>
      </c>
    </row>
    <row r="10361" spans="1:1" x14ac:dyDescent="0.2">
      <c r="A10361" s="92" t="s">
        <v>12771</v>
      </c>
    </row>
    <row r="10362" spans="1:1" x14ac:dyDescent="0.2">
      <c r="A10362" s="92" t="s">
        <v>12772</v>
      </c>
    </row>
    <row r="10363" spans="1:1" x14ac:dyDescent="0.2">
      <c r="A10363" s="92" t="s">
        <v>12773</v>
      </c>
    </row>
    <row r="10364" spans="1:1" x14ac:dyDescent="0.2">
      <c r="A10364" s="92" t="s">
        <v>12774</v>
      </c>
    </row>
    <row r="10365" spans="1:1" x14ac:dyDescent="0.2">
      <c r="A10365" s="92" t="s">
        <v>12775</v>
      </c>
    </row>
    <row r="10366" spans="1:1" x14ac:dyDescent="0.2">
      <c r="A10366" s="92" t="s">
        <v>12776</v>
      </c>
    </row>
    <row r="10367" spans="1:1" x14ac:dyDescent="0.2">
      <c r="A10367" s="92" t="s">
        <v>12777</v>
      </c>
    </row>
    <row r="10368" spans="1:1" x14ac:dyDescent="0.2">
      <c r="A10368" s="92" t="s">
        <v>12778</v>
      </c>
    </row>
    <row r="10369" spans="1:1" x14ac:dyDescent="0.2">
      <c r="A10369" s="92" t="s">
        <v>12779</v>
      </c>
    </row>
    <row r="10370" spans="1:1" x14ac:dyDescent="0.2">
      <c r="A10370" s="92" t="s">
        <v>12780</v>
      </c>
    </row>
    <row r="10371" spans="1:1" x14ac:dyDescent="0.2">
      <c r="A10371" s="92" t="s">
        <v>12781</v>
      </c>
    </row>
    <row r="10372" spans="1:1" x14ac:dyDescent="0.2">
      <c r="A10372" s="92" t="s">
        <v>12782</v>
      </c>
    </row>
    <row r="10373" spans="1:1" x14ac:dyDescent="0.2">
      <c r="A10373" s="92" t="s">
        <v>12783</v>
      </c>
    </row>
    <row r="10374" spans="1:1" x14ac:dyDescent="0.2">
      <c r="A10374" s="92" t="s">
        <v>12784</v>
      </c>
    </row>
    <row r="10375" spans="1:1" x14ac:dyDescent="0.2">
      <c r="A10375" s="92" t="s">
        <v>12785</v>
      </c>
    </row>
    <row r="10376" spans="1:1" x14ac:dyDescent="0.2">
      <c r="A10376" s="92" t="s">
        <v>24347</v>
      </c>
    </row>
    <row r="10377" spans="1:1" x14ac:dyDescent="0.2">
      <c r="A10377" s="92" t="s">
        <v>12786</v>
      </c>
    </row>
    <row r="10378" spans="1:1" x14ac:dyDescent="0.2">
      <c r="A10378" s="92" t="s">
        <v>12787</v>
      </c>
    </row>
    <row r="10379" spans="1:1" x14ac:dyDescent="0.2">
      <c r="A10379" s="92" t="s">
        <v>12788</v>
      </c>
    </row>
    <row r="10380" spans="1:1" x14ac:dyDescent="0.2">
      <c r="A10380" s="92" t="s">
        <v>12789</v>
      </c>
    </row>
    <row r="10381" spans="1:1" x14ac:dyDescent="0.2">
      <c r="A10381" s="92" t="s">
        <v>12790</v>
      </c>
    </row>
    <row r="10382" spans="1:1" x14ac:dyDescent="0.2">
      <c r="A10382" s="92" t="s">
        <v>12791</v>
      </c>
    </row>
    <row r="10383" spans="1:1" x14ac:dyDescent="0.2">
      <c r="A10383" s="92" t="s">
        <v>12792</v>
      </c>
    </row>
    <row r="10384" spans="1:1" x14ac:dyDescent="0.2">
      <c r="A10384" s="92" t="s">
        <v>12793</v>
      </c>
    </row>
    <row r="10385" spans="1:1" x14ac:dyDescent="0.2">
      <c r="A10385" s="92" t="s">
        <v>12794</v>
      </c>
    </row>
    <row r="10386" spans="1:1" x14ac:dyDescent="0.2">
      <c r="A10386" s="92" t="s">
        <v>12795</v>
      </c>
    </row>
    <row r="10387" spans="1:1" x14ac:dyDescent="0.2">
      <c r="A10387" s="92" t="s">
        <v>12796</v>
      </c>
    </row>
    <row r="10388" spans="1:1" x14ac:dyDescent="0.2">
      <c r="A10388" s="92" t="s">
        <v>12797</v>
      </c>
    </row>
    <row r="10389" spans="1:1" x14ac:dyDescent="0.2">
      <c r="A10389" s="92" t="s">
        <v>12798</v>
      </c>
    </row>
    <row r="10390" spans="1:1" x14ac:dyDescent="0.2">
      <c r="A10390" s="92" t="s">
        <v>12799</v>
      </c>
    </row>
    <row r="10391" spans="1:1" x14ac:dyDescent="0.2">
      <c r="A10391" s="92" t="s">
        <v>12800</v>
      </c>
    </row>
    <row r="10392" spans="1:1" x14ac:dyDescent="0.2">
      <c r="A10392" s="92" t="s">
        <v>12801</v>
      </c>
    </row>
    <row r="10393" spans="1:1" x14ac:dyDescent="0.2">
      <c r="A10393" s="92" t="s">
        <v>12802</v>
      </c>
    </row>
    <row r="10394" spans="1:1" x14ac:dyDescent="0.2">
      <c r="A10394" s="92" t="s">
        <v>12803</v>
      </c>
    </row>
    <row r="10395" spans="1:1" x14ac:dyDescent="0.2">
      <c r="A10395" s="92" t="s">
        <v>12804</v>
      </c>
    </row>
    <row r="10396" spans="1:1" x14ac:dyDescent="0.2">
      <c r="A10396" s="92" t="s">
        <v>12805</v>
      </c>
    </row>
    <row r="10397" spans="1:1" x14ac:dyDescent="0.2">
      <c r="A10397" s="92" t="s">
        <v>12806</v>
      </c>
    </row>
    <row r="10398" spans="1:1" x14ac:dyDescent="0.2">
      <c r="A10398" s="92" t="s">
        <v>12807</v>
      </c>
    </row>
    <row r="10399" spans="1:1" x14ac:dyDescent="0.2">
      <c r="A10399" s="92" t="s">
        <v>12808</v>
      </c>
    </row>
    <row r="10400" spans="1:1" x14ac:dyDescent="0.2">
      <c r="A10400" s="92" t="s">
        <v>12809</v>
      </c>
    </row>
    <row r="10401" spans="1:1" x14ac:dyDescent="0.2">
      <c r="A10401" s="92" t="s">
        <v>12810</v>
      </c>
    </row>
    <row r="10402" spans="1:1" x14ac:dyDescent="0.2">
      <c r="A10402" s="92" t="s">
        <v>24348</v>
      </c>
    </row>
    <row r="10403" spans="1:1" x14ac:dyDescent="0.2">
      <c r="A10403" s="92" t="s">
        <v>12811</v>
      </c>
    </row>
    <row r="10404" spans="1:1" x14ac:dyDescent="0.2">
      <c r="A10404" s="92" t="s">
        <v>12812</v>
      </c>
    </row>
    <row r="10405" spans="1:1" x14ac:dyDescent="0.2">
      <c r="A10405" s="92" t="s">
        <v>12813</v>
      </c>
    </row>
    <row r="10406" spans="1:1" x14ac:dyDescent="0.2">
      <c r="A10406" s="92" t="s">
        <v>12814</v>
      </c>
    </row>
    <row r="10407" spans="1:1" x14ac:dyDescent="0.2">
      <c r="A10407" s="92" t="s">
        <v>12815</v>
      </c>
    </row>
    <row r="10408" spans="1:1" x14ac:dyDescent="0.2">
      <c r="A10408" s="92" t="s">
        <v>12816</v>
      </c>
    </row>
    <row r="10409" spans="1:1" x14ac:dyDescent="0.2">
      <c r="A10409" s="92" t="s">
        <v>12817</v>
      </c>
    </row>
    <row r="10410" spans="1:1" x14ac:dyDescent="0.2">
      <c r="A10410" s="92" t="s">
        <v>12818</v>
      </c>
    </row>
    <row r="10411" spans="1:1" x14ac:dyDescent="0.2">
      <c r="A10411" s="92" t="s">
        <v>12819</v>
      </c>
    </row>
    <row r="10412" spans="1:1" x14ac:dyDescent="0.2">
      <c r="A10412" s="92" t="s">
        <v>12820</v>
      </c>
    </row>
    <row r="10413" spans="1:1" x14ac:dyDescent="0.2">
      <c r="A10413" s="92" t="s">
        <v>12821</v>
      </c>
    </row>
    <row r="10414" spans="1:1" x14ac:dyDescent="0.2">
      <c r="A10414" s="92" t="s">
        <v>12822</v>
      </c>
    </row>
    <row r="10415" spans="1:1" x14ac:dyDescent="0.2">
      <c r="A10415" s="92" t="s">
        <v>12823</v>
      </c>
    </row>
    <row r="10416" spans="1:1" x14ac:dyDescent="0.2">
      <c r="A10416" s="92" t="s">
        <v>12824</v>
      </c>
    </row>
    <row r="10417" spans="1:1" x14ac:dyDescent="0.2">
      <c r="A10417" s="92" t="s">
        <v>12825</v>
      </c>
    </row>
    <row r="10418" spans="1:1" x14ac:dyDescent="0.2">
      <c r="A10418" s="92" t="s">
        <v>12826</v>
      </c>
    </row>
    <row r="10419" spans="1:1" x14ac:dyDescent="0.2">
      <c r="A10419" s="92" t="s">
        <v>12827</v>
      </c>
    </row>
    <row r="10420" spans="1:1" x14ac:dyDescent="0.2">
      <c r="A10420" s="92" t="s">
        <v>12828</v>
      </c>
    </row>
    <row r="10421" spans="1:1" x14ac:dyDescent="0.2">
      <c r="A10421" s="92" t="s">
        <v>24349</v>
      </c>
    </row>
    <row r="10422" spans="1:1" x14ac:dyDescent="0.2">
      <c r="A10422" s="92" t="s">
        <v>12829</v>
      </c>
    </row>
    <row r="10423" spans="1:1" x14ac:dyDescent="0.2">
      <c r="A10423" s="92" t="s">
        <v>12830</v>
      </c>
    </row>
    <row r="10424" spans="1:1" x14ac:dyDescent="0.2">
      <c r="A10424" s="92" t="s">
        <v>12831</v>
      </c>
    </row>
    <row r="10425" spans="1:1" x14ac:dyDescent="0.2">
      <c r="A10425" s="92" t="s">
        <v>12832</v>
      </c>
    </row>
    <row r="10426" spans="1:1" x14ac:dyDescent="0.2">
      <c r="A10426" s="92" t="s">
        <v>12833</v>
      </c>
    </row>
    <row r="10427" spans="1:1" x14ac:dyDescent="0.2">
      <c r="A10427" s="92" t="s">
        <v>12834</v>
      </c>
    </row>
    <row r="10428" spans="1:1" x14ac:dyDescent="0.2">
      <c r="A10428" s="92" t="s">
        <v>12835</v>
      </c>
    </row>
    <row r="10429" spans="1:1" x14ac:dyDescent="0.2">
      <c r="A10429" s="92" t="s">
        <v>12836</v>
      </c>
    </row>
    <row r="10430" spans="1:1" x14ac:dyDescent="0.2">
      <c r="A10430" s="92" t="s">
        <v>12837</v>
      </c>
    </row>
    <row r="10431" spans="1:1" x14ac:dyDescent="0.2">
      <c r="A10431" s="92" t="s">
        <v>12838</v>
      </c>
    </row>
    <row r="10432" spans="1:1" x14ac:dyDescent="0.2">
      <c r="A10432" s="92" t="s">
        <v>12839</v>
      </c>
    </row>
    <row r="10433" spans="1:1" x14ac:dyDescent="0.2">
      <c r="A10433" s="92" t="s">
        <v>12840</v>
      </c>
    </row>
    <row r="10434" spans="1:1" x14ac:dyDescent="0.2">
      <c r="A10434" s="92" t="s">
        <v>12841</v>
      </c>
    </row>
    <row r="10435" spans="1:1" x14ac:dyDescent="0.2">
      <c r="A10435" s="92" t="s">
        <v>12842</v>
      </c>
    </row>
    <row r="10436" spans="1:1" x14ac:dyDescent="0.2">
      <c r="A10436" s="92" t="s">
        <v>12843</v>
      </c>
    </row>
    <row r="10437" spans="1:1" x14ac:dyDescent="0.2">
      <c r="A10437" s="92" t="s">
        <v>12844</v>
      </c>
    </row>
    <row r="10438" spans="1:1" x14ac:dyDescent="0.2">
      <c r="A10438" s="92" t="s">
        <v>12845</v>
      </c>
    </row>
    <row r="10439" spans="1:1" x14ac:dyDescent="0.2">
      <c r="A10439" s="92" t="s">
        <v>12846</v>
      </c>
    </row>
    <row r="10440" spans="1:1" x14ac:dyDescent="0.2">
      <c r="A10440" s="92" t="s">
        <v>24350</v>
      </c>
    </row>
    <row r="10441" spans="1:1" x14ac:dyDescent="0.2">
      <c r="A10441" s="92" t="s">
        <v>12847</v>
      </c>
    </row>
    <row r="10442" spans="1:1" x14ac:dyDescent="0.2">
      <c r="A10442" s="92" t="s">
        <v>12848</v>
      </c>
    </row>
    <row r="10443" spans="1:1" x14ac:dyDescent="0.2">
      <c r="A10443" s="92" t="s">
        <v>12849</v>
      </c>
    </row>
    <row r="10444" spans="1:1" x14ac:dyDescent="0.2">
      <c r="A10444" s="92" t="s">
        <v>12850</v>
      </c>
    </row>
    <row r="10445" spans="1:1" x14ac:dyDescent="0.2">
      <c r="A10445" s="92" t="s">
        <v>12851</v>
      </c>
    </row>
    <row r="10446" spans="1:1" x14ac:dyDescent="0.2">
      <c r="A10446" s="92" t="s">
        <v>12852</v>
      </c>
    </row>
    <row r="10447" spans="1:1" x14ac:dyDescent="0.2">
      <c r="A10447" s="92" t="s">
        <v>12853</v>
      </c>
    </row>
    <row r="10448" spans="1:1" x14ac:dyDescent="0.2">
      <c r="A10448" s="92" t="s">
        <v>12854</v>
      </c>
    </row>
    <row r="10449" spans="1:1" x14ac:dyDescent="0.2">
      <c r="A10449" s="92" t="s">
        <v>12855</v>
      </c>
    </row>
    <row r="10450" spans="1:1" x14ac:dyDescent="0.2">
      <c r="A10450" s="92" t="s">
        <v>12856</v>
      </c>
    </row>
    <row r="10451" spans="1:1" x14ac:dyDescent="0.2">
      <c r="A10451" s="92" t="s">
        <v>12857</v>
      </c>
    </row>
    <row r="10452" spans="1:1" x14ac:dyDescent="0.2">
      <c r="A10452" s="92" t="s">
        <v>12858</v>
      </c>
    </row>
    <row r="10453" spans="1:1" x14ac:dyDescent="0.2">
      <c r="A10453" s="92" t="s">
        <v>12859</v>
      </c>
    </row>
    <row r="10454" spans="1:1" x14ac:dyDescent="0.2">
      <c r="A10454" s="92" t="s">
        <v>12860</v>
      </c>
    </row>
    <row r="10455" spans="1:1" x14ac:dyDescent="0.2">
      <c r="A10455" s="92" t="s">
        <v>12861</v>
      </c>
    </row>
    <row r="10456" spans="1:1" x14ac:dyDescent="0.2">
      <c r="A10456" s="92" t="s">
        <v>12862</v>
      </c>
    </row>
    <row r="10457" spans="1:1" x14ac:dyDescent="0.2">
      <c r="A10457" s="92" t="s">
        <v>12863</v>
      </c>
    </row>
    <row r="10458" spans="1:1" x14ac:dyDescent="0.2">
      <c r="A10458" s="92" t="s">
        <v>12864</v>
      </c>
    </row>
    <row r="10459" spans="1:1" x14ac:dyDescent="0.2">
      <c r="A10459" s="92" t="s">
        <v>24351</v>
      </c>
    </row>
    <row r="10460" spans="1:1" x14ac:dyDescent="0.2">
      <c r="A10460" s="92" t="s">
        <v>12865</v>
      </c>
    </row>
    <row r="10461" spans="1:1" x14ac:dyDescent="0.2">
      <c r="A10461" s="92" t="s">
        <v>12866</v>
      </c>
    </row>
    <row r="10462" spans="1:1" x14ac:dyDescent="0.2">
      <c r="A10462" s="92" t="s">
        <v>12867</v>
      </c>
    </row>
    <row r="10463" spans="1:1" x14ac:dyDescent="0.2">
      <c r="A10463" s="92" t="s">
        <v>12868</v>
      </c>
    </row>
    <row r="10464" spans="1:1" x14ac:dyDescent="0.2">
      <c r="A10464" s="92" t="s">
        <v>12869</v>
      </c>
    </row>
    <row r="10465" spans="1:1" x14ac:dyDescent="0.2">
      <c r="A10465" s="92" t="s">
        <v>12870</v>
      </c>
    </row>
    <row r="10466" spans="1:1" x14ac:dyDescent="0.2">
      <c r="A10466" s="92" t="s">
        <v>12871</v>
      </c>
    </row>
    <row r="10467" spans="1:1" x14ac:dyDescent="0.2">
      <c r="A10467" s="92" t="s">
        <v>12872</v>
      </c>
    </row>
    <row r="10468" spans="1:1" x14ac:dyDescent="0.2">
      <c r="A10468" s="92" t="s">
        <v>12873</v>
      </c>
    </row>
    <row r="10469" spans="1:1" x14ac:dyDescent="0.2">
      <c r="A10469" s="92" t="s">
        <v>12874</v>
      </c>
    </row>
    <row r="10470" spans="1:1" x14ac:dyDescent="0.2">
      <c r="A10470" s="92" t="s">
        <v>12875</v>
      </c>
    </row>
    <row r="10471" spans="1:1" x14ac:dyDescent="0.2">
      <c r="A10471" s="92" t="s">
        <v>12876</v>
      </c>
    </row>
    <row r="10472" spans="1:1" x14ac:dyDescent="0.2">
      <c r="A10472" s="92" t="s">
        <v>12877</v>
      </c>
    </row>
    <row r="10473" spans="1:1" x14ac:dyDescent="0.2">
      <c r="A10473" s="92" t="s">
        <v>12878</v>
      </c>
    </row>
    <row r="10474" spans="1:1" x14ac:dyDescent="0.2">
      <c r="A10474" s="92" t="s">
        <v>12879</v>
      </c>
    </row>
    <row r="10475" spans="1:1" x14ac:dyDescent="0.2">
      <c r="A10475" s="92" t="s">
        <v>12880</v>
      </c>
    </row>
    <row r="10476" spans="1:1" x14ac:dyDescent="0.2">
      <c r="A10476" s="92" t="s">
        <v>12881</v>
      </c>
    </row>
    <row r="10477" spans="1:1" x14ac:dyDescent="0.2">
      <c r="A10477" s="92" t="s">
        <v>12882</v>
      </c>
    </row>
    <row r="10478" spans="1:1" x14ac:dyDescent="0.2">
      <c r="A10478" s="92" t="s">
        <v>24352</v>
      </c>
    </row>
    <row r="10479" spans="1:1" x14ac:dyDescent="0.2">
      <c r="A10479" s="92" t="s">
        <v>12883</v>
      </c>
    </row>
    <row r="10480" spans="1:1" x14ac:dyDescent="0.2">
      <c r="A10480" s="92" t="s">
        <v>12884</v>
      </c>
    </row>
    <row r="10481" spans="1:1" x14ac:dyDescent="0.2">
      <c r="A10481" s="92" t="s">
        <v>12885</v>
      </c>
    </row>
    <row r="10482" spans="1:1" x14ac:dyDescent="0.2">
      <c r="A10482" s="92" t="s">
        <v>12886</v>
      </c>
    </row>
    <row r="10483" spans="1:1" x14ac:dyDescent="0.2">
      <c r="A10483" s="92" t="s">
        <v>12887</v>
      </c>
    </row>
    <row r="10484" spans="1:1" x14ac:dyDescent="0.2">
      <c r="A10484" s="92" t="s">
        <v>12888</v>
      </c>
    </row>
    <row r="10485" spans="1:1" x14ac:dyDescent="0.2">
      <c r="A10485" s="92" t="s">
        <v>12889</v>
      </c>
    </row>
    <row r="10486" spans="1:1" x14ac:dyDescent="0.2">
      <c r="A10486" s="92" t="s">
        <v>12890</v>
      </c>
    </row>
    <row r="10487" spans="1:1" x14ac:dyDescent="0.2">
      <c r="A10487" s="92" t="s">
        <v>12891</v>
      </c>
    </row>
    <row r="10488" spans="1:1" x14ac:dyDescent="0.2">
      <c r="A10488" s="92" t="s">
        <v>12892</v>
      </c>
    </row>
    <row r="10489" spans="1:1" x14ac:dyDescent="0.2">
      <c r="A10489" s="92" t="s">
        <v>12893</v>
      </c>
    </row>
    <row r="10490" spans="1:1" x14ac:dyDescent="0.2">
      <c r="A10490" s="92" t="s">
        <v>12894</v>
      </c>
    </row>
    <row r="10491" spans="1:1" x14ac:dyDescent="0.2">
      <c r="A10491" s="92" t="s">
        <v>12895</v>
      </c>
    </row>
    <row r="10492" spans="1:1" x14ac:dyDescent="0.2">
      <c r="A10492" s="92" t="s">
        <v>12896</v>
      </c>
    </row>
    <row r="10493" spans="1:1" x14ac:dyDescent="0.2">
      <c r="A10493" s="92" t="s">
        <v>12897</v>
      </c>
    </row>
    <row r="10494" spans="1:1" x14ac:dyDescent="0.2">
      <c r="A10494" s="92" t="s">
        <v>12898</v>
      </c>
    </row>
    <row r="10495" spans="1:1" x14ac:dyDescent="0.2">
      <c r="A10495" s="92" t="s">
        <v>12899</v>
      </c>
    </row>
    <row r="10496" spans="1:1" x14ac:dyDescent="0.2">
      <c r="A10496" s="92" t="s">
        <v>12900</v>
      </c>
    </row>
    <row r="10497" spans="1:1" x14ac:dyDescent="0.2">
      <c r="A10497" s="92" t="s">
        <v>24353</v>
      </c>
    </row>
    <row r="10498" spans="1:1" x14ac:dyDescent="0.2">
      <c r="A10498" s="92" t="s">
        <v>12901</v>
      </c>
    </row>
    <row r="10499" spans="1:1" x14ac:dyDescent="0.2">
      <c r="A10499" s="92" t="s">
        <v>12902</v>
      </c>
    </row>
    <row r="10500" spans="1:1" x14ac:dyDescent="0.2">
      <c r="A10500" s="92" t="s">
        <v>12903</v>
      </c>
    </row>
    <row r="10501" spans="1:1" x14ac:dyDescent="0.2">
      <c r="A10501" s="92" t="s">
        <v>12904</v>
      </c>
    </row>
    <row r="10502" spans="1:1" x14ac:dyDescent="0.2">
      <c r="A10502" s="92" t="s">
        <v>12905</v>
      </c>
    </row>
    <row r="10503" spans="1:1" x14ac:dyDescent="0.2">
      <c r="A10503" s="92" t="s">
        <v>12906</v>
      </c>
    </row>
    <row r="10504" spans="1:1" x14ac:dyDescent="0.2">
      <c r="A10504" s="92" t="s">
        <v>12907</v>
      </c>
    </row>
    <row r="10505" spans="1:1" x14ac:dyDescent="0.2">
      <c r="A10505" s="92" t="s">
        <v>12908</v>
      </c>
    </row>
    <row r="10506" spans="1:1" x14ac:dyDescent="0.2">
      <c r="A10506" s="92" t="s">
        <v>12909</v>
      </c>
    </row>
    <row r="10507" spans="1:1" x14ac:dyDescent="0.2">
      <c r="A10507" s="92" t="s">
        <v>12910</v>
      </c>
    </row>
    <row r="10508" spans="1:1" x14ac:dyDescent="0.2">
      <c r="A10508" s="92" t="s">
        <v>12911</v>
      </c>
    </row>
    <row r="10509" spans="1:1" x14ac:dyDescent="0.2">
      <c r="A10509" s="92" t="s">
        <v>12912</v>
      </c>
    </row>
    <row r="10510" spans="1:1" x14ac:dyDescent="0.2">
      <c r="A10510" s="92" t="s">
        <v>12913</v>
      </c>
    </row>
    <row r="10511" spans="1:1" x14ac:dyDescent="0.2">
      <c r="A10511" s="92" t="s">
        <v>12914</v>
      </c>
    </row>
    <row r="10512" spans="1:1" x14ac:dyDescent="0.2">
      <c r="A10512" s="92" t="s">
        <v>12915</v>
      </c>
    </row>
    <row r="10513" spans="1:1" x14ac:dyDescent="0.2">
      <c r="A10513" s="92" t="s">
        <v>12916</v>
      </c>
    </row>
    <row r="10514" spans="1:1" x14ac:dyDescent="0.2">
      <c r="A10514" s="92" t="s">
        <v>12917</v>
      </c>
    </row>
    <row r="10515" spans="1:1" x14ac:dyDescent="0.2">
      <c r="A10515" s="92" t="s">
        <v>12918</v>
      </c>
    </row>
    <row r="10516" spans="1:1" x14ac:dyDescent="0.2">
      <c r="A10516" s="92" t="s">
        <v>24354</v>
      </c>
    </row>
    <row r="10517" spans="1:1" x14ac:dyDescent="0.2">
      <c r="A10517" s="92" t="s">
        <v>12919</v>
      </c>
    </row>
    <row r="10518" spans="1:1" x14ac:dyDescent="0.2">
      <c r="A10518" s="92" t="s">
        <v>12920</v>
      </c>
    </row>
    <row r="10519" spans="1:1" x14ac:dyDescent="0.2">
      <c r="A10519" s="92" t="s">
        <v>12921</v>
      </c>
    </row>
    <row r="10520" spans="1:1" x14ac:dyDescent="0.2">
      <c r="A10520" s="92" t="s">
        <v>12922</v>
      </c>
    </row>
    <row r="10521" spans="1:1" x14ac:dyDescent="0.2">
      <c r="A10521" s="92" t="s">
        <v>12923</v>
      </c>
    </row>
    <row r="10522" spans="1:1" x14ac:dyDescent="0.2">
      <c r="A10522" s="92" t="s">
        <v>12924</v>
      </c>
    </row>
    <row r="10523" spans="1:1" x14ac:dyDescent="0.2">
      <c r="A10523" s="92" t="s">
        <v>12925</v>
      </c>
    </row>
    <row r="10524" spans="1:1" x14ac:dyDescent="0.2">
      <c r="A10524" s="92" t="s">
        <v>12926</v>
      </c>
    </row>
    <row r="10525" spans="1:1" x14ac:dyDescent="0.2">
      <c r="A10525" s="92" t="s">
        <v>12927</v>
      </c>
    </row>
    <row r="10526" spans="1:1" x14ac:dyDescent="0.2">
      <c r="A10526" s="92" t="s">
        <v>12928</v>
      </c>
    </row>
    <row r="10527" spans="1:1" x14ac:dyDescent="0.2">
      <c r="A10527" s="92" t="s">
        <v>12929</v>
      </c>
    </row>
    <row r="10528" spans="1:1" x14ac:dyDescent="0.2">
      <c r="A10528" s="92" t="s">
        <v>12930</v>
      </c>
    </row>
    <row r="10529" spans="1:1" x14ac:dyDescent="0.2">
      <c r="A10529" s="92" t="s">
        <v>12931</v>
      </c>
    </row>
    <row r="10530" spans="1:1" x14ac:dyDescent="0.2">
      <c r="A10530" s="92" t="s">
        <v>12932</v>
      </c>
    </row>
    <row r="10531" spans="1:1" x14ac:dyDescent="0.2">
      <c r="A10531" s="92" t="s">
        <v>12933</v>
      </c>
    </row>
    <row r="10532" spans="1:1" x14ac:dyDescent="0.2">
      <c r="A10532" s="92" t="s">
        <v>12934</v>
      </c>
    </row>
    <row r="10533" spans="1:1" x14ac:dyDescent="0.2">
      <c r="A10533" s="92" t="s">
        <v>12935</v>
      </c>
    </row>
    <row r="10534" spans="1:1" x14ac:dyDescent="0.2">
      <c r="A10534" s="92" t="s">
        <v>12936</v>
      </c>
    </row>
    <row r="10535" spans="1:1" x14ac:dyDescent="0.2">
      <c r="A10535" s="92" t="s">
        <v>12937</v>
      </c>
    </row>
    <row r="10536" spans="1:1" x14ac:dyDescent="0.2">
      <c r="A10536" s="92" t="s">
        <v>12938</v>
      </c>
    </row>
    <row r="10537" spans="1:1" x14ac:dyDescent="0.2">
      <c r="A10537" s="92" t="s">
        <v>12939</v>
      </c>
    </row>
    <row r="10538" spans="1:1" x14ac:dyDescent="0.2">
      <c r="A10538" s="92" t="s">
        <v>12940</v>
      </c>
    </row>
    <row r="10539" spans="1:1" x14ac:dyDescent="0.2">
      <c r="A10539" s="92" t="s">
        <v>12941</v>
      </c>
    </row>
    <row r="10540" spans="1:1" x14ac:dyDescent="0.2">
      <c r="A10540" s="92" t="s">
        <v>12942</v>
      </c>
    </row>
    <row r="10541" spans="1:1" x14ac:dyDescent="0.2">
      <c r="A10541" s="92" t="s">
        <v>12943</v>
      </c>
    </row>
    <row r="10542" spans="1:1" x14ac:dyDescent="0.2">
      <c r="A10542" s="92" t="s">
        <v>12944</v>
      </c>
    </row>
    <row r="10543" spans="1:1" x14ac:dyDescent="0.2">
      <c r="A10543" s="92" t="s">
        <v>12945</v>
      </c>
    </row>
    <row r="10544" spans="1:1" x14ac:dyDescent="0.2">
      <c r="A10544" s="92" t="s">
        <v>12946</v>
      </c>
    </row>
    <row r="10545" spans="1:1" x14ac:dyDescent="0.2">
      <c r="A10545" s="92" t="s">
        <v>12947</v>
      </c>
    </row>
    <row r="10546" spans="1:1" x14ac:dyDescent="0.2">
      <c r="A10546" s="92" t="s">
        <v>12948</v>
      </c>
    </row>
    <row r="10547" spans="1:1" x14ac:dyDescent="0.2">
      <c r="A10547" s="92" t="s">
        <v>12949</v>
      </c>
    </row>
    <row r="10548" spans="1:1" x14ac:dyDescent="0.2">
      <c r="A10548" s="92" t="s">
        <v>12950</v>
      </c>
    </row>
    <row r="10549" spans="1:1" x14ac:dyDescent="0.2">
      <c r="A10549" s="92" t="s">
        <v>12951</v>
      </c>
    </row>
    <row r="10550" spans="1:1" x14ac:dyDescent="0.2">
      <c r="A10550" s="92" t="s">
        <v>12952</v>
      </c>
    </row>
    <row r="10551" spans="1:1" x14ac:dyDescent="0.2">
      <c r="A10551" s="92" t="s">
        <v>12953</v>
      </c>
    </row>
    <row r="10552" spans="1:1" x14ac:dyDescent="0.2">
      <c r="A10552" s="92" t="s">
        <v>12954</v>
      </c>
    </row>
    <row r="10553" spans="1:1" x14ac:dyDescent="0.2">
      <c r="A10553" s="92" t="s">
        <v>12955</v>
      </c>
    </row>
    <row r="10554" spans="1:1" x14ac:dyDescent="0.2">
      <c r="A10554" s="92" t="s">
        <v>12956</v>
      </c>
    </row>
    <row r="10555" spans="1:1" x14ac:dyDescent="0.2">
      <c r="A10555" s="92" t="s">
        <v>12957</v>
      </c>
    </row>
    <row r="10556" spans="1:1" x14ac:dyDescent="0.2">
      <c r="A10556" s="92" t="s">
        <v>12958</v>
      </c>
    </row>
    <row r="10557" spans="1:1" x14ac:dyDescent="0.2">
      <c r="A10557" s="92" t="s">
        <v>12959</v>
      </c>
    </row>
    <row r="10558" spans="1:1" x14ac:dyDescent="0.2">
      <c r="A10558" s="92" t="s">
        <v>12960</v>
      </c>
    </row>
    <row r="10559" spans="1:1" x14ac:dyDescent="0.2">
      <c r="A10559" s="92" t="s">
        <v>12961</v>
      </c>
    </row>
    <row r="10560" spans="1:1" x14ac:dyDescent="0.2">
      <c r="A10560" s="92" t="s">
        <v>12962</v>
      </c>
    </row>
    <row r="10561" spans="1:1" x14ac:dyDescent="0.2">
      <c r="A10561" s="92" t="s">
        <v>12963</v>
      </c>
    </row>
    <row r="10562" spans="1:1" x14ac:dyDescent="0.2">
      <c r="A10562" s="92" t="s">
        <v>12964</v>
      </c>
    </row>
    <row r="10563" spans="1:1" x14ac:dyDescent="0.2">
      <c r="A10563" s="92" t="s">
        <v>12965</v>
      </c>
    </row>
    <row r="10564" spans="1:1" x14ac:dyDescent="0.2">
      <c r="A10564" s="92" t="s">
        <v>12966</v>
      </c>
    </row>
    <row r="10565" spans="1:1" x14ac:dyDescent="0.2">
      <c r="A10565" s="92" t="s">
        <v>12967</v>
      </c>
    </row>
    <row r="10566" spans="1:1" x14ac:dyDescent="0.2">
      <c r="A10566" s="92" t="s">
        <v>12968</v>
      </c>
    </row>
    <row r="10567" spans="1:1" x14ac:dyDescent="0.2">
      <c r="A10567" s="92" t="s">
        <v>12969</v>
      </c>
    </row>
    <row r="10568" spans="1:1" x14ac:dyDescent="0.2">
      <c r="A10568" s="92" t="s">
        <v>12970</v>
      </c>
    </row>
    <row r="10569" spans="1:1" x14ac:dyDescent="0.2">
      <c r="A10569" s="92" t="s">
        <v>12971</v>
      </c>
    </row>
    <row r="10570" spans="1:1" x14ac:dyDescent="0.2">
      <c r="A10570" s="92" t="s">
        <v>12972</v>
      </c>
    </row>
    <row r="10571" spans="1:1" x14ac:dyDescent="0.2">
      <c r="A10571" s="92" t="s">
        <v>12973</v>
      </c>
    </row>
    <row r="10572" spans="1:1" x14ac:dyDescent="0.2">
      <c r="A10572" s="92" t="s">
        <v>12974</v>
      </c>
    </row>
    <row r="10573" spans="1:1" x14ac:dyDescent="0.2">
      <c r="A10573" s="92" t="s">
        <v>12975</v>
      </c>
    </row>
    <row r="10574" spans="1:1" x14ac:dyDescent="0.2">
      <c r="A10574" s="92" t="s">
        <v>12976</v>
      </c>
    </row>
    <row r="10575" spans="1:1" x14ac:dyDescent="0.2">
      <c r="A10575" s="92" t="s">
        <v>12977</v>
      </c>
    </row>
    <row r="10576" spans="1:1" x14ac:dyDescent="0.2">
      <c r="A10576" s="92" t="s">
        <v>12978</v>
      </c>
    </row>
    <row r="10577" spans="1:1" x14ac:dyDescent="0.2">
      <c r="A10577" s="92" t="s">
        <v>12979</v>
      </c>
    </row>
    <row r="10578" spans="1:1" x14ac:dyDescent="0.2">
      <c r="A10578" s="92" t="s">
        <v>12980</v>
      </c>
    </row>
    <row r="10579" spans="1:1" x14ac:dyDescent="0.2">
      <c r="A10579" s="92" t="s">
        <v>12981</v>
      </c>
    </row>
    <row r="10580" spans="1:1" x14ac:dyDescent="0.2">
      <c r="A10580" s="92" t="s">
        <v>12982</v>
      </c>
    </row>
    <row r="10581" spans="1:1" x14ac:dyDescent="0.2">
      <c r="A10581" s="92" t="s">
        <v>12983</v>
      </c>
    </row>
    <row r="10582" spans="1:1" x14ac:dyDescent="0.2">
      <c r="A10582" s="92" t="s">
        <v>12984</v>
      </c>
    </row>
    <row r="10583" spans="1:1" x14ac:dyDescent="0.2">
      <c r="A10583" s="92" t="s">
        <v>12985</v>
      </c>
    </row>
    <row r="10584" spans="1:1" x14ac:dyDescent="0.2">
      <c r="A10584" s="92" t="s">
        <v>12986</v>
      </c>
    </row>
    <row r="10585" spans="1:1" x14ac:dyDescent="0.2">
      <c r="A10585" s="92" t="s">
        <v>12987</v>
      </c>
    </row>
    <row r="10586" spans="1:1" x14ac:dyDescent="0.2">
      <c r="A10586" s="92" t="s">
        <v>12988</v>
      </c>
    </row>
    <row r="10587" spans="1:1" x14ac:dyDescent="0.2">
      <c r="A10587" s="92" t="s">
        <v>12989</v>
      </c>
    </row>
    <row r="10588" spans="1:1" x14ac:dyDescent="0.2">
      <c r="A10588" s="92" t="s">
        <v>12990</v>
      </c>
    </row>
    <row r="10589" spans="1:1" x14ac:dyDescent="0.2">
      <c r="A10589" s="92" t="s">
        <v>12991</v>
      </c>
    </row>
    <row r="10590" spans="1:1" x14ac:dyDescent="0.2">
      <c r="A10590" s="92" t="s">
        <v>12992</v>
      </c>
    </row>
    <row r="10591" spans="1:1" x14ac:dyDescent="0.2">
      <c r="A10591" s="92" t="s">
        <v>12993</v>
      </c>
    </row>
    <row r="10592" spans="1:1" x14ac:dyDescent="0.2">
      <c r="A10592" s="92" t="s">
        <v>12994</v>
      </c>
    </row>
    <row r="10593" spans="1:1" x14ac:dyDescent="0.2">
      <c r="A10593" s="92" t="s">
        <v>12995</v>
      </c>
    </row>
    <row r="10594" spans="1:1" x14ac:dyDescent="0.2">
      <c r="A10594" s="92" t="s">
        <v>12996</v>
      </c>
    </row>
    <row r="10595" spans="1:1" x14ac:dyDescent="0.2">
      <c r="A10595" s="92" t="s">
        <v>12997</v>
      </c>
    </row>
    <row r="10596" spans="1:1" x14ac:dyDescent="0.2">
      <c r="A10596" s="92" t="s">
        <v>12998</v>
      </c>
    </row>
    <row r="10597" spans="1:1" x14ac:dyDescent="0.2">
      <c r="A10597" s="92" t="s">
        <v>12999</v>
      </c>
    </row>
    <row r="10598" spans="1:1" x14ac:dyDescent="0.2">
      <c r="A10598" s="92" t="s">
        <v>13000</v>
      </c>
    </row>
    <row r="10599" spans="1:1" x14ac:dyDescent="0.2">
      <c r="A10599" s="92" t="s">
        <v>13001</v>
      </c>
    </row>
    <row r="10600" spans="1:1" x14ac:dyDescent="0.2">
      <c r="A10600" s="92" t="s">
        <v>13002</v>
      </c>
    </row>
    <row r="10601" spans="1:1" x14ac:dyDescent="0.2">
      <c r="A10601" s="92" t="s">
        <v>13003</v>
      </c>
    </row>
    <row r="10602" spans="1:1" x14ac:dyDescent="0.2">
      <c r="A10602" s="92" t="s">
        <v>13004</v>
      </c>
    </row>
    <row r="10603" spans="1:1" x14ac:dyDescent="0.2">
      <c r="A10603" s="92" t="s">
        <v>13005</v>
      </c>
    </row>
    <row r="10604" spans="1:1" x14ac:dyDescent="0.2">
      <c r="A10604" s="92" t="s">
        <v>13006</v>
      </c>
    </row>
    <row r="10605" spans="1:1" x14ac:dyDescent="0.2">
      <c r="A10605" s="92" t="s">
        <v>13007</v>
      </c>
    </row>
    <row r="10606" spans="1:1" x14ac:dyDescent="0.2">
      <c r="A10606" s="92" t="s">
        <v>13008</v>
      </c>
    </row>
    <row r="10607" spans="1:1" x14ac:dyDescent="0.2">
      <c r="A10607" s="92" t="s">
        <v>13009</v>
      </c>
    </row>
    <row r="10608" spans="1:1" x14ac:dyDescent="0.2">
      <c r="A10608" s="92" t="s">
        <v>13010</v>
      </c>
    </row>
    <row r="10609" spans="1:1" x14ac:dyDescent="0.2">
      <c r="A10609" s="92" t="s">
        <v>13011</v>
      </c>
    </row>
    <row r="10610" spans="1:1" x14ac:dyDescent="0.2">
      <c r="A10610" s="92" t="s">
        <v>13012</v>
      </c>
    </row>
    <row r="10611" spans="1:1" x14ac:dyDescent="0.2">
      <c r="A10611" s="92" t="s">
        <v>13013</v>
      </c>
    </row>
    <row r="10612" spans="1:1" x14ac:dyDescent="0.2">
      <c r="A10612" s="92" t="s">
        <v>13014</v>
      </c>
    </row>
    <row r="10613" spans="1:1" x14ac:dyDescent="0.2">
      <c r="A10613" s="92" t="s">
        <v>13015</v>
      </c>
    </row>
    <row r="10614" spans="1:1" x14ac:dyDescent="0.2">
      <c r="A10614" s="92" t="s">
        <v>13016</v>
      </c>
    </row>
    <row r="10615" spans="1:1" x14ac:dyDescent="0.2">
      <c r="A10615" s="92" t="s">
        <v>13017</v>
      </c>
    </row>
    <row r="10616" spans="1:1" x14ac:dyDescent="0.2">
      <c r="A10616" s="92" t="s">
        <v>13018</v>
      </c>
    </row>
    <row r="10617" spans="1:1" x14ac:dyDescent="0.2">
      <c r="A10617" s="92" t="s">
        <v>13019</v>
      </c>
    </row>
    <row r="10618" spans="1:1" x14ac:dyDescent="0.2">
      <c r="A10618" s="92" t="s">
        <v>13020</v>
      </c>
    </row>
    <row r="10619" spans="1:1" x14ac:dyDescent="0.2">
      <c r="A10619" s="92" t="s">
        <v>13021</v>
      </c>
    </row>
    <row r="10620" spans="1:1" x14ac:dyDescent="0.2">
      <c r="A10620" s="92" t="s">
        <v>13022</v>
      </c>
    </row>
    <row r="10621" spans="1:1" x14ac:dyDescent="0.2">
      <c r="A10621" s="92" t="s">
        <v>13023</v>
      </c>
    </row>
    <row r="10622" spans="1:1" x14ac:dyDescent="0.2">
      <c r="A10622" s="92" t="s">
        <v>13024</v>
      </c>
    </row>
    <row r="10623" spans="1:1" x14ac:dyDescent="0.2">
      <c r="A10623" s="92" t="s">
        <v>13025</v>
      </c>
    </row>
    <row r="10624" spans="1:1" x14ac:dyDescent="0.2">
      <c r="A10624" s="92" t="s">
        <v>13026</v>
      </c>
    </row>
    <row r="10625" spans="1:1" x14ac:dyDescent="0.2">
      <c r="A10625" s="92" t="s">
        <v>13027</v>
      </c>
    </row>
    <row r="10626" spans="1:1" x14ac:dyDescent="0.2">
      <c r="A10626" s="92" t="s">
        <v>13028</v>
      </c>
    </row>
    <row r="10627" spans="1:1" x14ac:dyDescent="0.2">
      <c r="A10627" s="92" t="s">
        <v>13029</v>
      </c>
    </row>
    <row r="10628" spans="1:1" x14ac:dyDescent="0.2">
      <c r="A10628" s="92" t="s">
        <v>13030</v>
      </c>
    </row>
    <row r="10629" spans="1:1" x14ac:dyDescent="0.2">
      <c r="A10629" s="92" t="s">
        <v>13031</v>
      </c>
    </row>
    <row r="10630" spans="1:1" x14ac:dyDescent="0.2">
      <c r="A10630" s="92" t="s">
        <v>13032</v>
      </c>
    </row>
    <row r="10631" spans="1:1" x14ac:dyDescent="0.2">
      <c r="A10631" s="92" t="s">
        <v>13033</v>
      </c>
    </row>
    <row r="10632" spans="1:1" x14ac:dyDescent="0.2">
      <c r="A10632" s="92" t="s">
        <v>13034</v>
      </c>
    </row>
    <row r="10633" spans="1:1" x14ac:dyDescent="0.2">
      <c r="A10633" s="92" t="s">
        <v>13035</v>
      </c>
    </row>
    <row r="10634" spans="1:1" x14ac:dyDescent="0.2">
      <c r="A10634" s="92" t="s">
        <v>13036</v>
      </c>
    </row>
    <row r="10635" spans="1:1" x14ac:dyDescent="0.2">
      <c r="A10635" s="92" t="s">
        <v>13037</v>
      </c>
    </row>
    <row r="10636" spans="1:1" x14ac:dyDescent="0.2">
      <c r="A10636" s="92" t="s">
        <v>13038</v>
      </c>
    </row>
    <row r="10637" spans="1:1" x14ac:dyDescent="0.2">
      <c r="A10637" s="92" t="s">
        <v>13039</v>
      </c>
    </row>
    <row r="10638" spans="1:1" x14ac:dyDescent="0.2">
      <c r="A10638" s="92" t="s">
        <v>13040</v>
      </c>
    </row>
    <row r="10639" spans="1:1" x14ac:dyDescent="0.2">
      <c r="A10639" s="92" t="s">
        <v>13041</v>
      </c>
    </row>
    <row r="10640" spans="1:1" x14ac:dyDescent="0.2">
      <c r="A10640" s="92" t="s">
        <v>13042</v>
      </c>
    </row>
    <row r="10641" spans="1:1" x14ac:dyDescent="0.2">
      <c r="A10641" s="92" t="s">
        <v>13043</v>
      </c>
    </row>
    <row r="10642" spans="1:1" x14ac:dyDescent="0.2">
      <c r="A10642" s="92" t="s">
        <v>13044</v>
      </c>
    </row>
    <row r="10643" spans="1:1" x14ac:dyDescent="0.2">
      <c r="A10643" s="92" t="s">
        <v>13045</v>
      </c>
    </row>
    <row r="10644" spans="1:1" x14ac:dyDescent="0.2">
      <c r="A10644" s="92" t="s">
        <v>13046</v>
      </c>
    </row>
    <row r="10645" spans="1:1" x14ac:dyDescent="0.2">
      <c r="A10645" s="92" t="s">
        <v>13047</v>
      </c>
    </row>
    <row r="10646" spans="1:1" x14ac:dyDescent="0.2">
      <c r="A10646" s="92" t="s">
        <v>13048</v>
      </c>
    </row>
    <row r="10647" spans="1:1" x14ac:dyDescent="0.2">
      <c r="A10647" s="92" t="s">
        <v>13049</v>
      </c>
    </row>
    <row r="10648" spans="1:1" x14ac:dyDescent="0.2">
      <c r="A10648" s="92" t="s">
        <v>13050</v>
      </c>
    </row>
    <row r="10649" spans="1:1" x14ac:dyDescent="0.2">
      <c r="A10649" s="92" t="s">
        <v>13051</v>
      </c>
    </row>
    <row r="10650" spans="1:1" x14ac:dyDescent="0.2">
      <c r="A10650" s="92" t="s">
        <v>13052</v>
      </c>
    </row>
    <row r="10651" spans="1:1" x14ac:dyDescent="0.2">
      <c r="A10651" s="92" t="s">
        <v>13053</v>
      </c>
    </row>
    <row r="10652" spans="1:1" x14ac:dyDescent="0.2">
      <c r="A10652" s="92" t="s">
        <v>13054</v>
      </c>
    </row>
    <row r="10653" spans="1:1" x14ac:dyDescent="0.2">
      <c r="A10653" s="92" t="s">
        <v>13055</v>
      </c>
    </row>
    <row r="10654" spans="1:1" x14ac:dyDescent="0.2">
      <c r="A10654" s="92" t="s">
        <v>13056</v>
      </c>
    </row>
    <row r="10655" spans="1:1" x14ac:dyDescent="0.2">
      <c r="A10655" s="92" t="s">
        <v>13057</v>
      </c>
    </row>
    <row r="10656" spans="1:1" x14ac:dyDescent="0.2">
      <c r="A10656" s="92" t="s">
        <v>13058</v>
      </c>
    </row>
    <row r="10657" spans="1:1" x14ac:dyDescent="0.2">
      <c r="A10657" s="92" t="s">
        <v>13059</v>
      </c>
    </row>
    <row r="10658" spans="1:1" x14ac:dyDescent="0.2">
      <c r="A10658" s="92" t="s">
        <v>13060</v>
      </c>
    </row>
    <row r="10659" spans="1:1" x14ac:dyDescent="0.2">
      <c r="A10659" s="92" t="s">
        <v>13061</v>
      </c>
    </row>
    <row r="10660" spans="1:1" x14ac:dyDescent="0.2">
      <c r="A10660" s="92" t="s">
        <v>13062</v>
      </c>
    </row>
    <row r="10661" spans="1:1" x14ac:dyDescent="0.2">
      <c r="A10661" s="92" t="s">
        <v>13063</v>
      </c>
    </row>
    <row r="10662" spans="1:1" x14ac:dyDescent="0.2">
      <c r="A10662" s="92" t="s">
        <v>13064</v>
      </c>
    </row>
    <row r="10663" spans="1:1" x14ac:dyDescent="0.2">
      <c r="A10663" s="92" t="s">
        <v>13065</v>
      </c>
    </row>
    <row r="10664" spans="1:1" x14ac:dyDescent="0.2">
      <c r="A10664" s="92" t="s">
        <v>13066</v>
      </c>
    </row>
    <row r="10665" spans="1:1" x14ac:dyDescent="0.2">
      <c r="A10665" s="92" t="s">
        <v>13067</v>
      </c>
    </row>
    <row r="10666" spans="1:1" x14ac:dyDescent="0.2">
      <c r="A10666" s="92" t="s">
        <v>13068</v>
      </c>
    </row>
    <row r="10667" spans="1:1" x14ac:dyDescent="0.2">
      <c r="A10667" s="92" t="s">
        <v>13069</v>
      </c>
    </row>
    <row r="10668" spans="1:1" x14ac:dyDescent="0.2">
      <c r="A10668" s="92" t="s">
        <v>13070</v>
      </c>
    </row>
    <row r="10669" spans="1:1" x14ac:dyDescent="0.2">
      <c r="A10669" s="92" t="s">
        <v>13071</v>
      </c>
    </row>
    <row r="10670" spans="1:1" x14ac:dyDescent="0.2">
      <c r="A10670" s="92" t="s">
        <v>13072</v>
      </c>
    </row>
    <row r="10671" spans="1:1" x14ac:dyDescent="0.2">
      <c r="A10671" s="92" t="s">
        <v>13073</v>
      </c>
    </row>
    <row r="10672" spans="1:1" x14ac:dyDescent="0.2">
      <c r="A10672" s="92" t="s">
        <v>13074</v>
      </c>
    </row>
    <row r="10673" spans="1:1" x14ac:dyDescent="0.2">
      <c r="A10673" s="92" t="s">
        <v>13075</v>
      </c>
    </row>
    <row r="10674" spans="1:1" x14ac:dyDescent="0.2">
      <c r="A10674" s="92" t="s">
        <v>13076</v>
      </c>
    </row>
    <row r="10675" spans="1:1" x14ac:dyDescent="0.2">
      <c r="A10675" s="92" t="s">
        <v>13077</v>
      </c>
    </row>
    <row r="10676" spans="1:1" x14ac:dyDescent="0.2">
      <c r="A10676" s="92" t="s">
        <v>13078</v>
      </c>
    </row>
    <row r="10677" spans="1:1" x14ac:dyDescent="0.2">
      <c r="A10677" s="92" t="s">
        <v>13079</v>
      </c>
    </row>
    <row r="10678" spans="1:1" x14ac:dyDescent="0.2">
      <c r="A10678" s="92" t="s">
        <v>13080</v>
      </c>
    </row>
    <row r="10679" spans="1:1" x14ac:dyDescent="0.2">
      <c r="A10679" s="92" t="s">
        <v>13081</v>
      </c>
    </row>
    <row r="10680" spans="1:1" x14ac:dyDescent="0.2">
      <c r="A10680" s="92" t="s">
        <v>13082</v>
      </c>
    </row>
    <row r="10681" spans="1:1" x14ac:dyDescent="0.2">
      <c r="A10681" s="92" t="s">
        <v>13083</v>
      </c>
    </row>
    <row r="10682" spans="1:1" x14ac:dyDescent="0.2">
      <c r="A10682" s="92" t="s">
        <v>13084</v>
      </c>
    </row>
    <row r="10683" spans="1:1" x14ac:dyDescent="0.2">
      <c r="A10683" s="92" t="s">
        <v>13085</v>
      </c>
    </row>
    <row r="10684" spans="1:1" x14ac:dyDescent="0.2">
      <c r="A10684" s="92" t="s">
        <v>13086</v>
      </c>
    </row>
    <row r="10685" spans="1:1" x14ac:dyDescent="0.2">
      <c r="A10685" s="92" t="s">
        <v>13087</v>
      </c>
    </row>
    <row r="10686" spans="1:1" x14ac:dyDescent="0.2">
      <c r="A10686" s="92" t="s">
        <v>13088</v>
      </c>
    </row>
    <row r="10687" spans="1:1" x14ac:dyDescent="0.2">
      <c r="A10687" s="92" t="s">
        <v>13089</v>
      </c>
    </row>
    <row r="10688" spans="1:1" x14ac:dyDescent="0.2">
      <c r="A10688" s="92" t="s">
        <v>13090</v>
      </c>
    </row>
    <row r="10689" spans="1:1" x14ac:dyDescent="0.2">
      <c r="A10689" s="92" t="s">
        <v>13091</v>
      </c>
    </row>
    <row r="10690" spans="1:1" x14ac:dyDescent="0.2">
      <c r="A10690" s="92" t="s">
        <v>13092</v>
      </c>
    </row>
    <row r="10691" spans="1:1" x14ac:dyDescent="0.2">
      <c r="A10691" s="92" t="s">
        <v>13093</v>
      </c>
    </row>
    <row r="10692" spans="1:1" x14ac:dyDescent="0.2">
      <c r="A10692" s="92" t="s">
        <v>13094</v>
      </c>
    </row>
    <row r="10693" spans="1:1" x14ac:dyDescent="0.2">
      <c r="A10693" s="92" t="s">
        <v>13095</v>
      </c>
    </row>
    <row r="10694" spans="1:1" x14ac:dyDescent="0.2">
      <c r="A10694" s="92" t="s">
        <v>13096</v>
      </c>
    </row>
    <row r="10695" spans="1:1" x14ac:dyDescent="0.2">
      <c r="A10695" s="92" t="s">
        <v>13097</v>
      </c>
    </row>
    <row r="10696" spans="1:1" x14ac:dyDescent="0.2">
      <c r="A10696" s="92" t="s">
        <v>13098</v>
      </c>
    </row>
    <row r="10697" spans="1:1" x14ac:dyDescent="0.2">
      <c r="A10697" s="92" t="s">
        <v>13099</v>
      </c>
    </row>
    <row r="10698" spans="1:1" x14ac:dyDescent="0.2">
      <c r="A10698" s="92" t="s">
        <v>13100</v>
      </c>
    </row>
    <row r="10699" spans="1:1" x14ac:dyDescent="0.2">
      <c r="A10699" s="92" t="s">
        <v>13101</v>
      </c>
    </row>
    <row r="10700" spans="1:1" x14ac:dyDescent="0.2">
      <c r="A10700" s="92" t="s">
        <v>13102</v>
      </c>
    </row>
    <row r="10701" spans="1:1" x14ac:dyDescent="0.2">
      <c r="A10701" s="92" t="s">
        <v>13103</v>
      </c>
    </row>
    <row r="10702" spans="1:1" x14ac:dyDescent="0.2">
      <c r="A10702" s="92" t="s">
        <v>13104</v>
      </c>
    </row>
    <row r="10703" spans="1:1" x14ac:dyDescent="0.2">
      <c r="A10703" s="92" t="s">
        <v>13105</v>
      </c>
    </row>
    <row r="10704" spans="1:1" x14ac:dyDescent="0.2">
      <c r="A10704" s="92" t="s">
        <v>13106</v>
      </c>
    </row>
    <row r="10705" spans="1:1" x14ac:dyDescent="0.2">
      <c r="A10705" s="92" t="s">
        <v>13107</v>
      </c>
    </row>
    <row r="10706" spans="1:1" x14ac:dyDescent="0.2">
      <c r="A10706" s="92" t="s">
        <v>13108</v>
      </c>
    </row>
    <row r="10707" spans="1:1" x14ac:dyDescent="0.2">
      <c r="A10707" s="92" t="s">
        <v>13109</v>
      </c>
    </row>
    <row r="10708" spans="1:1" x14ac:dyDescent="0.2">
      <c r="A10708" s="92" t="s">
        <v>13110</v>
      </c>
    </row>
    <row r="10709" spans="1:1" x14ac:dyDescent="0.2">
      <c r="A10709" s="92" t="s">
        <v>13111</v>
      </c>
    </row>
    <row r="10710" spans="1:1" x14ac:dyDescent="0.2">
      <c r="A10710" s="92" t="s">
        <v>13112</v>
      </c>
    </row>
    <row r="10711" spans="1:1" x14ac:dyDescent="0.2">
      <c r="A10711" s="92" t="s">
        <v>13113</v>
      </c>
    </row>
    <row r="10712" spans="1:1" x14ac:dyDescent="0.2">
      <c r="A10712" s="92" t="s">
        <v>13114</v>
      </c>
    </row>
    <row r="10713" spans="1:1" x14ac:dyDescent="0.2">
      <c r="A10713" s="92" t="s">
        <v>13115</v>
      </c>
    </row>
    <row r="10714" spans="1:1" x14ac:dyDescent="0.2">
      <c r="A10714" s="92" t="s">
        <v>13116</v>
      </c>
    </row>
    <row r="10715" spans="1:1" x14ac:dyDescent="0.2">
      <c r="A10715" s="92" t="s">
        <v>13117</v>
      </c>
    </row>
    <row r="10716" spans="1:1" x14ac:dyDescent="0.2">
      <c r="A10716" s="92" t="s">
        <v>13118</v>
      </c>
    </row>
    <row r="10717" spans="1:1" x14ac:dyDescent="0.2">
      <c r="A10717" s="92" t="s">
        <v>24355</v>
      </c>
    </row>
    <row r="10718" spans="1:1" x14ac:dyDescent="0.2">
      <c r="A10718" s="92" t="s">
        <v>13119</v>
      </c>
    </row>
    <row r="10719" spans="1:1" x14ac:dyDescent="0.2">
      <c r="A10719" s="92" t="s">
        <v>13120</v>
      </c>
    </row>
    <row r="10720" spans="1:1" x14ac:dyDescent="0.2">
      <c r="A10720" s="92" t="s">
        <v>13121</v>
      </c>
    </row>
    <row r="10721" spans="1:1" x14ac:dyDescent="0.2">
      <c r="A10721" s="92" t="s">
        <v>13122</v>
      </c>
    </row>
    <row r="10722" spans="1:1" x14ac:dyDescent="0.2">
      <c r="A10722" s="92" t="s">
        <v>13123</v>
      </c>
    </row>
    <row r="10723" spans="1:1" x14ac:dyDescent="0.2">
      <c r="A10723" s="92" t="s">
        <v>13124</v>
      </c>
    </row>
    <row r="10724" spans="1:1" x14ac:dyDescent="0.2">
      <c r="A10724" s="92" t="s">
        <v>13125</v>
      </c>
    </row>
    <row r="10725" spans="1:1" x14ac:dyDescent="0.2">
      <c r="A10725" s="92" t="s">
        <v>13126</v>
      </c>
    </row>
    <row r="10726" spans="1:1" x14ac:dyDescent="0.2">
      <c r="A10726" s="92" t="s">
        <v>13127</v>
      </c>
    </row>
    <row r="10727" spans="1:1" x14ac:dyDescent="0.2">
      <c r="A10727" s="92" t="s">
        <v>13128</v>
      </c>
    </row>
    <row r="10728" spans="1:1" x14ac:dyDescent="0.2">
      <c r="A10728" s="92" t="s">
        <v>13129</v>
      </c>
    </row>
    <row r="10729" spans="1:1" x14ac:dyDescent="0.2">
      <c r="A10729" s="92" t="s">
        <v>13130</v>
      </c>
    </row>
    <row r="10730" spans="1:1" x14ac:dyDescent="0.2">
      <c r="A10730" s="92" t="s">
        <v>13131</v>
      </c>
    </row>
    <row r="10731" spans="1:1" x14ac:dyDescent="0.2">
      <c r="A10731" s="92" t="s">
        <v>13132</v>
      </c>
    </row>
    <row r="10732" spans="1:1" x14ac:dyDescent="0.2">
      <c r="A10732" s="92" t="s">
        <v>13133</v>
      </c>
    </row>
    <row r="10733" spans="1:1" x14ac:dyDescent="0.2">
      <c r="A10733" s="92" t="s">
        <v>13134</v>
      </c>
    </row>
    <row r="10734" spans="1:1" x14ac:dyDescent="0.2">
      <c r="A10734" s="92" t="s">
        <v>13135</v>
      </c>
    </row>
    <row r="10735" spans="1:1" x14ac:dyDescent="0.2">
      <c r="A10735" s="92" t="s">
        <v>13136</v>
      </c>
    </row>
    <row r="10736" spans="1:1" x14ac:dyDescent="0.2">
      <c r="A10736" s="92" t="s">
        <v>13137</v>
      </c>
    </row>
    <row r="10737" spans="1:1" x14ac:dyDescent="0.2">
      <c r="A10737" s="92" t="s">
        <v>13138</v>
      </c>
    </row>
    <row r="10738" spans="1:1" x14ac:dyDescent="0.2">
      <c r="A10738" s="92" t="s">
        <v>13139</v>
      </c>
    </row>
    <row r="10739" spans="1:1" x14ac:dyDescent="0.2">
      <c r="A10739" s="92" t="s">
        <v>13140</v>
      </c>
    </row>
    <row r="10740" spans="1:1" x14ac:dyDescent="0.2">
      <c r="A10740" s="92" t="s">
        <v>13141</v>
      </c>
    </row>
    <row r="10741" spans="1:1" x14ac:dyDescent="0.2">
      <c r="A10741" s="92" t="s">
        <v>13142</v>
      </c>
    </row>
    <row r="10742" spans="1:1" x14ac:dyDescent="0.2">
      <c r="A10742" s="92" t="s">
        <v>13143</v>
      </c>
    </row>
    <row r="10743" spans="1:1" x14ac:dyDescent="0.2">
      <c r="A10743" s="92" t="s">
        <v>13144</v>
      </c>
    </row>
    <row r="10744" spans="1:1" x14ac:dyDescent="0.2">
      <c r="A10744" s="92" t="s">
        <v>13145</v>
      </c>
    </row>
    <row r="10745" spans="1:1" x14ac:dyDescent="0.2">
      <c r="A10745" s="92" t="s">
        <v>13146</v>
      </c>
    </row>
    <row r="10746" spans="1:1" x14ac:dyDescent="0.2">
      <c r="A10746" s="92" t="s">
        <v>13147</v>
      </c>
    </row>
    <row r="10747" spans="1:1" x14ac:dyDescent="0.2">
      <c r="A10747" s="92" t="s">
        <v>13148</v>
      </c>
    </row>
    <row r="10748" spans="1:1" x14ac:dyDescent="0.2">
      <c r="A10748" s="92" t="s">
        <v>13149</v>
      </c>
    </row>
    <row r="10749" spans="1:1" x14ac:dyDescent="0.2">
      <c r="A10749" s="92" t="s">
        <v>13150</v>
      </c>
    </row>
    <row r="10750" spans="1:1" x14ac:dyDescent="0.2">
      <c r="A10750" s="92" t="s">
        <v>13151</v>
      </c>
    </row>
    <row r="10751" spans="1:1" x14ac:dyDescent="0.2">
      <c r="A10751" s="92" t="s">
        <v>13152</v>
      </c>
    </row>
    <row r="10752" spans="1:1" x14ac:dyDescent="0.2">
      <c r="A10752" s="92" t="s">
        <v>13153</v>
      </c>
    </row>
    <row r="10753" spans="1:1" x14ac:dyDescent="0.2">
      <c r="A10753" s="92" t="s">
        <v>13154</v>
      </c>
    </row>
    <row r="10754" spans="1:1" x14ac:dyDescent="0.2">
      <c r="A10754" s="92" t="s">
        <v>13155</v>
      </c>
    </row>
    <row r="10755" spans="1:1" x14ac:dyDescent="0.2">
      <c r="A10755" s="92" t="s">
        <v>13156</v>
      </c>
    </row>
    <row r="10756" spans="1:1" x14ac:dyDescent="0.2">
      <c r="A10756" s="92" t="s">
        <v>13157</v>
      </c>
    </row>
    <row r="10757" spans="1:1" x14ac:dyDescent="0.2">
      <c r="A10757" s="92" t="s">
        <v>13158</v>
      </c>
    </row>
    <row r="10758" spans="1:1" x14ac:dyDescent="0.2">
      <c r="A10758" s="92" t="s">
        <v>13159</v>
      </c>
    </row>
    <row r="10759" spans="1:1" x14ac:dyDescent="0.2">
      <c r="A10759" s="92" t="s">
        <v>13160</v>
      </c>
    </row>
    <row r="10760" spans="1:1" x14ac:dyDescent="0.2">
      <c r="A10760" s="92" t="s">
        <v>13161</v>
      </c>
    </row>
    <row r="10761" spans="1:1" x14ac:dyDescent="0.2">
      <c r="A10761" s="92" t="s">
        <v>13162</v>
      </c>
    </row>
    <row r="10762" spans="1:1" x14ac:dyDescent="0.2">
      <c r="A10762" s="92" t="s">
        <v>13163</v>
      </c>
    </row>
    <row r="10763" spans="1:1" x14ac:dyDescent="0.2">
      <c r="A10763" s="92" t="s">
        <v>13164</v>
      </c>
    </row>
    <row r="10764" spans="1:1" x14ac:dyDescent="0.2">
      <c r="A10764" s="92" t="s">
        <v>13165</v>
      </c>
    </row>
    <row r="10765" spans="1:1" x14ac:dyDescent="0.2">
      <c r="A10765" s="92" t="s">
        <v>13166</v>
      </c>
    </row>
    <row r="10766" spans="1:1" x14ac:dyDescent="0.2">
      <c r="A10766" s="92" t="s">
        <v>13167</v>
      </c>
    </row>
    <row r="10767" spans="1:1" x14ac:dyDescent="0.2">
      <c r="A10767" s="92" t="s">
        <v>13168</v>
      </c>
    </row>
    <row r="10768" spans="1:1" x14ac:dyDescent="0.2">
      <c r="A10768" s="92" t="s">
        <v>13169</v>
      </c>
    </row>
    <row r="10769" spans="1:1" x14ac:dyDescent="0.2">
      <c r="A10769" s="92" t="s">
        <v>13170</v>
      </c>
    </row>
    <row r="10770" spans="1:1" x14ac:dyDescent="0.2">
      <c r="A10770" s="92" t="s">
        <v>13171</v>
      </c>
    </row>
    <row r="10771" spans="1:1" x14ac:dyDescent="0.2">
      <c r="A10771" s="92" t="s">
        <v>13172</v>
      </c>
    </row>
    <row r="10772" spans="1:1" x14ac:dyDescent="0.2">
      <c r="A10772" s="92" t="s">
        <v>13173</v>
      </c>
    </row>
    <row r="10773" spans="1:1" x14ac:dyDescent="0.2">
      <c r="A10773" s="92" t="s">
        <v>13174</v>
      </c>
    </row>
    <row r="10774" spans="1:1" x14ac:dyDescent="0.2">
      <c r="A10774" s="92" t="s">
        <v>13175</v>
      </c>
    </row>
    <row r="10775" spans="1:1" x14ac:dyDescent="0.2">
      <c r="A10775" s="92" t="s">
        <v>13176</v>
      </c>
    </row>
    <row r="10776" spans="1:1" x14ac:dyDescent="0.2">
      <c r="A10776" s="92" t="s">
        <v>13177</v>
      </c>
    </row>
    <row r="10777" spans="1:1" x14ac:dyDescent="0.2">
      <c r="A10777" s="92" t="s">
        <v>13178</v>
      </c>
    </row>
    <row r="10778" spans="1:1" x14ac:dyDescent="0.2">
      <c r="A10778" s="92" t="s">
        <v>13179</v>
      </c>
    </row>
    <row r="10779" spans="1:1" x14ac:dyDescent="0.2">
      <c r="A10779" s="92" t="s">
        <v>13180</v>
      </c>
    </row>
    <row r="10780" spans="1:1" x14ac:dyDescent="0.2">
      <c r="A10780" s="92" t="s">
        <v>13181</v>
      </c>
    </row>
    <row r="10781" spans="1:1" x14ac:dyDescent="0.2">
      <c r="A10781" s="92" t="s">
        <v>13182</v>
      </c>
    </row>
    <row r="10782" spans="1:1" x14ac:dyDescent="0.2">
      <c r="A10782" s="92" t="s">
        <v>24356</v>
      </c>
    </row>
    <row r="10783" spans="1:1" x14ac:dyDescent="0.2">
      <c r="A10783" s="92" t="s">
        <v>13183</v>
      </c>
    </row>
    <row r="10784" spans="1:1" x14ac:dyDescent="0.2">
      <c r="A10784" s="92" t="s">
        <v>13184</v>
      </c>
    </row>
    <row r="10785" spans="1:1" x14ac:dyDescent="0.2">
      <c r="A10785" s="92" t="s">
        <v>13185</v>
      </c>
    </row>
    <row r="10786" spans="1:1" x14ac:dyDescent="0.2">
      <c r="A10786" s="92" t="s">
        <v>13186</v>
      </c>
    </row>
    <row r="10787" spans="1:1" x14ac:dyDescent="0.2">
      <c r="A10787" s="92" t="s">
        <v>13187</v>
      </c>
    </row>
    <row r="10788" spans="1:1" x14ac:dyDescent="0.2">
      <c r="A10788" s="92" t="s">
        <v>13188</v>
      </c>
    </row>
    <row r="10789" spans="1:1" x14ac:dyDescent="0.2">
      <c r="A10789" s="92" t="s">
        <v>13189</v>
      </c>
    </row>
    <row r="10790" spans="1:1" x14ac:dyDescent="0.2">
      <c r="A10790" s="92" t="s">
        <v>13190</v>
      </c>
    </row>
    <row r="10791" spans="1:1" x14ac:dyDescent="0.2">
      <c r="A10791" s="92" t="s">
        <v>13191</v>
      </c>
    </row>
    <row r="10792" spans="1:1" x14ac:dyDescent="0.2">
      <c r="A10792" s="92" t="s">
        <v>13192</v>
      </c>
    </row>
    <row r="10793" spans="1:1" x14ac:dyDescent="0.2">
      <c r="A10793" s="92" t="s">
        <v>13193</v>
      </c>
    </row>
    <row r="10794" spans="1:1" x14ac:dyDescent="0.2">
      <c r="A10794" s="92" t="s">
        <v>13194</v>
      </c>
    </row>
    <row r="10795" spans="1:1" x14ac:dyDescent="0.2">
      <c r="A10795" s="92" t="s">
        <v>13195</v>
      </c>
    </row>
    <row r="10796" spans="1:1" x14ac:dyDescent="0.2">
      <c r="A10796" s="92" t="s">
        <v>24357</v>
      </c>
    </row>
    <row r="10797" spans="1:1" x14ac:dyDescent="0.2">
      <c r="A10797" s="92" t="s">
        <v>13196</v>
      </c>
    </row>
    <row r="10798" spans="1:1" x14ac:dyDescent="0.2">
      <c r="A10798" s="92" t="s">
        <v>13197</v>
      </c>
    </row>
    <row r="10799" spans="1:1" x14ac:dyDescent="0.2">
      <c r="A10799" s="92" t="s">
        <v>13198</v>
      </c>
    </row>
    <row r="10800" spans="1:1" x14ac:dyDescent="0.2">
      <c r="A10800" s="92" t="s">
        <v>13199</v>
      </c>
    </row>
    <row r="10801" spans="1:1" x14ac:dyDescent="0.2">
      <c r="A10801" s="92" t="s">
        <v>13200</v>
      </c>
    </row>
    <row r="10802" spans="1:1" x14ac:dyDescent="0.2">
      <c r="A10802" s="92" t="s">
        <v>13201</v>
      </c>
    </row>
    <row r="10803" spans="1:1" x14ac:dyDescent="0.2">
      <c r="A10803" s="92" t="s">
        <v>13202</v>
      </c>
    </row>
    <row r="10804" spans="1:1" x14ac:dyDescent="0.2">
      <c r="A10804" s="92" t="s">
        <v>13203</v>
      </c>
    </row>
    <row r="10805" spans="1:1" x14ac:dyDescent="0.2">
      <c r="A10805" s="92" t="s">
        <v>13204</v>
      </c>
    </row>
    <row r="10806" spans="1:1" x14ac:dyDescent="0.2">
      <c r="A10806" s="92" t="s">
        <v>13205</v>
      </c>
    </row>
    <row r="10807" spans="1:1" x14ac:dyDescent="0.2">
      <c r="A10807" s="92" t="s">
        <v>13206</v>
      </c>
    </row>
    <row r="10808" spans="1:1" x14ac:dyDescent="0.2">
      <c r="A10808" s="92" t="s">
        <v>13207</v>
      </c>
    </row>
    <row r="10809" spans="1:1" x14ac:dyDescent="0.2">
      <c r="A10809" s="92" t="s">
        <v>13208</v>
      </c>
    </row>
    <row r="10810" spans="1:1" x14ac:dyDescent="0.2">
      <c r="A10810" s="92" t="s">
        <v>13209</v>
      </c>
    </row>
    <row r="10811" spans="1:1" x14ac:dyDescent="0.2">
      <c r="A10811" s="92" t="s">
        <v>13210</v>
      </c>
    </row>
    <row r="10812" spans="1:1" x14ac:dyDescent="0.2">
      <c r="A10812" s="92" t="s">
        <v>13211</v>
      </c>
    </row>
    <row r="10813" spans="1:1" x14ac:dyDescent="0.2">
      <c r="A10813" s="92" t="s">
        <v>13212</v>
      </c>
    </row>
    <row r="10814" spans="1:1" x14ac:dyDescent="0.2">
      <c r="A10814" s="92" t="s">
        <v>13213</v>
      </c>
    </row>
    <row r="10815" spans="1:1" x14ac:dyDescent="0.2">
      <c r="A10815" s="92" t="s">
        <v>13214</v>
      </c>
    </row>
    <row r="10816" spans="1:1" x14ac:dyDescent="0.2">
      <c r="A10816" s="92" t="s">
        <v>13215</v>
      </c>
    </row>
    <row r="10817" spans="1:1" x14ac:dyDescent="0.2">
      <c r="A10817" s="92" t="s">
        <v>13216</v>
      </c>
    </row>
    <row r="10818" spans="1:1" x14ac:dyDescent="0.2">
      <c r="A10818" s="92" t="s">
        <v>13217</v>
      </c>
    </row>
    <row r="10819" spans="1:1" x14ac:dyDescent="0.2">
      <c r="A10819" s="92" t="s">
        <v>13218</v>
      </c>
    </row>
    <row r="10820" spans="1:1" x14ac:dyDescent="0.2">
      <c r="A10820" s="92" t="s">
        <v>13219</v>
      </c>
    </row>
    <row r="10821" spans="1:1" x14ac:dyDescent="0.2">
      <c r="A10821" s="92" t="s">
        <v>13220</v>
      </c>
    </row>
    <row r="10822" spans="1:1" x14ac:dyDescent="0.2">
      <c r="A10822" s="92" t="s">
        <v>13221</v>
      </c>
    </row>
    <row r="10823" spans="1:1" x14ac:dyDescent="0.2">
      <c r="A10823" s="92" t="s">
        <v>13222</v>
      </c>
    </row>
    <row r="10824" spans="1:1" x14ac:dyDescent="0.2">
      <c r="A10824" s="92" t="s">
        <v>13223</v>
      </c>
    </row>
    <row r="10825" spans="1:1" x14ac:dyDescent="0.2">
      <c r="A10825" s="92" t="s">
        <v>13224</v>
      </c>
    </row>
    <row r="10826" spans="1:1" x14ac:dyDescent="0.2">
      <c r="A10826" s="92" t="s">
        <v>13225</v>
      </c>
    </row>
    <row r="10827" spans="1:1" x14ac:dyDescent="0.2">
      <c r="A10827" s="92" t="s">
        <v>13226</v>
      </c>
    </row>
    <row r="10828" spans="1:1" x14ac:dyDescent="0.2">
      <c r="A10828" s="92" t="s">
        <v>13227</v>
      </c>
    </row>
    <row r="10829" spans="1:1" x14ac:dyDescent="0.2">
      <c r="A10829" s="92" t="s">
        <v>13228</v>
      </c>
    </row>
    <row r="10830" spans="1:1" x14ac:dyDescent="0.2">
      <c r="A10830" s="92" t="s">
        <v>13229</v>
      </c>
    </row>
    <row r="10831" spans="1:1" x14ac:dyDescent="0.2">
      <c r="A10831" s="92" t="s">
        <v>13230</v>
      </c>
    </row>
    <row r="10832" spans="1:1" x14ac:dyDescent="0.2">
      <c r="A10832" s="92" t="s">
        <v>13231</v>
      </c>
    </row>
    <row r="10833" spans="1:1" x14ac:dyDescent="0.2">
      <c r="A10833" s="92" t="s">
        <v>13232</v>
      </c>
    </row>
    <row r="10834" spans="1:1" x14ac:dyDescent="0.2">
      <c r="A10834" s="92" t="s">
        <v>13233</v>
      </c>
    </row>
    <row r="10835" spans="1:1" x14ac:dyDescent="0.2">
      <c r="A10835" s="92" t="s">
        <v>13234</v>
      </c>
    </row>
    <row r="10836" spans="1:1" x14ac:dyDescent="0.2">
      <c r="A10836" s="92" t="s">
        <v>13235</v>
      </c>
    </row>
    <row r="10837" spans="1:1" x14ac:dyDescent="0.2">
      <c r="A10837" s="92" t="s">
        <v>13236</v>
      </c>
    </row>
    <row r="10838" spans="1:1" x14ac:dyDescent="0.2">
      <c r="A10838" s="92" t="s">
        <v>13237</v>
      </c>
    </row>
    <row r="10839" spans="1:1" x14ac:dyDescent="0.2">
      <c r="A10839" s="92" t="s">
        <v>13238</v>
      </c>
    </row>
    <row r="10840" spans="1:1" x14ac:dyDescent="0.2">
      <c r="A10840" s="92" t="s">
        <v>13239</v>
      </c>
    </row>
    <row r="10841" spans="1:1" x14ac:dyDescent="0.2">
      <c r="A10841" s="92" t="s">
        <v>13240</v>
      </c>
    </row>
    <row r="10842" spans="1:1" x14ac:dyDescent="0.2">
      <c r="A10842" s="92" t="s">
        <v>13241</v>
      </c>
    </row>
    <row r="10843" spans="1:1" x14ac:dyDescent="0.2">
      <c r="A10843" s="92" t="s">
        <v>13242</v>
      </c>
    </row>
    <row r="10844" spans="1:1" x14ac:dyDescent="0.2">
      <c r="A10844" s="92" t="s">
        <v>13243</v>
      </c>
    </row>
    <row r="10845" spans="1:1" x14ac:dyDescent="0.2">
      <c r="A10845" s="92" t="s">
        <v>13244</v>
      </c>
    </row>
    <row r="10846" spans="1:1" x14ac:dyDescent="0.2">
      <c r="A10846" s="92" t="s">
        <v>13245</v>
      </c>
    </row>
    <row r="10847" spans="1:1" x14ac:dyDescent="0.2">
      <c r="A10847" s="92" t="s">
        <v>13246</v>
      </c>
    </row>
    <row r="10848" spans="1:1" x14ac:dyDescent="0.2">
      <c r="A10848" s="92" t="s">
        <v>13247</v>
      </c>
    </row>
    <row r="10849" spans="1:1" x14ac:dyDescent="0.2">
      <c r="A10849" s="92" t="s">
        <v>13248</v>
      </c>
    </row>
    <row r="10850" spans="1:1" x14ac:dyDescent="0.2">
      <c r="A10850" s="92" t="s">
        <v>13249</v>
      </c>
    </row>
    <row r="10851" spans="1:1" x14ac:dyDescent="0.2">
      <c r="A10851" s="92" t="s">
        <v>13250</v>
      </c>
    </row>
    <row r="10852" spans="1:1" x14ac:dyDescent="0.2">
      <c r="A10852" s="92" t="s">
        <v>13251</v>
      </c>
    </row>
    <row r="10853" spans="1:1" x14ac:dyDescent="0.2">
      <c r="A10853" s="92" t="s">
        <v>13252</v>
      </c>
    </row>
    <row r="10854" spans="1:1" x14ac:dyDescent="0.2">
      <c r="A10854" s="92" t="s">
        <v>13253</v>
      </c>
    </row>
    <row r="10855" spans="1:1" x14ac:dyDescent="0.2">
      <c r="A10855" s="92" t="s">
        <v>13254</v>
      </c>
    </row>
    <row r="10856" spans="1:1" x14ac:dyDescent="0.2">
      <c r="A10856" s="92" t="s">
        <v>13255</v>
      </c>
    </row>
    <row r="10857" spans="1:1" x14ac:dyDescent="0.2">
      <c r="A10857" s="92" t="s">
        <v>13256</v>
      </c>
    </row>
    <row r="10858" spans="1:1" x14ac:dyDescent="0.2">
      <c r="A10858" s="92" t="s">
        <v>13257</v>
      </c>
    </row>
    <row r="10859" spans="1:1" x14ac:dyDescent="0.2">
      <c r="A10859" s="92" t="s">
        <v>13258</v>
      </c>
    </row>
    <row r="10860" spans="1:1" x14ac:dyDescent="0.2">
      <c r="A10860" s="92" t="s">
        <v>13259</v>
      </c>
    </row>
    <row r="10861" spans="1:1" x14ac:dyDescent="0.2">
      <c r="A10861" s="92" t="s">
        <v>13260</v>
      </c>
    </row>
    <row r="10862" spans="1:1" x14ac:dyDescent="0.2">
      <c r="A10862" s="92" t="s">
        <v>13261</v>
      </c>
    </row>
    <row r="10863" spans="1:1" x14ac:dyDescent="0.2">
      <c r="A10863" s="92" t="s">
        <v>13262</v>
      </c>
    </row>
    <row r="10864" spans="1:1" x14ac:dyDescent="0.2">
      <c r="A10864" s="92" t="s">
        <v>13263</v>
      </c>
    </row>
    <row r="10865" spans="1:1" x14ac:dyDescent="0.2">
      <c r="A10865" s="92" t="s">
        <v>13264</v>
      </c>
    </row>
    <row r="10866" spans="1:1" x14ac:dyDescent="0.2">
      <c r="A10866" s="92" t="s">
        <v>13265</v>
      </c>
    </row>
    <row r="10867" spans="1:1" x14ac:dyDescent="0.2">
      <c r="A10867" s="92" t="s">
        <v>13266</v>
      </c>
    </row>
    <row r="10868" spans="1:1" x14ac:dyDescent="0.2">
      <c r="A10868" s="92" t="s">
        <v>13267</v>
      </c>
    </row>
    <row r="10869" spans="1:1" x14ac:dyDescent="0.2">
      <c r="A10869" s="92" t="s">
        <v>13268</v>
      </c>
    </row>
    <row r="10870" spans="1:1" x14ac:dyDescent="0.2">
      <c r="A10870" s="92" t="s">
        <v>13269</v>
      </c>
    </row>
    <row r="10871" spans="1:1" x14ac:dyDescent="0.2">
      <c r="A10871" s="92" t="s">
        <v>13270</v>
      </c>
    </row>
    <row r="10872" spans="1:1" x14ac:dyDescent="0.2">
      <c r="A10872" s="92" t="s">
        <v>13271</v>
      </c>
    </row>
    <row r="10873" spans="1:1" x14ac:dyDescent="0.2">
      <c r="A10873" s="92" t="s">
        <v>13272</v>
      </c>
    </row>
    <row r="10874" spans="1:1" x14ac:dyDescent="0.2">
      <c r="A10874" s="92" t="s">
        <v>13273</v>
      </c>
    </row>
    <row r="10875" spans="1:1" x14ac:dyDescent="0.2">
      <c r="A10875" s="92" t="s">
        <v>13274</v>
      </c>
    </row>
    <row r="10876" spans="1:1" x14ac:dyDescent="0.2">
      <c r="A10876" s="92" t="s">
        <v>13275</v>
      </c>
    </row>
    <row r="10877" spans="1:1" x14ac:dyDescent="0.2">
      <c r="A10877" s="92" t="s">
        <v>13276</v>
      </c>
    </row>
    <row r="10878" spans="1:1" x14ac:dyDescent="0.2">
      <c r="A10878" s="92" t="s">
        <v>13277</v>
      </c>
    </row>
    <row r="10879" spans="1:1" x14ac:dyDescent="0.2">
      <c r="A10879" s="92" t="s">
        <v>13278</v>
      </c>
    </row>
    <row r="10880" spans="1:1" x14ac:dyDescent="0.2">
      <c r="A10880" s="92" t="s">
        <v>13279</v>
      </c>
    </row>
    <row r="10881" spans="1:1" x14ac:dyDescent="0.2">
      <c r="A10881" s="92" t="s">
        <v>13280</v>
      </c>
    </row>
    <row r="10882" spans="1:1" x14ac:dyDescent="0.2">
      <c r="A10882" s="92" t="s">
        <v>13281</v>
      </c>
    </row>
    <row r="10883" spans="1:1" x14ac:dyDescent="0.2">
      <c r="A10883" s="92" t="s">
        <v>13282</v>
      </c>
    </row>
    <row r="10884" spans="1:1" x14ac:dyDescent="0.2">
      <c r="A10884" s="92" t="s">
        <v>13283</v>
      </c>
    </row>
    <row r="10885" spans="1:1" x14ac:dyDescent="0.2">
      <c r="A10885" s="92" t="s">
        <v>13284</v>
      </c>
    </row>
    <row r="10886" spans="1:1" x14ac:dyDescent="0.2">
      <c r="A10886" s="92" t="s">
        <v>13285</v>
      </c>
    </row>
    <row r="10887" spans="1:1" x14ac:dyDescent="0.2">
      <c r="A10887" s="92" t="s">
        <v>13286</v>
      </c>
    </row>
    <row r="10888" spans="1:1" x14ac:dyDescent="0.2">
      <c r="A10888" s="92" t="s">
        <v>13287</v>
      </c>
    </row>
    <row r="10889" spans="1:1" x14ac:dyDescent="0.2">
      <c r="A10889" s="92" t="s">
        <v>13288</v>
      </c>
    </row>
    <row r="10890" spans="1:1" x14ac:dyDescent="0.2">
      <c r="A10890" s="92" t="s">
        <v>13289</v>
      </c>
    </row>
    <row r="10891" spans="1:1" x14ac:dyDescent="0.2">
      <c r="A10891" s="92" t="s">
        <v>13290</v>
      </c>
    </row>
    <row r="10892" spans="1:1" x14ac:dyDescent="0.2">
      <c r="A10892" s="92" t="s">
        <v>13291</v>
      </c>
    </row>
    <row r="10893" spans="1:1" x14ac:dyDescent="0.2">
      <c r="A10893" s="92" t="s">
        <v>13292</v>
      </c>
    </row>
    <row r="10894" spans="1:1" x14ac:dyDescent="0.2">
      <c r="A10894" s="92" t="s">
        <v>13293</v>
      </c>
    </row>
    <row r="10895" spans="1:1" x14ac:dyDescent="0.2">
      <c r="A10895" s="92" t="s">
        <v>13294</v>
      </c>
    </row>
    <row r="10896" spans="1:1" x14ac:dyDescent="0.2">
      <c r="A10896" s="92" t="s">
        <v>13295</v>
      </c>
    </row>
    <row r="10897" spans="1:1" x14ac:dyDescent="0.2">
      <c r="A10897" s="92" t="s">
        <v>13296</v>
      </c>
    </row>
    <row r="10898" spans="1:1" x14ac:dyDescent="0.2">
      <c r="A10898" s="92" t="s">
        <v>13297</v>
      </c>
    </row>
    <row r="10899" spans="1:1" x14ac:dyDescent="0.2">
      <c r="A10899" s="92" t="s">
        <v>13298</v>
      </c>
    </row>
    <row r="10900" spans="1:1" x14ac:dyDescent="0.2">
      <c r="A10900" s="92" t="s">
        <v>13299</v>
      </c>
    </row>
    <row r="10901" spans="1:1" x14ac:dyDescent="0.2">
      <c r="A10901" s="92" t="s">
        <v>13300</v>
      </c>
    </row>
    <row r="10902" spans="1:1" x14ac:dyDescent="0.2">
      <c r="A10902" s="92" t="s">
        <v>13301</v>
      </c>
    </row>
    <row r="10903" spans="1:1" x14ac:dyDescent="0.2">
      <c r="A10903" s="92" t="s">
        <v>13302</v>
      </c>
    </row>
    <row r="10904" spans="1:1" x14ac:dyDescent="0.2">
      <c r="A10904" s="92" t="s">
        <v>13303</v>
      </c>
    </row>
    <row r="10905" spans="1:1" x14ac:dyDescent="0.2">
      <c r="A10905" s="92" t="s">
        <v>13304</v>
      </c>
    </row>
    <row r="10906" spans="1:1" x14ac:dyDescent="0.2">
      <c r="A10906" s="92" t="s">
        <v>13305</v>
      </c>
    </row>
    <row r="10907" spans="1:1" x14ac:dyDescent="0.2">
      <c r="A10907" s="92" t="s">
        <v>13306</v>
      </c>
    </row>
    <row r="10908" spans="1:1" x14ac:dyDescent="0.2">
      <c r="A10908" s="92" t="s">
        <v>13307</v>
      </c>
    </row>
    <row r="10909" spans="1:1" x14ac:dyDescent="0.2">
      <c r="A10909" s="92" t="s">
        <v>13308</v>
      </c>
    </row>
    <row r="10910" spans="1:1" x14ac:dyDescent="0.2">
      <c r="A10910" s="92" t="s">
        <v>13309</v>
      </c>
    </row>
    <row r="10911" spans="1:1" x14ac:dyDescent="0.2">
      <c r="A10911" s="92" t="s">
        <v>13310</v>
      </c>
    </row>
    <row r="10912" spans="1:1" x14ac:dyDescent="0.2">
      <c r="A10912" s="92" t="s">
        <v>13311</v>
      </c>
    </row>
    <row r="10913" spans="1:1" x14ac:dyDescent="0.2">
      <c r="A10913" s="92" t="s">
        <v>13312</v>
      </c>
    </row>
    <row r="10914" spans="1:1" x14ac:dyDescent="0.2">
      <c r="A10914" s="92" t="s">
        <v>13313</v>
      </c>
    </row>
    <row r="10915" spans="1:1" x14ac:dyDescent="0.2">
      <c r="A10915" s="92" t="s">
        <v>13314</v>
      </c>
    </row>
    <row r="10916" spans="1:1" x14ac:dyDescent="0.2">
      <c r="A10916" s="92" t="s">
        <v>13315</v>
      </c>
    </row>
    <row r="10917" spans="1:1" x14ac:dyDescent="0.2">
      <c r="A10917" s="92" t="s">
        <v>13316</v>
      </c>
    </row>
    <row r="10918" spans="1:1" x14ac:dyDescent="0.2">
      <c r="A10918" s="92" t="s">
        <v>13317</v>
      </c>
    </row>
    <row r="10919" spans="1:1" x14ac:dyDescent="0.2">
      <c r="A10919" s="92" t="s">
        <v>13318</v>
      </c>
    </row>
    <row r="10920" spans="1:1" x14ac:dyDescent="0.2">
      <c r="A10920" s="92" t="s">
        <v>13319</v>
      </c>
    </row>
    <row r="10921" spans="1:1" x14ac:dyDescent="0.2">
      <c r="A10921" s="92" t="s">
        <v>13320</v>
      </c>
    </row>
    <row r="10922" spans="1:1" x14ac:dyDescent="0.2">
      <c r="A10922" s="92" t="s">
        <v>13321</v>
      </c>
    </row>
    <row r="10923" spans="1:1" x14ac:dyDescent="0.2">
      <c r="A10923" s="92" t="s">
        <v>13322</v>
      </c>
    </row>
    <row r="10924" spans="1:1" x14ac:dyDescent="0.2">
      <c r="A10924" s="92" t="s">
        <v>13323</v>
      </c>
    </row>
    <row r="10925" spans="1:1" x14ac:dyDescent="0.2">
      <c r="A10925" s="92" t="s">
        <v>13324</v>
      </c>
    </row>
    <row r="10926" spans="1:1" x14ac:dyDescent="0.2">
      <c r="A10926" s="92" t="s">
        <v>13325</v>
      </c>
    </row>
    <row r="10927" spans="1:1" x14ac:dyDescent="0.2">
      <c r="A10927" s="92" t="s">
        <v>13326</v>
      </c>
    </row>
    <row r="10928" spans="1:1" x14ac:dyDescent="0.2">
      <c r="A10928" s="92" t="s">
        <v>13327</v>
      </c>
    </row>
    <row r="10929" spans="1:1" x14ac:dyDescent="0.2">
      <c r="A10929" s="92" t="s">
        <v>13328</v>
      </c>
    </row>
    <row r="10930" spans="1:1" x14ac:dyDescent="0.2">
      <c r="A10930" s="92" t="s">
        <v>24358</v>
      </c>
    </row>
    <row r="10931" spans="1:1" x14ac:dyDescent="0.2">
      <c r="A10931" s="92" t="s">
        <v>13329</v>
      </c>
    </row>
    <row r="10932" spans="1:1" x14ac:dyDescent="0.2">
      <c r="A10932" s="92" t="s">
        <v>13330</v>
      </c>
    </row>
    <row r="10933" spans="1:1" x14ac:dyDescent="0.2">
      <c r="A10933" s="92" t="s">
        <v>13331</v>
      </c>
    </row>
    <row r="10934" spans="1:1" x14ac:dyDescent="0.2">
      <c r="A10934" s="92" t="s">
        <v>13332</v>
      </c>
    </row>
    <row r="10935" spans="1:1" x14ac:dyDescent="0.2">
      <c r="A10935" s="92" t="s">
        <v>13333</v>
      </c>
    </row>
    <row r="10936" spans="1:1" x14ac:dyDescent="0.2">
      <c r="A10936" s="92" t="s">
        <v>13334</v>
      </c>
    </row>
    <row r="10937" spans="1:1" x14ac:dyDescent="0.2">
      <c r="A10937" s="92" t="s">
        <v>13335</v>
      </c>
    </row>
    <row r="10938" spans="1:1" x14ac:dyDescent="0.2">
      <c r="A10938" s="92" t="s">
        <v>13336</v>
      </c>
    </row>
    <row r="10939" spans="1:1" x14ac:dyDescent="0.2">
      <c r="A10939" s="92" t="s">
        <v>13337</v>
      </c>
    </row>
    <row r="10940" spans="1:1" x14ac:dyDescent="0.2">
      <c r="A10940" s="92" t="s">
        <v>13338</v>
      </c>
    </row>
    <row r="10941" spans="1:1" x14ac:dyDescent="0.2">
      <c r="A10941" s="92" t="s">
        <v>13339</v>
      </c>
    </row>
    <row r="10942" spans="1:1" x14ac:dyDescent="0.2">
      <c r="A10942" s="92" t="s">
        <v>13340</v>
      </c>
    </row>
    <row r="10943" spans="1:1" x14ac:dyDescent="0.2">
      <c r="A10943" s="92" t="s">
        <v>13341</v>
      </c>
    </row>
    <row r="10944" spans="1:1" x14ac:dyDescent="0.2">
      <c r="A10944" s="92" t="s">
        <v>13342</v>
      </c>
    </row>
    <row r="10945" spans="1:1" x14ac:dyDescent="0.2">
      <c r="A10945" s="92" t="s">
        <v>13343</v>
      </c>
    </row>
    <row r="10946" spans="1:1" x14ac:dyDescent="0.2">
      <c r="A10946" s="92" t="s">
        <v>13344</v>
      </c>
    </row>
    <row r="10947" spans="1:1" x14ac:dyDescent="0.2">
      <c r="A10947" s="92" t="s">
        <v>13345</v>
      </c>
    </row>
    <row r="10948" spans="1:1" x14ac:dyDescent="0.2">
      <c r="A10948" s="92" t="s">
        <v>13346</v>
      </c>
    </row>
    <row r="10949" spans="1:1" x14ac:dyDescent="0.2">
      <c r="A10949" s="92" t="s">
        <v>13347</v>
      </c>
    </row>
    <row r="10950" spans="1:1" x14ac:dyDescent="0.2">
      <c r="A10950" s="92" t="s">
        <v>13348</v>
      </c>
    </row>
    <row r="10951" spans="1:1" x14ac:dyDescent="0.2">
      <c r="A10951" s="92" t="s">
        <v>13349</v>
      </c>
    </row>
    <row r="10952" spans="1:1" x14ac:dyDescent="0.2">
      <c r="A10952" s="92" t="s">
        <v>13350</v>
      </c>
    </row>
    <row r="10953" spans="1:1" x14ac:dyDescent="0.2">
      <c r="A10953" s="92" t="s">
        <v>13351</v>
      </c>
    </row>
    <row r="10954" spans="1:1" x14ac:dyDescent="0.2">
      <c r="A10954" s="92" t="s">
        <v>13352</v>
      </c>
    </row>
    <row r="10955" spans="1:1" x14ac:dyDescent="0.2">
      <c r="A10955" s="92" t="s">
        <v>13353</v>
      </c>
    </row>
    <row r="10956" spans="1:1" x14ac:dyDescent="0.2">
      <c r="A10956" s="92" t="s">
        <v>13354</v>
      </c>
    </row>
    <row r="10957" spans="1:1" x14ac:dyDescent="0.2">
      <c r="A10957" s="92" t="s">
        <v>13355</v>
      </c>
    </row>
    <row r="10958" spans="1:1" x14ac:dyDescent="0.2">
      <c r="A10958" s="92" t="s">
        <v>13356</v>
      </c>
    </row>
    <row r="10959" spans="1:1" x14ac:dyDescent="0.2">
      <c r="A10959" s="92" t="s">
        <v>13357</v>
      </c>
    </row>
    <row r="10960" spans="1:1" x14ac:dyDescent="0.2">
      <c r="A10960" s="92" t="s">
        <v>13358</v>
      </c>
    </row>
    <row r="10961" spans="1:1" x14ac:dyDescent="0.2">
      <c r="A10961" s="92" t="s">
        <v>13359</v>
      </c>
    </row>
    <row r="10962" spans="1:1" x14ac:dyDescent="0.2">
      <c r="A10962" s="92" t="s">
        <v>13360</v>
      </c>
    </row>
    <row r="10963" spans="1:1" x14ac:dyDescent="0.2">
      <c r="A10963" s="92" t="s">
        <v>13361</v>
      </c>
    </row>
    <row r="10964" spans="1:1" x14ac:dyDescent="0.2">
      <c r="A10964" s="92" t="s">
        <v>13362</v>
      </c>
    </row>
    <row r="10965" spans="1:1" x14ac:dyDescent="0.2">
      <c r="A10965" s="92" t="s">
        <v>13363</v>
      </c>
    </row>
    <row r="10966" spans="1:1" x14ac:dyDescent="0.2">
      <c r="A10966" s="92" t="s">
        <v>13364</v>
      </c>
    </row>
    <row r="10967" spans="1:1" x14ac:dyDescent="0.2">
      <c r="A10967" s="92" t="s">
        <v>13365</v>
      </c>
    </row>
    <row r="10968" spans="1:1" x14ac:dyDescent="0.2">
      <c r="A10968" s="92" t="s">
        <v>13366</v>
      </c>
    </row>
    <row r="10969" spans="1:1" x14ac:dyDescent="0.2">
      <c r="A10969" s="92" t="s">
        <v>13367</v>
      </c>
    </row>
    <row r="10970" spans="1:1" x14ac:dyDescent="0.2">
      <c r="A10970" s="92" t="s">
        <v>13368</v>
      </c>
    </row>
    <row r="10971" spans="1:1" x14ac:dyDescent="0.2">
      <c r="A10971" s="92" t="s">
        <v>13369</v>
      </c>
    </row>
    <row r="10972" spans="1:1" x14ac:dyDescent="0.2">
      <c r="A10972" s="92" t="s">
        <v>13370</v>
      </c>
    </row>
    <row r="10973" spans="1:1" x14ac:dyDescent="0.2">
      <c r="A10973" s="92" t="s">
        <v>13371</v>
      </c>
    </row>
    <row r="10974" spans="1:1" x14ac:dyDescent="0.2">
      <c r="A10974" s="92" t="s">
        <v>13372</v>
      </c>
    </row>
    <row r="10975" spans="1:1" x14ac:dyDescent="0.2">
      <c r="A10975" s="92" t="s">
        <v>13373</v>
      </c>
    </row>
    <row r="10976" spans="1:1" x14ac:dyDescent="0.2">
      <c r="A10976" s="92" t="s">
        <v>13374</v>
      </c>
    </row>
    <row r="10977" spans="1:1" x14ac:dyDescent="0.2">
      <c r="A10977" s="92" t="s">
        <v>13375</v>
      </c>
    </row>
    <row r="10978" spans="1:1" x14ac:dyDescent="0.2">
      <c r="A10978" s="92" t="s">
        <v>13376</v>
      </c>
    </row>
    <row r="10979" spans="1:1" x14ac:dyDescent="0.2">
      <c r="A10979" s="92" t="s">
        <v>13377</v>
      </c>
    </row>
    <row r="10980" spans="1:1" x14ac:dyDescent="0.2">
      <c r="A10980" s="92" t="s">
        <v>13378</v>
      </c>
    </row>
    <row r="10981" spans="1:1" x14ac:dyDescent="0.2">
      <c r="A10981" s="92" t="s">
        <v>13379</v>
      </c>
    </row>
    <row r="10982" spans="1:1" x14ac:dyDescent="0.2">
      <c r="A10982" s="92" t="s">
        <v>13380</v>
      </c>
    </row>
    <row r="10983" spans="1:1" x14ac:dyDescent="0.2">
      <c r="A10983" s="92" t="s">
        <v>13381</v>
      </c>
    </row>
    <row r="10984" spans="1:1" x14ac:dyDescent="0.2">
      <c r="A10984" s="92" t="s">
        <v>24359</v>
      </c>
    </row>
    <row r="10985" spans="1:1" x14ac:dyDescent="0.2">
      <c r="A10985" s="92" t="s">
        <v>13382</v>
      </c>
    </row>
    <row r="10986" spans="1:1" x14ac:dyDescent="0.2">
      <c r="A10986" s="92" t="s">
        <v>13383</v>
      </c>
    </row>
    <row r="10987" spans="1:1" x14ac:dyDescent="0.2">
      <c r="A10987" s="92" t="s">
        <v>13384</v>
      </c>
    </row>
    <row r="10988" spans="1:1" x14ac:dyDescent="0.2">
      <c r="A10988" s="92" t="s">
        <v>13385</v>
      </c>
    </row>
    <row r="10989" spans="1:1" x14ac:dyDescent="0.2">
      <c r="A10989" s="92" t="s">
        <v>13386</v>
      </c>
    </row>
    <row r="10990" spans="1:1" x14ac:dyDescent="0.2">
      <c r="A10990" s="92" t="s">
        <v>13387</v>
      </c>
    </row>
    <row r="10991" spans="1:1" x14ac:dyDescent="0.2">
      <c r="A10991" s="92" t="s">
        <v>13388</v>
      </c>
    </row>
    <row r="10992" spans="1:1" x14ac:dyDescent="0.2">
      <c r="A10992" s="92" t="s">
        <v>13389</v>
      </c>
    </row>
    <row r="10993" spans="1:1" x14ac:dyDescent="0.2">
      <c r="A10993" s="92" t="s">
        <v>13390</v>
      </c>
    </row>
    <row r="10994" spans="1:1" x14ac:dyDescent="0.2">
      <c r="A10994" s="92" t="s">
        <v>13391</v>
      </c>
    </row>
    <row r="10995" spans="1:1" x14ac:dyDescent="0.2">
      <c r="A10995" s="92" t="s">
        <v>13392</v>
      </c>
    </row>
    <row r="10996" spans="1:1" x14ac:dyDescent="0.2">
      <c r="A10996" s="92" t="s">
        <v>13393</v>
      </c>
    </row>
    <row r="10997" spans="1:1" x14ac:dyDescent="0.2">
      <c r="A10997" s="92" t="s">
        <v>13394</v>
      </c>
    </row>
    <row r="10998" spans="1:1" x14ac:dyDescent="0.2">
      <c r="A10998" s="92" t="s">
        <v>13395</v>
      </c>
    </row>
    <row r="10999" spans="1:1" x14ac:dyDescent="0.2">
      <c r="A10999" s="92" t="s">
        <v>13396</v>
      </c>
    </row>
    <row r="11000" spans="1:1" x14ac:dyDescent="0.2">
      <c r="A11000" s="92" t="s">
        <v>13397</v>
      </c>
    </row>
    <row r="11001" spans="1:1" x14ac:dyDescent="0.2">
      <c r="A11001" s="92" t="s">
        <v>13398</v>
      </c>
    </row>
    <row r="11002" spans="1:1" x14ac:dyDescent="0.2">
      <c r="A11002" s="92" t="s">
        <v>13399</v>
      </c>
    </row>
    <row r="11003" spans="1:1" x14ac:dyDescent="0.2">
      <c r="A11003" s="92" t="s">
        <v>24360</v>
      </c>
    </row>
    <row r="11004" spans="1:1" x14ac:dyDescent="0.2">
      <c r="A11004" s="92" t="s">
        <v>13400</v>
      </c>
    </row>
    <row r="11005" spans="1:1" x14ac:dyDescent="0.2">
      <c r="A11005" s="92" t="s">
        <v>13401</v>
      </c>
    </row>
    <row r="11006" spans="1:1" x14ac:dyDescent="0.2">
      <c r="A11006" s="92" t="s">
        <v>13402</v>
      </c>
    </row>
    <row r="11007" spans="1:1" x14ac:dyDescent="0.2">
      <c r="A11007" s="92" t="s">
        <v>13403</v>
      </c>
    </row>
    <row r="11008" spans="1:1" x14ac:dyDescent="0.2">
      <c r="A11008" s="92" t="s">
        <v>13404</v>
      </c>
    </row>
    <row r="11009" spans="1:1" x14ac:dyDescent="0.2">
      <c r="A11009" s="92" t="s">
        <v>13405</v>
      </c>
    </row>
    <row r="11010" spans="1:1" x14ac:dyDescent="0.2">
      <c r="A11010" s="92" t="s">
        <v>13406</v>
      </c>
    </row>
    <row r="11011" spans="1:1" x14ac:dyDescent="0.2">
      <c r="A11011" s="92" t="s">
        <v>13407</v>
      </c>
    </row>
    <row r="11012" spans="1:1" x14ac:dyDescent="0.2">
      <c r="A11012" s="92" t="s">
        <v>13408</v>
      </c>
    </row>
    <row r="11013" spans="1:1" x14ac:dyDescent="0.2">
      <c r="A11013" s="92" t="s">
        <v>13409</v>
      </c>
    </row>
    <row r="11014" spans="1:1" x14ac:dyDescent="0.2">
      <c r="A11014" s="92" t="s">
        <v>13410</v>
      </c>
    </row>
    <row r="11015" spans="1:1" x14ac:dyDescent="0.2">
      <c r="A11015" s="92" t="s">
        <v>13411</v>
      </c>
    </row>
    <row r="11016" spans="1:1" x14ac:dyDescent="0.2">
      <c r="A11016" s="92" t="s">
        <v>13412</v>
      </c>
    </row>
    <row r="11017" spans="1:1" x14ac:dyDescent="0.2">
      <c r="A11017" s="92" t="s">
        <v>13413</v>
      </c>
    </row>
    <row r="11018" spans="1:1" x14ac:dyDescent="0.2">
      <c r="A11018" s="92" t="s">
        <v>13414</v>
      </c>
    </row>
    <row r="11019" spans="1:1" x14ac:dyDescent="0.2">
      <c r="A11019" s="92" t="s">
        <v>13415</v>
      </c>
    </row>
    <row r="11020" spans="1:1" x14ac:dyDescent="0.2">
      <c r="A11020" s="92" t="s">
        <v>13416</v>
      </c>
    </row>
    <row r="11021" spans="1:1" x14ac:dyDescent="0.2">
      <c r="A11021" s="92" t="s">
        <v>13417</v>
      </c>
    </row>
    <row r="11022" spans="1:1" x14ac:dyDescent="0.2">
      <c r="A11022" s="92" t="s">
        <v>13418</v>
      </c>
    </row>
    <row r="11023" spans="1:1" x14ac:dyDescent="0.2">
      <c r="A11023" s="92" t="s">
        <v>13419</v>
      </c>
    </row>
    <row r="11024" spans="1:1" x14ac:dyDescent="0.2">
      <c r="A11024" s="92" t="s">
        <v>13420</v>
      </c>
    </row>
    <row r="11025" spans="1:1" x14ac:dyDescent="0.2">
      <c r="A11025" s="92" t="s">
        <v>13421</v>
      </c>
    </row>
    <row r="11026" spans="1:1" x14ac:dyDescent="0.2">
      <c r="A11026" s="92" t="s">
        <v>13422</v>
      </c>
    </row>
    <row r="11027" spans="1:1" x14ac:dyDescent="0.2">
      <c r="A11027" s="92" t="s">
        <v>13423</v>
      </c>
    </row>
    <row r="11028" spans="1:1" x14ac:dyDescent="0.2">
      <c r="A11028" s="92" t="s">
        <v>13424</v>
      </c>
    </row>
    <row r="11029" spans="1:1" x14ac:dyDescent="0.2">
      <c r="A11029" s="92" t="s">
        <v>13425</v>
      </c>
    </row>
    <row r="11030" spans="1:1" x14ac:dyDescent="0.2">
      <c r="A11030" s="92" t="s">
        <v>13426</v>
      </c>
    </row>
    <row r="11031" spans="1:1" x14ac:dyDescent="0.2">
      <c r="A11031" s="92" t="s">
        <v>13427</v>
      </c>
    </row>
    <row r="11032" spans="1:1" x14ac:dyDescent="0.2">
      <c r="A11032" s="92" t="s">
        <v>13428</v>
      </c>
    </row>
    <row r="11033" spans="1:1" x14ac:dyDescent="0.2">
      <c r="A11033" s="92" t="s">
        <v>13429</v>
      </c>
    </row>
    <row r="11034" spans="1:1" x14ac:dyDescent="0.2">
      <c r="A11034" s="92" t="s">
        <v>13430</v>
      </c>
    </row>
    <row r="11035" spans="1:1" x14ac:dyDescent="0.2">
      <c r="A11035" s="92" t="s">
        <v>13431</v>
      </c>
    </row>
    <row r="11036" spans="1:1" x14ac:dyDescent="0.2">
      <c r="A11036" s="92" t="s">
        <v>13432</v>
      </c>
    </row>
    <row r="11037" spans="1:1" x14ac:dyDescent="0.2">
      <c r="A11037" s="92" t="s">
        <v>13433</v>
      </c>
    </row>
    <row r="11038" spans="1:1" x14ac:dyDescent="0.2">
      <c r="A11038" s="92" t="s">
        <v>13434</v>
      </c>
    </row>
    <row r="11039" spans="1:1" x14ac:dyDescent="0.2">
      <c r="A11039" s="92" t="s">
        <v>13435</v>
      </c>
    </row>
    <row r="11040" spans="1:1" x14ac:dyDescent="0.2">
      <c r="A11040" s="92" t="s">
        <v>13436</v>
      </c>
    </row>
    <row r="11041" spans="1:1" x14ac:dyDescent="0.2">
      <c r="A11041" s="92" t="s">
        <v>13437</v>
      </c>
    </row>
    <row r="11042" spans="1:1" x14ac:dyDescent="0.2">
      <c r="A11042" s="92" t="s">
        <v>13438</v>
      </c>
    </row>
    <row r="11043" spans="1:1" x14ac:dyDescent="0.2">
      <c r="A11043" s="92" t="s">
        <v>13439</v>
      </c>
    </row>
    <row r="11044" spans="1:1" x14ac:dyDescent="0.2">
      <c r="A11044" s="92" t="s">
        <v>13440</v>
      </c>
    </row>
    <row r="11045" spans="1:1" x14ac:dyDescent="0.2">
      <c r="A11045" s="92" t="s">
        <v>13441</v>
      </c>
    </row>
    <row r="11046" spans="1:1" x14ac:dyDescent="0.2">
      <c r="A11046" s="92" t="s">
        <v>13442</v>
      </c>
    </row>
    <row r="11047" spans="1:1" x14ac:dyDescent="0.2">
      <c r="A11047" s="92" t="s">
        <v>13443</v>
      </c>
    </row>
    <row r="11048" spans="1:1" x14ac:dyDescent="0.2">
      <c r="A11048" s="92" t="s">
        <v>13444</v>
      </c>
    </row>
    <row r="11049" spans="1:1" x14ac:dyDescent="0.2">
      <c r="A11049" s="92" t="s">
        <v>13445</v>
      </c>
    </row>
    <row r="11050" spans="1:1" x14ac:dyDescent="0.2">
      <c r="A11050" s="92" t="s">
        <v>13446</v>
      </c>
    </row>
    <row r="11051" spans="1:1" x14ac:dyDescent="0.2">
      <c r="A11051" s="92" t="s">
        <v>13447</v>
      </c>
    </row>
    <row r="11052" spans="1:1" x14ac:dyDescent="0.2">
      <c r="A11052" s="92" t="s">
        <v>13448</v>
      </c>
    </row>
    <row r="11053" spans="1:1" x14ac:dyDescent="0.2">
      <c r="A11053" s="92" t="s">
        <v>13449</v>
      </c>
    </row>
    <row r="11054" spans="1:1" x14ac:dyDescent="0.2">
      <c r="A11054" s="92" t="s">
        <v>13450</v>
      </c>
    </row>
    <row r="11055" spans="1:1" x14ac:dyDescent="0.2">
      <c r="A11055" s="92" t="s">
        <v>13451</v>
      </c>
    </row>
    <row r="11056" spans="1:1" x14ac:dyDescent="0.2">
      <c r="A11056" s="92" t="s">
        <v>13452</v>
      </c>
    </row>
    <row r="11057" spans="1:1" x14ac:dyDescent="0.2">
      <c r="A11057" s="92" t="s">
        <v>13453</v>
      </c>
    </row>
    <row r="11058" spans="1:1" x14ac:dyDescent="0.2">
      <c r="A11058" s="92" t="s">
        <v>13454</v>
      </c>
    </row>
    <row r="11059" spans="1:1" x14ac:dyDescent="0.2">
      <c r="A11059" s="92" t="s">
        <v>13455</v>
      </c>
    </row>
    <row r="11060" spans="1:1" x14ac:dyDescent="0.2">
      <c r="A11060" s="92" t="s">
        <v>13456</v>
      </c>
    </row>
    <row r="11061" spans="1:1" x14ac:dyDescent="0.2">
      <c r="A11061" s="92" t="s">
        <v>13457</v>
      </c>
    </row>
    <row r="11062" spans="1:1" x14ac:dyDescent="0.2">
      <c r="A11062" s="92" t="s">
        <v>13458</v>
      </c>
    </row>
    <row r="11063" spans="1:1" x14ac:dyDescent="0.2">
      <c r="A11063" s="92" t="s">
        <v>13459</v>
      </c>
    </row>
    <row r="11064" spans="1:1" x14ac:dyDescent="0.2">
      <c r="A11064" s="92" t="s">
        <v>13460</v>
      </c>
    </row>
    <row r="11065" spans="1:1" x14ac:dyDescent="0.2">
      <c r="A11065" s="92" t="s">
        <v>13461</v>
      </c>
    </row>
    <row r="11066" spans="1:1" x14ac:dyDescent="0.2">
      <c r="A11066" s="92" t="s">
        <v>13462</v>
      </c>
    </row>
    <row r="11067" spans="1:1" x14ac:dyDescent="0.2">
      <c r="A11067" s="92" t="s">
        <v>13463</v>
      </c>
    </row>
    <row r="11068" spans="1:1" x14ac:dyDescent="0.2">
      <c r="A11068" s="92" t="s">
        <v>13464</v>
      </c>
    </row>
    <row r="11069" spans="1:1" x14ac:dyDescent="0.2">
      <c r="A11069" s="92" t="s">
        <v>13465</v>
      </c>
    </row>
    <row r="11070" spans="1:1" x14ac:dyDescent="0.2">
      <c r="A11070" s="92" t="s">
        <v>13466</v>
      </c>
    </row>
    <row r="11071" spans="1:1" x14ac:dyDescent="0.2">
      <c r="A11071" s="92" t="s">
        <v>13467</v>
      </c>
    </row>
    <row r="11072" spans="1:1" x14ac:dyDescent="0.2">
      <c r="A11072" s="92" t="s">
        <v>13468</v>
      </c>
    </row>
    <row r="11073" spans="1:1" x14ac:dyDescent="0.2">
      <c r="A11073" s="92" t="s">
        <v>13469</v>
      </c>
    </row>
    <row r="11074" spans="1:1" x14ac:dyDescent="0.2">
      <c r="A11074" s="92" t="s">
        <v>13470</v>
      </c>
    </row>
    <row r="11075" spans="1:1" x14ac:dyDescent="0.2">
      <c r="A11075" s="92" t="s">
        <v>13471</v>
      </c>
    </row>
    <row r="11076" spans="1:1" x14ac:dyDescent="0.2">
      <c r="A11076" s="92" t="s">
        <v>13472</v>
      </c>
    </row>
    <row r="11077" spans="1:1" x14ac:dyDescent="0.2">
      <c r="A11077" s="92" t="s">
        <v>13473</v>
      </c>
    </row>
    <row r="11078" spans="1:1" x14ac:dyDescent="0.2">
      <c r="A11078" s="92" t="s">
        <v>13474</v>
      </c>
    </row>
    <row r="11079" spans="1:1" x14ac:dyDescent="0.2">
      <c r="A11079" s="92" t="s">
        <v>13475</v>
      </c>
    </row>
    <row r="11080" spans="1:1" x14ac:dyDescent="0.2">
      <c r="A11080" s="92" t="s">
        <v>13476</v>
      </c>
    </row>
    <row r="11081" spans="1:1" x14ac:dyDescent="0.2">
      <c r="A11081" s="92" t="s">
        <v>13477</v>
      </c>
    </row>
    <row r="11082" spans="1:1" x14ac:dyDescent="0.2">
      <c r="A11082" s="92" t="s">
        <v>13478</v>
      </c>
    </row>
    <row r="11083" spans="1:1" x14ac:dyDescent="0.2">
      <c r="A11083" s="92" t="s">
        <v>13479</v>
      </c>
    </row>
    <row r="11084" spans="1:1" x14ac:dyDescent="0.2">
      <c r="A11084" s="92" t="s">
        <v>13480</v>
      </c>
    </row>
    <row r="11085" spans="1:1" x14ac:dyDescent="0.2">
      <c r="A11085" s="92" t="s">
        <v>13481</v>
      </c>
    </row>
    <row r="11086" spans="1:1" x14ac:dyDescent="0.2">
      <c r="A11086" s="92" t="s">
        <v>13482</v>
      </c>
    </row>
    <row r="11087" spans="1:1" x14ac:dyDescent="0.2">
      <c r="A11087" s="92" t="s">
        <v>13483</v>
      </c>
    </row>
    <row r="11088" spans="1:1" x14ac:dyDescent="0.2">
      <c r="A11088" s="92" t="s">
        <v>13484</v>
      </c>
    </row>
    <row r="11089" spans="1:1" x14ac:dyDescent="0.2">
      <c r="A11089" s="92" t="s">
        <v>13485</v>
      </c>
    </row>
    <row r="11090" spans="1:1" x14ac:dyDescent="0.2">
      <c r="A11090" s="92" t="s">
        <v>13486</v>
      </c>
    </row>
    <row r="11091" spans="1:1" x14ac:dyDescent="0.2">
      <c r="A11091" s="92" t="s">
        <v>13487</v>
      </c>
    </row>
    <row r="11092" spans="1:1" x14ac:dyDescent="0.2">
      <c r="A11092" s="92" t="s">
        <v>13488</v>
      </c>
    </row>
    <row r="11093" spans="1:1" x14ac:dyDescent="0.2">
      <c r="A11093" s="92" t="s">
        <v>13489</v>
      </c>
    </row>
    <row r="11094" spans="1:1" x14ac:dyDescent="0.2">
      <c r="A11094" s="92" t="s">
        <v>13490</v>
      </c>
    </row>
    <row r="11095" spans="1:1" x14ac:dyDescent="0.2">
      <c r="A11095" s="92" t="s">
        <v>13491</v>
      </c>
    </row>
    <row r="11096" spans="1:1" x14ac:dyDescent="0.2">
      <c r="A11096" s="92" t="s">
        <v>13492</v>
      </c>
    </row>
    <row r="11097" spans="1:1" x14ac:dyDescent="0.2">
      <c r="A11097" s="92" t="s">
        <v>13493</v>
      </c>
    </row>
    <row r="11098" spans="1:1" x14ac:dyDescent="0.2">
      <c r="A11098" s="92" t="s">
        <v>13494</v>
      </c>
    </row>
    <row r="11099" spans="1:1" x14ac:dyDescent="0.2">
      <c r="A11099" s="92" t="s">
        <v>13495</v>
      </c>
    </row>
    <row r="11100" spans="1:1" x14ac:dyDescent="0.2">
      <c r="A11100" s="92" t="s">
        <v>13496</v>
      </c>
    </row>
    <row r="11101" spans="1:1" x14ac:dyDescent="0.2">
      <c r="A11101" s="92" t="s">
        <v>13497</v>
      </c>
    </row>
    <row r="11102" spans="1:1" x14ac:dyDescent="0.2">
      <c r="A11102" s="92" t="s">
        <v>13498</v>
      </c>
    </row>
    <row r="11103" spans="1:1" x14ac:dyDescent="0.2">
      <c r="A11103" s="92" t="s">
        <v>13499</v>
      </c>
    </row>
    <row r="11104" spans="1:1" x14ac:dyDescent="0.2">
      <c r="A11104" s="92" t="s">
        <v>13500</v>
      </c>
    </row>
    <row r="11105" spans="1:1" x14ac:dyDescent="0.2">
      <c r="A11105" s="92" t="s">
        <v>13501</v>
      </c>
    </row>
    <row r="11106" spans="1:1" x14ac:dyDescent="0.2">
      <c r="A11106" s="92" t="s">
        <v>13502</v>
      </c>
    </row>
    <row r="11107" spans="1:1" x14ac:dyDescent="0.2">
      <c r="A11107" s="92" t="s">
        <v>13503</v>
      </c>
    </row>
    <row r="11108" spans="1:1" x14ac:dyDescent="0.2">
      <c r="A11108" s="92" t="s">
        <v>13504</v>
      </c>
    </row>
    <row r="11109" spans="1:1" x14ac:dyDescent="0.2">
      <c r="A11109" s="92" t="s">
        <v>13505</v>
      </c>
    </row>
    <row r="11110" spans="1:1" x14ac:dyDescent="0.2">
      <c r="A11110" s="92" t="s">
        <v>13506</v>
      </c>
    </row>
    <row r="11111" spans="1:1" x14ac:dyDescent="0.2">
      <c r="A11111" s="92" t="s">
        <v>13507</v>
      </c>
    </row>
    <row r="11112" spans="1:1" x14ac:dyDescent="0.2">
      <c r="A11112" s="92" t="s">
        <v>13508</v>
      </c>
    </row>
    <row r="11113" spans="1:1" x14ac:dyDescent="0.2">
      <c r="A11113" s="92" t="s">
        <v>13509</v>
      </c>
    </row>
    <row r="11114" spans="1:1" x14ac:dyDescent="0.2">
      <c r="A11114" s="92" t="s">
        <v>13510</v>
      </c>
    </row>
    <row r="11115" spans="1:1" x14ac:dyDescent="0.2">
      <c r="A11115" s="92" t="s">
        <v>13511</v>
      </c>
    </row>
    <row r="11116" spans="1:1" x14ac:dyDescent="0.2">
      <c r="A11116" s="92" t="s">
        <v>13512</v>
      </c>
    </row>
    <row r="11117" spans="1:1" x14ac:dyDescent="0.2">
      <c r="A11117" s="92" t="s">
        <v>13513</v>
      </c>
    </row>
    <row r="11118" spans="1:1" x14ac:dyDescent="0.2">
      <c r="A11118" s="92" t="s">
        <v>13514</v>
      </c>
    </row>
    <row r="11119" spans="1:1" x14ac:dyDescent="0.2">
      <c r="A11119" s="92" t="s">
        <v>13515</v>
      </c>
    </row>
    <row r="11120" spans="1:1" x14ac:dyDescent="0.2">
      <c r="A11120" s="92" t="s">
        <v>13516</v>
      </c>
    </row>
    <row r="11121" spans="1:1" x14ac:dyDescent="0.2">
      <c r="A11121" s="92" t="s">
        <v>13517</v>
      </c>
    </row>
    <row r="11122" spans="1:1" x14ac:dyDescent="0.2">
      <c r="A11122" s="92" t="s">
        <v>13518</v>
      </c>
    </row>
    <row r="11123" spans="1:1" x14ac:dyDescent="0.2">
      <c r="A11123" s="92" t="s">
        <v>13519</v>
      </c>
    </row>
    <row r="11124" spans="1:1" x14ac:dyDescent="0.2">
      <c r="A11124" s="92" t="s">
        <v>13520</v>
      </c>
    </row>
    <row r="11125" spans="1:1" x14ac:dyDescent="0.2">
      <c r="A11125" s="92" t="s">
        <v>13521</v>
      </c>
    </row>
    <row r="11126" spans="1:1" x14ac:dyDescent="0.2">
      <c r="A11126" s="92" t="s">
        <v>13522</v>
      </c>
    </row>
    <row r="11127" spans="1:1" x14ac:dyDescent="0.2">
      <c r="A11127" s="92" t="s">
        <v>13523</v>
      </c>
    </row>
    <row r="11128" spans="1:1" x14ac:dyDescent="0.2">
      <c r="A11128" s="92" t="s">
        <v>24361</v>
      </c>
    </row>
    <row r="11129" spans="1:1" x14ac:dyDescent="0.2">
      <c r="A11129" s="92" t="s">
        <v>13524</v>
      </c>
    </row>
    <row r="11130" spans="1:1" x14ac:dyDescent="0.2">
      <c r="A11130" s="92" t="s">
        <v>13525</v>
      </c>
    </row>
    <row r="11131" spans="1:1" x14ac:dyDescent="0.2">
      <c r="A11131" s="92" t="s">
        <v>13526</v>
      </c>
    </row>
    <row r="11132" spans="1:1" x14ac:dyDescent="0.2">
      <c r="A11132" s="92" t="s">
        <v>13527</v>
      </c>
    </row>
    <row r="11133" spans="1:1" x14ac:dyDescent="0.2">
      <c r="A11133" s="92" t="s">
        <v>13528</v>
      </c>
    </row>
    <row r="11134" spans="1:1" x14ac:dyDescent="0.2">
      <c r="A11134" s="92" t="s">
        <v>13529</v>
      </c>
    </row>
    <row r="11135" spans="1:1" x14ac:dyDescent="0.2">
      <c r="A11135" s="92" t="s">
        <v>13530</v>
      </c>
    </row>
    <row r="11136" spans="1:1" x14ac:dyDescent="0.2">
      <c r="A11136" s="92" t="s">
        <v>13531</v>
      </c>
    </row>
    <row r="11137" spans="1:1" x14ac:dyDescent="0.2">
      <c r="A11137" s="92" t="s">
        <v>13532</v>
      </c>
    </row>
    <row r="11138" spans="1:1" x14ac:dyDescent="0.2">
      <c r="A11138" s="92" t="s">
        <v>13533</v>
      </c>
    </row>
    <row r="11139" spans="1:1" x14ac:dyDescent="0.2">
      <c r="A11139" s="92" t="s">
        <v>24362</v>
      </c>
    </row>
    <row r="11140" spans="1:1" x14ac:dyDescent="0.2">
      <c r="A11140" s="92" t="s">
        <v>13534</v>
      </c>
    </row>
    <row r="11141" spans="1:1" x14ac:dyDescent="0.2">
      <c r="A11141" s="92" t="s">
        <v>24363</v>
      </c>
    </row>
    <row r="11142" spans="1:1" x14ac:dyDescent="0.2">
      <c r="A11142" s="92" t="s">
        <v>13535</v>
      </c>
    </row>
    <row r="11143" spans="1:1" x14ac:dyDescent="0.2">
      <c r="A11143" s="92" t="s">
        <v>24364</v>
      </c>
    </row>
    <row r="11144" spans="1:1" x14ac:dyDescent="0.2">
      <c r="A11144" s="92" t="s">
        <v>13536</v>
      </c>
    </row>
    <row r="11145" spans="1:1" x14ac:dyDescent="0.2">
      <c r="A11145" s="92" t="s">
        <v>13537</v>
      </c>
    </row>
    <row r="11146" spans="1:1" x14ac:dyDescent="0.2">
      <c r="A11146" s="92" t="s">
        <v>13538</v>
      </c>
    </row>
    <row r="11147" spans="1:1" x14ac:dyDescent="0.2">
      <c r="A11147" s="92" t="s">
        <v>13539</v>
      </c>
    </row>
    <row r="11148" spans="1:1" x14ac:dyDescent="0.2">
      <c r="A11148" s="92" t="s">
        <v>13540</v>
      </c>
    </row>
    <row r="11149" spans="1:1" x14ac:dyDescent="0.2">
      <c r="A11149" s="92" t="s">
        <v>13541</v>
      </c>
    </row>
    <row r="11150" spans="1:1" x14ac:dyDescent="0.2">
      <c r="A11150" s="92" t="s">
        <v>13542</v>
      </c>
    </row>
    <row r="11151" spans="1:1" x14ac:dyDescent="0.2">
      <c r="A11151" s="92" t="s">
        <v>13543</v>
      </c>
    </row>
    <row r="11152" spans="1:1" x14ac:dyDescent="0.2">
      <c r="A11152" s="92" t="s">
        <v>13544</v>
      </c>
    </row>
    <row r="11153" spans="1:1" x14ac:dyDescent="0.2">
      <c r="A11153" s="92" t="s">
        <v>13545</v>
      </c>
    </row>
    <row r="11154" spans="1:1" x14ac:dyDescent="0.2">
      <c r="A11154" s="92" t="s">
        <v>13546</v>
      </c>
    </row>
    <row r="11155" spans="1:1" x14ac:dyDescent="0.2">
      <c r="A11155" s="92" t="s">
        <v>13547</v>
      </c>
    </row>
    <row r="11156" spans="1:1" x14ac:dyDescent="0.2">
      <c r="A11156" s="92" t="s">
        <v>13548</v>
      </c>
    </row>
    <row r="11157" spans="1:1" x14ac:dyDescent="0.2">
      <c r="A11157" s="92" t="s">
        <v>13549</v>
      </c>
    </row>
    <row r="11158" spans="1:1" x14ac:dyDescent="0.2">
      <c r="A11158" s="92" t="s">
        <v>13550</v>
      </c>
    </row>
    <row r="11159" spans="1:1" x14ac:dyDescent="0.2">
      <c r="A11159" s="92" t="s">
        <v>13551</v>
      </c>
    </row>
    <row r="11160" spans="1:1" x14ac:dyDescent="0.2">
      <c r="A11160" s="92" t="s">
        <v>13552</v>
      </c>
    </row>
    <row r="11161" spans="1:1" x14ac:dyDescent="0.2">
      <c r="A11161" s="92" t="s">
        <v>13553</v>
      </c>
    </row>
    <row r="11162" spans="1:1" x14ac:dyDescent="0.2">
      <c r="A11162" s="92" t="s">
        <v>13554</v>
      </c>
    </row>
    <row r="11163" spans="1:1" x14ac:dyDescent="0.2">
      <c r="A11163" s="92" t="s">
        <v>13555</v>
      </c>
    </row>
    <row r="11164" spans="1:1" x14ac:dyDescent="0.2">
      <c r="A11164" s="92" t="s">
        <v>13556</v>
      </c>
    </row>
    <row r="11165" spans="1:1" x14ac:dyDescent="0.2">
      <c r="A11165" s="92" t="s">
        <v>24365</v>
      </c>
    </row>
    <row r="11166" spans="1:1" x14ac:dyDescent="0.2">
      <c r="A11166" s="92" t="s">
        <v>13557</v>
      </c>
    </row>
    <row r="11167" spans="1:1" x14ac:dyDescent="0.2">
      <c r="A11167" s="92" t="s">
        <v>13558</v>
      </c>
    </row>
    <row r="11168" spans="1:1" x14ac:dyDescent="0.2">
      <c r="A11168" s="92" t="s">
        <v>13559</v>
      </c>
    </row>
    <row r="11169" spans="1:1" x14ac:dyDescent="0.2">
      <c r="A11169" s="92" t="s">
        <v>13560</v>
      </c>
    </row>
    <row r="11170" spans="1:1" x14ac:dyDescent="0.2">
      <c r="A11170" s="92" t="s">
        <v>13561</v>
      </c>
    </row>
    <row r="11171" spans="1:1" x14ac:dyDescent="0.2">
      <c r="A11171" s="92" t="s">
        <v>13562</v>
      </c>
    </row>
    <row r="11172" spans="1:1" x14ac:dyDescent="0.2">
      <c r="A11172" s="92" t="s">
        <v>13563</v>
      </c>
    </row>
    <row r="11173" spans="1:1" x14ac:dyDescent="0.2">
      <c r="A11173" s="92" t="s">
        <v>13564</v>
      </c>
    </row>
    <row r="11174" spans="1:1" x14ac:dyDescent="0.2">
      <c r="A11174" s="92" t="s">
        <v>13565</v>
      </c>
    </row>
    <row r="11175" spans="1:1" x14ac:dyDescent="0.2">
      <c r="A11175" s="92" t="s">
        <v>13566</v>
      </c>
    </row>
    <row r="11176" spans="1:1" x14ac:dyDescent="0.2">
      <c r="A11176" s="92" t="s">
        <v>13567</v>
      </c>
    </row>
    <row r="11177" spans="1:1" x14ac:dyDescent="0.2">
      <c r="A11177" s="92" t="s">
        <v>13568</v>
      </c>
    </row>
    <row r="11178" spans="1:1" x14ac:dyDescent="0.2">
      <c r="A11178" s="92" t="s">
        <v>13569</v>
      </c>
    </row>
    <row r="11179" spans="1:1" x14ac:dyDescent="0.2">
      <c r="A11179" s="92" t="s">
        <v>13570</v>
      </c>
    </row>
    <row r="11180" spans="1:1" x14ac:dyDescent="0.2">
      <c r="A11180" s="92" t="s">
        <v>13571</v>
      </c>
    </row>
    <row r="11181" spans="1:1" x14ac:dyDescent="0.2">
      <c r="A11181" s="92" t="s">
        <v>13572</v>
      </c>
    </row>
    <row r="11182" spans="1:1" x14ac:dyDescent="0.2">
      <c r="A11182" s="92" t="s">
        <v>13573</v>
      </c>
    </row>
    <row r="11183" spans="1:1" x14ac:dyDescent="0.2">
      <c r="A11183" s="92" t="s">
        <v>13574</v>
      </c>
    </row>
    <row r="11184" spans="1:1" x14ac:dyDescent="0.2">
      <c r="A11184" s="92" t="s">
        <v>13575</v>
      </c>
    </row>
    <row r="11185" spans="1:1" x14ac:dyDescent="0.2">
      <c r="A11185" s="92" t="s">
        <v>13576</v>
      </c>
    </row>
    <row r="11186" spans="1:1" x14ac:dyDescent="0.2">
      <c r="A11186" s="92" t="s">
        <v>13577</v>
      </c>
    </row>
    <row r="11187" spans="1:1" x14ac:dyDescent="0.2">
      <c r="A11187" s="92" t="s">
        <v>13578</v>
      </c>
    </row>
    <row r="11188" spans="1:1" x14ac:dyDescent="0.2">
      <c r="A11188" s="92" t="s">
        <v>13579</v>
      </c>
    </row>
    <row r="11189" spans="1:1" x14ac:dyDescent="0.2">
      <c r="A11189" s="92" t="s">
        <v>13580</v>
      </c>
    </row>
    <row r="11190" spans="1:1" x14ac:dyDescent="0.2">
      <c r="A11190" s="92" t="s">
        <v>13581</v>
      </c>
    </row>
    <row r="11191" spans="1:1" x14ac:dyDescent="0.2">
      <c r="A11191" s="92" t="s">
        <v>13582</v>
      </c>
    </row>
    <row r="11192" spans="1:1" x14ac:dyDescent="0.2">
      <c r="A11192" s="92" t="s">
        <v>13583</v>
      </c>
    </row>
    <row r="11193" spans="1:1" x14ac:dyDescent="0.2">
      <c r="A11193" s="92" t="s">
        <v>13584</v>
      </c>
    </row>
    <row r="11194" spans="1:1" x14ac:dyDescent="0.2">
      <c r="A11194" s="92" t="s">
        <v>13585</v>
      </c>
    </row>
    <row r="11195" spans="1:1" x14ac:dyDescent="0.2">
      <c r="A11195" s="92" t="s">
        <v>13586</v>
      </c>
    </row>
    <row r="11196" spans="1:1" x14ac:dyDescent="0.2">
      <c r="A11196" s="92" t="s">
        <v>13587</v>
      </c>
    </row>
    <row r="11197" spans="1:1" x14ac:dyDescent="0.2">
      <c r="A11197" s="92" t="s">
        <v>13588</v>
      </c>
    </row>
    <row r="11198" spans="1:1" x14ac:dyDescent="0.2">
      <c r="A11198" s="92" t="s">
        <v>13589</v>
      </c>
    </row>
    <row r="11199" spans="1:1" x14ac:dyDescent="0.2">
      <c r="A11199" s="92" t="s">
        <v>13590</v>
      </c>
    </row>
    <row r="11200" spans="1:1" x14ac:dyDescent="0.2">
      <c r="A11200" s="92" t="s">
        <v>13591</v>
      </c>
    </row>
    <row r="11201" spans="1:1" x14ac:dyDescent="0.2">
      <c r="A11201" s="92" t="s">
        <v>13592</v>
      </c>
    </row>
    <row r="11202" spans="1:1" x14ac:dyDescent="0.2">
      <c r="A11202" s="92" t="s">
        <v>13593</v>
      </c>
    </row>
    <row r="11203" spans="1:1" x14ac:dyDescent="0.2">
      <c r="A11203" s="92" t="s">
        <v>13594</v>
      </c>
    </row>
    <row r="11204" spans="1:1" x14ac:dyDescent="0.2">
      <c r="A11204" s="92" t="s">
        <v>13595</v>
      </c>
    </row>
    <row r="11205" spans="1:1" x14ac:dyDescent="0.2">
      <c r="A11205" s="92" t="s">
        <v>13596</v>
      </c>
    </row>
    <row r="11206" spans="1:1" x14ac:dyDescent="0.2">
      <c r="A11206" s="92" t="s">
        <v>13597</v>
      </c>
    </row>
    <row r="11207" spans="1:1" x14ac:dyDescent="0.2">
      <c r="A11207" s="92" t="s">
        <v>13598</v>
      </c>
    </row>
    <row r="11208" spans="1:1" x14ac:dyDescent="0.2">
      <c r="A11208" s="92" t="s">
        <v>13599</v>
      </c>
    </row>
    <row r="11209" spans="1:1" x14ac:dyDescent="0.2">
      <c r="A11209" s="92" t="s">
        <v>13600</v>
      </c>
    </row>
    <row r="11210" spans="1:1" x14ac:dyDescent="0.2">
      <c r="A11210" s="92" t="s">
        <v>13601</v>
      </c>
    </row>
    <row r="11211" spans="1:1" x14ac:dyDescent="0.2">
      <c r="A11211" s="92" t="s">
        <v>13602</v>
      </c>
    </row>
    <row r="11212" spans="1:1" x14ac:dyDescent="0.2">
      <c r="A11212" s="92" t="s">
        <v>13603</v>
      </c>
    </row>
    <row r="11213" spans="1:1" x14ac:dyDescent="0.2">
      <c r="A11213" s="92" t="s">
        <v>13604</v>
      </c>
    </row>
    <row r="11214" spans="1:1" x14ac:dyDescent="0.2">
      <c r="A11214" s="92" t="s">
        <v>13605</v>
      </c>
    </row>
    <row r="11215" spans="1:1" x14ac:dyDescent="0.2">
      <c r="A11215" s="92" t="s">
        <v>13606</v>
      </c>
    </row>
    <row r="11216" spans="1:1" x14ac:dyDescent="0.2">
      <c r="A11216" s="92" t="s">
        <v>13607</v>
      </c>
    </row>
    <row r="11217" spans="1:1" x14ac:dyDescent="0.2">
      <c r="A11217" s="92" t="s">
        <v>13608</v>
      </c>
    </row>
    <row r="11218" spans="1:1" x14ac:dyDescent="0.2">
      <c r="A11218" s="92" t="s">
        <v>13609</v>
      </c>
    </row>
    <row r="11219" spans="1:1" x14ac:dyDescent="0.2">
      <c r="A11219" s="92" t="s">
        <v>13610</v>
      </c>
    </row>
    <row r="11220" spans="1:1" x14ac:dyDescent="0.2">
      <c r="A11220" s="92" t="s">
        <v>13611</v>
      </c>
    </row>
    <row r="11221" spans="1:1" x14ac:dyDescent="0.2">
      <c r="A11221" s="92" t="s">
        <v>13612</v>
      </c>
    </row>
    <row r="11222" spans="1:1" x14ac:dyDescent="0.2">
      <c r="A11222" s="92" t="s">
        <v>13613</v>
      </c>
    </row>
    <row r="11223" spans="1:1" x14ac:dyDescent="0.2">
      <c r="A11223" s="92" t="s">
        <v>13614</v>
      </c>
    </row>
    <row r="11224" spans="1:1" x14ac:dyDescent="0.2">
      <c r="A11224" s="92" t="s">
        <v>13615</v>
      </c>
    </row>
    <row r="11225" spans="1:1" x14ac:dyDescent="0.2">
      <c r="A11225" s="92" t="s">
        <v>13616</v>
      </c>
    </row>
    <row r="11226" spans="1:1" x14ac:dyDescent="0.2">
      <c r="A11226" s="92" t="s">
        <v>13617</v>
      </c>
    </row>
    <row r="11227" spans="1:1" x14ac:dyDescent="0.2">
      <c r="A11227" s="92" t="s">
        <v>13618</v>
      </c>
    </row>
    <row r="11228" spans="1:1" x14ac:dyDescent="0.2">
      <c r="A11228" s="92" t="s">
        <v>13619</v>
      </c>
    </row>
    <row r="11229" spans="1:1" x14ac:dyDescent="0.2">
      <c r="A11229" s="92" t="s">
        <v>13620</v>
      </c>
    </row>
    <row r="11230" spans="1:1" x14ac:dyDescent="0.2">
      <c r="A11230" s="92" t="s">
        <v>13621</v>
      </c>
    </row>
    <row r="11231" spans="1:1" x14ac:dyDescent="0.2">
      <c r="A11231" s="92" t="s">
        <v>13622</v>
      </c>
    </row>
    <row r="11232" spans="1:1" x14ac:dyDescent="0.2">
      <c r="A11232" s="92" t="s">
        <v>13623</v>
      </c>
    </row>
    <row r="11233" spans="1:1" x14ac:dyDescent="0.2">
      <c r="A11233" s="92" t="s">
        <v>13624</v>
      </c>
    </row>
    <row r="11234" spans="1:1" x14ac:dyDescent="0.2">
      <c r="A11234" s="92" t="s">
        <v>13625</v>
      </c>
    </row>
    <row r="11235" spans="1:1" x14ac:dyDescent="0.2">
      <c r="A11235" s="92" t="s">
        <v>13626</v>
      </c>
    </row>
    <row r="11236" spans="1:1" x14ac:dyDescent="0.2">
      <c r="A11236" s="92" t="s">
        <v>13627</v>
      </c>
    </row>
    <row r="11237" spans="1:1" x14ac:dyDescent="0.2">
      <c r="A11237" s="92" t="s">
        <v>13628</v>
      </c>
    </row>
    <row r="11238" spans="1:1" x14ac:dyDescent="0.2">
      <c r="A11238" s="92" t="s">
        <v>13629</v>
      </c>
    </row>
    <row r="11239" spans="1:1" x14ac:dyDescent="0.2">
      <c r="A11239" s="92" t="s">
        <v>13630</v>
      </c>
    </row>
    <row r="11240" spans="1:1" x14ac:dyDescent="0.2">
      <c r="A11240" s="92" t="s">
        <v>13631</v>
      </c>
    </row>
    <row r="11241" spans="1:1" x14ac:dyDescent="0.2">
      <c r="A11241" s="92" t="s">
        <v>13632</v>
      </c>
    </row>
    <row r="11242" spans="1:1" x14ac:dyDescent="0.2">
      <c r="A11242" s="92" t="s">
        <v>13633</v>
      </c>
    </row>
    <row r="11243" spans="1:1" x14ac:dyDescent="0.2">
      <c r="A11243" s="92" t="s">
        <v>13634</v>
      </c>
    </row>
    <row r="11244" spans="1:1" x14ac:dyDescent="0.2">
      <c r="A11244" s="92" t="s">
        <v>13635</v>
      </c>
    </row>
    <row r="11245" spans="1:1" x14ac:dyDescent="0.2">
      <c r="A11245" s="92" t="s">
        <v>13636</v>
      </c>
    </row>
    <row r="11246" spans="1:1" x14ac:dyDescent="0.2">
      <c r="A11246" s="92" t="s">
        <v>13637</v>
      </c>
    </row>
    <row r="11247" spans="1:1" x14ac:dyDescent="0.2">
      <c r="A11247" s="92" t="s">
        <v>13638</v>
      </c>
    </row>
    <row r="11248" spans="1:1" x14ac:dyDescent="0.2">
      <c r="A11248" s="92" t="s">
        <v>13639</v>
      </c>
    </row>
    <row r="11249" spans="1:1" x14ac:dyDescent="0.2">
      <c r="A11249" s="92" t="s">
        <v>13640</v>
      </c>
    </row>
    <row r="11250" spans="1:1" x14ac:dyDescent="0.2">
      <c r="A11250" s="92" t="s">
        <v>13641</v>
      </c>
    </row>
    <row r="11251" spans="1:1" x14ac:dyDescent="0.2">
      <c r="A11251" s="92" t="s">
        <v>13642</v>
      </c>
    </row>
    <row r="11252" spans="1:1" x14ac:dyDescent="0.2">
      <c r="A11252" s="92" t="s">
        <v>13643</v>
      </c>
    </row>
    <row r="11253" spans="1:1" x14ac:dyDescent="0.2">
      <c r="A11253" s="92" t="s">
        <v>13644</v>
      </c>
    </row>
    <row r="11254" spans="1:1" x14ac:dyDescent="0.2">
      <c r="A11254" s="92" t="s">
        <v>13645</v>
      </c>
    </row>
    <row r="11255" spans="1:1" x14ac:dyDescent="0.2">
      <c r="A11255" s="92" t="s">
        <v>13646</v>
      </c>
    </row>
    <row r="11256" spans="1:1" x14ac:dyDescent="0.2">
      <c r="A11256" s="92" t="s">
        <v>13647</v>
      </c>
    </row>
    <row r="11257" spans="1:1" x14ac:dyDescent="0.2">
      <c r="A11257" s="92" t="s">
        <v>13648</v>
      </c>
    </row>
    <row r="11258" spans="1:1" x14ac:dyDescent="0.2">
      <c r="A11258" s="92" t="s">
        <v>13649</v>
      </c>
    </row>
    <row r="11259" spans="1:1" x14ac:dyDescent="0.2">
      <c r="A11259" s="92" t="s">
        <v>13650</v>
      </c>
    </row>
    <row r="11260" spans="1:1" x14ac:dyDescent="0.2">
      <c r="A11260" s="92" t="s">
        <v>13651</v>
      </c>
    </row>
    <row r="11261" spans="1:1" x14ac:dyDescent="0.2">
      <c r="A11261" s="92" t="s">
        <v>13652</v>
      </c>
    </row>
    <row r="11262" spans="1:1" x14ac:dyDescent="0.2">
      <c r="A11262" s="92" t="s">
        <v>13653</v>
      </c>
    </row>
    <row r="11263" spans="1:1" x14ac:dyDescent="0.2">
      <c r="A11263" s="92" t="s">
        <v>13654</v>
      </c>
    </row>
    <row r="11264" spans="1:1" x14ac:dyDescent="0.2">
      <c r="A11264" s="92" t="s">
        <v>13655</v>
      </c>
    </row>
    <row r="11265" spans="1:1" x14ac:dyDescent="0.2">
      <c r="A11265" s="92" t="s">
        <v>13656</v>
      </c>
    </row>
    <row r="11266" spans="1:1" x14ac:dyDescent="0.2">
      <c r="A11266" s="92" t="s">
        <v>13657</v>
      </c>
    </row>
    <row r="11267" spans="1:1" x14ac:dyDescent="0.2">
      <c r="A11267" s="92" t="s">
        <v>13658</v>
      </c>
    </row>
    <row r="11268" spans="1:1" x14ac:dyDescent="0.2">
      <c r="A11268" s="92" t="s">
        <v>13659</v>
      </c>
    </row>
    <row r="11269" spans="1:1" x14ac:dyDescent="0.2">
      <c r="A11269" s="92" t="s">
        <v>13660</v>
      </c>
    </row>
    <row r="11270" spans="1:1" x14ac:dyDescent="0.2">
      <c r="A11270" s="92" t="s">
        <v>13661</v>
      </c>
    </row>
    <row r="11271" spans="1:1" x14ac:dyDescent="0.2">
      <c r="A11271" s="92" t="s">
        <v>13662</v>
      </c>
    </row>
    <row r="11272" spans="1:1" x14ac:dyDescent="0.2">
      <c r="A11272" s="92" t="s">
        <v>13663</v>
      </c>
    </row>
    <row r="11273" spans="1:1" x14ac:dyDescent="0.2">
      <c r="A11273" s="92" t="s">
        <v>13664</v>
      </c>
    </row>
    <row r="11274" spans="1:1" x14ac:dyDescent="0.2">
      <c r="A11274" s="92" t="s">
        <v>13665</v>
      </c>
    </row>
    <row r="11275" spans="1:1" x14ac:dyDescent="0.2">
      <c r="A11275" s="92" t="s">
        <v>13666</v>
      </c>
    </row>
    <row r="11276" spans="1:1" x14ac:dyDescent="0.2">
      <c r="A11276" s="92" t="s">
        <v>13667</v>
      </c>
    </row>
    <row r="11277" spans="1:1" x14ac:dyDescent="0.2">
      <c r="A11277" s="92" t="s">
        <v>13668</v>
      </c>
    </row>
    <row r="11278" spans="1:1" x14ac:dyDescent="0.2">
      <c r="A11278" s="92" t="s">
        <v>13669</v>
      </c>
    </row>
    <row r="11279" spans="1:1" x14ac:dyDescent="0.2">
      <c r="A11279" s="92" t="s">
        <v>13670</v>
      </c>
    </row>
    <row r="11280" spans="1:1" x14ac:dyDescent="0.2">
      <c r="A11280" s="92" t="s">
        <v>13671</v>
      </c>
    </row>
    <row r="11281" spans="1:1" x14ac:dyDescent="0.2">
      <c r="A11281" s="92" t="s">
        <v>13672</v>
      </c>
    </row>
    <row r="11282" spans="1:1" x14ac:dyDescent="0.2">
      <c r="A11282" s="92" t="s">
        <v>13673</v>
      </c>
    </row>
    <row r="11283" spans="1:1" x14ac:dyDescent="0.2">
      <c r="A11283" s="92" t="s">
        <v>13674</v>
      </c>
    </row>
    <row r="11284" spans="1:1" x14ac:dyDescent="0.2">
      <c r="A11284" s="92" t="s">
        <v>13675</v>
      </c>
    </row>
    <row r="11285" spans="1:1" x14ac:dyDescent="0.2">
      <c r="A11285" s="92" t="s">
        <v>13676</v>
      </c>
    </row>
    <row r="11286" spans="1:1" x14ac:dyDescent="0.2">
      <c r="A11286" s="92" t="s">
        <v>13677</v>
      </c>
    </row>
    <row r="11287" spans="1:1" x14ac:dyDescent="0.2">
      <c r="A11287" s="92" t="s">
        <v>13678</v>
      </c>
    </row>
    <row r="11288" spans="1:1" x14ac:dyDescent="0.2">
      <c r="A11288" s="92" t="s">
        <v>13679</v>
      </c>
    </row>
    <row r="11289" spans="1:1" x14ac:dyDescent="0.2">
      <c r="A11289" s="92" t="s">
        <v>13680</v>
      </c>
    </row>
    <row r="11290" spans="1:1" x14ac:dyDescent="0.2">
      <c r="A11290" s="92" t="s">
        <v>13681</v>
      </c>
    </row>
    <row r="11291" spans="1:1" x14ac:dyDescent="0.2">
      <c r="A11291" s="92" t="s">
        <v>13682</v>
      </c>
    </row>
    <row r="11292" spans="1:1" x14ac:dyDescent="0.2">
      <c r="A11292" s="92" t="s">
        <v>13683</v>
      </c>
    </row>
    <row r="11293" spans="1:1" x14ac:dyDescent="0.2">
      <c r="A11293" s="92" t="s">
        <v>13684</v>
      </c>
    </row>
    <row r="11294" spans="1:1" x14ac:dyDescent="0.2">
      <c r="A11294" s="92" t="s">
        <v>13685</v>
      </c>
    </row>
    <row r="11295" spans="1:1" x14ac:dyDescent="0.2">
      <c r="A11295" s="92" t="s">
        <v>13686</v>
      </c>
    </row>
    <row r="11296" spans="1:1" x14ac:dyDescent="0.2">
      <c r="A11296" s="92" t="s">
        <v>13687</v>
      </c>
    </row>
    <row r="11297" spans="1:1" x14ac:dyDescent="0.2">
      <c r="A11297" s="92" t="s">
        <v>13688</v>
      </c>
    </row>
    <row r="11298" spans="1:1" x14ac:dyDescent="0.2">
      <c r="A11298" s="92" t="s">
        <v>13689</v>
      </c>
    </row>
    <row r="11299" spans="1:1" x14ac:dyDescent="0.2">
      <c r="A11299" s="92" t="s">
        <v>13690</v>
      </c>
    </row>
    <row r="11300" spans="1:1" x14ac:dyDescent="0.2">
      <c r="A11300" s="92" t="s">
        <v>13691</v>
      </c>
    </row>
    <row r="11301" spans="1:1" x14ac:dyDescent="0.2">
      <c r="A11301" s="92" t="s">
        <v>13692</v>
      </c>
    </row>
    <row r="11302" spans="1:1" x14ac:dyDescent="0.2">
      <c r="A11302" s="92" t="s">
        <v>13693</v>
      </c>
    </row>
    <row r="11303" spans="1:1" x14ac:dyDescent="0.2">
      <c r="A11303" s="92" t="s">
        <v>13694</v>
      </c>
    </row>
    <row r="11304" spans="1:1" x14ac:dyDescent="0.2">
      <c r="A11304" s="92" t="s">
        <v>13695</v>
      </c>
    </row>
    <row r="11305" spans="1:1" x14ac:dyDescent="0.2">
      <c r="A11305" s="92" t="s">
        <v>13696</v>
      </c>
    </row>
    <row r="11306" spans="1:1" x14ac:dyDescent="0.2">
      <c r="A11306" s="92" t="s">
        <v>13697</v>
      </c>
    </row>
    <row r="11307" spans="1:1" x14ac:dyDescent="0.2">
      <c r="A11307" s="92" t="s">
        <v>13698</v>
      </c>
    </row>
    <row r="11308" spans="1:1" x14ac:dyDescent="0.2">
      <c r="A11308" s="92" t="s">
        <v>13699</v>
      </c>
    </row>
    <row r="11309" spans="1:1" x14ac:dyDescent="0.2">
      <c r="A11309" s="92" t="s">
        <v>13700</v>
      </c>
    </row>
    <row r="11310" spans="1:1" x14ac:dyDescent="0.2">
      <c r="A11310" s="92" t="s">
        <v>13701</v>
      </c>
    </row>
    <row r="11311" spans="1:1" x14ac:dyDescent="0.2">
      <c r="A11311" s="92" t="s">
        <v>13702</v>
      </c>
    </row>
    <row r="11312" spans="1:1" x14ac:dyDescent="0.2">
      <c r="A11312" s="92" t="s">
        <v>13703</v>
      </c>
    </row>
    <row r="11313" spans="1:1" x14ac:dyDescent="0.2">
      <c r="A11313" s="92" t="s">
        <v>13704</v>
      </c>
    </row>
    <row r="11314" spans="1:1" x14ac:dyDescent="0.2">
      <c r="A11314" s="92" t="s">
        <v>13705</v>
      </c>
    </row>
    <row r="11315" spans="1:1" x14ac:dyDescent="0.2">
      <c r="A11315" s="92" t="s">
        <v>13706</v>
      </c>
    </row>
    <row r="11316" spans="1:1" x14ac:dyDescent="0.2">
      <c r="A11316" s="92" t="s">
        <v>13707</v>
      </c>
    </row>
    <row r="11317" spans="1:1" x14ac:dyDescent="0.2">
      <c r="A11317" s="92" t="s">
        <v>13708</v>
      </c>
    </row>
    <row r="11318" spans="1:1" x14ac:dyDescent="0.2">
      <c r="A11318" s="92" t="s">
        <v>13709</v>
      </c>
    </row>
    <row r="11319" spans="1:1" x14ac:dyDescent="0.2">
      <c r="A11319" s="92" t="s">
        <v>13710</v>
      </c>
    </row>
    <row r="11320" spans="1:1" x14ac:dyDescent="0.2">
      <c r="A11320" s="92" t="s">
        <v>13711</v>
      </c>
    </row>
    <row r="11321" spans="1:1" x14ac:dyDescent="0.2">
      <c r="A11321" s="92" t="s">
        <v>13712</v>
      </c>
    </row>
    <row r="11322" spans="1:1" x14ac:dyDescent="0.2">
      <c r="A11322" s="92" t="s">
        <v>13713</v>
      </c>
    </row>
    <row r="11323" spans="1:1" x14ac:dyDescent="0.2">
      <c r="A11323" s="92" t="s">
        <v>13714</v>
      </c>
    </row>
    <row r="11324" spans="1:1" x14ac:dyDescent="0.2">
      <c r="A11324" s="92" t="s">
        <v>13715</v>
      </c>
    </row>
    <row r="11325" spans="1:1" x14ac:dyDescent="0.2">
      <c r="A11325" s="92" t="s">
        <v>13716</v>
      </c>
    </row>
    <row r="11326" spans="1:1" x14ac:dyDescent="0.2">
      <c r="A11326" s="92" t="s">
        <v>13717</v>
      </c>
    </row>
    <row r="11327" spans="1:1" x14ac:dyDescent="0.2">
      <c r="A11327" s="92" t="s">
        <v>13718</v>
      </c>
    </row>
    <row r="11328" spans="1:1" x14ac:dyDescent="0.2">
      <c r="A11328" s="92" t="s">
        <v>13719</v>
      </c>
    </row>
    <row r="11329" spans="1:1" x14ac:dyDescent="0.2">
      <c r="A11329" s="92" t="s">
        <v>13720</v>
      </c>
    </row>
    <row r="11330" spans="1:1" x14ac:dyDescent="0.2">
      <c r="A11330" s="92" t="s">
        <v>13721</v>
      </c>
    </row>
    <row r="11331" spans="1:1" x14ac:dyDescent="0.2">
      <c r="A11331" s="92" t="s">
        <v>13722</v>
      </c>
    </row>
    <row r="11332" spans="1:1" x14ac:dyDescent="0.2">
      <c r="A11332" s="92" t="s">
        <v>13723</v>
      </c>
    </row>
    <row r="11333" spans="1:1" x14ac:dyDescent="0.2">
      <c r="A11333" s="92" t="s">
        <v>13724</v>
      </c>
    </row>
    <row r="11334" spans="1:1" x14ac:dyDescent="0.2">
      <c r="A11334" s="92" t="s">
        <v>13725</v>
      </c>
    </row>
    <row r="11335" spans="1:1" x14ac:dyDescent="0.2">
      <c r="A11335" s="92" t="s">
        <v>13726</v>
      </c>
    </row>
    <row r="11336" spans="1:1" x14ac:dyDescent="0.2">
      <c r="A11336" s="92" t="s">
        <v>13727</v>
      </c>
    </row>
    <row r="11337" spans="1:1" x14ac:dyDescent="0.2">
      <c r="A11337" s="92" t="s">
        <v>13728</v>
      </c>
    </row>
    <row r="11338" spans="1:1" x14ac:dyDescent="0.2">
      <c r="A11338" s="92" t="s">
        <v>13729</v>
      </c>
    </row>
    <row r="11339" spans="1:1" x14ac:dyDescent="0.2">
      <c r="A11339" s="92" t="s">
        <v>13730</v>
      </c>
    </row>
    <row r="11340" spans="1:1" x14ac:dyDescent="0.2">
      <c r="A11340" s="92" t="s">
        <v>13731</v>
      </c>
    </row>
    <row r="11341" spans="1:1" x14ac:dyDescent="0.2">
      <c r="A11341" s="92" t="s">
        <v>13732</v>
      </c>
    </row>
    <row r="11342" spans="1:1" x14ac:dyDescent="0.2">
      <c r="A11342" s="92" t="s">
        <v>13733</v>
      </c>
    </row>
    <row r="11343" spans="1:1" x14ac:dyDescent="0.2">
      <c r="A11343" s="92" t="s">
        <v>13734</v>
      </c>
    </row>
    <row r="11344" spans="1:1" x14ac:dyDescent="0.2">
      <c r="A11344" s="92" t="s">
        <v>13735</v>
      </c>
    </row>
    <row r="11345" spans="1:1" x14ac:dyDescent="0.2">
      <c r="A11345" s="92" t="s">
        <v>13736</v>
      </c>
    </row>
    <row r="11346" spans="1:1" x14ac:dyDescent="0.2">
      <c r="A11346" s="92" t="s">
        <v>13737</v>
      </c>
    </row>
    <row r="11347" spans="1:1" x14ac:dyDescent="0.2">
      <c r="A11347" s="92" t="s">
        <v>13738</v>
      </c>
    </row>
    <row r="11348" spans="1:1" x14ac:dyDescent="0.2">
      <c r="A11348" s="92" t="s">
        <v>13739</v>
      </c>
    </row>
    <row r="11349" spans="1:1" x14ac:dyDescent="0.2">
      <c r="A11349" s="92" t="s">
        <v>13740</v>
      </c>
    </row>
    <row r="11350" spans="1:1" x14ac:dyDescent="0.2">
      <c r="A11350" s="92" t="s">
        <v>13741</v>
      </c>
    </row>
    <row r="11351" spans="1:1" x14ac:dyDescent="0.2">
      <c r="A11351" s="92" t="s">
        <v>13742</v>
      </c>
    </row>
    <row r="11352" spans="1:1" x14ac:dyDescent="0.2">
      <c r="A11352" s="92" t="s">
        <v>13743</v>
      </c>
    </row>
    <row r="11353" spans="1:1" x14ac:dyDescent="0.2">
      <c r="A11353" s="92" t="s">
        <v>13744</v>
      </c>
    </row>
    <row r="11354" spans="1:1" x14ac:dyDescent="0.2">
      <c r="A11354" s="92" t="s">
        <v>13745</v>
      </c>
    </row>
    <row r="11355" spans="1:1" x14ac:dyDescent="0.2">
      <c r="A11355" s="92" t="s">
        <v>13746</v>
      </c>
    </row>
    <row r="11356" spans="1:1" x14ac:dyDescent="0.2">
      <c r="A11356" s="92" t="s">
        <v>13747</v>
      </c>
    </row>
    <row r="11357" spans="1:1" x14ac:dyDescent="0.2">
      <c r="A11357" s="92" t="s">
        <v>13748</v>
      </c>
    </row>
    <row r="11358" spans="1:1" x14ac:dyDescent="0.2">
      <c r="A11358" s="92" t="s">
        <v>13749</v>
      </c>
    </row>
    <row r="11359" spans="1:1" x14ac:dyDescent="0.2">
      <c r="A11359" s="92" t="s">
        <v>13750</v>
      </c>
    </row>
    <row r="11360" spans="1:1" x14ac:dyDescent="0.2">
      <c r="A11360" s="92" t="s">
        <v>13751</v>
      </c>
    </row>
    <row r="11361" spans="1:1" x14ac:dyDescent="0.2">
      <c r="A11361" s="92" t="s">
        <v>13752</v>
      </c>
    </row>
    <row r="11362" spans="1:1" x14ac:dyDescent="0.2">
      <c r="A11362" s="92" t="s">
        <v>13753</v>
      </c>
    </row>
    <row r="11363" spans="1:1" x14ac:dyDescent="0.2">
      <c r="A11363" s="92" t="s">
        <v>13754</v>
      </c>
    </row>
    <row r="11364" spans="1:1" x14ac:dyDescent="0.2">
      <c r="A11364" s="92" t="s">
        <v>13755</v>
      </c>
    </row>
    <row r="11365" spans="1:1" x14ac:dyDescent="0.2">
      <c r="A11365" s="92" t="s">
        <v>13756</v>
      </c>
    </row>
    <row r="11366" spans="1:1" x14ac:dyDescent="0.2">
      <c r="A11366" s="92" t="s">
        <v>13757</v>
      </c>
    </row>
    <row r="11367" spans="1:1" x14ac:dyDescent="0.2">
      <c r="A11367" s="92" t="s">
        <v>13758</v>
      </c>
    </row>
    <row r="11368" spans="1:1" x14ac:dyDescent="0.2">
      <c r="A11368" s="92" t="s">
        <v>13759</v>
      </c>
    </row>
    <row r="11369" spans="1:1" x14ac:dyDescent="0.2">
      <c r="A11369" s="92" t="s">
        <v>13760</v>
      </c>
    </row>
    <row r="11370" spans="1:1" x14ac:dyDescent="0.2">
      <c r="A11370" s="92" t="s">
        <v>13761</v>
      </c>
    </row>
    <row r="11371" spans="1:1" x14ac:dyDescent="0.2">
      <c r="A11371" s="92" t="s">
        <v>13762</v>
      </c>
    </row>
    <row r="11372" spans="1:1" x14ac:dyDescent="0.2">
      <c r="A11372" s="92" t="s">
        <v>13763</v>
      </c>
    </row>
    <row r="11373" spans="1:1" x14ac:dyDescent="0.2">
      <c r="A11373" s="92" t="s">
        <v>13764</v>
      </c>
    </row>
    <row r="11374" spans="1:1" x14ac:dyDescent="0.2">
      <c r="A11374" s="92" t="s">
        <v>13765</v>
      </c>
    </row>
    <row r="11375" spans="1:1" x14ac:dyDescent="0.2">
      <c r="A11375" s="92" t="s">
        <v>13766</v>
      </c>
    </row>
    <row r="11376" spans="1:1" x14ac:dyDescent="0.2">
      <c r="A11376" s="92" t="s">
        <v>13767</v>
      </c>
    </row>
    <row r="11377" spans="1:1" x14ac:dyDescent="0.2">
      <c r="A11377" s="92" t="s">
        <v>13768</v>
      </c>
    </row>
    <row r="11378" spans="1:1" x14ac:dyDescent="0.2">
      <c r="A11378" s="92" t="s">
        <v>13769</v>
      </c>
    </row>
    <row r="11379" spans="1:1" x14ac:dyDescent="0.2">
      <c r="A11379" s="92" t="s">
        <v>13770</v>
      </c>
    </row>
    <row r="11380" spans="1:1" x14ac:dyDescent="0.2">
      <c r="A11380" s="92" t="s">
        <v>13771</v>
      </c>
    </row>
    <row r="11381" spans="1:1" x14ac:dyDescent="0.2">
      <c r="A11381" s="92" t="s">
        <v>13772</v>
      </c>
    </row>
    <row r="11382" spans="1:1" x14ac:dyDescent="0.2">
      <c r="A11382" s="92" t="s">
        <v>13773</v>
      </c>
    </row>
    <row r="11383" spans="1:1" x14ac:dyDescent="0.2">
      <c r="A11383" s="92" t="s">
        <v>13774</v>
      </c>
    </row>
    <row r="11384" spans="1:1" x14ac:dyDescent="0.2">
      <c r="A11384" s="92" t="s">
        <v>13775</v>
      </c>
    </row>
    <row r="11385" spans="1:1" x14ac:dyDescent="0.2">
      <c r="A11385" s="92" t="s">
        <v>13776</v>
      </c>
    </row>
    <row r="11386" spans="1:1" x14ac:dyDescent="0.2">
      <c r="A11386" s="92" t="s">
        <v>13777</v>
      </c>
    </row>
    <row r="11387" spans="1:1" x14ac:dyDescent="0.2">
      <c r="A11387" s="92" t="s">
        <v>13778</v>
      </c>
    </row>
    <row r="11388" spans="1:1" x14ac:dyDescent="0.2">
      <c r="A11388" s="92" t="s">
        <v>13779</v>
      </c>
    </row>
    <row r="11389" spans="1:1" x14ac:dyDescent="0.2">
      <c r="A11389" s="92" t="s">
        <v>13780</v>
      </c>
    </row>
    <row r="11390" spans="1:1" x14ac:dyDescent="0.2">
      <c r="A11390" s="92" t="s">
        <v>13781</v>
      </c>
    </row>
    <row r="11391" spans="1:1" x14ac:dyDescent="0.2">
      <c r="A11391" s="92" t="s">
        <v>13782</v>
      </c>
    </row>
    <row r="11392" spans="1:1" x14ac:dyDescent="0.2">
      <c r="A11392" s="92" t="s">
        <v>13783</v>
      </c>
    </row>
    <row r="11393" spans="1:1" x14ac:dyDescent="0.2">
      <c r="A11393" s="92" t="s">
        <v>13784</v>
      </c>
    </row>
    <row r="11394" spans="1:1" x14ac:dyDescent="0.2">
      <c r="A11394" s="92" t="s">
        <v>13785</v>
      </c>
    </row>
    <row r="11395" spans="1:1" x14ac:dyDescent="0.2">
      <c r="A11395" s="92" t="s">
        <v>13786</v>
      </c>
    </row>
    <row r="11396" spans="1:1" x14ac:dyDescent="0.2">
      <c r="A11396" s="92" t="s">
        <v>13787</v>
      </c>
    </row>
    <row r="11397" spans="1:1" x14ac:dyDescent="0.2">
      <c r="A11397" s="92" t="s">
        <v>13788</v>
      </c>
    </row>
    <row r="11398" spans="1:1" x14ac:dyDescent="0.2">
      <c r="A11398" s="92" t="s">
        <v>13789</v>
      </c>
    </row>
    <row r="11399" spans="1:1" x14ac:dyDescent="0.2">
      <c r="A11399" s="92" t="s">
        <v>13790</v>
      </c>
    </row>
    <row r="11400" spans="1:1" x14ac:dyDescent="0.2">
      <c r="A11400" s="92" t="s">
        <v>13791</v>
      </c>
    </row>
    <row r="11401" spans="1:1" x14ac:dyDescent="0.2">
      <c r="A11401" s="92" t="s">
        <v>13792</v>
      </c>
    </row>
    <row r="11402" spans="1:1" x14ac:dyDescent="0.2">
      <c r="A11402" s="92" t="s">
        <v>13793</v>
      </c>
    </row>
    <row r="11403" spans="1:1" x14ac:dyDescent="0.2">
      <c r="A11403" s="92" t="s">
        <v>13794</v>
      </c>
    </row>
    <row r="11404" spans="1:1" x14ac:dyDescent="0.2">
      <c r="A11404" s="92" t="s">
        <v>13795</v>
      </c>
    </row>
    <row r="11405" spans="1:1" x14ac:dyDescent="0.2">
      <c r="A11405" s="92" t="s">
        <v>13796</v>
      </c>
    </row>
    <row r="11406" spans="1:1" x14ac:dyDescent="0.2">
      <c r="A11406" s="92" t="s">
        <v>13797</v>
      </c>
    </row>
    <row r="11407" spans="1:1" x14ac:dyDescent="0.2">
      <c r="A11407" s="92" t="s">
        <v>13798</v>
      </c>
    </row>
    <row r="11408" spans="1:1" x14ac:dyDescent="0.2">
      <c r="A11408" s="92" t="s">
        <v>13799</v>
      </c>
    </row>
    <row r="11409" spans="1:1" x14ac:dyDescent="0.2">
      <c r="A11409" s="92" t="s">
        <v>13800</v>
      </c>
    </row>
    <row r="11410" spans="1:1" x14ac:dyDescent="0.2">
      <c r="A11410" s="92" t="s">
        <v>13801</v>
      </c>
    </row>
    <row r="11411" spans="1:1" x14ac:dyDescent="0.2">
      <c r="A11411" s="92" t="s">
        <v>13802</v>
      </c>
    </row>
    <row r="11412" spans="1:1" x14ac:dyDescent="0.2">
      <c r="A11412" s="92" t="s">
        <v>13803</v>
      </c>
    </row>
    <row r="11413" spans="1:1" x14ac:dyDescent="0.2">
      <c r="A11413" s="92" t="s">
        <v>24366</v>
      </c>
    </row>
    <row r="11414" spans="1:1" x14ac:dyDescent="0.2">
      <c r="A11414" s="92" t="s">
        <v>13804</v>
      </c>
    </row>
    <row r="11415" spans="1:1" x14ac:dyDescent="0.2">
      <c r="A11415" s="92" t="s">
        <v>13805</v>
      </c>
    </row>
    <row r="11416" spans="1:1" x14ac:dyDescent="0.2">
      <c r="A11416" s="92" t="s">
        <v>13806</v>
      </c>
    </row>
    <row r="11417" spans="1:1" x14ac:dyDescent="0.2">
      <c r="A11417" s="92" t="s">
        <v>13807</v>
      </c>
    </row>
    <row r="11418" spans="1:1" x14ac:dyDescent="0.2">
      <c r="A11418" s="92" t="s">
        <v>13808</v>
      </c>
    </row>
    <row r="11419" spans="1:1" x14ac:dyDescent="0.2">
      <c r="A11419" s="92" t="s">
        <v>13809</v>
      </c>
    </row>
    <row r="11420" spans="1:1" x14ac:dyDescent="0.2">
      <c r="A11420" s="92" t="s">
        <v>13810</v>
      </c>
    </row>
    <row r="11421" spans="1:1" x14ac:dyDescent="0.2">
      <c r="A11421" s="92" t="s">
        <v>13811</v>
      </c>
    </row>
    <row r="11422" spans="1:1" x14ac:dyDescent="0.2">
      <c r="A11422" s="92" t="s">
        <v>13812</v>
      </c>
    </row>
    <row r="11423" spans="1:1" x14ac:dyDescent="0.2">
      <c r="A11423" s="92" t="s">
        <v>13813</v>
      </c>
    </row>
    <row r="11424" spans="1:1" x14ac:dyDescent="0.2">
      <c r="A11424" s="92" t="s">
        <v>13814</v>
      </c>
    </row>
    <row r="11425" spans="1:1" x14ac:dyDescent="0.2">
      <c r="A11425" s="92" t="s">
        <v>13815</v>
      </c>
    </row>
    <row r="11426" spans="1:1" x14ac:dyDescent="0.2">
      <c r="A11426" s="92" t="s">
        <v>13816</v>
      </c>
    </row>
    <row r="11427" spans="1:1" x14ac:dyDescent="0.2">
      <c r="A11427" s="92" t="s">
        <v>13817</v>
      </c>
    </row>
    <row r="11428" spans="1:1" x14ac:dyDescent="0.2">
      <c r="A11428" s="92" t="s">
        <v>13818</v>
      </c>
    </row>
    <row r="11429" spans="1:1" x14ac:dyDescent="0.2">
      <c r="A11429" s="92" t="s">
        <v>13819</v>
      </c>
    </row>
    <row r="11430" spans="1:1" x14ac:dyDescent="0.2">
      <c r="A11430" s="92" t="s">
        <v>13820</v>
      </c>
    </row>
    <row r="11431" spans="1:1" x14ac:dyDescent="0.2">
      <c r="A11431" s="92" t="s">
        <v>13821</v>
      </c>
    </row>
    <row r="11432" spans="1:1" x14ac:dyDescent="0.2">
      <c r="A11432" s="92" t="s">
        <v>13822</v>
      </c>
    </row>
    <row r="11433" spans="1:1" x14ac:dyDescent="0.2">
      <c r="A11433" s="92" t="s">
        <v>13823</v>
      </c>
    </row>
    <row r="11434" spans="1:1" x14ac:dyDescent="0.2">
      <c r="A11434" s="92" t="s">
        <v>13824</v>
      </c>
    </row>
    <row r="11435" spans="1:1" x14ac:dyDescent="0.2">
      <c r="A11435" s="92" t="s">
        <v>13825</v>
      </c>
    </row>
    <row r="11436" spans="1:1" x14ac:dyDescent="0.2">
      <c r="A11436" s="92" t="s">
        <v>13826</v>
      </c>
    </row>
    <row r="11437" spans="1:1" x14ac:dyDescent="0.2">
      <c r="A11437" s="92" t="s">
        <v>13827</v>
      </c>
    </row>
    <row r="11438" spans="1:1" x14ac:dyDescent="0.2">
      <c r="A11438" s="92" t="s">
        <v>13828</v>
      </c>
    </row>
    <row r="11439" spans="1:1" x14ac:dyDescent="0.2">
      <c r="A11439" s="92" t="s">
        <v>13829</v>
      </c>
    </row>
    <row r="11440" spans="1:1" x14ac:dyDescent="0.2">
      <c r="A11440" s="92" t="s">
        <v>13830</v>
      </c>
    </row>
    <row r="11441" spans="1:1" x14ac:dyDescent="0.2">
      <c r="A11441" s="92" t="s">
        <v>13831</v>
      </c>
    </row>
    <row r="11442" spans="1:1" x14ac:dyDescent="0.2">
      <c r="A11442" s="92" t="s">
        <v>13832</v>
      </c>
    </row>
    <row r="11443" spans="1:1" x14ac:dyDescent="0.2">
      <c r="A11443" s="92" t="s">
        <v>13833</v>
      </c>
    </row>
    <row r="11444" spans="1:1" x14ac:dyDescent="0.2">
      <c r="A11444" s="92" t="s">
        <v>13834</v>
      </c>
    </row>
    <row r="11445" spans="1:1" x14ac:dyDescent="0.2">
      <c r="A11445" s="92" t="s">
        <v>13835</v>
      </c>
    </row>
    <row r="11446" spans="1:1" x14ac:dyDescent="0.2">
      <c r="A11446" s="92" t="s">
        <v>13836</v>
      </c>
    </row>
    <row r="11447" spans="1:1" x14ac:dyDescent="0.2">
      <c r="A11447" s="92" t="s">
        <v>13837</v>
      </c>
    </row>
    <row r="11448" spans="1:1" x14ac:dyDescent="0.2">
      <c r="A11448" s="92" t="s">
        <v>13838</v>
      </c>
    </row>
    <row r="11449" spans="1:1" x14ac:dyDescent="0.2">
      <c r="A11449" s="92" t="s">
        <v>13839</v>
      </c>
    </row>
    <row r="11450" spans="1:1" x14ac:dyDescent="0.2">
      <c r="A11450" s="92" t="s">
        <v>13840</v>
      </c>
    </row>
    <row r="11451" spans="1:1" x14ac:dyDescent="0.2">
      <c r="A11451" s="92" t="s">
        <v>13841</v>
      </c>
    </row>
    <row r="11452" spans="1:1" x14ac:dyDescent="0.2">
      <c r="A11452" s="92" t="s">
        <v>13842</v>
      </c>
    </row>
    <row r="11453" spans="1:1" x14ac:dyDescent="0.2">
      <c r="A11453" s="92" t="s">
        <v>13843</v>
      </c>
    </row>
    <row r="11454" spans="1:1" x14ac:dyDescent="0.2">
      <c r="A11454" s="92" t="s">
        <v>13844</v>
      </c>
    </row>
    <row r="11455" spans="1:1" x14ac:dyDescent="0.2">
      <c r="A11455" s="92" t="s">
        <v>13845</v>
      </c>
    </row>
    <row r="11456" spans="1:1" x14ac:dyDescent="0.2">
      <c r="A11456" s="92" t="s">
        <v>13846</v>
      </c>
    </row>
    <row r="11457" spans="1:1" x14ac:dyDescent="0.2">
      <c r="A11457" s="92" t="s">
        <v>13847</v>
      </c>
    </row>
    <row r="11458" spans="1:1" x14ac:dyDescent="0.2">
      <c r="A11458" s="92" t="s">
        <v>24367</v>
      </c>
    </row>
    <row r="11459" spans="1:1" x14ac:dyDescent="0.2">
      <c r="A11459" s="92" t="s">
        <v>13848</v>
      </c>
    </row>
    <row r="11460" spans="1:1" x14ac:dyDescent="0.2">
      <c r="A11460" s="92" t="s">
        <v>13849</v>
      </c>
    </row>
    <row r="11461" spans="1:1" x14ac:dyDescent="0.2">
      <c r="A11461" s="92" t="s">
        <v>13850</v>
      </c>
    </row>
    <row r="11462" spans="1:1" x14ac:dyDescent="0.2">
      <c r="A11462" s="92" t="s">
        <v>13851</v>
      </c>
    </row>
    <row r="11463" spans="1:1" x14ac:dyDescent="0.2">
      <c r="A11463" s="92" t="s">
        <v>13852</v>
      </c>
    </row>
    <row r="11464" spans="1:1" x14ac:dyDescent="0.2">
      <c r="A11464" s="92" t="s">
        <v>13853</v>
      </c>
    </row>
    <row r="11465" spans="1:1" x14ac:dyDescent="0.2">
      <c r="A11465" s="92" t="s">
        <v>13854</v>
      </c>
    </row>
    <row r="11466" spans="1:1" x14ac:dyDescent="0.2">
      <c r="A11466" s="92" t="s">
        <v>13855</v>
      </c>
    </row>
    <row r="11467" spans="1:1" x14ac:dyDescent="0.2">
      <c r="A11467" s="92" t="s">
        <v>13856</v>
      </c>
    </row>
    <row r="11468" spans="1:1" x14ac:dyDescent="0.2">
      <c r="A11468" s="92" t="s">
        <v>13857</v>
      </c>
    </row>
    <row r="11469" spans="1:1" x14ac:dyDescent="0.2">
      <c r="A11469" s="92" t="s">
        <v>13858</v>
      </c>
    </row>
    <row r="11470" spans="1:1" x14ac:dyDescent="0.2">
      <c r="A11470" s="92" t="s">
        <v>13859</v>
      </c>
    </row>
    <row r="11471" spans="1:1" x14ac:dyDescent="0.2">
      <c r="A11471" s="92" t="s">
        <v>13860</v>
      </c>
    </row>
    <row r="11472" spans="1:1" x14ac:dyDescent="0.2">
      <c r="A11472" s="92" t="s">
        <v>13861</v>
      </c>
    </row>
    <row r="11473" spans="1:1" x14ac:dyDescent="0.2">
      <c r="A11473" s="92" t="s">
        <v>13862</v>
      </c>
    </row>
    <row r="11474" spans="1:1" x14ac:dyDescent="0.2">
      <c r="A11474" s="92" t="s">
        <v>13863</v>
      </c>
    </row>
    <row r="11475" spans="1:1" x14ac:dyDescent="0.2">
      <c r="A11475" s="92" t="s">
        <v>13864</v>
      </c>
    </row>
    <row r="11476" spans="1:1" x14ac:dyDescent="0.2">
      <c r="A11476" s="92" t="s">
        <v>13865</v>
      </c>
    </row>
    <row r="11477" spans="1:1" x14ac:dyDescent="0.2">
      <c r="A11477" s="92" t="s">
        <v>13866</v>
      </c>
    </row>
    <row r="11478" spans="1:1" x14ac:dyDescent="0.2">
      <c r="A11478" s="92" t="s">
        <v>13867</v>
      </c>
    </row>
    <row r="11479" spans="1:1" x14ac:dyDescent="0.2">
      <c r="A11479" s="92" t="s">
        <v>13868</v>
      </c>
    </row>
    <row r="11480" spans="1:1" x14ac:dyDescent="0.2">
      <c r="A11480" s="92" t="s">
        <v>13869</v>
      </c>
    </row>
    <row r="11481" spans="1:1" x14ac:dyDescent="0.2">
      <c r="A11481" s="92" t="s">
        <v>13870</v>
      </c>
    </row>
    <row r="11482" spans="1:1" x14ac:dyDescent="0.2">
      <c r="A11482" s="92" t="s">
        <v>13871</v>
      </c>
    </row>
    <row r="11483" spans="1:1" x14ac:dyDescent="0.2">
      <c r="A11483" s="92" t="s">
        <v>13872</v>
      </c>
    </row>
    <row r="11484" spans="1:1" x14ac:dyDescent="0.2">
      <c r="A11484" s="92" t="s">
        <v>13873</v>
      </c>
    </row>
    <row r="11485" spans="1:1" x14ac:dyDescent="0.2">
      <c r="A11485" s="92" t="s">
        <v>13874</v>
      </c>
    </row>
    <row r="11486" spans="1:1" x14ac:dyDescent="0.2">
      <c r="A11486" s="92" t="s">
        <v>13875</v>
      </c>
    </row>
    <row r="11487" spans="1:1" x14ac:dyDescent="0.2">
      <c r="A11487" s="92" t="s">
        <v>13876</v>
      </c>
    </row>
    <row r="11488" spans="1:1" x14ac:dyDescent="0.2">
      <c r="A11488" s="92" t="s">
        <v>13877</v>
      </c>
    </row>
    <row r="11489" spans="1:1" x14ac:dyDescent="0.2">
      <c r="A11489" s="92" t="s">
        <v>13878</v>
      </c>
    </row>
    <row r="11490" spans="1:1" x14ac:dyDescent="0.2">
      <c r="A11490" s="92" t="s">
        <v>13879</v>
      </c>
    </row>
    <row r="11491" spans="1:1" x14ac:dyDescent="0.2">
      <c r="A11491" s="92" t="s">
        <v>13880</v>
      </c>
    </row>
    <row r="11492" spans="1:1" x14ac:dyDescent="0.2">
      <c r="A11492" s="92" t="s">
        <v>13881</v>
      </c>
    </row>
    <row r="11493" spans="1:1" x14ac:dyDescent="0.2">
      <c r="A11493" s="92" t="s">
        <v>13882</v>
      </c>
    </row>
    <row r="11494" spans="1:1" x14ac:dyDescent="0.2">
      <c r="A11494" s="92" t="s">
        <v>13883</v>
      </c>
    </row>
    <row r="11495" spans="1:1" x14ac:dyDescent="0.2">
      <c r="A11495" s="92" t="s">
        <v>13884</v>
      </c>
    </row>
    <row r="11496" spans="1:1" x14ac:dyDescent="0.2">
      <c r="A11496" s="92" t="s">
        <v>13885</v>
      </c>
    </row>
    <row r="11497" spans="1:1" x14ac:dyDescent="0.2">
      <c r="A11497" s="92" t="s">
        <v>13886</v>
      </c>
    </row>
    <row r="11498" spans="1:1" x14ac:dyDescent="0.2">
      <c r="A11498" s="92" t="s">
        <v>13887</v>
      </c>
    </row>
    <row r="11499" spans="1:1" x14ac:dyDescent="0.2">
      <c r="A11499" s="92" t="s">
        <v>13888</v>
      </c>
    </row>
    <row r="11500" spans="1:1" x14ac:dyDescent="0.2">
      <c r="A11500" s="92" t="s">
        <v>13889</v>
      </c>
    </row>
    <row r="11501" spans="1:1" x14ac:dyDescent="0.2">
      <c r="A11501" s="92" t="s">
        <v>13890</v>
      </c>
    </row>
    <row r="11502" spans="1:1" x14ac:dyDescent="0.2">
      <c r="A11502" s="92" t="s">
        <v>13891</v>
      </c>
    </row>
    <row r="11503" spans="1:1" x14ac:dyDescent="0.2">
      <c r="A11503" s="92" t="s">
        <v>13892</v>
      </c>
    </row>
    <row r="11504" spans="1:1" x14ac:dyDescent="0.2">
      <c r="A11504" s="92" t="s">
        <v>13893</v>
      </c>
    </row>
    <row r="11505" spans="1:1" x14ac:dyDescent="0.2">
      <c r="A11505" s="92" t="s">
        <v>13894</v>
      </c>
    </row>
    <row r="11506" spans="1:1" x14ac:dyDescent="0.2">
      <c r="A11506" s="92" t="s">
        <v>13895</v>
      </c>
    </row>
    <row r="11507" spans="1:1" x14ac:dyDescent="0.2">
      <c r="A11507" s="92" t="s">
        <v>13896</v>
      </c>
    </row>
    <row r="11508" spans="1:1" x14ac:dyDescent="0.2">
      <c r="A11508" s="92" t="s">
        <v>13897</v>
      </c>
    </row>
    <row r="11509" spans="1:1" x14ac:dyDescent="0.2">
      <c r="A11509" s="92" t="s">
        <v>13898</v>
      </c>
    </row>
    <row r="11510" spans="1:1" x14ac:dyDescent="0.2">
      <c r="A11510" s="92" t="s">
        <v>13899</v>
      </c>
    </row>
    <row r="11511" spans="1:1" x14ac:dyDescent="0.2">
      <c r="A11511" s="92" t="s">
        <v>13900</v>
      </c>
    </row>
    <row r="11512" spans="1:1" x14ac:dyDescent="0.2">
      <c r="A11512" s="92" t="s">
        <v>13901</v>
      </c>
    </row>
    <row r="11513" spans="1:1" x14ac:dyDescent="0.2">
      <c r="A11513" s="92" t="s">
        <v>13902</v>
      </c>
    </row>
    <row r="11514" spans="1:1" x14ac:dyDescent="0.2">
      <c r="A11514" s="92" t="s">
        <v>13903</v>
      </c>
    </row>
    <row r="11515" spans="1:1" x14ac:dyDescent="0.2">
      <c r="A11515" s="92" t="s">
        <v>13904</v>
      </c>
    </row>
    <row r="11516" spans="1:1" x14ac:dyDescent="0.2">
      <c r="A11516" s="92" t="s">
        <v>13905</v>
      </c>
    </row>
    <row r="11517" spans="1:1" x14ac:dyDescent="0.2">
      <c r="A11517" s="92" t="s">
        <v>13906</v>
      </c>
    </row>
    <row r="11518" spans="1:1" x14ac:dyDescent="0.2">
      <c r="A11518" s="92" t="s">
        <v>13907</v>
      </c>
    </row>
    <row r="11519" spans="1:1" x14ac:dyDescent="0.2">
      <c r="A11519" s="92" t="s">
        <v>13908</v>
      </c>
    </row>
    <row r="11520" spans="1:1" x14ac:dyDescent="0.2">
      <c r="A11520" s="92" t="s">
        <v>13909</v>
      </c>
    </row>
    <row r="11521" spans="1:1" x14ac:dyDescent="0.2">
      <c r="A11521" s="92" t="s">
        <v>13910</v>
      </c>
    </row>
    <row r="11522" spans="1:1" x14ac:dyDescent="0.2">
      <c r="A11522" s="92" t="s">
        <v>13911</v>
      </c>
    </row>
    <row r="11523" spans="1:1" x14ac:dyDescent="0.2">
      <c r="A11523" s="92" t="s">
        <v>13912</v>
      </c>
    </row>
    <row r="11524" spans="1:1" x14ac:dyDescent="0.2">
      <c r="A11524" s="92" t="s">
        <v>13913</v>
      </c>
    </row>
    <row r="11525" spans="1:1" x14ac:dyDescent="0.2">
      <c r="A11525" s="92" t="s">
        <v>13914</v>
      </c>
    </row>
    <row r="11526" spans="1:1" x14ac:dyDescent="0.2">
      <c r="A11526" s="92" t="s">
        <v>13915</v>
      </c>
    </row>
    <row r="11527" spans="1:1" x14ac:dyDescent="0.2">
      <c r="A11527" s="92" t="s">
        <v>13916</v>
      </c>
    </row>
    <row r="11528" spans="1:1" x14ac:dyDescent="0.2">
      <c r="A11528" s="92" t="s">
        <v>13917</v>
      </c>
    </row>
    <row r="11529" spans="1:1" x14ac:dyDescent="0.2">
      <c r="A11529" s="92" t="s">
        <v>13918</v>
      </c>
    </row>
    <row r="11530" spans="1:1" x14ac:dyDescent="0.2">
      <c r="A11530" s="92" t="s">
        <v>13919</v>
      </c>
    </row>
    <row r="11531" spans="1:1" x14ac:dyDescent="0.2">
      <c r="A11531" s="92" t="s">
        <v>13920</v>
      </c>
    </row>
    <row r="11532" spans="1:1" x14ac:dyDescent="0.2">
      <c r="A11532" s="92" t="s">
        <v>13921</v>
      </c>
    </row>
    <row r="11533" spans="1:1" x14ac:dyDescent="0.2">
      <c r="A11533" s="92" t="s">
        <v>13922</v>
      </c>
    </row>
    <row r="11534" spans="1:1" x14ac:dyDescent="0.2">
      <c r="A11534" s="92" t="s">
        <v>13923</v>
      </c>
    </row>
    <row r="11535" spans="1:1" x14ac:dyDescent="0.2">
      <c r="A11535" s="92" t="s">
        <v>13924</v>
      </c>
    </row>
    <row r="11536" spans="1:1" x14ac:dyDescent="0.2">
      <c r="A11536" s="92" t="s">
        <v>13925</v>
      </c>
    </row>
    <row r="11537" spans="1:1" x14ac:dyDescent="0.2">
      <c r="A11537" s="92" t="s">
        <v>13926</v>
      </c>
    </row>
    <row r="11538" spans="1:1" x14ac:dyDescent="0.2">
      <c r="A11538" s="92" t="s">
        <v>13927</v>
      </c>
    </row>
    <row r="11539" spans="1:1" x14ac:dyDescent="0.2">
      <c r="A11539" s="92" t="s">
        <v>13928</v>
      </c>
    </row>
    <row r="11540" spans="1:1" x14ac:dyDescent="0.2">
      <c r="A11540" s="92" t="s">
        <v>13929</v>
      </c>
    </row>
    <row r="11541" spans="1:1" x14ac:dyDescent="0.2">
      <c r="A11541" s="92" t="s">
        <v>13930</v>
      </c>
    </row>
    <row r="11542" spans="1:1" x14ac:dyDescent="0.2">
      <c r="A11542" s="92" t="s">
        <v>13931</v>
      </c>
    </row>
    <row r="11543" spans="1:1" x14ac:dyDescent="0.2">
      <c r="A11543" s="92" t="s">
        <v>13932</v>
      </c>
    </row>
    <row r="11544" spans="1:1" x14ac:dyDescent="0.2">
      <c r="A11544" s="92" t="s">
        <v>13933</v>
      </c>
    </row>
    <row r="11545" spans="1:1" x14ac:dyDescent="0.2">
      <c r="A11545" s="92" t="s">
        <v>13934</v>
      </c>
    </row>
    <row r="11546" spans="1:1" x14ac:dyDescent="0.2">
      <c r="A11546" s="92" t="s">
        <v>13935</v>
      </c>
    </row>
    <row r="11547" spans="1:1" x14ac:dyDescent="0.2">
      <c r="A11547" s="92" t="s">
        <v>13936</v>
      </c>
    </row>
    <row r="11548" spans="1:1" x14ac:dyDescent="0.2">
      <c r="A11548" s="92" t="s">
        <v>13937</v>
      </c>
    </row>
    <row r="11549" spans="1:1" x14ac:dyDescent="0.2">
      <c r="A11549" s="92" t="s">
        <v>13938</v>
      </c>
    </row>
    <row r="11550" spans="1:1" x14ac:dyDescent="0.2">
      <c r="A11550" s="92" t="s">
        <v>13939</v>
      </c>
    </row>
    <row r="11551" spans="1:1" x14ac:dyDescent="0.2">
      <c r="A11551" s="92" t="s">
        <v>13940</v>
      </c>
    </row>
    <row r="11552" spans="1:1" x14ac:dyDescent="0.2">
      <c r="A11552" s="92" t="s">
        <v>13941</v>
      </c>
    </row>
    <row r="11553" spans="1:1" x14ac:dyDescent="0.2">
      <c r="A11553" s="92" t="s">
        <v>13942</v>
      </c>
    </row>
    <row r="11554" spans="1:1" x14ac:dyDescent="0.2">
      <c r="A11554" s="92" t="s">
        <v>13943</v>
      </c>
    </row>
    <row r="11555" spans="1:1" x14ac:dyDescent="0.2">
      <c r="A11555" s="92" t="s">
        <v>13944</v>
      </c>
    </row>
    <row r="11556" spans="1:1" x14ac:dyDescent="0.2">
      <c r="A11556" s="92" t="s">
        <v>13945</v>
      </c>
    </row>
    <row r="11557" spans="1:1" x14ac:dyDescent="0.2">
      <c r="A11557" s="92" t="s">
        <v>13946</v>
      </c>
    </row>
    <row r="11558" spans="1:1" x14ac:dyDescent="0.2">
      <c r="A11558" s="92" t="s">
        <v>13947</v>
      </c>
    </row>
    <row r="11559" spans="1:1" x14ac:dyDescent="0.2">
      <c r="A11559" s="92" t="s">
        <v>13948</v>
      </c>
    </row>
    <row r="11560" spans="1:1" x14ac:dyDescent="0.2">
      <c r="A11560" s="92" t="s">
        <v>13949</v>
      </c>
    </row>
    <row r="11561" spans="1:1" x14ac:dyDescent="0.2">
      <c r="A11561" s="92" t="s">
        <v>13950</v>
      </c>
    </row>
    <row r="11562" spans="1:1" x14ac:dyDescent="0.2">
      <c r="A11562" s="92" t="s">
        <v>13951</v>
      </c>
    </row>
    <row r="11563" spans="1:1" x14ac:dyDescent="0.2">
      <c r="A11563" s="92" t="s">
        <v>13952</v>
      </c>
    </row>
    <row r="11564" spans="1:1" x14ac:dyDescent="0.2">
      <c r="A11564" s="92" t="s">
        <v>13953</v>
      </c>
    </row>
    <row r="11565" spans="1:1" x14ac:dyDescent="0.2">
      <c r="A11565" s="92" t="s">
        <v>13954</v>
      </c>
    </row>
    <row r="11566" spans="1:1" x14ac:dyDescent="0.2">
      <c r="A11566" s="92" t="s">
        <v>13955</v>
      </c>
    </row>
    <row r="11567" spans="1:1" x14ac:dyDescent="0.2">
      <c r="A11567" s="92" t="s">
        <v>13956</v>
      </c>
    </row>
    <row r="11568" spans="1:1" x14ac:dyDescent="0.2">
      <c r="A11568" s="92" t="s">
        <v>13957</v>
      </c>
    </row>
    <row r="11569" spans="1:1" x14ac:dyDescent="0.2">
      <c r="A11569" s="92" t="s">
        <v>13958</v>
      </c>
    </row>
    <row r="11570" spans="1:1" x14ac:dyDescent="0.2">
      <c r="A11570" s="92" t="s">
        <v>13959</v>
      </c>
    </row>
    <row r="11571" spans="1:1" x14ac:dyDescent="0.2">
      <c r="A11571" s="92" t="s">
        <v>13960</v>
      </c>
    </row>
    <row r="11572" spans="1:1" x14ac:dyDescent="0.2">
      <c r="A11572" s="92" t="s">
        <v>13961</v>
      </c>
    </row>
    <row r="11573" spans="1:1" x14ac:dyDescent="0.2">
      <c r="A11573" s="92" t="s">
        <v>13962</v>
      </c>
    </row>
    <row r="11574" spans="1:1" x14ac:dyDescent="0.2">
      <c r="A11574" s="92" t="s">
        <v>13963</v>
      </c>
    </row>
    <row r="11575" spans="1:1" x14ac:dyDescent="0.2">
      <c r="A11575" s="92" t="s">
        <v>13964</v>
      </c>
    </row>
    <row r="11576" spans="1:1" x14ac:dyDescent="0.2">
      <c r="A11576" s="92" t="s">
        <v>13965</v>
      </c>
    </row>
    <row r="11577" spans="1:1" x14ac:dyDescent="0.2">
      <c r="A11577" s="92" t="s">
        <v>13966</v>
      </c>
    </row>
    <row r="11578" spans="1:1" x14ac:dyDescent="0.2">
      <c r="A11578" s="92" t="s">
        <v>13967</v>
      </c>
    </row>
    <row r="11579" spans="1:1" x14ac:dyDescent="0.2">
      <c r="A11579" s="92" t="s">
        <v>13968</v>
      </c>
    </row>
    <row r="11580" spans="1:1" x14ac:dyDescent="0.2">
      <c r="A11580" s="92" t="s">
        <v>13969</v>
      </c>
    </row>
    <row r="11581" spans="1:1" x14ac:dyDescent="0.2">
      <c r="A11581" s="92" t="s">
        <v>13970</v>
      </c>
    </row>
    <row r="11582" spans="1:1" x14ac:dyDescent="0.2">
      <c r="A11582" s="92" t="s">
        <v>13971</v>
      </c>
    </row>
    <row r="11583" spans="1:1" x14ac:dyDescent="0.2">
      <c r="A11583" s="92" t="s">
        <v>13972</v>
      </c>
    </row>
    <row r="11584" spans="1:1" x14ac:dyDescent="0.2">
      <c r="A11584" s="92" t="s">
        <v>13973</v>
      </c>
    </row>
    <row r="11585" spans="1:1" x14ac:dyDescent="0.2">
      <c r="A11585" s="92" t="s">
        <v>13974</v>
      </c>
    </row>
    <row r="11586" spans="1:1" x14ac:dyDescent="0.2">
      <c r="A11586" s="92" t="s">
        <v>13975</v>
      </c>
    </row>
    <row r="11587" spans="1:1" x14ac:dyDescent="0.2">
      <c r="A11587" s="92" t="s">
        <v>13976</v>
      </c>
    </row>
    <row r="11588" spans="1:1" x14ac:dyDescent="0.2">
      <c r="A11588" s="92" t="s">
        <v>13977</v>
      </c>
    </row>
    <row r="11589" spans="1:1" x14ac:dyDescent="0.2">
      <c r="A11589" s="92" t="s">
        <v>13978</v>
      </c>
    </row>
    <row r="11590" spans="1:1" x14ac:dyDescent="0.2">
      <c r="A11590" s="92" t="s">
        <v>13979</v>
      </c>
    </row>
    <row r="11591" spans="1:1" x14ac:dyDescent="0.2">
      <c r="A11591" s="92" t="s">
        <v>13980</v>
      </c>
    </row>
    <row r="11592" spans="1:1" x14ac:dyDescent="0.2">
      <c r="A11592" s="92" t="s">
        <v>13981</v>
      </c>
    </row>
    <row r="11593" spans="1:1" x14ac:dyDescent="0.2">
      <c r="A11593" s="92" t="s">
        <v>13982</v>
      </c>
    </row>
    <row r="11594" spans="1:1" x14ac:dyDescent="0.2">
      <c r="A11594" s="92" t="s">
        <v>13983</v>
      </c>
    </row>
    <row r="11595" spans="1:1" x14ac:dyDescent="0.2">
      <c r="A11595" s="92" t="s">
        <v>13984</v>
      </c>
    </row>
    <row r="11596" spans="1:1" x14ac:dyDescent="0.2">
      <c r="A11596" s="92" t="s">
        <v>13985</v>
      </c>
    </row>
    <row r="11597" spans="1:1" x14ac:dyDescent="0.2">
      <c r="A11597" s="92" t="s">
        <v>13986</v>
      </c>
    </row>
    <row r="11598" spans="1:1" x14ac:dyDescent="0.2">
      <c r="A11598" s="92" t="s">
        <v>13987</v>
      </c>
    </row>
    <row r="11599" spans="1:1" x14ac:dyDescent="0.2">
      <c r="A11599" s="92" t="s">
        <v>13988</v>
      </c>
    </row>
    <row r="11600" spans="1:1" x14ac:dyDescent="0.2">
      <c r="A11600" s="92" t="s">
        <v>13989</v>
      </c>
    </row>
    <row r="11601" spans="1:1" x14ac:dyDescent="0.2">
      <c r="A11601" s="92" t="s">
        <v>13990</v>
      </c>
    </row>
    <row r="11602" spans="1:1" x14ac:dyDescent="0.2">
      <c r="A11602" s="92" t="s">
        <v>13991</v>
      </c>
    </row>
    <row r="11603" spans="1:1" x14ac:dyDescent="0.2">
      <c r="A11603" s="92" t="s">
        <v>13992</v>
      </c>
    </row>
    <row r="11604" spans="1:1" x14ac:dyDescent="0.2">
      <c r="A11604" s="92" t="s">
        <v>13993</v>
      </c>
    </row>
    <row r="11605" spans="1:1" x14ac:dyDescent="0.2">
      <c r="A11605" s="92" t="s">
        <v>13994</v>
      </c>
    </row>
    <row r="11606" spans="1:1" x14ac:dyDescent="0.2">
      <c r="A11606" s="92" t="s">
        <v>13995</v>
      </c>
    </row>
    <row r="11607" spans="1:1" x14ac:dyDescent="0.2">
      <c r="A11607" s="92" t="s">
        <v>13996</v>
      </c>
    </row>
    <row r="11608" spans="1:1" x14ac:dyDescent="0.2">
      <c r="A11608" s="92" t="s">
        <v>13997</v>
      </c>
    </row>
    <row r="11609" spans="1:1" x14ac:dyDescent="0.2">
      <c r="A11609" s="92" t="s">
        <v>13998</v>
      </c>
    </row>
    <row r="11610" spans="1:1" x14ac:dyDescent="0.2">
      <c r="A11610" s="92" t="s">
        <v>13999</v>
      </c>
    </row>
    <row r="11611" spans="1:1" x14ac:dyDescent="0.2">
      <c r="A11611" s="92" t="s">
        <v>14000</v>
      </c>
    </row>
    <row r="11612" spans="1:1" x14ac:dyDescent="0.2">
      <c r="A11612" s="92" t="s">
        <v>14001</v>
      </c>
    </row>
    <row r="11613" spans="1:1" x14ac:dyDescent="0.2">
      <c r="A11613" s="92" t="s">
        <v>14002</v>
      </c>
    </row>
    <row r="11614" spans="1:1" x14ac:dyDescent="0.2">
      <c r="A11614" s="92" t="s">
        <v>14003</v>
      </c>
    </row>
    <row r="11615" spans="1:1" x14ac:dyDescent="0.2">
      <c r="A11615" s="92" t="s">
        <v>14004</v>
      </c>
    </row>
    <row r="11616" spans="1:1" x14ac:dyDescent="0.2">
      <c r="A11616" s="92" t="s">
        <v>14005</v>
      </c>
    </row>
    <row r="11617" spans="1:1" x14ac:dyDescent="0.2">
      <c r="A11617" s="92" t="s">
        <v>14006</v>
      </c>
    </row>
    <row r="11618" spans="1:1" x14ac:dyDescent="0.2">
      <c r="A11618" s="92" t="s">
        <v>14007</v>
      </c>
    </row>
    <row r="11619" spans="1:1" x14ac:dyDescent="0.2">
      <c r="A11619" s="92" t="s">
        <v>14008</v>
      </c>
    </row>
    <row r="11620" spans="1:1" x14ac:dyDescent="0.2">
      <c r="A11620" s="92" t="s">
        <v>14009</v>
      </c>
    </row>
    <row r="11621" spans="1:1" x14ac:dyDescent="0.2">
      <c r="A11621" s="92" t="s">
        <v>14010</v>
      </c>
    </row>
    <row r="11622" spans="1:1" x14ac:dyDescent="0.2">
      <c r="A11622" s="92" t="s">
        <v>14011</v>
      </c>
    </row>
    <row r="11623" spans="1:1" x14ac:dyDescent="0.2">
      <c r="A11623" s="92" t="s">
        <v>14012</v>
      </c>
    </row>
    <row r="11624" spans="1:1" x14ac:dyDescent="0.2">
      <c r="A11624" s="92" t="s">
        <v>14013</v>
      </c>
    </row>
    <row r="11625" spans="1:1" x14ac:dyDescent="0.2">
      <c r="A11625" s="92" t="s">
        <v>14014</v>
      </c>
    </row>
    <row r="11626" spans="1:1" x14ac:dyDescent="0.2">
      <c r="A11626" s="92" t="s">
        <v>14015</v>
      </c>
    </row>
    <row r="11627" spans="1:1" x14ac:dyDescent="0.2">
      <c r="A11627" s="92" t="s">
        <v>14016</v>
      </c>
    </row>
    <row r="11628" spans="1:1" x14ac:dyDescent="0.2">
      <c r="A11628" s="92" t="s">
        <v>14017</v>
      </c>
    </row>
    <row r="11629" spans="1:1" x14ac:dyDescent="0.2">
      <c r="A11629" s="92" t="s">
        <v>14018</v>
      </c>
    </row>
    <row r="11630" spans="1:1" x14ac:dyDescent="0.2">
      <c r="A11630" s="92" t="s">
        <v>14019</v>
      </c>
    </row>
    <row r="11631" spans="1:1" x14ac:dyDescent="0.2">
      <c r="A11631" s="92" t="s">
        <v>14020</v>
      </c>
    </row>
    <row r="11632" spans="1:1" x14ac:dyDescent="0.2">
      <c r="A11632" s="92" t="s">
        <v>14021</v>
      </c>
    </row>
    <row r="11633" spans="1:1" x14ac:dyDescent="0.2">
      <c r="A11633" s="92" t="s">
        <v>14022</v>
      </c>
    </row>
    <row r="11634" spans="1:1" x14ac:dyDescent="0.2">
      <c r="A11634" s="92" t="s">
        <v>14023</v>
      </c>
    </row>
    <row r="11635" spans="1:1" x14ac:dyDescent="0.2">
      <c r="A11635" s="92" t="s">
        <v>14024</v>
      </c>
    </row>
    <row r="11636" spans="1:1" x14ac:dyDescent="0.2">
      <c r="A11636" s="92" t="s">
        <v>14025</v>
      </c>
    </row>
    <row r="11637" spans="1:1" x14ac:dyDescent="0.2">
      <c r="A11637" s="92" t="s">
        <v>14026</v>
      </c>
    </row>
    <row r="11638" spans="1:1" x14ac:dyDescent="0.2">
      <c r="A11638" s="92" t="s">
        <v>14027</v>
      </c>
    </row>
    <row r="11639" spans="1:1" x14ac:dyDescent="0.2">
      <c r="A11639" s="92" t="s">
        <v>14028</v>
      </c>
    </row>
    <row r="11640" spans="1:1" x14ac:dyDescent="0.2">
      <c r="A11640" s="92" t="s">
        <v>14029</v>
      </c>
    </row>
    <row r="11641" spans="1:1" x14ac:dyDescent="0.2">
      <c r="A11641" s="92" t="s">
        <v>14030</v>
      </c>
    </row>
    <row r="11642" spans="1:1" x14ac:dyDescent="0.2">
      <c r="A11642" s="92" t="s">
        <v>14031</v>
      </c>
    </row>
    <row r="11643" spans="1:1" x14ac:dyDescent="0.2">
      <c r="A11643" s="92" t="s">
        <v>14032</v>
      </c>
    </row>
    <row r="11644" spans="1:1" x14ac:dyDescent="0.2">
      <c r="A11644" s="92" t="s">
        <v>14033</v>
      </c>
    </row>
    <row r="11645" spans="1:1" x14ac:dyDescent="0.2">
      <c r="A11645" s="92" t="s">
        <v>14034</v>
      </c>
    </row>
    <row r="11646" spans="1:1" x14ac:dyDescent="0.2">
      <c r="A11646" s="92" t="s">
        <v>14035</v>
      </c>
    </row>
    <row r="11647" spans="1:1" x14ac:dyDescent="0.2">
      <c r="A11647" s="92" t="s">
        <v>14036</v>
      </c>
    </row>
    <row r="11648" spans="1:1" x14ac:dyDescent="0.2">
      <c r="A11648" s="92" t="s">
        <v>14037</v>
      </c>
    </row>
    <row r="11649" spans="1:1" x14ac:dyDescent="0.2">
      <c r="A11649" s="92" t="s">
        <v>14038</v>
      </c>
    </row>
    <row r="11650" spans="1:1" x14ac:dyDescent="0.2">
      <c r="A11650" s="92" t="s">
        <v>14039</v>
      </c>
    </row>
    <row r="11651" spans="1:1" x14ac:dyDescent="0.2">
      <c r="A11651" s="92" t="s">
        <v>14040</v>
      </c>
    </row>
    <row r="11652" spans="1:1" x14ac:dyDescent="0.2">
      <c r="A11652" s="92" t="s">
        <v>14041</v>
      </c>
    </row>
    <row r="11653" spans="1:1" x14ac:dyDescent="0.2">
      <c r="A11653" s="92" t="s">
        <v>14042</v>
      </c>
    </row>
    <row r="11654" spans="1:1" x14ac:dyDescent="0.2">
      <c r="A11654" s="92" t="s">
        <v>14043</v>
      </c>
    </row>
    <row r="11655" spans="1:1" x14ac:dyDescent="0.2">
      <c r="A11655" s="92" t="s">
        <v>14044</v>
      </c>
    </row>
    <row r="11656" spans="1:1" x14ac:dyDescent="0.2">
      <c r="A11656" s="92" t="s">
        <v>14045</v>
      </c>
    </row>
    <row r="11657" spans="1:1" x14ac:dyDescent="0.2">
      <c r="A11657" s="92" t="s">
        <v>14046</v>
      </c>
    </row>
    <row r="11658" spans="1:1" x14ac:dyDescent="0.2">
      <c r="A11658" s="92" t="s">
        <v>14047</v>
      </c>
    </row>
    <row r="11659" spans="1:1" x14ac:dyDescent="0.2">
      <c r="A11659" s="92" t="s">
        <v>14048</v>
      </c>
    </row>
    <row r="11660" spans="1:1" x14ac:dyDescent="0.2">
      <c r="A11660" s="92" t="s">
        <v>14049</v>
      </c>
    </row>
    <row r="11661" spans="1:1" x14ac:dyDescent="0.2">
      <c r="A11661" s="92" t="s">
        <v>14050</v>
      </c>
    </row>
    <row r="11662" spans="1:1" x14ac:dyDescent="0.2">
      <c r="A11662" s="92" t="s">
        <v>14051</v>
      </c>
    </row>
    <row r="11663" spans="1:1" x14ac:dyDescent="0.2">
      <c r="A11663" s="92" t="s">
        <v>14052</v>
      </c>
    </row>
    <row r="11664" spans="1:1" x14ac:dyDescent="0.2">
      <c r="A11664" s="92" t="s">
        <v>14053</v>
      </c>
    </row>
    <row r="11665" spans="1:1" x14ac:dyDescent="0.2">
      <c r="A11665" s="92" t="s">
        <v>14054</v>
      </c>
    </row>
    <row r="11666" spans="1:1" x14ac:dyDescent="0.2">
      <c r="A11666" s="92" t="s">
        <v>14055</v>
      </c>
    </row>
    <row r="11667" spans="1:1" x14ac:dyDescent="0.2">
      <c r="A11667" s="92" t="s">
        <v>14056</v>
      </c>
    </row>
    <row r="11668" spans="1:1" x14ac:dyDescent="0.2">
      <c r="A11668" s="92" t="s">
        <v>14057</v>
      </c>
    </row>
    <row r="11669" spans="1:1" x14ac:dyDescent="0.2">
      <c r="A11669" s="92" t="s">
        <v>14058</v>
      </c>
    </row>
    <row r="11670" spans="1:1" x14ac:dyDescent="0.2">
      <c r="A11670" s="92" t="s">
        <v>14059</v>
      </c>
    </row>
    <row r="11671" spans="1:1" x14ac:dyDescent="0.2">
      <c r="A11671" s="92" t="s">
        <v>14060</v>
      </c>
    </row>
    <row r="11672" spans="1:1" x14ac:dyDescent="0.2">
      <c r="A11672" s="92" t="s">
        <v>14061</v>
      </c>
    </row>
    <row r="11673" spans="1:1" x14ac:dyDescent="0.2">
      <c r="A11673" s="92" t="s">
        <v>14062</v>
      </c>
    </row>
    <row r="11674" spans="1:1" x14ac:dyDescent="0.2">
      <c r="A11674" s="92" t="s">
        <v>14063</v>
      </c>
    </row>
    <row r="11675" spans="1:1" x14ac:dyDescent="0.2">
      <c r="A11675" s="92" t="s">
        <v>14064</v>
      </c>
    </row>
    <row r="11676" spans="1:1" x14ac:dyDescent="0.2">
      <c r="A11676" s="92" t="s">
        <v>14065</v>
      </c>
    </row>
    <row r="11677" spans="1:1" x14ac:dyDescent="0.2">
      <c r="A11677" s="92" t="s">
        <v>14066</v>
      </c>
    </row>
    <row r="11678" spans="1:1" x14ac:dyDescent="0.2">
      <c r="A11678" s="92" t="s">
        <v>14067</v>
      </c>
    </row>
    <row r="11679" spans="1:1" x14ac:dyDescent="0.2">
      <c r="A11679" s="92" t="s">
        <v>14068</v>
      </c>
    </row>
    <row r="11680" spans="1:1" x14ac:dyDescent="0.2">
      <c r="A11680" s="92" t="s">
        <v>14069</v>
      </c>
    </row>
    <row r="11681" spans="1:1" x14ac:dyDescent="0.2">
      <c r="A11681" s="92" t="s">
        <v>14070</v>
      </c>
    </row>
    <row r="11682" spans="1:1" x14ac:dyDescent="0.2">
      <c r="A11682" s="92" t="s">
        <v>14071</v>
      </c>
    </row>
    <row r="11683" spans="1:1" x14ac:dyDescent="0.2">
      <c r="A11683" s="92" t="s">
        <v>14072</v>
      </c>
    </row>
    <row r="11684" spans="1:1" x14ac:dyDescent="0.2">
      <c r="A11684" s="92" t="s">
        <v>14073</v>
      </c>
    </row>
    <row r="11685" spans="1:1" x14ac:dyDescent="0.2">
      <c r="A11685" s="92" t="s">
        <v>14074</v>
      </c>
    </row>
    <row r="11686" spans="1:1" x14ac:dyDescent="0.2">
      <c r="A11686" s="92" t="s">
        <v>14075</v>
      </c>
    </row>
    <row r="11687" spans="1:1" x14ac:dyDescent="0.2">
      <c r="A11687" s="92" t="s">
        <v>14076</v>
      </c>
    </row>
    <row r="11688" spans="1:1" x14ac:dyDescent="0.2">
      <c r="A11688" s="92" t="s">
        <v>14077</v>
      </c>
    </row>
    <row r="11689" spans="1:1" x14ac:dyDescent="0.2">
      <c r="A11689" s="92" t="s">
        <v>14078</v>
      </c>
    </row>
    <row r="11690" spans="1:1" x14ac:dyDescent="0.2">
      <c r="A11690" s="92" t="s">
        <v>14079</v>
      </c>
    </row>
    <row r="11691" spans="1:1" x14ac:dyDescent="0.2">
      <c r="A11691" s="92" t="s">
        <v>14080</v>
      </c>
    </row>
    <row r="11692" spans="1:1" x14ac:dyDescent="0.2">
      <c r="A11692" s="92" t="s">
        <v>14081</v>
      </c>
    </row>
    <row r="11693" spans="1:1" x14ac:dyDescent="0.2">
      <c r="A11693" s="92" t="s">
        <v>14082</v>
      </c>
    </row>
    <row r="11694" spans="1:1" x14ac:dyDescent="0.2">
      <c r="A11694" s="92" t="s">
        <v>14083</v>
      </c>
    </row>
    <row r="11695" spans="1:1" x14ac:dyDescent="0.2">
      <c r="A11695" s="92" t="s">
        <v>14084</v>
      </c>
    </row>
    <row r="11696" spans="1:1" x14ac:dyDescent="0.2">
      <c r="A11696" s="92" t="s">
        <v>14085</v>
      </c>
    </row>
    <row r="11697" spans="1:1" x14ac:dyDescent="0.2">
      <c r="A11697" s="92" t="s">
        <v>14086</v>
      </c>
    </row>
    <row r="11698" spans="1:1" x14ac:dyDescent="0.2">
      <c r="A11698" s="92" t="s">
        <v>14087</v>
      </c>
    </row>
    <row r="11699" spans="1:1" x14ac:dyDescent="0.2">
      <c r="A11699" s="92" t="s">
        <v>14088</v>
      </c>
    </row>
    <row r="11700" spans="1:1" x14ac:dyDescent="0.2">
      <c r="A11700" s="92" t="s">
        <v>14089</v>
      </c>
    </row>
    <row r="11701" spans="1:1" x14ac:dyDescent="0.2">
      <c r="A11701" s="92" t="s">
        <v>14090</v>
      </c>
    </row>
    <row r="11702" spans="1:1" x14ac:dyDescent="0.2">
      <c r="A11702" s="92" t="s">
        <v>14091</v>
      </c>
    </row>
    <row r="11703" spans="1:1" x14ac:dyDescent="0.2">
      <c r="A11703" s="92" t="s">
        <v>14092</v>
      </c>
    </row>
    <row r="11704" spans="1:1" x14ac:dyDescent="0.2">
      <c r="A11704" s="92" t="s">
        <v>14093</v>
      </c>
    </row>
    <row r="11705" spans="1:1" x14ac:dyDescent="0.2">
      <c r="A11705" s="92" t="s">
        <v>14094</v>
      </c>
    </row>
    <row r="11706" spans="1:1" x14ac:dyDescent="0.2">
      <c r="A11706" s="92" t="s">
        <v>14095</v>
      </c>
    </row>
    <row r="11707" spans="1:1" x14ac:dyDescent="0.2">
      <c r="A11707" s="92" t="s">
        <v>14096</v>
      </c>
    </row>
    <row r="11708" spans="1:1" x14ac:dyDescent="0.2">
      <c r="A11708" s="92" t="s">
        <v>14097</v>
      </c>
    </row>
    <row r="11709" spans="1:1" x14ac:dyDescent="0.2">
      <c r="A11709" s="92" t="s">
        <v>14098</v>
      </c>
    </row>
    <row r="11710" spans="1:1" x14ac:dyDescent="0.2">
      <c r="A11710" s="92" t="s">
        <v>14099</v>
      </c>
    </row>
    <row r="11711" spans="1:1" x14ac:dyDescent="0.2">
      <c r="A11711" s="92" t="s">
        <v>14100</v>
      </c>
    </row>
    <row r="11712" spans="1:1" x14ac:dyDescent="0.2">
      <c r="A11712" s="92" t="s">
        <v>14101</v>
      </c>
    </row>
    <row r="11713" spans="1:1" x14ac:dyDescent="0.2">
      <c r="A11713" s="92" t="s">
        <v>14102</v>
      </c>
    </row>
    <row r="11714" spans="1:1" x14ac:dyDescent="0.2">
      <c r="A11714" s="92" t="s">
        <v>14103</v>
      </c>
    </row>
    <row r="11715" spans="1:1" x14ac:dyDescent="0.2">
      <c r="A11715" s="92" t="s">
        <v>14104</v>
      </c>
    </row>
    <row r="11716" spans="1:1" x14ac:dyDescent="0.2">
      <c r="A11716" s="92" t="s">
        <v>14105</v>
      </c>
    </row>
    <row r="11717" spans="1:1" x14ac:dyDescent="0.2">
      <c r="A11717" s="92" t="s">
        <v>14106</v>
      </c>
    </row>
    <row r="11718" spans="1:1" x14ac:dyDescent="0.2">
      <c r="A11718" s="92" t="s">
        <v>14107</v>
      </c>
    </row>
    <row r="11719" spans="1:1" x14ac:dyDescent="0.2">
      <c r="A11719" s="92" t="s">
        <v>14108</v>
      </c>
    </row>
    <row r="11720" spans="1:1" x14ac:dyDescent="0.2">
      <c r="A11720" s="92" t="s">
        <v>14109</v>
      </c>
    </row>
    <row r="11721" spans="1:1" x14ac:dyDescent="0.2">
      <c r="A11721" s="92" t="s">
        <v>14110</v>
      </c>
    </row>
    <row r="11722" spans="1:1" x14ac:dyDescent="0.2">
      <c r="A11722" s="92" t="s">
        <v>14111</v>
      </c>
    </row>
    <row r="11723" spans="1:1" x14ac:dyDescent="0.2">
      <c r="A11723" s="92" t="s">
        <v>14112</v>
      </c>
    </row>
    <row r="11724" spans="1:1" x14ac:dyDescent="0.2">
      <c r="A11724" s="92" t="s">
        <v>14113</v>
      </c>
    </row>
    <row r="11725" spans="1:1" x14ac:dyDescent="0.2">
      <c r="A11725" s="92" t="s">
        <v>14114</v>
      </c>
    </row>
    <row r="11726" spans="1:1" x14ac:dyDescent="0.2">
      <c r="A11726" s="92" t="s">
        <v>14115</v>
      </c>
    </row>
    <row r="11727" spans="1:1" x14ac:dyDescent="0.2">
      <c r="A11727" s="92" t="s">
        <v>14116</v>
      </c>
    </row>
    <row r="11728" spans="1:1" x14ac:dyDescent="0.2">
      <c r="A11728" s="92" t="s">
        <v>14117</v>
      </c>
    </row>
    <row r="11729" spans="1:1" x14ac:dyDescent="0.2">
      <c r="A11729" s="92" t="s">
        <v>14118</v>
      </c>
    </row>
    <row r="11730" spans="1:1" x14ac:dyDescent="0.2">
      <c r="A11730" s="92" t="s">
        <v>14119</v>
      </c>
    </row>
    <row r="11731" spans="1:1" x14ac:dyDescent="0.2">
      <c r="A11731" s="92" t="s">
        <v>14120</v>
      </c>
    </row>
    <row r="11732" spans="1:1" x14ac:dyDescent="0.2">
      <c r="A11732" s="92" t="s">
        <v>14121</v>
      </c>
    </row>
    <row r="11733" spans="1:1" x14ac:dyDescent="0.2">
      <c r="A11733" s="92" t="s">
        <v>14122</v>
      </c>
    </row>
    <row r="11734" spans="1:1" x14ac:dyDescent="0.2">
      <c r="A11734" s="92" t="s">
        <v>14123</v>
      </c>
    </row>
    <row r="11735" spans="1:1" x14ac:dyDescent="0.2">
      <c r="A11735" s="92" t="s">
        <v>14124</v>
      </c>
    </row>
    <row r="11736" spans="1:1" x14ac:dyDescent="0.2">
      <c r="A11736" s="92" t="s">
        <v>14125</v>
      </c>
    </row>
    <row r="11737" spans="1:1" x14ac:dyDescent="0.2">
      <c r="A11737" s="92" t="s">
        <v>14126</v>
      </c>
    </row>
    <row r="11738" spans="1:1" x14ac:dyDescent="0.2">
      <c r="A11738" s="92" t="s">
        <v>14127</v>
      </c>
    </row>
    <row r="11739" spans="1:1" x14ac:dyDescent="0.2">
      <c r="A11739" s="92" t="s">
        <v>14128</v>
      </c>
    </row>
    <row r="11740" spans="1:1" x14ac:dyDescent="0.2">
      <c r="A11740" s="92" t="s">
        <v>14129</v>
      </c>
    </row>
    <row r="11741" spans="1:1" x14ac:dyDescent="0.2">
      <c r="A11741" s="92" t="s">
        <v>14130</v>
      </c>
    </row>
    <row r="11742" spans="1:1" x14ac:dyDescent="0.2">
      <c r="A11742" s="92" t="s">
        <v>14131</v>
      </c>
    </row>
    <row r="11743" spans="1:1" x14ac:dyDescent="0.2">
      <c r="A11743" s="92" t="s">
        <v>14132</v>
      </c>
    </row>
    <row r="11744" spans="1:1" x14ac:dyDescent="0.2">
      <c r="A11744" s="92" t="s">
        <v>14133</v>
      </c>
    </row>
    <row r="11745" spans="1:1" x14ac:dyDescent="0.2">
      <c r="A11745" s="92" t="s">
        <v>14134</v>
      </c>
    </row>
    <row r="11746" spans="1:1" x14ac:dyDescent="0.2">
      <c r="A11746" s="92" t="s">
        <v>14135</v>
      </c>
    </row>
    <row r="11747" spans="1:1" x14ac:dyDescent="0.2">
      <c r="A11747" s="92" t="s">
        <v>14136</v>
      </c>
    </row>
    <row r="11748" spans="1:1" x14ac:dyDescent="0.2">
      <c r="A11748" s="92" t="s">
        <v>14137</v>
      </c>
    </row>
    <row r="11749" spans="1:1" x14ac:dyDescent="0.2">
      <c r="A11749" s="92" t="s">
        <v>14138</v>
      </c>
    </row>
    <row r="11750" spans="1:1" x14ac:dyDescent="0.2">
      <c r="A11750" s="92" t="s">
        <v>14139</v>
      </c>
    </row>
    <row r="11751" spans="1:1" x14ac:dyDescent="0.2">
      <c r="A11751" s="92" t="s">
        <v>14140</v>
      </c>
    </row>
    <row r="11752" spans="1:1" x14ac:dyDescent="0.2">
      <c r="A11752" s="92" t="s">
        <v>14141</v>
      </c>
    </row>
    <row r="11753" spans="1:1" x14ac:dyDescent="0.2">
      <c r="A11753" s="92" t="s">
        <v>14142</v>
      </c>
    </row>
    <row r="11754" spans="1:1" x14ac:dyDescent="0.2">
      <c r="A11754" s="92" t="s">
        <v>14143</v>
      </c>
    </row>
    <row r="11755" spans="1:1" x14ac:dyDescent="0.2">
      <c r="A11755" s="92" t="s">
        <v>14144</v>
      </c>
    </row>
    <row r="11756" spans="1:1" x14ac:dyDescent="0.2">
      <c r="A11756" s="92" t="s">
        <v>14145</v>
      </c>
    </row>
    <row r="11757" spans="1:1" x14ac:dyDescent="0.2">
      <c r="A11757" s="92" t="s">
        <v>14146</v>
      </c>
    </row>
    <row r="11758" spans="1:1" x14ac:dyDescent="0.2">
      <c r="A11758" s="92" t="s">
        <v>14147</v>
      </c>
    </row>
    <row r="11759" spans="1:1" x14ac:dyDescent="0.2">
      <c r="A11759" s="92" t="s">
        <v>14148</v>
      </c>
    </row>
    <row r="11760" spans="1:1" x14ac:dyDescent="0.2">
      <c r="A11760" s="92" t="s">
        <v>14149</v>
      </c>
    </row>
    <row r="11761" spans="1:1" x14ac:dyDescent="0.2">
      <c r="A11761" s="92" t="s">
        <v>14150</v>
      </c>
    </row>
    <row r="11762" spans="1:1" x14ac:dyDescent="0.2">
      <c r="A11762" s="92" t="s">
        <v>14151</v>
      </c>
    </row>
    <row r="11763" spans="1:1" x14ac:dyDescent="0.2">
      <c r="A11763" s="92" t="s">
        <v>14152</v>
      </c>
    </row>
    <row r="11764" spans="1:1" x14ac:dyDescent="0.2">
      <c r="A11764" s="92" t="s">
        <v>14153</v>
      </c>
    </row>
    <row r="11765" spans="1:1" x14ac:dyDescent="0.2">
      <c r="A11765" s="92" t="s">
        <v>14154</v>
      </c>
    </row>
    <row r="11766" spans="1:1" x14ac:dyDescent="0.2">
      <c r="A11766" s="92" t="s">
        <v>14155</v>
      </c>
    </row>
    <row r="11767" spans="1:1" x14ac:dyDescent="0.2">
      <c r="A11767" s="92" t="s">
        <v>14156</v>
      </c>
    </row>
    <row r="11768" spans="1:1" x14ac:dyDescent="0.2">
      <c r="A11768" s="92" t="s">
        <v>14157</v>
      </c>
    </row>
    <row r="11769" spans="1:1" x14ac:dyDescent="0.2">
      <c r="A11769" s="92" t="s">
        <v>14158</v>
      </c>
    </row>
    <row r="11770" spans="1:1" x14ac:dyDescent="0.2">
      <c r="A11770" s="92" t="s">
        <v>14159</v>
      </c>
    </row>
    <row r="11771" spans="1:1" x14ac:dyDescent="0.2">
      <c r="A11771" s="92" t="s">
        <v>14160</v>
      </c>
    </row>
    <row r="11772" spans="1:1" x14ac:dyDescent="0.2">
      <c r="A11772" s="92" t="s">
        <v>14161</v>
      </c>
    </row>
    <row r="11773" spans="1:1" x14ac:dyDescent="0.2">
      <c r="A11773" s="92" t="s">
        <v>14162</v>
      </c>
    </row>
    <row r="11774" spans="1:1" x14ac:dyDescent="0.2">
      <c r="A11774" s="92" t="s">
        <v>14163</v>
      </c>
    </row>
    <row r="11775" spans="1:1" x14ac:dyDescent="0.2">
      <c r="A11775" s="92" t="s">
        <v>14164</v>
      </c>
    </row>
    <row r="11776" spans="1:1" x14ac:dyDescent="0.2">
      <c r="A11776" s="92" t="s">
        <v>14165</v>
      </c>
    </row>
    <row r="11777" spans="1:1" x14ac:dyDescent="0.2">
      <c r="A11777" s="92" t="s">
        <v>14166</v>
      </c>
    </row>
    <row r="11778" spans="1:1" x14ac:dyDescent="0.2">
      <c r="A11778" s="92" t="s">
        <v>14167</v>
      </c>
    </row>
    <row r="11779" spans="1:1" x14ac:dyDescent="0.2">
      <c r="A11779" s="92" t="s">
        <v>14168</v>
      </c>
    </row>
    <row r="11780" spans="1:1" x14ac:dyDescent="0.2">
      <c r="A11780" s="92" t="s">
        <v>14169</v>
      </c>
    </row>
    <row r="11781" spans="1:1" x14ac:dyDescent="0.2">
      <c r="A11781" s="92" t="s">
        <v>14170</v>
      </c>
    </row>
    <row r="11782" spans="1:1" x14ac:dyDescent="0.2">
      <c r="A11782" s="92" t="s">
        <v>14171</v>
      </c>
    </row>
    <row r="11783" spans="1:1" x14ac:dyDescent="0.2">
      <c r="A11783" s="92" t="s">
        <v>14172</v>
      </c>
    </row>
    <row r="11784" spans="1:1" x14ac:dyDescent="0.2">
      <c r="A11784" s="92" t="s">
        <v>14173</v>
      </c>
    </row>
    <row r="11785" spans="1:1" x14ac:dyDescent="0.2">
      <c r="A11785" s="92" t="s">
        <v>14174</v>
      </c>
    </row>
    <row r="11786" spans="1:1" x14ac:dyDescent="0.2">
      <c r="A11786" s="92" t="s">
        <v>14175</v>
      </c>
    </row>
    <row r="11787" spans="1:1" x14ac:dyDescent="0.2">
      <c r="A11787" s="92" t="s">
        <v>14176</v>
      </c>
    </row>
    <row r="11788" spans="1:1" x14ac:dyDescent="0.2">
      <c r="A11788" s="92" t="s">
        <v>14177</v>
      </c>
    </row>
    <row r="11789" spans="1:1" x14ac:dyDescent="0.2">
      <c r="A11789" s="92" t="s">
        <v>14178</v>
      </c>
    </row>
    <row r="11790" spans="1:1" x14ac:dyDescent="0.2">
      <c r="A11790" s="92" t="s">
        <v>14179</v>
      </c>
    </row>
    <row r="11791" spans="1:1" x14ac:dyDescent="0.2">
      <c r="A11791" s="92" t="s">
        <v>14180</v>
      </c>
    </row>
    <row r="11792" spans="1:1" x14ac:dyDescent="0.2">
      <c r="A11792" s="92" t="s">
        <v>14181</v>
      </c>
    </row>
    <row r="11793" spans="1:1" x14ac:dyDescent="0.2">
      <c r="A11793" s="92" t="s">
        <v>14182</v>
      </c>
    </row>
    <row r="11794" spans="1:1" x14ac:dyDescent="0.2">
      <c r="A11794" s="92" t="s">
        <v>14183</v>
      </c>
    </row>
    <row r="11795" spans="1:1" x14ac:dyDescent="0.2">
      <c r="A11795" s="92" t="s">
        <v>14184</v>
      </c>
    </row>
    <row r="11796" spans="1:1" x14ac:dyDescent="0.2">
      <c r="A11796" s="92" t="s">
        <v>14185</v>
      </c>
    </row>
    <row r="11797" spans="1:1" x14ac:dyDescent="0.2">
      <c r="A11797" s="92" t="s">
        <v>14186</v>
      </c>
    </row>
    <row r="11798" spans="1:1" x14ac:dyDescent="0.2">
      <c r="A11798" s="92" t="s">
        <v>14187</v>
      </c>
    </row>
    <row r="11799" spans="1:1" x14ac:dyDescent="0.2">
      <c r="A11799" s="92" t="s">
        <v>14188</v>
      </c>
    </row>
    <row r="11800" spans="1:1" x14ac:dyDescent="0.2">
      <c r="A11800" s="92" t="s">
        <v>14189</v>
      </c>
    </row>
    <row r="11801" spans="1:1" x14ac:dyDescent="0.2">
      <c r="A11801" s="92" t="s">
        <v>14190</v>
      </c>
    </row>
    <row r="11802" spans="1:1" x14ac:dyDescent="0.2">
      <c r="A11802" s="92" t="s">
        <v>14191</v>
      </c>
    </row>
    <row r="11803" spans="1:1" x14ac:dyDescent="0.2">
      <c r="A11803" s="92" t="s">
        <v>14192</v>
      </c>
    </row>
    <row r="11804" spans="1:1" x14ac:dyDescent="0.2">
      <c r="A11804" s="92" t="s">
        <v>14193</v>
      </c>
    </row>
    <row r="11805" spans="1:1" x14ac:dyDescent="0.2">
      <c r="A11805" s="92" t="s">
        <v>14194</v>
      </c>
    </row>
    <row r="11806" spans="1:1" x14ac:dyDescent="0.2">
      <c r="A11806" s="92" t="s">
        <v>14195</v>
      </c>
    </row>
    <row r="11807" spans="1:1" x14ac:dyDescent="0.2">
      <c r="A11807" s="92" t="s">
        <v>14196</v>
      </c>
    </row>
    <row r="11808" spans="1:1" x14ac:dyDescent="0.2">
      <c r="A11808" s="92" t="s">
        <v>14197</v>
      </c>
    </row>
    <row r="11809" spans="1:1" x14ac:dyDescent="0.2">
      <c r="A11809" s="92" t="s">
        <v>14198</v>
      </c>
    </row>
    <row r="11810" spans="1:1" x14ac:dyDescent="0.2">
      <c r="A11810" s="92" t="s">
        <v>14199</v>
      </c>
    </row>
    <row r="11811" spans="1:1" x14ac:dyDescent="0.2">
      <c r="A11811" s="92" t="s">
        <v>14200</v>
      </c>
    </row>
    <row r="11812" spans="1:1" x14ac:dyDescent="0.2">
      <c r="A11812" s="92" t="s">
        <v>14201</v>
      </c>
    </row>
    <row r="11813" spans="1:1" x14ac:dyDescent="0.2">
      <c r="A11813" s="92" t="s">
        <v>14202</v>
      </c>
    </row>
    <row r="11814" spans="1:1" x14ac:dyDescent="0.2">
      <c r="A11814" s="92" t="s">
        <v>14203</v>
      </c>
    </row>
    <row r="11815" spans="1:1" x14ac:dyDescent="0.2">
      <c r="A11815" s="92" t="s">
        <v>14204</v>
      </c>
    </row>
    <row r="11816" spans="1:1" x14ac:dyDescent="0.2">
      <c r="A11816" s="92" t="s">
        <v>14205</v>
      </c>
    </row>
    <row r="11817" spans="1:1" x14ac:dyDescent="0.2">
      <c r="A11817" s="92" t="s">
        <v>14206</v>
      </c>
    </row>
    <row r="11818" spans="1:1" x14ac:dyDescent="0.2">
      <c r="A11818" s="92" t="s">
        <v>14207</v>
      </c>
    </row>
    <row r="11819" spans="1:1" x14ac:dyDescent="0.2">
      <c r="A11819" s="92" t="s">
        <v>14208</v>
      </c>
    </row>
    <row r="11820" spans="1:1" x14ac:dyDescent="0.2">
      <c r="A11820" s="92" t="s">
        <v>14209</v>
      </c>
    </row>
    <row r="11821" spans="1:1" x14ac:dyDescent="0.2">
      <c r="A11821" s="92" t="s">
        <v>14210</v>
      </c>
    </row>
    <row r="11822" spans="1:1" x14ac:dyDescent="0.2">
      <c r="A11822" s="92" t="s">
        <v>14211</v>
      </c>
    </row>
    <row r="11823" spans="1:1" x14ac:dyDescent="0.2">
      <c r="A11823" s="92" t="s">
        <v>14212</v>
      </c>
    </row>
    <row r="11824" spans="1:1" x14ac:dyDescent="0.2">
      <c r="A11824" s="92" t="s">
        <v>14213</v>
      </c>
    </row>
    <row r="11825" spans="1:1" x14ac:dyDescent="0.2">
      <c r="A11825" s="92" t="s">
        <v>14214</v>
      </c>
    </row>
    <row r="11826" spans="1:1" x14ac:dyDescent="0.2">
      <c r="A11826" s="92" t="s">
        <v>14215</v>
      </c>
    </row>
    <row r="11827" spans="1:1" x14ac:dyDescent="0.2">
      <c r="A11827" s="92" t="s">
        <v>14216</v>
      </c>
    </row>
    <row r="11828" spans="1:1" x14ac:dyDescent="0.2">
      <c r="A11828" s="92" t="s">
        <v>14217</v>
      </c>
    </row>
    <row r="11829" spans="1:1" x14ac:dyDescent="0.2">
      <c r="A11829" s="92" t="s">
        <v>14218</v>
      </c>
    </row>
    <row r="11830" spans="1:1" x14ac:dyDescent="0.2">
      <c r="A11830" s="92" t="s">
        <v>14219</v>
      </c>
    </row>
    <row r="11831" spans="1:1" x14ac:dyDescent="0.2">
      <c r="A11831" s="92" t="s">
        <v>14220</v>
      </c>
    </row>
    <row r="11832" spans="1:1" x14ac:dyDescent="0.2">
      <c r="A11832" s="92" t="s">
        <v>14221</v>
      </c>
    </row>
    <row r="11833" spans="1:1" x14ac:dyDescent="0.2">
      <c r="A11833" s="92" t="s">
        <v>14222</v>
      </c>
    </row>
    <row r="11834" spans="1:1" x14ac:dyDescent="0.2">
      <c r="A11834" s="92" t="s">
        <v>14223</v>
      </c>
    </row>
    <row r="11835" spans="1:1" x14ac:dyDescent="0.2">
      <c r="A11835" s="92" t="s">
        <v>14224</v>
      </c>
    </row>
    <row r="11836" spans="1:1" x14ac:dyDescent="0.2">
      <c r="A11836" s="92" t="s">
        <v>14225</v>
      </c>
    </row>
    <row r="11837" spans="1:1" x14ac:dyDescent="0.2">
      <c r="A11837" s="92" t="s">
        <v>14226</v>
      </c>
    </row>
    <row r="11838" spans="1:1" x14ac:dyDescent="0.2">
      <c r="A11838" s="92" t="s">
        <v>14227</v>
      </c>
    </row>
    <row r="11839" spans="1:1" x14ac:dyDescent="0.2">
      <c r="A11839" s="92" t="s">
        <v>14228</v>
      </c>
    </row>
    <row r="11840" spans="1:1" x14ac:dyDescent="0.2">
      <c r="A11840" s="92" t="s">
        <v>14229</v>
      </c>
    </row>
    <row r="11841" spans="1:1" x14ac:dyDescent="0.2">
      <c r="A11841" s="92" t="s">
        <v>14230</v>
      </c>
    </row>
    <row r="11842" spans="1:1" x14ac:dyDescent="0.2">
      <c r="A11842" s="92" t="s">
        <v>14231</v>
      </c>
    </row>
    <row r="11843" spans="1:1" x14ac:dyDescent="0.2">
      <c r="A11843" s="92" t="s">
        <v>14232</v>
      </c>
    </row>
    <row r="11844" spans="1:1" x14ac:dyDescent="0.2">
      <c r="A11844" s="92" t="s">
        <v>14233</v>
      </c>
    </row>
    <row r="11845" spans="1:1" x14ac:dyDescent="0.2">
      <c r="A11845" s="92" t="s">
        <v>14234</v>
      </c>
    </row>
    <row r="11846" spans="1:1" x14ac:dyDescent="0.2">
      <c r="A11846" s="92" t="s">
        <v>14235</v>
      </c>
    </row>
    <row r="11847" spans="1:1" x14ac:dyDescent="0.2">
      <c r="A11847" s="92" t="s">
        <v>14236</v>
      </c>
    </row>
    <row r="11848" spans="1:1" x14ac:dyDescent="0.2">
      <c r="A11848" s="92" t="s">
        <v>14237</v>
      </c>
    </row>
    <row r="11849" spans="1:1" x14ac:dyDescent="0.2">
      <c r="A11849" s="92" t="s">
        <v>14238</v>
      </c>
    </row>
    <row r="11850" spans="1:1" x14ac:dyDescent="0.2">
      <c r="A11850" s="92" t="s">
        <v>14239</v>
      </c>
    </row>
    <row r="11851" spans="1:1" x14ac:dyDescent="0.2">
      <c r="A11851" s="92" t="s">
        <v>14240</v>
      </c>
    </row>
    <row r="11852" spans="1:1" x14ac:dyDescent="0.2">
      <c r="A11852" s="92" t="s">
        <v>14241</v>
      </c>
    </row>
    <row r="11853" spans="1:1" x14ac:dyDescent="0.2">
      <c r="A11853" s="92" t="s">
        <v>14242</v>
      </c>
    </row>
    <row r="11854" spans="1:1" x14ac:dyDescent="0.2">
      <c r="A11854" s="92" t="s">
        <v>14243</v>
      </c>
    </row>
    <row r="11855" spans="1:1" x14ac:dyDescent="0.2">
      <c r="A11855" s="92" t="s">
        <v>14244</v>
      </c>
    </row>
    <row r="11856" spans="1:1" x14ac:dyDescent="0.2">
      <c r="A11856" s="92" t="s">
        <v>14245</v>
      </c>
    </row>
    <row r="11857" spans="1:1" x14ac:dyDescent="0.2">
      <c r="A11857" s="92" t="s">
        <v>14246</v>
      </c>
    </row>
    <row r="11858" spans="1:1" x14ac:dyDescent="0.2">
      <c r="A11858" s="92" t="s">
        <v>14247</v>
      </c>
    </row>
    <row r="11859" spans="1:1" x14ac:dyDescent="0.2">
      <c r="A11859" s="92" t="s">
        <v>14248</v>
      </c>
    </row>
    <row r="11860" spans="1:1" x14ac:dyDescent="0.2">
      <c r="A11860" s="92" t="s">
        <v>14249</v>
      </c>
    </row>
    <row r="11861" spans="1:1" x14ac:dyDescent="0.2">
      <c r="A11861" s="92" t="s">
        <v>14250</v>
      </c>
    </row>
    <row r="11862" spans="1:1" x14ac:dyDescent="0.2">
      <c r="A11862" s="92" t="s">
        <v>14251</v>
      </c>
    </row>
    <row r="11863" spans="1:1" x14ac:dyDescent="0.2">
      <c r="A11863" s="92" t="s">
        <v>14252</v>
      </c>
    </row>
    <row r="11864" spans="1:1" x14ac:dyDescent="0.2">
      <c r="A11864" s="92" t="s">
        <v>14253</v>
      </c>
    </row>
    <row r="11865" spans="1:1" x14ac:dyDescent="0.2">
      <c r="A11865" s="92" t="s">
        <v>14254</v>
      </c>
    </row>
    <row r="11866" spans="1:1" x14ac:dyDescent="0.2">
      <c r="A11866" s="92" t="s">
        <v>14255</v>
      </c>
    </row>
    <row r="11867" spans="1:1" x14ac:dyDescent="0.2">
      <c r="A11867" s="92" t="s">
        <v>14256</v>
      </c>
    </row>
    <row r="11868" spans="1:1" x14ac:dyDescent="0.2">
      <c r="A11868" s="92" t="s">
        <v>14257</v>
      </c>
    </row>
    <row r="11869" spans="1:1" x14ac:dyDescent="0.2">
      <c r="A11869" s="92" t="s">
        <v>14258</v>
      </c>
    </row>
    <row r="11870" spans="1:1" x14ac:dyDescent="0.2">
      <c r="A11870" s="92" t="s">
        <v>14259</v>
      </c>
    </row>
    <row r="11871" spans="1:1" x14ac:dyDescent="0.2">
      <c r="A11871" s="92" t="s">
        <v>14260</v>
      </c>
    </row>
    <row r="11872" spans="1:1" x14ac:dyDescent="0.2">
      <c r="A11872" s="92" t="s">
        <v>14261</v>
      </c>
    </row>
    <row r="11873" spans="1:1" x14ac:dyDescent="0.2">
      <c r="A11873" s="92" t="s">
        <v>14262</v>
      </c>
    </row>
    <row r="11874" spans="1:1" x14ac:dyDescent="0.2">
      <c r="A11874" s="92" t="s">
        <v>14263</v>
      </c>
    </row>
    <row r="11875" spans="1:1" x14ac:dyDescent="0.2">
      <c r="A11875" s="92" t="s">
        <v>14264</v>
      </c>
    </row>
    <row r="11876" spans="1:1" x14ac:dyDescent="0.2">
      <c r="A11876" s="92" t="s">
        <v>14265</v>
      </c>
    </row>
    <row r="11877" spans="1:1" x14ac:dyDescent="0.2">
      <c r="A11877" s="92" t="s">
        <v>14266</v>
      </c>
    </row>
    <row r="11878" spans="1:1" x14ac:dyDescent="0.2">
      <c r="A11878" s="92" t="s">
        <v>14267</v>
      </c>
    </row>
    <row r="11879" spans="1:1" x14ac:dyDescent="0.2">
      <c r="A11879" s="92" t="s">
        <v>14268</v>
      </c>
    </row>
    <row r="11880" spans="1:1" x14ac:dyDescent="0.2">
      <c r="A11880" s="92" t="s">
        <v>14269</v>
      </c>
    </row>
    <row r="11881" spans="1:1" x14ac:dyDescent="0.2">
      <c r="A11881" s="92" t="s">
        <v>14270</v>
      </c>
    </row>
    <row r="11882" spans="1:1" x14ac:dyDescent="0.2">
      <c r="A11882" s="92" t="s">
        <v>14271</v>
      </c>
    </row>
    <row r="11883" spans="1:1" x14ac:dyDescent="0.2">
      <c r="A11883" s="92" t="s">
        <v>14272</v>
      </c>
    </row>
    <row r="11884" spans="1:1" x14ac:dyDescent="0.2">
      <c r="A11884" s="92" t="s">
        <v>14273</v>
      </c>
    </row>
    <row r="11885" spans="1:1" x14ac:dyDescent="0.2">
      <c r="A11885" s="92" t="s">
        <v>14274</v>
      </c>
    </row>
    <row r="11886" spans="1:1" x14ac:dyDescent="0.2">
      <c r="A11886" s="92" t="s">
        <v>14275</v>
      </c>
    </row>
    <row r="11887" spans="1:1" x14ac:dyDescent="0.2">
      <c r="A11887" s="92" t="s">
        <v>14276</v>
      </c>
    </row>
    <row r="11888" spans="1:1" x14ac:dyDescent="0.2">
      <c r="A11888" s="92" t="s">
        <v>14277</v>
      </c>
    </row>
    <row r="11889" spans="1:1" x14ac:dyDescent="0.2">
      <c r="A11889" s="92" t="s">
        <v>14278</v>
      </c>
    </row>
    <row r="11890" spans="1:1" x14ac:dyDescent="0.2">
      <c r="A11890" s="92" t="s">
        <v>14279</v>
      </c>
    </row>
    <row r="11891" spans="1:1" x14ac:dyDescent="0.2">
      <c r="A11891" s="92" t="s">
        <v>14280</v>
      </c>
    </row>
    <row r="11892" spans="1:1" x14ac:dyDescent="0.2">
      <c r="A11892" s="92" t="s">
        <v>14281</v>
      </c>
    </row>
    <row r="11893" spans="1:1" x14ac:dyDescent="0.2">
      <c r="A11893" s="92" t="s">
        <v>14282</v>
      </c>
    </row>
    <row r="11894" spans="1:1" x14ac:dyDescent="0.2">
      <c r="A11894" s="92" t="s">
        <v>14283</v>
      </c>
    </row>
    <row r="11895" spans="1:1" x14ac:dyDescent="0.2">
      <c r="A11895" s="92" t="s">
        <v>14284</v>
      </c>
    </row>
    <row r="11896" spans="1:1" x14ac:dyDescent="0.2">
      <c r="A11896" s="92" t="s">
        <v>14285</v>
      </c>
    </row>
    <row r="11897" spans="1:1" x14ac:dyDescent="0.2">
      <c r="A11897" s="92" t="s">
        <v>14286</v>
      </c>
    </row>
    <row r="11898" spans="1:1" x14ac:dyDescent="0.2">
      <c r="A11898" s="92" t="s">
        <v>14287</v>
      </c>
    </row>
    <row r="11899" spans="1:1" x14ac:dyDescent="0.2">
      <c r="A11899" s="92" t="s">
        <v>14288</v>
      </c>
    </row>
    <row r="11900" spans="1:1" x14ac:dyDescent="0.2">
      <c r="A11900" s="92" t="s">
        <v>14289</v>
      </c>
    </row>
    <row r="11901" spans="1:1" x14ac:dyDescent="0.2">
      <c r="A11901" s="92" t="s">
        <v>14290</v>
      </c>
    </row>
    <row r="11902" spans="1:1" x14ac:dyDescent="0.2">
      <c r="A11902" s="92" t="s">
        <v>14291</v>
      </c>
    </row>
    <row r="11903" spans="1:1" x14ac:dyDescent="0.2">
      <c r="A11903" s="92" t="s">
        <v>14292</v>
      </c>
    </row>
    <row r="11904" spans="1:1" x14ac:dyDescent="0.2">
      <c r="A11904" s="92" t="s">
        <v>14293</v>
      </c>
    </row>
    <row r="11905" spans="1:1" x14ac:dyDescent="0.2">
      <c r="A11905" s="92" t="s">
        <v>14294</v>
      </c>
    </row>
    <row r="11906" spans="1:1" x14ac:dyDescent="0.2">
      <c r="A11906" s="92" t="s">
        <v>14295</v>
      </c>
    </row>
    <row r="11907" spans="1:1" x14ac:dyDescent="0.2">
      <c r="A11907" s="92" t="s">
        <v>14296</v>
      </c>
    </row>
    <row r="11908" spans="1:1" x14ac:dyDescent="0.2">
      <c r="A11908" s="92" t="s">
        <v>14297</v>
      </c>
    </row>
    <row r="11909" spans="1:1" x14ac:dyDescent="0.2">
      <c r="A11909" s="92" t="s">
        <v>14298</v>
      </c>
    </row>
    <row r="11910" spans="1:1" x14ac:dyDescent="0.2">
      <c r="A11910" s="92" t="s">
        <v>14299</v>
      </c>
    </row>
    <row r="11911" spans="1:1" x14ac:dyDescent="0.2">
      <c r="A11911" s="92" t="s">
        <v>14300</v>
      </c>
    </row>
    <row r="11912" spans="1:1" x14ac:dyDescent="0.2">
      <c r="A11912" s="92" t="s">
        <v>14301</v>
      </c>
    </row>
    <row r="11913" spans="1:1" x14ac:dyDescent="0.2">
      <c r="A11913" s="92" t="s">
        <v>14302</v>
      </c>
    </row>
    <row r="11914" spans="1:1" x14ac:dyDescent="0.2">
      <c r="A11914" s="92" t="s">
        <v>14303</v>
      </c>
    </row>
    <row r="11915" spans="1:1" x14ac:dyDescent="0.2">
      <c r="A11915" s="92" t="s">
        <v>14304</v>
      </c>
    </row>
    <row r="11916" spans="1:1" x14ac:dyDescent="0.2">
      <c r="A11916" s="92" t="s">
        <v>14305</v>
      </c>
    </row>
    <row r="11917" spans="1:1" x14ac:dyDescent="0.2">
      <c r="A11917" s="92" t="s">
        <v>14306</v>
      </c>
    </row>
    <row r="11918" spans="1:1" x14ac:dyDescent="0.2">
      <c r="A11918" s="92" t="s">
        <v>14307</v>
      </c>
    </row>
    <row r="11919" spans="1:1" x14ac:dyDescent="0.2">
      <c r="A11919" s="92" t="s">
        <v>14308</v>
      </c>
    </row>
    <row r="11920" spans="1:1" x14ac:dyDescent="0.2">
      <c r="A11920" s="92" t="s">
        <v>14309</v>
      </c>
    </row>
    <row r="11921" spans="1:1" x14ac:dyDescent="0.2">
      <c r="A11921" s="92" t="s">
        <v>14310</v>
      </c>
    </row>
    <row r="11922" spans="1:1" x14ac:dyDescent="0.2">
      <c r="A11922" s="92" t="s">
        <v>14311</v>
      </c>
    </row>
    <row r="11923" spans="1:1" x14ac:dyDescent="0.2">
      <c r="A11923" s="92" t="s">
        <v>14312</v>
      </c>
    </row>
    <row r="11924" spans="1:1" x14ac:dyDescent="0.2">
      <c r="A11924" s="92" t="s">
        <v>14313</v>
      </c>
    </row>
    <row r="11925" spans="1:1" x14ac:dyDescent="0.2">
      <c r="A11925" s="92" t="s">
        <v>14314</v>
      </c>
    </row>
    <row r="11926" spans="1:1" x14ac:dyDescent="0.2">
      <c r="A11926" s="92" t="s">
        <v>14315</v>
      </c>
    </row>
    <row r="11927" spans="1:1" x14ac:dyDescent="0.2">
      <c r="A11927" s="92" t="s">
        <v>14316</v>
      </c>
    </row>
    <row r="11928" spans="1:1" x14ac:dyDescent="0.2">
      <c r="A11928" s="92" t="s">
        <v>14317</v>
      </c>
    </row>
    <row r="11929" spans="1:1" x14ac:dyDescent="0.2">
      <c r="A11929" s="92" t="s">
        <v>14318</v>
      </c>
    </row>
    <row r="11930" spans="1:1" x14ac:dyDescent="0.2">
      <c r="A11930" s="92" t="s">
        <v>14319</v>
      </c>
    </row>
    <row r="11931" spans="1:1" x14ac:dyDescent="0.2">
      <c r="A11931" s="92" t="s">
        <v>14320</v>
      </c>
    </row>
    <row r="11932" spans="1:1" x14ac:dyDescent="0.2">
      <c r="A11932" s="92" t="s">
        <v>14321</v>
      </c>
    </row>
    <row r="11933" spans="1:1" x14ac:dyDescent="0.2">
      <c r="A11933" s="92" t="s">
        <v>14322</v>
      </c>
    </row>
    <row r="11934" spans="1:1" x14ac:dyDescent="0.2">
      <c r="A11934" s="92" t="s">
        <v>14323</v>
      </c>
    </row>
    <row r="11935" spans="1:1" x14ac:dyDescent="0.2">
      <c r="A11935" s="92" t="s">
        <v>24368</v>
      </c>
    </row>
    <row r="11936" spans="1:1" x14ac:dyDescent="0.2">
      <c r="A11936" s="92" t="s">
        <v>24369</v>
      </c>
    </row>
    <row r="11937" spans="1:1" x14ac:dyDescent="0.2">
      <c r="A11937" s="92" t="s">
        <v>24370</v>
      </c>
    </row>
    <row r="11938" spans="1:1" x14ac:dyDescent="0.2">
      <c r="A11938" s="92" t="s">
        <v>24371</v>
      </c>
    </row>
    <row r="11939" spans="1:1" x14ac:dyDescent="0.2">
      <c r="A11939" s="92" t="s">
        <v>24372</v>
      </c>
    </row>
    <row r="11940" spans="1:1" x14ac:dyDescent="0.2">
      <c r="A11940" s="92" t="s">
        <v>24373</v>
      </c>
    </row>
    <row r="11941" spans="1:1" x14ac:dyDescent="0.2">
      <c r="A11941" s="92" t="s">
        <v>24374</v>
      </c>
    </row>
    <row r="11942" spans="1:1" x14ac:dyDescent="0.2">
      <c r="A11942" s="92" t="s">
        <v>24375</v>
      </c>
    </row>
    <row r="11943" spans="1:1" x14ac:dyDescent="0.2">
      <c r="A11943" s="92" t="s">
        <v>24376</v>
      </c>
    </row>
    <row r="11944" spans="1:1" x14ac:dyDescent="0.2">
      <c r="A11944" s="92" t="s">
        <v>24377</v>
      </c>
    </row>
    <row r="11945" spans="1:1" x14ac:dyDescent="0.2">
      <c r="A11945" s="92" t="s">
        <v>24378</v>
      </c>
    </row>
    <row r="11946" spans="1:1" x14ac:dyDescent="0.2">
      <c r="A11946" s="92" t="s">
        <v>24379</v>
      </c>
    </row>
    <row r="11947" spans="1:1" x14ac:dyDescent="0.2">
      <c r="A11947" s="92" t="s">
        <v>24380</v>
      </c>
    </row>
    <row r="11948" spans="1:1" x14ac:dyDescent="0.2">
      <c r="A11948" s="92" t="s">
        <v>24381</v>
      </c>
    </row>
    <row r="11949" spans="1:1" x14ac:dyDescent="0.2">
      <c r="A11949" s="92" t="s">
        <v>24382</v>
      </c>
    </row>
    <row r="11950" spans="1:1" x14ac:dyDescent="0.2">
      <c r="A11950" s="92" t="s">
        <v>24383</v>
      </c>
    </row>
    <row r="11951" spans="1:1" x14ac:dyDescent="0.2">
      <c r="A11951" s="92" t="s">
        <v>24384</v>
      </c>
    </row>
    <row r="11952" spans="1:1" x14ac:dyDescent="0.2">
      <c r="A11952" s="92" t="s">
        <v>24385</v>
      </c>
    </row>
    <row r="11953" spans="1:1" x14ac:dyDescent="0.2">
      <c r="A11953" s="92" t="s">
        <v>24386</v>
      </c>
    </row>
    <row r="11954" spans="1:1" x14ac:dyDescent="0.2">
      <c r="A11954" s="92" t="s">
        <v>24387</v>
      </c>
    </row>
    <row r="11955" spans="1:1" x14ac:dyDescent="0.2">
      <c r="A11955" s="92" t="s">
        <v>24388</v>
      </c>
    </row>
    <row r="11956" spans="1:1" x14ac:dyDescent="0.2">
      <c r="A11956" s="92" t="s">
        <v>24389</v>
      </c>
    </row>
    <row r="11957" spans="1:1" x14ac:dyDescent="0.2">
      <c r="A11957" s="92" t="s">
        <v>24390</v>
      </c>
    </row>
    <row r="11958" spans="1:1" x14ac:dyDescent="0.2">
      <c r="A11958" s="92" t="s">
        <v>24391</v>
      </c>
    </row>
    <row r="11959" spans="1:1" x14ac:dyDescent="0.2">
      <c r="A11959" s="92" t="s">
        <v>24392</v>
      </c>
    </row>
    <row r="11960" spans="1:1" x14ac:dyDescent="0.2">
      <c r="A11960" s="92" t="s">
        <v>24393</v>
      </c>
    </row>
    <row r="11961" spans="1:1" x14ac:dyDescent="0.2">
      <c r="A11961" s="92" t="s">
        <v>24394</v>
      </c>
    </row>
    <row r="11962" spans="1:1" x14ac:dyDescent="0.2">
      <c r="A11962" s="92" t="s">
        <v>24395</v>
      </c>
    </row>
    <row r="11963" spans="1:1" x14ac:dyDescent="0.2">
      <c r="A11963" s="92" t="s">
        <v>24396</v>
      </c>
    </row>
    <row r="11964" spans="1:1" x14ac:dyDescent="0.2">
      <c r="A11964" s="92" t="s">
        <v>24397</v>
      </c>
    </row>
    <row r="11965" spans="1:1" x14ac:dyDescent="0.2">
      <c r="A11965" s="92" t="s">
        <v>24398</v>
      </c>
    </row>
    <row r="11966" spans="1:1" x14ac:dyDescent="0.2">
      <c r="A11966" s="92" t="s">
        <v>24399</v>
      </c>
    </row>
    <row r="11967" spans="1:1" x14ac:dyDescent="0.2">
      <c r="A11967" s="92" t="s">
        <v>24400</v>
      </c>
    </row>
    <row r="11968" spans="1:1" x14ac:dyDescent="0.2">
      <c r="A11968" s="92" t="s">
        <v>24401</v>
      </c>
    </row>
    <row r="11969" spans="1:1" x14ac:dyDescent="0.2">
      <c r="A11969" s="92" t="s">
        <v>24402</v>
      </c>
    </row>
    <row r="11970" spans="1:1" x14ac:dyDescent="0.2">
      <c r="A11970" s="92" t="s">
        <v>24403</v>
      </c>
    </row>
    <row r="11971" spans="1:1" x14ac:dyDescent="0.2">
      <c r="A11971" s="92" t="s">
        <v>24404</v>
      </c>
    </row>
    <row r="11972" spans="1:1" x14ac:dyDescent="0.2">
      <c r="A11972" s="92" t="s">
        <v>24405</v>
      </c>
    </row>
    <row r="11973" spans="1:1" x14ac:dyDescent="0.2">
      <c r="A11973" s="92" t="s">
        <v>24406</v>
      </c>
    </row>
    <row r="11974" spans="1:1" x14ac:dyDescent="0.2">
      <c r="A11974" s="92" t="s">
        <v>24407</v>
      </c>
    </row>
    <row r="11975" spans="1:1" x14ac:dyDescent="0.2">
      <c r="A11975" s="92" t="s">
        <v>24408</v>
      </c>
    </row>
    <row r="11976" spans="1:1" x14ac:dyDescent="0.2">
      <c r="A11976" s="92" t="s">
        <v>24409</v>
      </c>
    </row>
    <row r="11977" spans="1:1" x14ac:dyDescent="0.2">
      <c r="A11977" s="92" t="s">
        <v>24410</v>
      </c>
    </row>
    <row r="11978" spans="1:1" x14ac:dyDescent="0.2">
      <c r="A11978" s="92" t="s">
        <v>24411</v>
      </c>
    </row>
    <row r="11979" spans="1:1" x14ac:dyDescent="0.2">
      <c r="A11979" s="92" t="s">
        <v>24412</v>
      </c>
    </row>
    <row r="11980" spans="1:1" x14ac:dyDescent="0.2">
      <c r="A11980" s="92" t="s">
        <v>24413</v>
      </c>
    </row>
    <row r="11981" spans="1:1" x14ac:dyDescent="0.2">
      <c r="A11981" s="92" t="s">
        <v>24414</v>
      </c>
    </row>
    <row r="11982" spans="1:1" x14ac:dyDescent="0.2">
      <c r="A11982" s="92" t="s">
        <v>24415</v>
      </c>
    </row>
    <row r="11983" spans="1:1" x14ac:dyDescent="0.2">
      <c r="A11983" s="92" t="s">
        <v>24416</v>
      </c>
    </row>
    <row r="11984" spans="1:1" x14ac:dyDescent="0.2">
      <c r="A11984" s="92" t="s">
        <v>24417</v>
      </c>
    </row>
    <row r="11985" spans="1:1" x14ac:dyDescent="0.2">
      <c r="A11985" s="92" t="s">
        <v>24418</v>
      </c>
    </row>
    <row r="11986" spans="1:1" x14ac:dyDescent="0.2">
      <c r="A11986" s="92" t="s">
        <v>24419</v>
      </c>
    </row>
    <row r="11987" spans="1:1" x14ac:dyDescent="0.2">
      <c r="A11987" s="92" t="s">
        <v>24420</v>
      </c>
    </row>
    <row r="11988" spans="1:1" x14ac:dyDescent="0.2">
      <c r="A11988" s="92" t="s">
        <v>24421</v>
      </c>
    </row>
    <row r="11989" spans="1:1" x14ac:dyDescent="0.2">
      <c r="A11989" s="92" t="s">
        <v>24422</v>
      </c>
    </row>
    <row r="11990" spans="1:1" x14ac:dyDescent="0.2">
      <c r="A11990" s="92" t="s">
        <v>24423</v>
      </c>
    </row>
    <row r="11991" spans="1:1" x14ac:dyDescent="0.2">
      <c r="A11991" s="92" t="s">
        <v>24424</v>
      </c>
    </row>
    <row r="11992" spans="1:1" x14ac:dyDescent="0.2">
      <c r="A11992" s="92" t="s">
        <v>24425</v>
      </c>
    </row>
    <row r="11993" spans="1:1" x14ac:dyDescent="0.2">
      <c r="A11993" s="92" t="s">
        <v>24426</v>
      </c>
    </row>
    <row r="11994" spans="1:1" x14ac:dyDescent="0.2">
      <c r="A11994" s="92" t="s">
        <v>24427</v>
      </c>
    </row>
    <row r="11995" spans="1:1" x14ac:dyDescent="0.2">
      <c r="A11995" s="92" t="s">
        <v>24428</v>
      </c>
    </row>
    <row r="11996" spans="1:1" x14ac:dyDescent="0.2">
      <c r="A11996" s="92" t="s">
        <v>24429</v>
      </c>
    </row>
    <row r="11997" spans="1:1" x14ac:dyDescent="0.2">
      <c r="A11997" s="92" t="s">
        <v>24430</v>
      </c>
    </row>
    <row r="11998" spans="1:1" x14ac:dyDescent="0.2">
      <c r="A11998" s="92" t="s">
        <v>24431</v>
      </c>
    </row>
    <row r="11999" spans="1:1" x14ac:dyDescent="0.2">
      <c r="A11999" s="92" t="s">
        <v>24432</v>
      </c>
    </row>
    <row r="12000" spans="1:1" x14ac:dyDescent="0.2">
      <c r="A12000" s="92" t="s">
        <v>24433</v>
      </c>
    </row>
    <row r="12001" spans="1:1" x14ac:dyDescent="0.2">
      <c r="A12001" s="92" t="s">
        <v>24434</v>
      </c>
    </row>
    <row r="12002" spans="1:1" x14ac:dyDescent="0.2">
      <c r="A12002" s="92" t="s">
        <v>24435</v>
      </c>
    </row>
    <row r="12003" spans="1:1" x14ac:dyDescent="0.2">
      <c r="A12003" s="92" t="s">
        <v>24436</v>
      </c>
    </row>
    <row r="12004" spans="1:1" x14ac:dyDescent="0.2">
      <c r="A12004" s="92" t="s">
        <v>24437</v>
      </c>
    </row>
    <row r="12005" spans="1:1" x14ac:dyDescent="0.2">
      <c r="A12005" s="92" t="s">
        <v>24438</v>
      </c>
    </row>
    <row r="12006" spans="1:1" x14ac:dyDescent="0.2">
      <c r="A12006" s="92" t="s">
        <v>24439</v>
      </c>
    </row>
    <row r="12007" spans="1:1" x14ac:dyDescent="0.2">
      <c r="A12007" s="92" t="s">
        <v>24440</v>
      </c>
    </row>
    <row r="12008" spans="1:1" x14ac:dyDescent="0.2">
      <c r="A12008" s="92" t="s">
        <v>24441</v>
      </c>
    </row>
    <row r="12009" spans="1:1" x14ac:dyDescent="0.2">
      <c r="A12009" s="92" t="s">
        <v>24442</v>
      </c>
    </row>
    <row r="12010" spans="1:1" x14ac:dyDescent="0.2">
      <c r="A12010" s="92" t="s">
        <v>24443</v>
      </c>
    </row>
    <row r="12011" spans="1:1" x14ac:dyDescent="0.2">
      <c r="A12011" s="92" t="s">
        <v>24444</v>
      </c>
    </row>
    <row r="12012" spans="1:1" x14ac:dyDescent="0.2">
      <c r="A12012" s="92" t="s">
        <v>24445</v>
      </c>
    </row>
    <row r="12013" spans="1:1" x14ac:dyDescent="0.2">
      <c r="A12013" s="92" t="s">
        <v>24446</v>
      </c>
    </row>
    <row r="12014" spans="1:1" x14ac:dyDescent="0.2">
      <c r="A12014" s="92" t="s">
        <v>24447</v>
      </c>
    </row>
    <row r="12015" spans="1:1" x14ac:dyDescent="0.2">
      <c r="A12015" s="92" t="s">
        <v>24448</v>
      </c>
    </row>
    <row r="12016" spans="1:1" x14ac:dyDescent="0.2">
      <c r="A12016" s="92" t="s">
        <v>24449</v>
      </c>
    </row>
    <row r="12017" spans="1:1" x14ac:dyDescent="0.2">
      <c r="A12017" s="92" t="s">
        <v>24450</v>
      </c>
    </row>
    <row r="12018" spans="1:1" x14ac:dyDescent="0.2">
      <c r="A12018" s="92" t="s">
        <v>24451</v>
      </c>
    </row>
    <row r="12019" spans="1:1" x14ac:dyDescent="0.2">
      <c r="A12019" s="92" t="s">
        <v>24452</v>
      </c>
    </row>
    <row r="12020" spans="1:1" x14ac:dyDescent="0.2">
      <c r="A12020" s="92" t="s">
        <v>24453</v>
      </c>
    </row>
    <row r="12021" spans="1:1" x14ac:dyDescent="0.2">
      <c r="A12021" s="92" t="s">
        <v>24454</v>
      </c>
    </row>
    <row r="12022" spans="1:1" x14ac:dyDescent="0.2">
      <c r="A12022" s="92" t="s">
        <v>24455</v>
      </c>
    </row>
    <row r="12023" spans="1:1" x14ac:dyDescent="0.2">
      <c r="A12023" s="92" t="s">
        <v>24456</v>
      </c>
    </row>
    <row r="12024" spans="1:1" x14ac:dyDescent="0.2">
      <c r="A12024" s="92" t="s">
        <v>24457</v>
      </c>
    </row>
    <row r="12025" spans="1:1" x14ac:dyDescent="0.2">
      <c r="A12025" s="92" t="s">
        <v>24458</v>
      </c>
    </row>
    <row r="12026" spans="1:1" x14ac:dyDescent="0.2">
      <c r="A12026" s="92" t="s">
        <v>24459</v>
      </c>
    </row>
    <row r="12027" spans="1:1" x14ac:dyDescent="0.2">
      <c r="A12027" s="92" t="s">
        <v>24460</v>
      </c>
    </row>
    <row r="12028" spans="1:1" x14ac:dyDescent="0.2">
      <c r="A12028" s="92" t="s">
        <v>24461</v>
      </c>
    </row>
    <row r="12029" spans="1:1" x14ac:dyDescent="0.2">
      <c r="A12029" s="92" t="s">
        <v>24462</v>
      </c>
    </row>
    <row r="12030" spans="1:1" x14ac:dyDescent="0.2">
      <c r="A12030" s="92" t="s">
        <v>24463</v>
      </c>
    </row>
    <row r="12031" spans="1:1" x14ac:dyDescent="0.2">
      <c r="A12031" s="92" t="s">
        <v>24464</v>
      </c>
    </row>
    <row r="12032" spans="1:1" x14ac:dyDescent="0.2">
      <c r="A12032" s="92" t="s">
        <v>24465</v>
      </c>
    </row>
    <row r="12033" spans="1:1" x14ac:dyDescent="0.2">
      <c r="A12033" s="92" t="s">
        <v>24466</v>
      </c>
    </row>
    <row r="12034" spans="1:1" x14ac:dyDescent="0.2">
      <c r="A12034" s="92" t="s">
        <v>24467</v>
      </c>
    </row>
    <row r="12035" spans="1:1" x14ac:dyDescent="0.2">
      <c r="A12035" s="92" t="s">
        <v>24468</v>
      </c>
    </row>
    <row r="12036" spans="1:1" x14ac:dyDescent="0.2">
      <c r="A12036" s="92" t="s">
        <v>24469</v>
      </c>
    </row>
    <row r="12037" spans="1:1" x14ac:dyDescent="0.2">
      <c r="A12037" s="92" t="s">
        <v>24470</v>
      </c>
    </row>
    <row r="12038" spans="1:1" x14ac:dyDescent="0.2">
      <c r="A12038" s="92" t="s">
        <v>24471</v>
      </c>
    </row>
    <row r="12039" spans="1:1" x14ac:dyDescent="0.2">
      <c r="A12039" s="92" t="s">
        <v>24472</v>
      </c>
    </row>
    <row r="12040" spans="1:1" x14ac:dyDescent="0.2">
      <c r="A12040" s="92" t="s">
        <v>24473</v>
      </c>
    </row>
    <row r="12041" spans="1:1" x14ac:dyDescent="0.2">
      <c r="A12041" s="92" t="s">
        <v>24474</v>
      </c>
    </row>
    <row r="12042" spans="1:1" x14ac:dyDescent="0.2">
      <c r="A12042" s="92" t="s">
        <v>24475</v>
      </c>
    </row>
    <row r="12043" spans="1:1" x14ac:dyDescent="0.2">
      <c r="A12043" s="92" t="s">
        <v>24476</v>
      </c>
    </row>
    <row r="12044" spans="1:1" x14ac:dyDescent="0.2">
      <c r="A12044" s="92" t="s">
        <v>24477</v>
      </c>
    </row>
    <row r="12045" spans="1:1" x14ac:dyDescent="0.2">
      <c r="A12045" s="92" t="s">
        <v>24478</v>
      </c>
    </row>
    <row r="12046" spans="1:1" x14ac:dyDescent="0.2">
      <c r="A12046" s="92" t="s">
        <v>24479</v>
      </c>
    </row>
    <row r="12047" spans="1:1" x14ac:dyDescent="0.2">
      <c r="A12047" s="92" t="s">
        <v>24480</v>
      </c>
    </row>
    <row r="12048" spans="1:1" x14ac:dyDescent="0.2">
      <c r="A12048" s="92" t="s">
        <v>24481</v>
      </c>
    </row>
    <row r="12049" spans="1:1" x14ac:dyDescent="0.2">
      <c r="A12049" s="92" t="s">
        <v>24482</v>
      </c>
    </row>
    <row r="12050" spans="1:1" x14ac:dyDescent="0.2">
      <c r="A12050" s="92" t="s">
        <v>24483</v>
      </c>
    </row>
    <row r="12051" spans="1:1" x14ac:dyDescent="0.2">
      <c r="A12051" s="92" t="s">
        <v>24484</v>
      </c>
    </row>
    <row r="12052" spans="1:1" x14ac:dyDescent="0.2">
      <c r="A12052" s="92" t="s">
        <v>24485</v>
      </c>
    </row>
    <row r="12053" spans="1:1" x14ac:dyDescent="0.2">
      <c r="A12053" s="92" t="s">
        <v>24486</v>
      </c>
    </row>
    <row r="12054" spans="1:1" x14ac:dyDescent="0.2">
      <c r="A12054" s="92" t="s">
        <v>24487</v>
      </c>
    </row>
    <row r="12055" spans="1:1" x14ac:dyDescent="0.2">
      <c r="A12055" s="92" t="s">
        <v>24488</v>
      </c>
    </row>
    <row r="12056" spans="1:1" x14ac:dyDescent="0.2">
      <c r="A12056" s="92" t="s">
        <v>24489</v>
      </c>
    </row>
    <row r="12057" spans="1:1" x14ac:dyDescent="0.2">
      <c r="A12057" s="92" t="s">
        <v>24490</v>
      </c>
    </row>
    <row r="12058" spans="1:1" x14ac:dyDescent="0.2">
      <c r="A12058" s="92" t="s">
        <v>24491</v>
      </c>
    </row>
    <row r="12059" spans="1:1" x14ac:dyDescent="0.2">
      <c r="A12059" s="92" t="s">
        <v>24492</v>
      </c>
    </row>
    <row r="12060" spans="1:1" x14ac:dyDescent="0.2">
      <c r="A12060" s="92" t="s">
        <v>24493</v>
      </c>
    </row>
    <row r="12061" spans="1:1" x14ac:dyDescent="0.2">
      <c r="A12061" s="92" t="s">
        <v>24494</v>
      </c>
    </row>
    <row r="12062" spans="1:1" x14ac:dyDescent="0.2">
      <c r="A12062" s="92" t="s">
        <v>24495</v>
      </c>
    </row>
    <row r="12063" spans="1:1" x14ac:dyDescent="0.2">
      <c r="A12063" s="92" t="s">
        <v>24496</v>
      </c>
    </row>
    <row r="12064" spans="1:1" x14ac:dyDescent="0.2">
      <c r="A12064" s="92" t="s">
        <v>24497</v>
      </c>
    </row>
    <row r="12065" spans="1:1" x14ac:dyDescent="0.2">
      <c r="A12065" s="92" t="s">
        <v>24498</v>
      </c>
    </row>
    <row r="12066" spans="1:1" x14ac:dyDescent="0.2">
      <c r="A12066" s="92" t="s">
        <v>24499</v>
      </c>
    </row>
    <row r="12067" spans="1:1" x14ac:dyDescent="0.2">
      <c r="A12067" s="92" t="s">
        <v>24500</v>
      </c>
    </row>
    <row r="12068" spans="1:1" x14ac:dyDescent="0.2">
      <c r="A12068" s="92" t="s">
        <v>24501</v>
      </c>
    </row>
    <row r="12069" spans="1:1" x14ac:dyDescent="0.2">
      <c r="A12069" s="92" t="s">
        <v>24502</v>
      </c>
    </row>
    <row r="12070" spans="1:1" x14ac:dyDescent="0.2">
      <c r="A12070" s="92" t="s">
        <v>24503</v>
      </c>
    </row>
    <row r="12071" spans="1:1" x14ac:dyDescent="0.2">
      <c r="A12071" s="92" t="s">
        <v>24504</v>
      </c>
    </row>
    <row r="12072" spans="1:1" x14ac:dyDescent="0.2">
      <c r="A12072" s="92" t="s">
        <v>24505</v>
      </c>
    </row>
    <row r="12073" spans="1:1" x14ac:dyDescent="0.2">
      <c r="A12073" s="92" t="s">
        <v>24506</v>
      </c>
    </row>
    <row r="12074" spans="1:1" x14ac:dyDescent="0.2">
      <c r="A12074" s="92" t="s">
        <v>24507</v>
      </c>
    </row>
    <row r="12075" spans="1:1" x14ac:dyDescent="0.2">
      <c r="A12075" s="92" t="s">
        <v>24508</v>
      </c>
    </row>
    <row r="12076" spans="1:1" x14ac:dyDescent="0.2">
      <c r="A12076" s="92" t="s">
        <v>24509</v>
      </c>
    </row>
    <row r="12077" spans="1:1" x14ac:dyDescent="0.2">
      <c r="A12077" s="92" t="s">
        <v>24510</v>
      </c>
    </row>
    <row r="12078" spans="1:1" x14ac:dyDescent="0.2">
      <c r="A12078" s="92" t="s">
        <v>24511</v>
      </c>
    </row>
    <row r="12079" spans="1:1" x14ac:dyDescent="0.2">
      <c r="A12079" s="92" t="s">
        <v>24512</v>
      </c>
    </row>
    <row r="12080" spans="1:1" x14ac:dyDescent="0.2">
      <c r="A12080" s="92" t="s">
        <v>24513</v>
      </c>
    </row>
    <row r="12081" spans="1:1" x14ac:dyDescent="0.2">
      <c r="A12081" s="92" t="s">
        <v>24514</v>
      </c>
    </row>
    <row r="12082" spans="1:1" x14ac:dyDescent="0.2">
      <c r="A12082" s="92" t="s">
        <v>24515</v>
      </c>
    </row>
    <row r="12083" spans="1:1" x14ac:dyDescent="0.2">
      <c r="A12083" s="92" t="s">
        <v>24516</v>
      </c>
    </row>
    <row r="12084" spans="1:1" x14ac:dyDescent="0.2">
      <c r="A12084" s="92" t="s">
        <v>24517</v>
      </c>
    </row>
    <row r="12085" spans="1:1" x14ac:dyDescent="0.2">
      <c r="A12085" s="92" t="s">
        <v>24518</v>
      </c>
    </row>
    <row r="12086" spans="1:1" x14ac:dyDescent="0.2">
      <c r="A12086" s="92" t="s">
        <v>24519</v>
      </c>
    </row>
    <row r="12087" spans="1:1" x14ac:dyDescent="0.2">
      <c r="A12087" s="92" t="s">
        <v>24520</v>
      </c>
    </row>
    <row r="12088" spans="1:1" x14ac:dyDescent="0.2">
      <c r="A12088" s="92" t="s">
        <v>24521</v>
      </c>
    </row>
    <row r="12089" spans="1:1" x14ac:dyDescent="0.2">
      <c r="A12089" s="92" t="s">
        <v>24522</v>
      </c>
    </row>
    <row r="12090" spans="1:1" x14ac:dyDescent="0.2">
      <c r="A12090" s="92" t="s">
        <v>24523</v>
      </c>
    </row>
    <row r="12091" spans="1:1" x14ac:dyDescent="0.2">
      <c r="A12091" s="92" t="s">
        <v>24524</v>
      </c>
    </row>
    <row r="12092" spans="1:1" x14ac:dyDescent="0.2">
      <c r="A12092" s="92" t="s">
        <v>24525</v>
      </c>
    </row>
    <row r="12093" spans="1:1" x14ac:dyDescent="0.2">
      <c r="A12093" s="92" t="s">
        <v>24526</v>
      </c>
    </row>
    <row r="12094" spans="1:1" x14ac:dyDescent="0.2">
      <c r="A12094" s="92" t="s">
        <v>24527</v>
      </c>
    </row>
    <row r="12095" spans="1:1" x14ac:dyDescent="0.2">
      <c r="A12095" s="92" t="s">
        <v>24528</v>
      </c>
    </row>
    <row r="12096" spans="1:1" x14ac:dyDescent="0.2">
      <c r="A12096" s="92" t="s">
        <v>24529</v>
      </c>
    </row>
    <row r="12097" spans="1:1" x14ac:dyDescent="0.2">
      <c r="A12097" s="92" t="s">
        <v>24530</v>
      </c>
    </row>
    <row r="12098" spans="1:1" x14ac:dyDescent="0.2">
      <c r="A12098" s="92" t="s">
        <v>24531</v>
      </c>
    </row>
    <row r="12099" spans="1:1" x14ac:dyDescent="0.2">
      <c r="A12099" s="92" t="s">
        <v>24532</v>
      </c>
    </row>
    <row r="12100" spans="1:1" x14ac:dyDescent="0.2">
      <c r="A12100" s="92" t="s">
        <v>24533</v>
      </c>
    </row>
    <row r="12101" spans="1:1" x14ac:dyDescent="0.2">
      <c r="A12101" s="92" t="s">
        <v>24534</v>
      </c>
    </row>
    <row r="12102" spans="1:1" x14ac:dyDescent="0.2">
      <c r="A12102" s="92" t="s">
        <v>24535</v>
      </c>
    </row>
    <row r="12103" spans="1:1" x14ac:dyDescent="0.2">
      <c r="A12103" s="92" t="s">
        <v>24536</v>
      </c>
    </row>
    <row r="12104" spans="1:1" x14ac:dyDescent="0.2">
      <c r="A12104" s="92" t="s">
        <v>24537</v>
      </c>
    </row>
    <row r="12105" spans="1:1" x14ac:dyDescent="0.2">
      <c r="A12105" s="92" t="s">
        <v>24538</v>
      </c>
    </row>
    <row r="12106" spans="1:1" x14ac:dyDescent="0.2">
      <c r="A12106" s="92" t="s">
        <v>24539</v>
      </c>
    </row>
    <row r="12107" spans="1:1" x14ac:dyDescent="0.2">
      <c r="A12107" s="92" t="s">
        <v>24540</v>
      </c>
    </row>
    <row r="12108" spans="1:1" x14ac:dyDescent="0.2">
      <c r="A12108" s="92" t="s">
        <v>24541</v>
      </c>
    </row>
    <row r="12109" spans="1:1" x14ac:dyDescent="0.2">
      <c r="A12109" s="92" t="s">
        <v>24542</v>
      </c>
    </row>
    <row r="12110" spans="1:1" x14ac:dyDescent="0.2">
      <c r="A12110" s="92" t="s">
        <v>24543</v>
      </c>
    </row>
    <row r="12111" spans="1:1" x14ac:dyDescent="0.2">
      <c r="A12111" s="92" t="s">
        <v>24544</v>
      </c>
    </row>
    <row r="12112" spans="1:1" x14ac:dyDescent="0.2">
      <c r="A12112" s="92" t="s">
        <v>24545</v>
      </c>
    </row>
    <row r="12113" spans="1:1" x14ac:dyDescent="0.2">
      <c r="A12113" s="92" t="s">
        <v>24546</v>
      </c>
    </row>
    <row r="12114" spans="1:1" x14ac:dyDescent="0.2">
      <c r="A12114" s="92" t="s">
        <v>24547</v>
      </c>
    </row>
    <row r="12115" spans="1:1" x14ac:dyDescent="0.2">
      <c r="A12115" s="92" t="s">
        <v>24548</v>
      </c>
    </row>
    <row r="12116" spans="1:1" x14ac:dyDescent="0.2">
      <c r="A12116" s="92" t="s">
        <v>24549</v>
      </c>
    </row>
    <row r="12117" spans="1:1" x14ac:dyDescent="0.2">
      <c r="A12117" s="92" t="s">
        <v>24550</v>
      </c>
    </row>
    <row r="12118" spans="1:1" x14ac:dyDescent="0.2">
      <c r="A12118" s="92" t="s">
        <v>24551</v>
      </c>
    </row>
    <row r="12119" spans="1:1" x14ac:dyDescent="0.2">
      <c r="A12119" s="92" t="s">
        <v>24552</v>
      </c>
    </row>
    <row r="12120" spans="1:1" x14ac:dyDescent="0.2">
      <c r="A12120" s="92" t="s">
        <v>24553</v>
      </c>
    </row>
    <row r="12121" spans="1:1" x14ac:dyDescent="0.2">
      <c r="A12121" s="92" t="s">
        <v>24554</v>
      </c>
    </row>
    <row r="12122" spans="1:1" x14ac:dyDescent="0.2">
      <c r="A12122" s="92" t="s">
        <v>24555</v>
      </c>
    </row>
    <row r="12123" spans="1:1" x14ac:dyDescent="0.2">
      <c r="A12123" s="92" t="s">
        <v>24556</v>
      </c>
    </row>
    <row r="12124" spans="1:1" x14ac:dyDescent="0.2">
      <c r="A12124" s="92" t="s">
        <v>24557</v>
      </c>
    </row>
    <row r="12125" spans="1:1" x14ac:dyDescent="0.2">
      <c r="A12125" s="92" t="s">
        <v>24558</v>
      </c>
    </row>
    <row r="12126" spans="1:1" x14ac:dyDescent="0.2">
      <c r="A12126" s="92" t="s">
        <v>24559</v>
      </c>
    </row>
    <row r="12127" spans="1:1" x14ac:dyDescent="0.2">
      <c r="A12127" s="92" t="s">
        <v>24560</v>
      </c>
    </row>
    <row r="12128" spans="1:1" x14ac:dyDescent="0.2">
      <c r="A12128" s="92" t="s">
        <v>14324</v>
      </c>
    </row>
    <row r="12129" spans="1:1" x14ac:dyDescent="0.2">
      <c r="A12129" s="92" t="s">
        <v>14325</v>
      </c>
    </row>
    <row r="12130" spans="1:1" x14ac:dyDescent="0.2">
      <c r="A12130" s="92" t="s">
        <v>14326</v>
      </c>
    </row>
    <row r="12131" spans="1:1" x14ac:dyDescent="0.2">
      <c r="A12131" s="92" t="s">
        <v>14327</v>
      </c>
    </row>
    <row r="12132" spans="1:1" x14ac:dyDescent="0.2">
      <c r="A12132" s="92" t="s">
        <v>14328</v>
      </c>
    </row>
    <row r="12133" spans="1:1" x14ac:dyDescent="0.2">
      <c r="A12133" s="92" t="s">
        <v>14329</v>
      </c>
    </row>
    <row r="12134" spans="1:1" x14ac:dyDescent="0.2">
      <c r="A12134" s="92" t="s">
        <v>14330</v>
      </c>
    </row>
    <row r="12135" spans="1:1" x14ac:dyDescent="0.2">
      <c r="A12135" s="92" t="s">
        <v>14331</v>
      </c>
    </row>
    <row r="12136" spans="1:1" x14ac:dyDescent="0.2">
      <c r="A12136" s="92" t="s">
        <v>14332</v>
      </c>
    </row>
    <row r="12137" spans="1:1" x14ac:dyDescent="0.2">
      <c r="A12137" s="92" t="s">
        <v>14333</v>
      </c>
    </row>
    <row r="12138" spans="1:1" x14ac:dyDescent="0.2">
      <c r="A12138" s="92" t="s">
        <v>14334</v>
      </c>
    </row>
    <row r="12139" spans="1:1" x14ac:dyDescent="0.2">
      <c r="A12139" s="92" t="s">
        <v>14335</v>
      </c>
    </row>
    <row r="12140" spans="1:1" x14ac:dyDescent="0.2">
      <c r="A12140" s="92" t="s">
        <v>14336</v>
      </c>
    </row>
    <row r="12141" spans="1:1" x14ac:dyDescent="0.2">
      <c r="A12141" s="92" t="s">
        <v>14337</v>
      </c>
    </row>
    <row r="12142" spans="1:1" x14ac:dyDescent="0.2">
      <c r="A12142" s="92" t="s">
        <v>14338</v>
      </c>
    </row>
    <row r="12143" spans="1:1" x14ac:dyDescent="0.2">
      <c r="A12143" s="92" t="s">
        <v>14339</v>
      </c>
    </row>
    <row r="12144" spans="1:1" x14ac:dyDescent="0.2">
      <c r="A12144" s="92" t="s">
        <v>14340</v>
      </c>
    </row>
    <row r="12145" spans="1:1" x14ac:dyDescent="0.2">
      <c r="A12145" s="92" t="s">
        <v>14341</v>
      </c>
    </row>
    <row r="12146" spans="1:1" x14ac:dyDescent="0.2">
      <c r="A12146" s="92" t="s">
        <v>14342</v>
      </c>
    </row>
    <row r="12147" spans="1:1" x14ac:dyDescent="0.2">
      <c r="A12147" s="92" t="s">
        <v>14343</v>
      </c>
    </row>
    <row r="12148" spans="1:1" x14ac:dyDescent="0.2">
      <c r="A12148" s="92" t="s">
        <v>14344</v>
      </c>
    </row>
    <row r="12149" spans="1:1" x14ac:dyDescent="0.2">
      <c r="A12149" s="92" t="s">
        <v>14345</v>
      </c>
    </row>
    <row r="12150" spans="1:1" x14ac:dyDescent="0.2">
      <c r="A12150" s="92" t="s">
        <v>14346</v>
      </c>
    </row>
    <row r="12151" spans="1:1" x14ac:dyDescent="0.2">
      <c r="A12151" s="92" t="s">
        <v>14347</v>
      </c>
    </row>
    <row r="12152" spans="1:1" x14ac:dyDescent="0.2">
      <c r="A12152" s="92" t="s">
        <v>14348</v>
      </c>
    </row>
    <row r="12153" spans="1:1" x14ac:dyDescent="0.2">
      <c r="A12153" s="92" t="s">
        <v>14349</v>
      </c>
    </row>
    <row r="12154" spans="1:1" x14ac:dyDescent="0.2">
      <c r="A12154" s="92" t="s">
        <v>14350</v>
      </c>
    </row>
    <row r="12155" spans="1:1" x14ac:dyDescent="0.2">
      <c r="A12155" s="92" t="s">
        <v>14351</v>
      </c>
    </row>
    <row r="12156" spans="1:1" x14ac:dyDescent="0.2">
      <c r="A12156" s="92" t="s">
        <v>14352</v>
      </c>
    </row>
    <row r="12157" spans="1:1" x14ac:dyDescent="0.2">
      <c r="A12157" s="92" t="s">
        <v>14353</v>
      </c>
    </row>
    <row r="12158" spans="1:1" x14ac:dyDescent="0.2">
      <c r="A12158" s="92" t="s">
        <v>14354</v>
      </c>
    </row>
    <row r="12159" spans="1:1" x14ac:dyDescent="0.2">
      <c r="A12159" s="92" t="s">
        <v>14355</v>
      </c>
    </row>
    <row r="12160" spans="1:1" x14ac:dyDescent="0.2">
      <c r="A12160" s="92" t="s">
        <v>14356</v>
      </c>
    </row>
    <row r="12161" spans="1:1" x14ac:dyDescent="0.2">
      <c r="A12161" s="92" t="s">
        <v>14357</v>
      </c>
    </row>
    <row r="12162" spans="1:1" x14ac:dyDescent="0.2">
      <c r="A12162" s="92" t="s">
        <v>14358</v>
      </c>
    </row>
    <row r="12163" spans="1:1" x14ac:dyDescent="0.2">
      <c r="A12163" s="92" t="s">
        <v>14359</v>
      </c>
    </row>
    <row r="12164" spans="1:1" x14ac:dyDescent="0.2">
      <c r="A12164" s="92" t="s">
        <v>14360</v>
      </c>
    </row>
    <row r="12165" spans="1:1" x14ac:dyDescent="0.2">
      <c r="A12165" s="92" t="s">
        <v>14361</v>
      </c>
    </row>
    <row r="12166" spans="1:1" x14ac:dyDescent="0.2">
      <c r="A12166" s="92" t="s">
        <v>14362</v>
      </c>
    </row>
    <row r="12167" spans="1:1" x14ac:dyDescent="0.2">
      <c r="A12167" s="92" t="s">
        <v>14363</v>
      </c>
    </row>
    <row r="12168" spans="1:1" x14ac:dyDescent="0.2">
      <c r="A12168" s="92" t="s">
        <v>14364</v>
      </c>
    </row>
    <row r="12169" spans="1:1" x14ac:dyDescent="0.2">
      <c r="A12169" s="92" t="s">
        <v>14365</v>
      </c>
    </row>
    <row r="12170" spans="1:1" x14ac:dyDescent="0.2">
      <c r="A12170" s="92" t="s">
        <v>14366</v>
      </c>
    </row>
    <row r="12171" spans="1:1" x14ac:dyDescent="0.2">
      <c r="A12171" s="92" t="s">
        <v>14367</v>
      </c>
    </row>
    <row r="12172" spans="1:1" x14ac:dyDescent="0.2">
      <c r="A12172" s="92" t="s">
        <v>14368</v>
      </c>
    </row>
    <row r="12173" spans="1:1" x14ac:dyDescent="0.2">
      <c r="A12173" s="92" t="s">
        <v>14369</v>
      </c>
    </row>
    <row r="12174" spans="1:1" x14ac:dyDescent="0.2">
      <c r="A12174" s="92" t="s">
        <v>14370</v>
      </c>
    </row>
    <row r="12175" spans="1:1" x14ac:dyDescent="0.2">
      <c r="A12175" s="92" t="s">
        <v>14371</v>
      </c>
    </row>
    <row r="12176" spans="1:1" x14ac:dyDescent="0.2">
      <c r="A12176" s="92" t="s">
        <v>14372</v>
      </c>
    </row>
    <row r="12177" spans="1:1" x14ac:dyDescent="0.2">
      <c r="A12177" s="92" t="s">
        <v>14373</v>
      </c>
    </row>
    <row r="12178" spans="1:1" x14ac:dyDescent="0.2">
      <c r="A12178" s="92" t="s">
        <v>14374</v>
      </c>
    </row>
    <row r="12179" spans="1:1" x14ac:dyDescent="0.2">
      <c r="A12179" s="92" t="s">
        <v>14375</v>
      </c>
    </row>
    <row r="12180" spans="1:1" x14ac:dyDescent="0.2">
      <c r="A12180" s="92" t="s">
        <v>14376</v>
      </c>
    </row>
    <row r="12181" spans="1:1" x14ac:dyDescent="0.2">
      <c r="A12181" s="92" t="s">
        <v>14377</v>
      </c>
    </row>
    <row r="12182" spans="1:1" x14ac:dyDescent="0.2">
      <c r="A12182" s="92" t="s">
        <v>14378</v>
      </c>
    </row>
    <row r="12183" spans="1:1" x14ac:dyDescent="0.2">
      <c r="A12183" s="92" t="s">
        <v>14379</v>
      </c>
    </row>
    <row r="12184" spans="1:1" x14ac:dyDescent="0.2">
      <c r="A12184" s="92" t="s">
        <v>14380</v>
      </c>
    </row>
    <row r="12185" spans="1:1" x14ac:dyDescent="0.2">
      <c r="A12185" s="92" t="s">
        <v>14381</v>
      </c>
    </row>
    <row r="12186" spans="1:1" x14ac:dyDescent="0.2">
      <c r="A12186" s="92" t="s">
        <v>14382</v>
      </c>
    </row>
    <row r="12187" spans="1:1" x14ac:dyDescent="0.2">
      <c r="A12187" s="92" t="s">
        <v>14383</v>
      </c>
    </row>
    <row r="12188" spans="1:1" x14ac:dyDescent="0.2">
      <c r="A12188" s="92" t="s">
        <v>14384</v>
      </c>
    </row>
    <row r="12189" spans="1:1" x14ac:dyDescent="0.2">
      <c r="A12189" s="92" t="s">
        <v>14385</v>
      </c>
    </row>
    <row r="12190" spans="1:1" x14ac:dyDescent="0.2">
      <c r="A12190" s="92" t="s">
        <v>14386</v>
      </c>
    </row>
    <row r="12191" spans="1:1" x14ac:dyDescent="0.2">
      <c r="A12191" s="92" t="s">
        <v>14387</v>
      </c>
    </row>
    <row r="12192" spans="1:1" x14ac:dyDescent="0.2">
      <c r="A12192" s="92" t="s">
        <v>14388</v>
      </c>
    </row>
    <row r="12193" spans="1:1" x14ac:dyDescent="0.2">
      <c r="A12193" s="92" t="s">
        <v>14389</v>
      </c>
    </row>
    <row r="12194" spans="1:1" x14ac:dyDescent="0.2">
      <c r="A12194" s="92" t="s">
        <v>14390</v>
      </c>
    </row>
    <row r="12195" spans="1:1" x14ac:dyDescent="0.2">
      <c r="A12195" s="92" t="s">
        <v>14391</v>
      </c>
    </row>
    <row r="12196" spans="1:1" x14ac:dyDescent="0.2">
      <c r="A12196" s="92" t="s">
        <v>14392</v>
      </c>
    </row>
    <row r="12197" spans="1:1" x14ac:dyDescent="0.2">
      <c r="A12197" s="92" t="s">
        <v>14393</v>
      </c>
    </row>
    <row r="12198" spans="1:1" x14ac:dyDescent="0.2">
      <c r="A12198" s="92" t="s">
        <v>14394</v>
      </c>
    </row>
    <row r="12199" spans="1:1" x14ac:dyDescent="0.2">
      <c r="A12199" s="92" t="s">
        <v>14395</v>
      </c>
    </row>
    <row r="12200" spans="1:1" x14ac:dyDescent="0.2">
      <c r="A12200" s="92" t="s">
        <v>14396</v>
      </c>
    </row>
    <row r="12201" spans="1:1" x14ac:dyDescent="0.2">
      <c r="A12201" s="92" t="s">
        <v>14397</v>
      </c>
    </row>
    <row r="12202" spans="1:1" x14ac:dyDescent="0.2">
      <c r="A12202" s="92" t="s">
        <v>14398</v>
      </c>
    </row>
    <row r="12203" spans="1:1" x14ac:dyDescent="0.2">
      <c r="A12203" s="92" t="s">
        <v>14399</v>
      </c>
    </row>
    <row r="12204" spans="1:1" x14ac:dyDescent="0.2">
      <c r="A12204" s="92" t="s">
        <v>14400</v>
      </c>
    </row>
    <row r="12205" spans="1:1" x14ac:dyDescent="0.2">
      <c r="A12205" s="92" t="s">
        <v>14401</v>
      </c>
    </row>
    <row r="12206" spans="1:1" x14ac:dyDescent="0.2">
      <c r="A12206" s="92" t="s">
        <v>14402</v>
      </c>
    </row>
    <row r="12207" spans="1:1" x14ac:dyDescent="0.2">
      <c r="A12207" s="92" t="s">
        <v>14403</v>
      </c>
    </row>
    <row r="12208" spans="1:1" x14ac:dyDescent="0.2">
      <c r="A12208" s="92" t="s">
        <v>14404</v>
      </c>
    </row>
    <row r="12209" spans="1:1" x14ac:dyDescent="0.2">
      <c r="A12209" s="92" t="s">
        <v>14405</v>
      </c>
    </row>
    <row r="12210" spans="1:1" x14ac:dyDescent="0.2">
      <c r="A12210" s="92" t="s">
        <v>14406</v>
      </c>
    </row>
    <row r="12211" spans="1:1" x14ac:dyDescent="0.2">
      <c r="A12211" s="92" t="s">
        <v>14407</v>
      </c>
    </row>
    <row r="12212" spans="1:1" x14ac:dyDescent="0.2">
      <c r="A12212" s="92" t="s">
        <v>14408</v>
      </c>
    </row>
    <row r="12213" spans="1:1" x14ac:dyDescent="0.2">
      <c r="A12213" s="92" t="s">
        <v>14409</v>
      </c>
    </row>
    <row r="12214" spans="1:1" x14ac:dyDescent="0.2">
      <c r="A12214" s="92" t="s">
        <v>14410</v>
      </c>
    </row>
    <row r="12215" spans="1:1" x14ac:dyDescent="0.2">
      <c r="A12215" s="92" t="s">
        <v>14411</v>
      </c>
    </row>
    <row r="12216" spans="1:1" x14ac:dyDescent="0.2">
      <c r="A12216" s="92" t="s">
        <v>14412</v>
      </c>
    </row>
    <row r="12217" spans="1:1" x14ac:dyDescent="0.2">
      <c r="A12217" s="92" t="s">
        <v>14413</v>
      </c>
    </row>
    <row r="12218" spans="1:1" x14ac:dyDescent="0.2">
      <c r="A12218" s="92" t="s">
        <v>14414</v>
      </c>
    </row>
    <row r="12219" spans="1:1" x14ac:dyDescent="0.2">
      <c r="A12219" s="92" t="s">
        <v>14415</v>
      </c>
    </row>
    <row r="12220" spans="1:1" x14ac:dyDescent="0.2">
      <c r="A12220" s="92" t="s">
        <v>14416</v>
      </c>
    </row>
    <row r="12221" spans="1:1" x14ac:dyDescent="0.2">
      <c r="A12221" s="92" t="s">
        <v>14417</v>
      </c>
    </row>
    <row r="12222" spans="1:1" x14ac:dyDescent="0.2">
      <c r="A12222" s="92" t="s">
        <v>14418</v>
      </c>
    </row>
    <row r="12223" spans="1:1" x14ac:dyDescent="0.2">
      <c r="A12223" s="92" t="s">
        <v>14419</v>
      </c>
    </row>
    <row r="12224" spans="1:1" x14ac:dyDescent="0.2">
      <c r="A12224" s="92" t="s">
        <v>14420</v>
      </c>
    </row>
    <row r="12225" spans="1:1" x14ac:dyDescent="0.2">
      <c r="A12225" s="92" t="s">
        <v>14421</v>
      </c>
    </row>
    <row r="12226" spans="1:1" x14ac:dyDescent="0.2">
      <c r="A12226" s="92" t="s">
        <v>14422</v>
      </c>
    </row>
    <row r="12227" spans="1:1" x14ac:dyDescent="0.2">
      <c r="A12227" s="92" t="s">
        <v>14423</v>
      </c>
    </row>
    <row r="12228" spans="1:1" x14ac:dyDescent="0.2">
      <c r="A12228" s="92" t="s">
        <v>14424</v>
      </c>
    </row>
    <row r="12229" spans="1:1" x14ac:dyDescent="0.2">
      <c r="A12229" s="92" t="s">
        <v>14425</v>
      </c>
    </row>
    <row r="12230" spans="1:1" x14ac:dyDescent="0.2">
      <c r="A12230" s="92" t="s">
        <v>14426</v>
      </c>
    </row>
    <row r="12231" spans="1:1" x14ac:dyDescent="0.2">
      <c r="A12231" s="92" t="s">
        <v>14427</v>
      </c>
    </row>
    <row r="12232" spans="1:1" x14ac:dyDescent="0.2">
      <c r="A12232" s="92" t="s">
        <v>14428</v>
      </c>
    </row>
    <row r="12233" spans="1:1" x14ac:dyDescent="0.2">
      <c r="A12233" s="92" t="s">
        <v>14429</v>
      </c>
    </row>
    <row r="12234" spans="1:1" x14ac:dyDescent="0.2">
      <c r="A12234" s="92" t="s">
        <v>14430</v>
      </c>
    </row>
    <row r="12235" spans="1:1" x14ac:dyDescent="0.2">
      <c r="A12235" s="92" t="s">
        <v>14431</v>
      </c>
    </row>
    <row r="12236" spans="1:1" x14ac:dyDescent="0.2">
      <c r="A12236" s="92" t="s">
        <v>14432</v>
      </c>
    </row>
    <row r="12237" spans="1:1" x14ac:dyDescent="0.2">
      <c r="A12237" s="92" t="s">
        <v>14433</v>
      </c>
    </row>
    <row r="12238" spans="1:1" x14ac:dyDescent="0.2">
      <c r="A12238" s="92" t="s">
        <v>14434</v>
      </c>
    </row>
    <row r="12239" spans="1:1" x14ac:dyDescent="0.2">
      <c r="A12239" s="92" t="s">
        <v>14435</v>
      </c>
    </row>
    <row r="12240" spans="1:1" x14ac:dyDescent="0.2">
      <c r="A12240" s="92" t="s">
        <v>14436</v>
      </c>
    </row>
    <row r="12241" spans="1:1" x14ac:dyDescent="0.2">
      <c r="A12241" s="92" t="s">
        <v>14437</v>
      </c>
    </row>
    <row r="12242" spans="1:1" x14ac:dyDescent="0.2">
      <c r="A12242" s="92" t="s">
        <v>14438</v>
      </c>
    </row>
    <row r="12243" spans="1:1" x14ac:dyDescent="0.2">
      <c r="A12243" s="92" t="s">
        <v>14439</v>
      </c>
    </row>
    <row r="12244" spans="1:1" x14ac:dyDescent="0.2">
      <c r="A12244" s="92" t="s">
        <v>14440</v>
      </c>
    </row>
    <row r="12245" spans="1:1" x14ac:dyDescent="0.2">
      <c r="A12245" s="92" t="s">
        <v>14441</v>
      </c>
    </row>
    <row r="12246" spans="1:1" x14ac:dyDescent="0.2">
      <c r="A12246" s="92" t="s">
        <v>14442</v>
      </c>
    </row>
    <row r="12247" spans="1:1" x14ac:dyDescent="0.2">
      <c r="A12247" s="92" t="s">
        <v>14443</v>
      </c>
    </row>
    <row r="12248" spans="1:1" x14ac:dyDescent="0.2">
      <c r="A12248" s="92" t="s">
        <v>14444</v>
      </c>
    </row>
    <row r="12249" spans="1:1" x14ac:dyDescent="0.2">
      <c r="A12249" s="92" t="s">
        <v>14445</v>
      </c>
    </row>
    <row r="12250" spans="1:1" x14ac:dyDescent="0.2">
      <c r="A12250" s="92" t="s">
        <v>14446</v>
      </c>
    </row>
    <row r="12251" spans="1:1" x14ac:dyDescent="0.2">
      <c r="A12251" s="92" t="s">
        <v>14447</v>
      </c>
    </row>
    <row r="12252" spans="1:1" x14ac:dyDescent="0.2">
      <c r="A12252" s="92" t="s">
        <v>14448</v>
      </c>
    </row>
    <row r="12253" spans="1:1" x14ac:dyDescent="0.2">
      <c r="A12253" s="92" t="s">
        <v>14449</v>
      </c>
    </row>
    <row r="12254" spans="1:1" x14ac:dyDescent="0.2">
      <c r="A12254" s="92" t="s">
        <v>14450</v>
      </c>
    </row>
    <row r="12255" spans="1:1" x14ac:dyDescent="0.2">
      <c r="A12255" s="92" t="s">
        <v>14451</v>
      </c>
    </row>
    <row r="12256" spans="1:1" x14ac:dyDescent="0.2">
      <c r="A12256" s="92" t="s">
        <v>14452</v>
      </c>
    </row>
    <row r="12257" spans="1:1" x14ac:dyDescent="0.2">
      <c r="A12257" s="92" t="s">
        <v>14453</v>
      </c>
    </row>
    <row r="12258" spans="1:1" x14ac:dyDescent="0.2">
      <c r="A12258" s="92" t="s">
        <v>14454</v>
      </c>
    </row>
    <row r="12259" spans="1:1" x14ac:dyDescent="0.2">
      <c r="A12259" s="92" t="s">
        <v>14455</v>
      </c>
    </row>
    <row r="12260" spans="1:1" x14ac:dyDescent="0.2">
      <c r="A12260" s="92" t="s">
        <v>14456</v>
      </c>
    </row>
    <row r="12261" spans="1:1" x14ac:dyDescent="0.2">
      <c r="A12261" s="92" t="s">
        <v>14457</v>
      </c>
    </row>
    <row r="12262" spans="1:1" x14ac:dyDescent="0.2">
      <c r="A12262" s="92" t="s">
        <v>24561</v>
      </c>
    </row>
    <row r="12263" spans="1:1" x14ac:dyDescent="0.2">
      <c r="A12263" s="92" t="s">
        <v>14458</v>
      </c>
    </row>
    <row r="12264" spans="1:1" x14ac:dyDescent="0.2">
      <c r="A12264" s="92" t="s">
        <v>14459</v>
      </c>
    </row>
    <row r="12265" spans="1:1" x14ac:dyDescent="0.2">
      <c r="A12265" s="92" t="s">
        <v>14460</v>
      </c>
    </row>
    <row r="12266" spans="1:1" x14ac:dyDescent="0.2">
      <c r="A12266" s="92" t="s">
        <v>14461</v>
      </c>
    </row>
    <row r="12267" spans="1:1" x14ac:dyDescent="0.2">
      <c r="A12267" s="92" t="s">
        <v>14462</v>
      </c>
    </row>
    <row r="12268" spans="1:1" x14ac:dyDescent="0.2">
      <c r="A12268" s="92" t="s">
        <v>14463</v>
      </c>
    </row>
    <row r="12269" spans="1:1" x14ac:dyDescent="0.2">
      <c r="A12269" s="92" t="s">
        <v>14464</v>
      </c>
    </row>
    <row r="12270" spans="1:1" x14ac:dyDescent="0.2">
      <c r="A12270" s="92" t="s">
        <v>14465</v>
      </c>
    </row>
    <row r="12271" spans="1:1" x14ac:dyDescent="0.2">
      <c r="A12271" s="92" t="s">
        <v>14466</v>
      </c>
    </row>
    <row r="12272" spans="1:1" x14ac:dyDescent="0.2">
      <c r="A12272" s="92" t="s">
        <v>14467</v>
      </c>
    </row>
    <row r="12273" spans="1:1" x14ac:dyDescent="0.2">
      <c r="A12273" s="92" t="s">
        <v>14468</v>
      </c>
    </row>
    <row r="12274" spans="1:1" x14ac:dyDescent="0.2">
      <c r="A12274" s="92" t="s">
        <v>14469</v>
      </c>
    </row>
    <row r="12275" spans="1:1" x14ac:dyDescent="0.2">
      <c r="A12275" s="92" t="s">
        <v>14470</v>
      </c>
    </row>
    <row r="12276" spans="1:1" x14ac:dyDescent="0.2">
      <c r="A12276" s="92" t="s">
        <v>14471</v>
      </c>
    </row>
    <row r="12277" spans="1:1" x14ac:dyDescent="0.2">
      <c r="A12277" s="92" t="s">
        <v>14472</v>
      </c>
    </row>
    <row r="12278" spans="1:1" x14ac:dyDescent="0.2">
      <c r="A12278" s="92" t="s">
        <v>14473</v>
      </c>
    </row>
    <row r="12279" spans="1:1" x14ac:dyDescent="0.2">
      <c r="A12279" s="92" t="s">
        <v>14474</v>
      </c>
    </row>
    <row r="12280" spans="1:1" x14ac:dyDescent="0.2">
      <c r="A12280" s="92" t="s">
        <v>14475</v>
      </c>
    </row>
    <row r="12281" spans="1:1" x14ac:dyDescent="0.2">
      <c r="A12281" s="92" t="s">
        <v>14476</v>
      </c>
    </row>
    <row r="12282" spans="1:1" x14ac:dyDescent="0.2">
      <c r="A12282" s="92" t="s">
        <v>14477</v>
      </c>
    </row>
    <row r="12283" spans="1:1" x14ac:dyDescent="0.2">
      <c r="A12283" s="92" t="s">
        <v>14478</v>
      </c>
    </row>
    <row r="12284" spans="1:1" x14ac:dyDescent="0.2">
      <c r="A12284" s="92" t="s">
        <v>14479</v>
      </c>
    </row>
    <row r="12285" spans="1:1" x14ac:dyDescent="0.2">
      <c r="A12285" s="92" t="s">
        <v>14480</v>
      </c>
    </row>
    <row r="12286" spans="1:1" x14ac:dyDescent="0.2">
      <c r="A12286" s="92" t="s">
        <v>14481</v>
      </c>
    </row>
    <row r="12287" spans="1:1" x14ac:dyDescent="0.2">
      <c r="A12287" s="92" t="s">
        <v>14482</v>
      </c>
    </row>
    <row r="12288" spans="1:1" x14ac:dyDescent="0.2">
      <c r="A12288" s="92" t="s">
        <v>14483</v>
      </c>
    </row>
    <row r="12289" spans="1:1" x14ac:dyDescent="0.2">
      <c r="A12289" s="92" t="s">
        <v>14484</v>
      </c>
    </row>
    <row r="12290" spans="1:1" x14ac:dyDescent="0.2">
      <c r="A12290" s="92" t="s">
        <v>14485</v>
      </c>
    </row>
    <row r="12291" spans="1:1" x14ac:dyDescent="0.2">
      <c r="A12291" s="92" t="s">
        <v>14486</v>
      </c>
    </row>
    <row r="12292" spans="1:1" x14ac:dyDescent="0.2">
      <c r="A12292" s="92" t="s">
        <v>14487</v>
      </c>
    </row>
    <row r="12293" spans="1:1" x14ac:dyDescent="0.2">
      <c r="A12293" s="92" t="s">
        <v>14488</v>
      </c>
    </row>
    <row r="12294" spans="1:1" x14ac:dyDescent="0.2">
      <c r="A12294" s="92" t="s">
        <v>14489</v>
      </c>
    </row>
    <row r="12295" spans="1:1" x14ac:dyDescent="0.2">
      <c r="A12295" s="92" t="s">
        <v>14490</v>
      </c>
    </row>
    <row r="12296" spans="1:1" x14ac:dyDescent="0.2">
      <c r="A12296" s="92" t="s">
        <v>14491</v>
      </c>
    </row>
    <row r="12297" spans="1:1" x14ac:dyDescent="0.2">
      <c r="A12297" s="92" t="s">
        <v>14492</v>
      </c>
    </row>
    <row r="12298" spans="1:1" x14ac:dyDescent="0.2">
      <c r="A12298" s="92" t="s">
        <v>14493</v>
      </c>
    </row>
    <row r="12299" spans="1:1" x14ac:dyDescent="0.2">
      <c r="A12299" s="92" t="s">
        <v>14494</v>
      </c>
    </row>
    <row r="12300" spans="1:1" x14ac:dyDescent="0.2">
      <c r="A12300" s="92" t="s">
        <v>14495</v>
      </c>
    </row>
    <row r="12301" spans="1:1" x14ac:dyDescent="0.2">
      <c r="A12301" s="92" t="s">
        <v>14496</v>
      </c>
    </row>
    <row r="12302" spans="1:1" x14ac:dyDescent="0.2">
      <c r="A12302" s="92" t="s">
        <v>14497</v>
      </c>
    </row>
    <row r="12303" spans="1:1" x14ac:dyDescent="0.2">
      <c r="A12303" s="92" t="s">
        <v>14498</v>
      </c>
    </row>
    <row r="12304" spans="1:1" x14ac:dyDescent="0.2">
      <c r="A12304" s="92" t="s">
        <v>14499</v>
      </c>
    </row>
    <row r="12305" spans="1:1" x14ac:dyDescent="0.2">
      <c r="A12305" s="92" t="s">
        <v>14500</v>
      </c>
    </row>
    <row r="12306" spans="1:1" x14ac:dyDescent="0.2">
      <c r="A12306" s="92" t="s">
        <v>14501</v>
      </c>
    </row>
    <row r="12307" spans="1:1" x14ac:dyDescent="0.2">
      <c r="A12307" s="92" t="s">
        <v>14502</v>
      </c>
    </row>
    <row r="12308" spans="1:1" x14ac:dyDescent="0.2">
      <c r="A12308" s="92" t="s">
        <v>14503</v>
      </c>
    </row>
    <row r="12309" spans="1:1" x14ac:dyDescent="0.2">
      <c r="A12309" s="92" t="s">
        <v>14504</v>
      </c>
    </row>
    <row r="12310" spans="1:1" x14ac:dyDescent="0.2">
      <c r="A12310" s="92" t="s">
        <v>14505</v>
      </c>
    </row>
    <row r="12311" spans="1:1" x14ac:dyDescent="0.2">
      <c r="A12311" s="92" t="s">
        <v>14506</v>
      </c>
    </row>
    <row r="12312" spans="1:1" x14ac:dyDescent="0.2">
      <c r="A12312" s="92" t="s">
        <v>14507</v>
      </c>
    </row>
    <row r="12313" spans="1:1" x14ac:dyDescent="0.2">
      <c r="A12313" s="92" t="s">
        <v>14508</v>
      </c>
    </row>
    <row r="12314" spans="1:1" x14ac:dyDescent="0.2">
      <c r="A12314" s="92" t="s">
        <v>14509</v>
      </c>
    </row>
    <row r="12315" spans="1:1" x14ac:dyDescent="0.2">
      <c r="A12315" s="92" t="s">
        <v>14510</v>
      </c>
    </row>
    <row r="12316" spans="1:1" x14ac:dyDescent="0.2">
      <c r="A12316" s="92" t="s">
        <v>14511</v>
      </c>
    </row>
    <row r="12317" spans="1:1" x14ac:dyDescent="0.2">
      <c r="A12317" s="92" t="s">
        <v>14512</v>
      </c>
    </row>
    <row r="12318" spans="1:1" x14ac:dyDescent="0.2">
      <c r="A12318" s="92" t="s">
        <v>14513</v>
      </c>
    </row>
    <row r="12319" spans="1:1" x14ac:dyDescent="0.2">
      <c r="A12319" s="92" t="s">
        <v>14514</v>
      </c>
    </row>
    <row r="12320" spans="1:1" x14ac:dyDescent="0.2">
      <c r="A12320" s="92" t="s">
        <v>14515</v>
      </c>
    </row>
    <row r="12321" spans="1:1" x14ac:dyDescent="0.2">
      <c r="A12321" s="92" t="s">
        <v>14516</v>
      </c>
    </row>
    <row r="12322" spans="1:1" x14ac:dyDescent="0.2">
      <c r="A12322" s="92" t="s">
        <v>14517</v>
      </c>
    </row>
    <row r="12323" spans="1:1" x14ac:dyDescent="0.2">
      <c r="A12323" s="92" t="s">
        <v>14518</v>
      </c>
    </row>
    <row r="12324" spans="1:1" x14ac:dyDescent="0.2">
      <c r="A12324" s="92" t="s">
        <v>14519</v>
      </c>
    </row>
    <row r="12325" spans="1:1" x14ac:dyDescent="0.2">
      <c r="A12325" s="92" t="s">
        <v>14520</v>
      </c>
    </row>
    <row r="12326" spans="1:1" x14ac:dyDescent="0.2">
      <c r="A12326" s="92" t="s">
        <v>14521</v>
      </c>
    </row>
    <row r="12327" spans="1:1" x14ac:dyDescent="0.2">
      <c r="A12327" s="92" t="s">
        <v>14522</v>
      </c>
    </row>
    <row r="12328" spans="1:1" x14ac:dyDescent="0.2">
      <c r="A12328" s="92" t="s">
        <v>14523</v>
      </c>
    </row>
    <row r="12329" spans="1:1" x14ac:dyDescent="0.2">
      <c r="A12329" s="92" t="s">
        <v>14524</v>
      </c>
    </row>
    <row r="12330" spans="1:1" x14ac:dyDescent="0.2">
      <c r="A12330" s="92" t="s">
        <v>14525</v>
      </c>
    </row>
    <row r="12331" spans="1:1" x14ac:dyDescent="0.2">
      <c r="A12331" s="92" t="s">
        <v>14526</v>
      </c>
    </row>
    <row r="12332" spans="1:1" x14ac:dyDescent="0.2">
      <c r="A12332" s="92" t="s">
        <v>14527</v>
      </c>
    </row>
    <row r="12333" spans="1:1" x14ac:dyDescent="0.2">
      <c r="A12333" s="92" t="s">
        <v>14528</v>
      </c>
    </row>
    <row r="12334" spans="1:1" x14ac:dyDescent="0.2">
      <c r="A12334" s="92" t="s">
        <v>14529</v>
      </c>
    </row>
    <row r="12335" spans="1:1" x14ac:dyDescent="0.2">
      <c r="A12335" s="92" t="s">
        <v>14530</v>
      </c>
    </row>
    <row r="12336" spans="1:1" x14ac:dyDescent="0.2">
      <c r="A12336" s="92" t="s">
        <v>14531</v>
      </c>
    </row>
    <row r="12337" spans="1:1" x14ac:dyDescent="0.2">
      <c r="A12337" s="92" t="s">
        <v>14532</v>
      </c>
    </row>
    <row r="12338" spans="1:1" x14ac:dyDescent="0.2">
      <c r="A12338" s="92" t="s">
        <v>14533</v>
      </c>
    </row>
    <row r="12339" spans="1:1" x14ac:dyDescent="0.2">
      <c r="A12339" s="92" t="s">
        <v>14534</v>
      </c>
    </row>
    <row r="12340" spans="1:1" x14ac:dyDescent="0.2">
      <c r="A12340" s="92" t="s">
        <v>14535</v>
      </c>
    </row>
    <row r="12341" spans="1:1" x14ac:dyDescent="0.2">
      <c r="A12341" s="92" t="s">
        <v>14536</v>
      </c>
    </row>
    <row r="12342" spans="1:1" x14ac:dyDescent="0.2">
      <c r="A12342" s="92" t="s">
        <v>14537</v>
      </c>
    </row>
    <row r="12343" spans="1:1" x14ac:dyDescent="0.2">
      <c r="A12343" s="92" t="s">
        <v>14538</v>
      </c>
    </row>
    <row r="12344" spans="1:1" x14ac:dyDescent="0.2">
      <c r="A12344" s="92" t="s">
        <v>14539</v>
      </c>
    </row>
    <row r="12345" spans="1:1" x14ac:dyDescent="0.2">
      <c r="A12345" s="92" t="s">
        <v>14540</v>
      </c>
    </row>
    <row r="12346" spans="1:1" x14ac:dyDescent="0.2">
      <c r="A12346" s="92" t="s">
        <v>14541</v>
      </c>
    </row>
    <row r="12347" spans="1:1" x14ac:dyDescent="0.2">
      <c r="A12347" s="92" t="s">
        <v>14542</v>
      </c>
    </row>
    <row r="12348" spans="1:1" x14ac:dyDescent="0.2">
      <c r="A12348" s="92" t="s">
        <v>14543</v>
      </c>
    </row>
    <row r="12349" spans="1:1" x14ac:dyDescent="0.2">
      <c r="A12349" s="92" t="s">
        <v>14544</v>
      </c>
    </row>
    <row r="12350" spans="1:1" x14ac:dyDescent="0.2">
      <c r="A12350" s="92" t="s">
        <v>14545</v>
      </c>
    </row>
    <row r="12351" spans="1:1" x14ac:dyDescent="0.2">
      <c r="A12351" s="92" t="s">
        <v>14546</v>
      </c>
    </row>
    <row r="12352" spans="1:1" x14ac:dyDescent="0.2">
      <c r="A12352" s="92" t="s">
        <v>14547</v>
      </c>
    </row>
    <row r="12353" spans="1:1" x14ac:dyDescent="0.2">
      <c r="A12353" s="92" t="s">
        <v>14548</v>
      </c>
    </row>
    <row r="12354" spans="1:1" x14ac:dyDescent="0.2">
      <c r="A12354" s="92" t="s">
        <v>14549</v>
      </c>
    </row>
    <row r="12355" spans="1:1" x14ac:dyDescent="0.2">
      <c r="A12355" s="92" t="s">
        <v>14550</v>
      </c>
    </row>
    <row r="12356" spans="1:1" x14ac:dyDescent="0.2">
      <c r="A12356" s="92" t="s">
        <v>24562</v>
      </c>
    </row>
    <row r="12357" spans="1:1" x14ac:dyDescent="0.2">
      <c r="A12357" s="92" t="s">
        <v>14551</v>
      </c>
    </row>
    <row r="12358" spans="1:1" x14ac:dyDescent="0.2">
      <c r="A12358" s="92" t="s">
        <v>14552</v>
      </c>
    </row>
    <row r="12359" spans="1:1" x14ac:dyDescent="0.2">
      <c r="A12359" s="92" t="s">
        <v>14553</v>
      </c>
    </row>
    <row r="12360" spans="1:1" x14ac:dyDescent="0.2">
      <c r="A12360" s="92" t="s">
        <v>14554</v>
      </c>
    </row>
    <row r="12361" spans="1:1" x14ac:dyDescent="0.2">
      <c r="A12361" s="92" t="s">
        <v>14555</v>
      </c>
    </row>
    <row r="12362" spans="1:1" x14ac:dyDescent="0.2">
      <c r="A12362" s="92" t="s">
        <v>14556</v>
      </c>
    </row>
    <row r="12363" spans="1:1" x14ac:dyDescent="0.2">
      <c r="A12363" s="92" t="s">
        <v>14557</v>
      </c>
    </row>
    <row r="12364" spans="1:1" x14ac:dyDescent="0.2">
      <c r="A12364" s="92" t="s">
        <v>14558</v>
      </c>
    </row>
    <row r="12365" spans="1:1" x14ac:dyDescent="0.2">
      <c r="A12365" s="92" t="s">
        <v>14559</v>
      </c>
    </row>
    <row r="12366" spans="1:1" x14ac:dyDescent="0.2">
      <c r="A12366" s="92" t="s">
        <v>14560</v>
      </c>
    </row>
    <row r="12367" spans="1:1" x14ac:dyDescent="0.2">
      <c r="A12367" s="92" t="s">
        <v>14561</v>
      </c>
    </row>
    <row r="12368" spans="1:1" x14ac:dyDescent="0.2">
      <c r="A12368" s="92" t="s">
        <v>14562</v>
      </c>
    </row>
    <row r="12369" spans="1:1" x14ac:dyDescent="0.2">
      <c r="A12369" s="92" t="s">
        <v>14563</v>
      </c>
    </row>
    <row r="12370" spans="1:1" x14ac:dyDescent="0.2">
      <c r="A12370" s="92" t="s">
        <v>14564</v>
      </c>
    </row>
    <row r="12371" spans="1:1" x14ac:dyDescent="0.2">
      <c r="A12371" s="92" t="s">
        <v>14565</v>
      </c>
    </row>
    <row r="12372" spans="1:1" x14ac:dyDescent="0.2">
      <c r="A12372" s="92" t="s">
        <v>14566</v>
      </c>
    </row>
    <row r="12373" spans="1:1" x14ac:dyDescent="0.2">
      <c r="A12373" s="92" t="s">
        <v>14567</v>
      </c>
    </row>
    <row r="12374" spans="1:1" x14ac:dyDescent="0.2">
      <c r="A12374" s="92" t="s">
        <v>14568</v>
      </c>
    </row>
    <row r="12375" spans="1:1" x14ac:dyDescent="0.2">
      <c r="A12375" s="92" t="s">
        <v>14569</v>
      </c>
    </row>
    <row r="12376" spans="1:1" x14ac:dyDescent="0.2">
      <c r="A12376" s="92" t="s">
        <v>14570</v>
      </c>
    </row>
    <row r="12377" spans="1:1" x14ac:dyDescent="0.2">
      <c r="A12377" s="92" t="s">
        <v>14571</v>
      </c>
    </row>
    <row r="12378" spans="1:1" x14ac:dyDescent="0.2">
      <c r="A12378" s="92" t="s">
        <v>14572</v>
      </c>
    </row>
    <row r="12379" spans="1:1" x14ac:dyDescent="0.2">
      <c r="A12379" s="92" t="s">
        <v>14573</v>
      </c>
    </row>
    <row r="12380" spans="1:1" x14ac:dyDescent="0.2">
      <c r="A12380" s="92" t="s">
        <v>14574</v>
      </c>
    </row>
    <row r="12381" spans="1:1" x14ac:dyDescent="0.2">
      <c r="A12381" s="92" t="s">
        <v>14575</v>
      </c>
    </row>
    <row r="12382" spans="1:1" x14ac:dyDescent="0.2">
      <c r="A12382" s="92" t="s">
        <v>14576</v>
      </c>
    </row>
    <row r="12383" spans="1:1" x14ac:dyDescent="0.2">
      <c r="A12383" s="92" t="s">
        <v>14577</v>
      </c>
    </row>
    <row r="12384" spans="1:1" x14ac:dyDescent="0.2">
      <c r="A12384" s="92" t="s">
        <v>14578</v>
      </c>
    </row>
    <row r="12385" spans="1:1" x14ac:dyDescent="0.2">
      <c r="A12385" s="92" t="s">
        <v>14579</v>
      </c>
    </row>
    <row r="12386" spans="1:1" x14ac:dyDescent="0.2">
      <c r="A12386" s="92" t="s">
        <v>14580</v>
      </c>
    </row>
    <row r="12387" spans="1:1" x14ac:dyDescent="0.2">
      <c r="A12387" s="92" t="s">
        <v>14581</v>
      </c>
    </row>
    <row r="12388" spans="1:1" x14ac:dyDescent="0.2">
      <c r="A12388" s="92" t="s">
        <v>14582</v>
      </c>
    </row>
    <row r="12389" spans="1:1" x14ac:dyDescent="0.2">
      <c r="A12389" s="92" t="s">
        <v>14583</v>
      </c>
    </row>
    <row r="12390" spans="1:1" x14ac:dyDescent="0.2">
      <c r="A12390" s="92" t="s">
        <v>14584</v>
      </c>
    </row>
    <row r="12391" spans="1:1" x14ac:dyDescent="0.2">
      <c r="A12391" s="92" t="s">
        <v>14585</v>
      </c>
    </row>
    <row r="12392" spans="1:1" x14ac:dyDescent="0.2">
      <c r="A12392" s="92" t="s">
        <v>14586</v>
      </c>
    </row>
    <row r="12393" spans="1:1" x14ac:dyDescent="0.2">
      <c r="A12393" s="92" t="s">
        <v>14587</v>
      </c>
    </row>
    <row r="12394" spans="1:1" x14ac:dyDescent="0.2">
      <c r="A12394" s="92" t="s">
        <v>14588</v>
      </c>
    </row>
    <row r="12395" spans="1:1" x14ac:dyDescent="0.2">
      <c r="A12395" s="92" t="s">
        <v>14589</v>
      </c>
    </row>
    <row r="12396" spans="1:1" x14ac:dyDescent="0.2">
      <c r="A12396" s="92" t="s">
        <v>14590</v>
      </c>
    </row>
    <row r="12397" spans="1:1" x14ac:dyDescent="0.2">
      <c r="A12397" s="92" t="s">
        <v>14591</v>
      </c>
    </row>
    <row r="12398" spans="1:1" x14ac:dyDescent="0.2">
      <c r="A12398" s="92" t="s">
        <v>14592</v>
      </c>
    </row>
    <row r="12399" spans="1:1" x14ac:dyDescent="0.2">
      <c r="A12399" s="92" t="s">
        <v>14593</v>
      </c>
    </row>
    <row r="12400" spans="1:1" x14ac:dyDescent="0.2">
      <c r="A12400" s="92" t="s">
        <v>14594</v>
      </c>
    </row>
    <row r="12401" spans="1:1" x14ac:dyDescent="0.2">
      <c r="A12401" s="92" t="s">
        <v>14595</v>
      </c>
    </row>
    <row r="12402" spans="1:1" x14ac:dyDescent="0.2">
      <c r="A12402" s="92" t="s">
        <v>14596</v>
      </c>
    </row>
    <row r="12403" spans="1:1" x14ac:dyDescent="0.2">
      <c r="A12403" s="92" t="s">
        <v>14597</v>
      </c>
    </row>
    <row r="12404" spans="1:1" x14ac:dyDescent="0.2">
      <c r="A12404" s="92" t="s">
        <v>14598</v>
      </c>
    </row>
    <row r="12405" spans="1:1" x14ac:dyDescent="0.2">
      <c r="A12405" s="92" t="s">
        <v>14599</v>
      </c>
    </row>
    <row r="12406" spans="1:1" x14ac:dyDescent="0.2">
      <c r="A12406" s="92" t="s">
        <v>14600</v>
      </c>
    </row>
    <row r="12407" spans="1:1" x14ac:dyDescent="0.2">
      <c r="A12407" s="92" t="s">
        <v>14601</v>
      </c>
    </row>
    <row r="12408" spans="1:1" x14ac:dyDescent="0.2">
      <c r="A12408" s="92" t="s">
        <v>14602</v>
      </c>
    </row>
    <row r="12409" spans="1:1" x14ac:dyDescent="0.2">
      <c r="A12409" s="92" t="s">
        <v>24563</v>
      </c>
    </row>
    <row r="12410" spans="1:1" x14ac:dyDescent="0.2">
      <c r="A12410" s="92" t="s">
        <v>14603</v>
      </c>
    </row>
    <row r="12411" spans="1:1" x14ac:dyDescent="0.2">
      <c r="A12411" s="92" t="s">
        <v>14604</v>
      </c>
    </row>
    <row r="12412" spans="1:1" x14ac:dyDescent="0.2">
      <c r="A12412" s="92" t="s">
        <v>14605</v>
      </c>
    </row>
    <row r="12413" spans="1:1" x14ac:dyDescent="0.2">
      <c r="A12413" s="92" t="s">
        <v>14606</v>
      </c>
    </row>
    <row r="12414" spans="1:1" x14ac:dyDescent="0.2">
      <c r="A12414" s="92" t="s">
        <v>14607</v>
      </c>
    </row>
    <row r="12415" spans="1:1" x14ac:dyDescent="0.2">
      <c r="A12415" s="92" t="s">
        <v>14608</v>
      </c>
    </row>
    <row r="12416" spans="1:1" x14ac:dyDescent="0.2">
      <c r="A12416" s="92" t="s">
        <v>14609</v>
      </c>
    </row>
    <row r="12417" spans="1:1" x14ac:dyDescent="0.2">
      <c r="A12417" s="92" t="s">
        <v>24564</v>
      </c>
    </row>
    <row r="12418" spans="1:1" x14ac:dyDescent="0.2">
      <c r="A12418" s="92" t="s">
        <v>14610</v>
      </c>
    </row>
    <row r="12419" spans="1:1" x14ac:dyDescent="0.2">
      <c r="A12419" s="92" t="s">
        <v>14611</v>
      </c>
    </row>
    <row r="12420" spans="1:1" x14ac:dyDescent="0.2">
      <c r="A12420" s="92" t="s">
        <v>14612</v>
      </c>
    </row>
    <row r="12421" spans="1:1" x14ac:dyDescent="0.2">
      <c r="A12421" s="92" t="s">
        <v>14613</v>
      </c>
    </row>
    <row r="12422" spans="1:1" x14ac:dyDescent="0.2">
      <c r="A12422" s="92" t="s">
        <v>14614</v>
      </c>
    </row>
    <row r="12423" spans="1:1" x14ac:dyDescent="0.2">
      <c r="A12423" s="92" t="s">
        <v>14615</v>
      </c>
    </row>
    <row r="12424" spans="1:1" x14ac:dyDescent="0.2">
      <c r="A12424" s="92" t="s">
        <v>14616</v>
      </c>
    </row>
    <row r="12425" spans="1:1" x14ac:dyDescent="0.2">
      <c r="A12425" s="92" t="s">
        <v>24565</v>
      </c>
    </row>
    <row r="12426" spans="1:1" x14ac:dyDescent="0.2">
      <c r="A12426" s="92" t="s">
        <v>14617</v>
      </c>
    </row>
    <row r="12427" spans="1:1" x14ac:dyDescent="0.2">
      <c r="A12427" s="92" t="s">
        <v>14618</v>
      </c>
    </row>
    <row r="12428" spans="1:1" x14ac:dyDescent="0.2">
      <c r="A12428" s="92" t="s">
        <v>14619</v>
      </c>
    </row>
    <row r="12429" spans="1:1" x14ac:dyDescent="0.2">
      <c r="A12429" s="92" t="s">
        <v>14620</v>
      </c>
    </row>
    <row r="12430" spans="1:1" x14ac:dyDescent="0.2">
      <c r="A12430" s="92" t="s">
        <v>14621</v>
      </c>
    </row>
    <row r="12431" spans="1:1" x14ac:dyDescent="0.2">
      <c r="A12431" s="92" t="s">
        <v>14622</v>
      </c>
    </row>
    <row r="12432" spans="1:1" x14ac:dyDescent="0.2">
      <c r="A12432" s="92" t="s">
        <v>14623</v>
      </c>
    </row>
    <row r="12433" spans="1:1" x14ac:dyDescent="0.2">
      <c r="A12433" s="92" t="s">
        <v>24566</v>
      </c>
    </row>
    <row r="12434" spans="1:1" x14ac:dyDescent="0.2">
      <c r="A12434" s="92" t="s">
        <v>14624</v>
      </c>
    </row>
    <row r="12435" spans="1:1" x14ac:dyDescent="0.2">
      <c r="A12435" s="92" t="s">
        <v>14625</v>
      </c>
    </row>
    <row r="12436" spans="1:1" x14ac:dyDescent="0.2">
      <c r="A12436" s="92" t="s">
        <v>14626</v>
      </c>
    </row>
    <row r="12437" spans="1:1" x14ac:dyDescent="0.2">
      <c r="A12437" s="92" t="s">
        <v>14627</v>
      </c>
    </row>
    <row r="12438" spans="1:1" x14ac:dyDescent="0.2">
      <c r="A12438" s="92" t="s">
        <v>14628</v>
      </c>
    </row>
    <row r="12439" spans="1:1" x14ac:dyDescent="0.2">
      <c r="A12439" s="92" t="s">
        <v>14629</v>
      </c>
    </row>
    <row r="12440" spans="1:1" x14ac:dyDescent="0.2">
      <c r="A12440" s="92" t="s">
        <v>14630</v>
      </c>
    </row>
    <row r="12441" spans="1:1" x14ac:dyDescent="0.2">
      <c r="A12441" s="92" t="s">
        <v>24567</v>
      </c>
    </row>
    <row r="12442" spans="1:1" x14ac:dyDescent="0.2">
      <c r="A12442" s="92" t="s">
        <v>14631</v>
      </c>
    </row>
    <row r="12443" spans="1:1" x14ac:dyDescent="0.2">
      <c r="A12443" s="92" t="s">
        <v>14632</v>
      </c>
    </row>
    <row r="12444" spans="1:1" x14ac:dyDescent="0.2">
      <c r="A12444" s="92" t="s">
        <v>14633</v>
      </c>
    </row>
    <row r="12445" spans="1:1" x14ac:dyDescent="0.2">
      <c r="A12445" s="92" t="s">
        <v>14634</v>
      </c>
    </row>
    <row r="12446" spans="1:1" x14ac:dyDescent="0.2">
      <c r="A12446" s="92" t="s">
        <v>14635</v>
      </c>
    </row>
    <row r="12447" spans="1:1" x14ac:dyDescent="0.2">
      <c r="A12447" s="92" t="s">
        <v>14636</v>
      </c>
    </row>
    <row r="12448" spans="1:1" x14ac:dyDescent="0.2">
      <c r="A12448" s="92" t="s">
        <v>14637</v>
      </c>
    </row>
    <row r="12449" spans="1:1" x14ac:dyDescent="0.2">
      <c r="A12449" s="92" t="s">
        <v>24568</v>
      </c>
    </row>
    <row r="12450" spans="1:1" x14ac:dyDescent="0.2">
      <c r="A12450" s="92" t="s">
        <v>14638</v>
      </c>
    </row>
    <row r="12451" spans="1:1" x14ac:dyDescent="0.2">
      <c r="A12451" s="92" t="s">
        <v>14639</v>
      </c>
    </row>
    <row r="12452" spans="1:1" x14ac:dyDescent="0.2">
      <c r="A12452" s="92" t="s">
        <v>14640</v>
      </c>
    </row>
    <row r="12453" spans="1:1" x14ac:dyDescent="0.2">
      <c r="A12453" s="92" t="s">
        <v>14641</v>
      </c>
    </row>
    <row r="12454" spans="1:1" x14ac:dyDescent="0.2">
      <c r="A12454" s="92" t="s">
        <v>14642</v>
      </c>
    </row>
    <row r="12455" spans="1:1" x14ac:dyDescent="0.2">
      <c r="A12455" s="92" t="s">
        <v>14643</v>
      </c>
    </row>
    <row r="12456" spans="1:1" x14ac:dyDescent="0.2">
      <c r="A12456" s="92" t="s">
        <v>14644</v>
      </c>
    </row>
    <row r="12457" spans="1:1" x14ac:dyDescent="0.2">
      <c r="A12457" s="92" t="s">
        <v>24569</v>
      </c>
    </row>
    <row r="12458" spans="1:1" x14ac:dyDescent="0.2">
      <c r="A12458" s="92" t="s">
        <v>14645</v>
      </c>
    </row>
    <row r="12459" spans="1:1" x14ac:dyDescent="0.2">
      <c r="A12459" s="92" t="s">
        <v>14646</v>
      </c>
    </row>
    <row r="12460" spans="1:1" x14ac:dyDescent="0.2">
      <c r="A12460" s="92" t="s">
        <v>14647</v>
      </c>
    </row>
    <row r="12461" spans="1:1" x14ac:dyDescent="0.2">
      <c r="A12461" s="92" t="s">
        <v>14648</v>
      </c>
    </row>
    <row r="12462" spans="1:1" x14ac:dyDescent="0.2">
      <c r="A12462" s="92" t="s">
        <v>14649</v>
      </c>
    </row>
    <row r="12463" spans="1:1" x14ac:dyDescent="0.2">
      <c r="A12463" s="92" t="s">
        <v>14650</v>
      </c>
    </row>
    <row r="12464" spans="1:1" x14ac:dyDescent="0.2">
      <c r="A12464" s="92" t="s">
        <v>14651</v>
      </c>
    </row>
    <row r="12465" spans="1:1" x14ac:dyDescent="0.2">
      <c r="A12465" s="92" t="s">
        <v>24570</v>
      </c>
    </row>
    <row r="12466" spans="1:1" x14ac:dyDescent="0.2">
      <c r="A12466" s="92" t="s">
        <v>14652</v>
      </c>
    </row>
    <row r="12467" spans="1:1" x14ac:dyDescent="0.2">
      <c r="A12467" s="92" t="s">
        <v>14653</v>
      </c>
    </row>
    <row r="12468" spans="1:1" x14ac:dyDescent="0.2">
      <c r="A12468" s="92" t="s">
        <v>14654</v>
      </c>
    </row>
    <row r="12469" spans="1:1" x14ac:dyDescent="0.2">
      <c r="A12469" s="92" t="s">
        <v>14655</v>
      </c>
    </row>
    <row r="12470" spans="1:1" x14ac:dyDescent="0.2">
      <c r="A12470" s="92" t="s">
        <v>14656</v>
      </c>
    </row>
    <row r="12471" spans="1:1" x14ac:dyDescent="0.2">
      <c r="A12471" s="92" t="s">
        <v>14657</v>
      </c>
    </row>
    <row r="12472" spans="1:1" x14ac:dyDescent="0.2">
      <c r="A12472" s="92" t="s">
        <v>14658</v>
      </c>
    </row>
    <row r="12473" spans="1:1" x14ac:dyDescent="0.2">
      <c r="A12473" s="92" t="s">
        <v>14659</v>
      </c>
    </row>
    <row r="12474" spans="1:1" x14ac:dyDescent="0.2">
      <c r="A12474" s="92" t="s">
        <v>14660</v>
      </c>
    </row>
    <row r="12475" spans="1:1" x14ac:dyDescent="0.2">
      <c r="A12475" s="92" t="s">
        <v>14661</v>
      </c>
    </row>
    <row r="12476" spans="1:1" x14ac:dyDescent="0.2">
      <c r="A12476" s="92" t="s">
        <v>14662</v>
      </c>
    </row>
    <row r="12477" spans="1:1" x14ac:dyDescent="0.2">
      <c r="A12477" s="92" t="s">
        <v>14663</v>
      </c>
    </row>
    <row r="12478" spans="1:1" x14ac:dyDescent="0.2">
      <c r="A12478" s="92" t="s">
        <v>14664</v>
      </c>
    </row>
    <row r="12479" spans="1:1" x14ac:dyDescent="0.2">
      <c r="A12479" s="92" t="s">
        <v>14665</v>
      </c>
    </row>
    <row r="12480" spans="1:1" x14ac:dyDescent="0.2">
      <c r="A12480" s="92" t="s">
        <v>14666</v>
      </c>
    </row>
    <row r="12481" spans="1:1" x14ac:dyDescent="0.2">
      <c r="A12481" s="92" t="s">
        <v>14667</v>
      </c>
    </row>
    <row r="12482" spans="1:1" x14ac:dyDescent="0.2">
      <c r="A12482" s="92" t="s">
        <v>14668</v>
      </c>
    </row>
    <row r="12483" spans="1:1" x14ac:dyDescent="0.2">
      <c r="A12483" s="92" t="s">
        <v>14669</v>
      </c>
    </row>
    <row r="12484" spans="1:1" x14ac:dyDescent="0.2">
      <c r="A12484" s="92" t="s">
        <v>14670</v>
      </c>
    </row>
    <row r="12485" spans="1:1" x14ac:dyDescent="0.2">
      <c r="A12485" s="92" t="s">
        <v>14671</v>
      </c>
    </row>
    <row r="12486" spans="1:1" x14ac:dyDescent="0.2">
      <c r="A12486" s="92" t="s">
        <v>14672</v>
      </c>
    </row>
    <row r="12487" spans="1:1" x14ac:dyDescent="0.2">
      <c r="A12487" s="92" t="s">
        <v>14673</v>
      </c>
    </row>
    <row r="12488" spans="1:1" x14ac:dyDescent="0.2">
      <c r="A12488" s="92" t="s">
        <v>14674</v>
      </c>
    </row>
    <row r="12489" spans="1:1" x14ac:dyDescent="0.2">
      <c r="A12489" s="92" t="s">
        <v>14675</v>
      </c>
    </row>
    <row r="12490" spans="1:1" x14ac:dyDescent="0.2">
      <c r="A12490" s="92" t="s">
        <v>14676</v>
      </c>
    </row>
    <row r="12491" spans="1:1" x14ac:dyDescent="0.2">
      <c r="A12491" s="92" t="s">
        <v>14677</v>
      </c>
    </row>
    <row r="12492" spans="1:1" x14ac:dyDescent="0.2">
      <c r="A12492" s="92" t="s">
        <v>14678</v>
      </c>
    </row>
    <row r="12493" spans="1:1" x14ac:dyDescent="0.2">
      <c r="A12493" s="92" t="s">
        <v>14679</v>
      </c>
    </row>
    <row r="12494" spans="1:1" x14ac:dyDescent="0.2">
      <c r="A12494" s="92" t="s">
        <v>14680</v>
      </c>
    </row>
    <row r="12495" spans="1:1" x14ac:dyDescent="0.2">
      <c r="A12495" s="92" t="s">
        <v>14681</v>
      </c>
    </row>
    <row r="12496" spans="1:1" x14ac:dyDescent="0.2">
      <c r="A12496" s="92" t="s">
        <v>14682</v>
      </c>
    </row>
    <row r="12497" spans="1:1" x14ac:dyDescent="0.2">
      <c r="A12497" s="92" t="s">
        <v>14683</v>
      </c>
    </row>
    <row r="12498" spans="1:1" x14ac:dyDescent="0.2">
      <c r="A12498" s="92" t="s">
        <v>14684</v>
      </c>
    </row>
    <row r="12499" spans="1:1" x14ac:dyDescent="0.2">
      <c r="A12499" s="92" t="s">
        <v>14685</v>
      </c>
    </row>
    <row r="12500" spans="1:1" x14ac:dyDescent="0.2">
      <c r="A12500" s="92" t="s">
        <v>14686</v>
      </c>
    </row>
    <row r="12501" spans="1:1" x14ac:dyDescent="0.2">
      <c r="A12501" s="92" t="s">
        <v>14687</v>
      </c>
    </row>
    <row r="12502" spans="1:1" x14ac:dyDescent="0.2">
      <c r="A12502" s="92" t="s">
        <v>14688</v>
      </c>
    </row>
    <row r="12503" spans="1:1" x14ac:dyDescent="0.2">
      <c r="A12503" s="92" t="s">
        <v>14689</v>
      </c>
    </row>
    <row r="12504" spans="1:1" x14ac:dyDescent="0.2">
      <c r="A12504" s="92" t="s">
        <v>14690</v>
      </c>
    </row>
    <row r="12505" spans="1:1" x14ac:dyDescent="0.2">
      <c r="A12505" s="92" t="s">
        <v>14691</v>
      </c>
    </row>
    <row r="12506" spans="1:1" x14ac:dyDescent="0.2">
      <c r="A12506" s="92" t="s">
        <v>14692</v>
      </c>
    </row>
    <row r="12507" spans="1:1" x14ac:dyDescent="0.2">
      <c r="A12507" s="92" t="s">
        <v>14693</v>
      </c>
    </row>
    <row r="12508" spans="1:1" x14ac:dyDescent="0.2">
      <c r="A12508" s="92" t="s">
        <v>14694</v>
      </c>
    </row>
    <row r="12509" spans="1:1" x14ac:dyDescent="0.2">
      <c r="A12509" s="92" t="s">
        <v>14695</v>
      </c>
    </row>
    <row r="12510" spans="1:1" x14ac:dyDescent="0.2">
      <c r="A12510" s="92" t="s">
        <v>14696</v>
      </c>
    </row>
    <row r="12511" spans="1:1" x14ac:dyDescent="0.2">
      <c r="A12511" s="92" t="s">
        <v>14697</v>
      </c>
    </row>
    <row r="12512" spans="1:1" x14ac:dyDescent="0.2">
      <c r="A12512" s="92" t="s">
        <v>14698</v>
      </c>
    </row>
    <row r="12513" spans="1:1" x14ac:dyDescent="0.2">
      <c r="A12513" s="92" t="s">
        <v>14699</v>
      </c>
    </row>
    <row r="12514" spans="1:1" x14ac:dyDescent="0.2">
      <c r="A12514" s="92" t="s">
        <v>14700</v>
      </c>
    </row>
    <row r="12515" spans="1:1" x14ac:dyDescent="0.2">
      <c r="A12515" s="92" t="s">
        <v>14701</v>
      </c>
    </row>
    <row r="12516" spans="1:1" x14ac:dyDescent="0.2">
      <c r="A12516" s="92" t="s">
        <v>14702</v>
      </c>
    </row>
    <row r="12517" spans="1:1" x14ac:dyDescent="0.2">
      <c r="A12517" s="92" t="s">
        <v>14703</v>
      </c>
    </row>
    <row r="12518" spans="1:1" x14ac:dyDescent="0.2">
      <c r="A12518" s="92" t="s">
        <v>14704</v>
      </c>
    </row>
    <row r="12519" spans="1:1" x14ac:dyDescent="0.2">
      <c r="A12519" s="92" t="s">
        <v>14705</v>
      </c>
    </row>
    <row r="12520" spans="1:1" x14ac:dyDescent="0.2">
      <c r="A12520" s="92" t="s">
        <v>14706</v>
      </c>
    </row>
    <row r="12521" spans="1:1" x14ac:dyDescent="0.2">
      <c r="A12521" s="92" t="s">
        <v>14707</v>
      </c>
    </row>
    <row r="12522" spans="1:1" x14ac:dyDescent="0.2">
      <c r="A12522" s="92" t="s">
        <v>14708</v>
      </c>
    </row>
    <row r="12523" spans="1:1" x14ac:dyDescent="0.2">
      <c r="A12523" s="92" t="s">
        <v>14709</v>
      </c>
    </row>
    <row r="12524" spans="1:1" x14ac:dyDescent="0.2">
      <c r="A12524" s="92" t="s">
        <v>14710</v>
      </c>
    </row>
    <row r="12525" spans="1:1" x14ac:dyDescent="0.2">
      <c r="A12525" s="92" t="s">
        <v>14711</v>
      </c>
    </row>
    <row r="12526" spans="1:1" x14ac:dyDescent="0.2">
      <c r="A12526" s="92" t="s">
        <v>14712</v>
      </c>
    </row>
    <row r="12527" spans="1:1" x14ac:dyDescent="0.2">
      <c r="A12527" s="92" t="s">
        <v>14713</v>
      </c>
    </row>
    <row r="12528" spans="1:1" x14ac:dyDescent="0.2">
      <c r="A12528" s="92" t="s">
        <v>14714</v>
      </c>
    </row>
    <row r="12529" spans="1:1" x14ac:dyDescent="0.2">
      <c r="A12529" s="92" t="s">
        <v>14715</v>
      </c>
    </row>
    <row r="12530" spans="1:1" x14ac:dyDescent="0.2">
      <c r="A12530" s="92" t="s">
        <v>14716</v>
      </c>
    </row>
    <row r="12531" spans="1:1" x14ac:dyDescent="0.2">
      <c r="A12531" s="92" t="s">
        <v>14717</v>
      </c>
    </row>
    <row r="12532" spans="1:1" x14ac:dyDescent="0.2">
      <c r="A12532" s="92" t="s">
        <v>14718</v>
      </c>
    </row>
    <row r="12533" spans="1:1" x14ac:dyDescent="0.2">
      <c r="A12533" s="92" t="s">
        <v>14719</v>
      </c>
    </row>
    <row r="12534" spans="1:1" x14ac:dyDescent="0.2">
      <c r="A12534" s="92" t="s">
        <v>14720</v>
      </c>
    </row>
    <row r="12535" spans="1:1" x14ac:dyDescent="0.2">
      <c r="A12535" s="92" t="s">
        <v>14721</v>
      </c>
    </row>
    <row r="12536" spans="1:1" x14ac:dyDescent="0.2">
      <c r="A12536" s="92" t="s">
        <v>14722</v>
      </c>
    </row>
    <row r="12537" spans="1:1" x14ac:dyDescent="0.2">
      <c r="A12537" s="92" t="s">
        <v>14723</v>
      </c>
    </row>
    <row r="12538" spans="1:1" x14ac:dyDescent="0.2">
      <c r="A12538" s="92" t="s">
        <v>14724</v>
      </c>
    </row>
    <row r="12539" spans="1:1" x14ac:dyDescent="0.2">
      <c r="A12539" s="92" t="s">
        <v>14725</v>
      </c>
    </row>
    <row r="12540" spans="1:1" x14ac:dyDescent="0.2">
      <c r="A12540" s="92" t="s">
        <v>14726</v>
      </c>
    </row>
    <row r="12541" spans="1:1" x14ac:dyDescent="0.2">
      <c r="A12541" s="92" t="s">
        <v>14727</v>
      </c>
    </row>
    <row r="12542" spans="1:1" x14ac:dyDescent="0.2">
      <c r="A12542" s="92" t="s">
        <v>14728</v>
      </c>
    </row>
    <row r="12543" spans="1:1" x14ac:dyDescent="0.2">
      <c r="A12543" s="92" t="s">
        <v>14729</v>
      </c>
    </row>
    <row r="12544" spans="1:1" x14ac:dyDescent="0.2">
      <c r="A12544" s="92" t="s">
        <v>14730</v>
      </c>
    </row>
    <row r="12545" spans="1:1" x14ac:dyDescent="0.2">
      <c r="A12545" s="92" t="s">
        <v>14731</v>
      </c>
    </row>
    <row r="12546" spans="1:1" x14ac:dyDescent="0.2">
      <c r="A12546" s="92" t="s">
        <v>14732</v>
      </c>
    </row>
    <row r="12547" spans="1:1" x14ac:dyDescent="0.2">
      <c r="A12547" s="92" t="s">
        <v>14733</v>
      </c>
    </row>
    <row r="12548" spans="1:1" x14ac:dyDescent="0.2">
      <c r="A12548" s="92" t="s">
        <v>14734</v>
      </c>
    </row>
    <row r="12549" spans="1:1" x14ac:dyDescent="0.2">
      <c r="A12549" s="92" t="s">
        <v>14735</v>
      </c>
    </row>
    <row r="12550" spans="1:1" x14ac:dyDescent="0.2">
      <c r="A12550" s="92" t="s">
        <v>14736</v>
      </c>
    </row>
    <row r="12551" spans="1:1" x14ac:dyDescent="0.2">
      <c r="A12551" s="92" t="s">
        <v>14737</v>
      </c>
    </row>
    <row r="12552" spans="1:1" x14ac:dyDescent="0.2">
      <c r="A12552" s="92" t="s">
        <v>14738</v>
      </c>
    </row>
    <row r="12553" spans="1:1" x14ac:dyDescent="0.2">
      <c r="A12553" s="92" t="s">
        <v>14739</v>
      </c>
    </row>
    <row r="12554" spans="1:1" x14ac:dyDescent="0.2">
      <c r="A12554" s="92" t="s">
        <v>14740</v>
      </c>
    </row>
    <row r="12555" spans="1:1" x14ac:dyDescent="0.2">
      <c r="A12555" s="92" t="s">
        <v>14741</v>
      </c>
    </row>
    <row r="12556" spans="1:1" x14ac:dyDescent="0.2">
      <c r="A12556" s="92" t="s">
        <v>14742</v>
      </c>
    </row>
    <row r="12557" spans="1:1" x14ac:dyDescent="0.2">
      <c r="A12557" s="92" t="s">
        <v>14743</v>
      </c>
    </row>
    <row r="12558" spans="1:1" x14ac:dyDescent="0.2">
      <c r="A12558" s="92" t="s">
        <v>14744</v>
      </c>
    </row>
    <row r="12559" spans="1:1" x14ac:dyDescent="0.2">
      <c r="A12559" s="92" t="s">
        <v>14745</v>
      </c>
    </row>
    <row r="12560" spans="1:1" x14ac:dyDescent="0.2">
      <c r="A12560" s="92" t="s">
        <v>14746</v>
      </c>
    </row>
    <row r="12561" spans="1:1" x14ac:dyDescent="0.2">
      <c r="A12561" s="92" t="s">
        <v>14747</v>
      </c>
    </row>
    <row r="12562" spans="1:1" x14ac:dyDescent="0.2">
      <c r="A12562" s="92" t="s">
        <v>14748</v>
      </c>
    </row>
    <row r="12563" spans="1:1" x14ac:dyDescent="0.2">
      <c r="A12563" s="92" t="s">
        <v>14749</v>
      </c>
    </row>
    <row r="12564" spans="1:1" x14ac:dyDescent="0.2">
      <c r="A12564" s="92" t="s">
        <v>14750</v>
      </c>
    </row>
    <row r="12565" spans="1:1" x14ac:dyDescent="0.2">
      <c r="A12565" s="92" t="s">
        <v>14751</v>
      </c>
    </row>
    <row r="12566" spans="1:1" x14ac:dyDescent="0.2">
      <c r="A12566" s="92" t="s">
        <v>14752</v>
      </c>
    </row>
    <row r="12567" spans="1:1" x14ac:dyDescent="0.2">
      <c r="A12567" s="92" t="s">
        <v>14753</v>
      </c>
    </row>
    <row r="12568" spans="1:1" x14ac:dyDescent="0.2">
      <c r="A12568" s="92" t="s">
        <v>14754</v>
      </c>
    </row>
    <row r="12569" spans="1:1" x14ac:dyDescent="0.2">
      <c r="A12569" s="92" t="s">
        <v>14755</v>
      </c>
    </row>
    <row r="12570" spans="1:1" x14ac:dyDescent="0.2">
      <c r="A12570" s="92" t="s">
        <v>14756</v>
      </c>
    </row>
    <row r="12571" spans="1:1" x14ac:dyDescent="0.2">
      <c r="A12571" s="92" t="s">
        <v>14757</v>
      </c>
    </row>
    <row r="12572" spans="1:1" x14ac:dyDescent="0.2">
      <c r="A12572" s="92" t="s">
        <v>14758</v>
      </c>
    </row>
    <row r="12573" spans="1:1" x14ac:dyDescent="0.2">
      <c r="A12573" s="92" t="s">
        <v>14759</v>
      </c>
    </row>
    <row r="12574" spans="1:1" x14ac:dyDescent="0.2">
      <c r="A12574" s="92" t="s">
        <v>14760</v>
      </c>
    </row>
    <row r="12575" spans="1:1" x14ac:dyDescent="0.2">
      <c r="A12575" s="92" t="s">
        <v>14761</v>
      </c>
    </row>
    <row r="12576" spans="1:1" x14ac:dyDescent="0.2">
      <c r="A12576" s="92" t="s">
        <v>14762</v>
      </c>
    </row>
    <row r="12577" spans="1:1" x14ac:dyDescent="0.2">
      <c r="A12577" s="92" t="s">
        <v>14763</v>
      </c>
    </row>
    <row r="12578" spans="1:1" x14ac:dyDescent="0.2">
      <c r="A12578" s="92" t="s">
        <v>14764</v>
      </c>
    </row>
    <row r="12579" spans="1:1" x14ac:dyDescent="0.2">
      <c r="A12579" s="92" t="s">
        <v>14765</v>
      </c>
    </row>
    <row r="12580" spans="1:1" x14ac:dyDescent="0.2">
      <c r="A12580" s="92" t="s">
        <v>14766</v>
      </c>
    </row>
    <row r="12581" spans="1:1" x14ac:dyDescent="0.2">
      <c r="A12581" s="92" t="s">
        <v>14767</v>
      </c>
    </row>
    <row r="12582" spans="1:1" x14ac:dyDescent="0.2">
      <c r="A12582" s="92" t="s">
        <v>14768</v>
      </c>
    </row>
    <row r="12583" spans="1:1" x14ac:dyDescent="0.2">
      <c r="A12583" s="92" t="s">
        <v>14769</v>
      </c>
    </row>
    <row r="12584" spans="1:1" x14ac:dyDescent="0.2">
      <c r="A12584" s="92" t="s">
        <v>14770</v>
      </c>
    </row>
    <row r="12585" spans="1:1" x14ac:dyDescent="0.2">
      <c r="A12585" s="92" t="s">
        <v>14771</v>
      </c>
    </row>
    <row r="12586" spans="1:1" x14ac:dyDescent="0.2">
      <c r="A12586" s="92" t="s">
        <v>14772</v>
      </c>
    </row>
    <row r="12587" spans="1:1" x14ac:dyDescent="0.2">
      <c r="A12587" s="92" t="s">
        <v>14773</v>
      </c>
    </row>
    <row r="12588" spans="1:1" x14ac:dyDescent="0.2">
      <c r="A12588" s="92" t="s">
        <v>14774</v>
      </c>
    </row>
    <row r="12589" spans="1:1" x14ac:dyDescent="0.2">
      <c r="A12589" s="92" t="s">
        <v>14775</v>
      </c>
    </row>
    <row r="12590" spans="1:1" x14ac:dyDescent="0.2">
      <c r="A12590" s="92" t="s">
        <v>14776</v>
      </c>
    </row>
    <row r="12591" spans="1:1" x14ac:dyDescent="0.2">
      <c r="A12591" s="92" t="s">
        <v>14777</v>
      </c>
    </row>
    <row r="12592" spans="1:1" x14ac:dyDescent="0.2">
      <c r="A12592" s="92" t="s">
        <v>14778</v>
      </c>
    </row>
    <row r="12593" spans="1:1" x14ac:dyDescent="0.2">
      <c r="A12593" s="92" t="s">
        <v>14779</v>
      </c>
    </row>
    <row r="12594" spans="1:1" x14ac:dyDescent="0.2">
      <c r="A12594" s="92" t="s">
        <v>14780</v>
      </c>
    </row>
    <row r="12595" spans="1:1" x14ac:dyDescent="0.2">
      <c r="A12595" s="92" t="s">
        <v>14781</v>
      </c>
    </row>
    <row r="12596" spans="1:1" x14ac:dyDescent="0.2">
      <c r="A12596" s="92" t="s">
        <v>14782</v>
      </c>
    </row>
    <row r="12597" spans="1:1" x14ac:dyDescent="0.2">
      <c r="A12597" s="92" t="s">
        <v>14783</v>
      </c>
    </row>
    <row r="12598" spans="1:1" x14ac:dyDescent="0.2">
      <c r="A12598" s="92" t="s">
        <v>14784</v>
      </c>
    </row>
    <row r="12599" spans="1:1" x14ac:dyDescent="0.2">
      <c r="A12599" s="92" t="s">
        <v>14785</v>
      </c>
    </row>
    <row r="12600" spans="1:1" x14ac:dyDescent="0.2">
      <c r="A12600" s="92" t="s">
        <v>14786</v>
      </c>
    </row>
    <row r="12601" spans="1:1" x14ac:dyDescent="0.2">
      <c r="A12601" s="92" t="s">
        <v>14787</v>
      </c>
    </row>
    <row r="12602" spans="1:1" x14ac:dyDescent="0.2">
      <c r="A12602" s="92" t="s">
        <v>14788</v>
      </c>
    </row>
    <row r="12603" spans="1:1" x14ac:dyDescent="0.2">
      <c r="A12603" s="92" t="s">
        <v>14789</v>
      </c>
    </row>
    <row r="12604" spans="1:1" x14ac:dyDescent="0.2">
      <c r="A12604" s="92" t="s">
        <v>14790</v>
      </c>
    </row>
    <row r="12605" spans="1:1" x14ac:dyDescent="0.2">
      <c r="A12605" s="92" t="s">
        <v>14791</v>
      </c>
    </row>
    <row r="12606" spans="1:1" x14ac:dyDescent="0.2">
      <c r="A12606" s="92" t="s">
        <v>14792</v>
      </c>
    </row>
    <row r="12607" spans="1:1" x14ac:dyDescent="0.2">
      <c r="A12607" s="92" t="s">
        <v>14793</v>
      </c>
    </row>
    <row r="12608" spans="1:1" x14ac:dyDescent="0.2">
      <c r="A12608" s="92" t="s">
        <v>14794</v>
      </c>
    </row>
    <row r="12609" spans="1:1" x14ac:dyDescent="0.2">
      <c r="A12609" s="92" t="s">
        <v>14795</v>
      </c>
    </row>
    <row r="12610" spans="1:1" x14ac:dyDescent="0.2">
      <c r="A12610" s="92" t="s">
        <v>14796</v>
      </c>
    </row>
    <row r="12611" spans="1:1" x14ac:dyDescent="0.2">
      <c r="A12611" s="92" t="s">
        <v>14797</v>
      </c>
    </row>
    <row r="12612" spans="1:1" x14ac:dyDescent="0.2">
      <c r="A12612" s="92" t="s">
        <v>14798</v>
      </c>
    </row>
    <row r="12613" spans="1:1" x14ac:dyDescent="0.2">
      <c r="A12613" s="92" t="s">
        <v>14799</v>
      </c>
    </row>
    <row r="12614" spans="1:1" x14ac:dyDescent="0.2">
      <c r="A12614" s="92" t="s">
        <v>14800</v>
      </c>
    </row>
    <row r="12615" spans="1:1" x14ac:dyDescent="0.2">
      <c r="A12615" s="92" t="s">
        <v>14801</v>
      </c>
    </row>
    <row r="12616" spans="1:1" x14ac:dyDescent="0.2">
      <c r="A12616" s="92" t="s">
        <v>14802</v>
      </c>
    </row>
    <row r="12617" spans="1:1" x14ac:dyDescent="0.2">
      <c r="A12617" s="92" t="s">
        <v>14803</v>
      </c>
    </row>
    <row r="12618" spans="1:1" x14ac:dyDescent="0.2">
      <c r="A12618" s="92" t="s">
        <v>14804</v>
      </c>
    </row>
    <row r="12619" spans="1:1" x14ac:dyDescent="0.2">
      <c r="A12619" s="92" t="s">
        <v>14805</v>
      </c>
    </row>
    <row r="12620" spans="1:1" x14ac:dyDescent="0.2">
      <c r="A12620" s="92" t="s">
        <v>14806</v>
      </c>
    </row>
    <row r="12621" spans="1:1" x14ac:dyDescent="0.2">
      <c r="A12621" s="92" t="s">
        <v>14807</v>
      </c>
    </row>
    <row r="12622" spans="1:1" x14ac:dyDescent="0.2">
      <c r="A12622" s="92" t="s">
        <v>14808</v>
      </c>
    </row>
    <row r="12623" spans="1:1" x14ac:dyDescent="0.2">
      <c r="A12623" s="92" t="s">
        <v>14809</v>
      </c>
    </row>
    <row r="12624" spans="1:1" x14ac:dyDescent="0.2">
      <c r="A12624" s="92" t="s">
        <v>14810</v>
      </c>
    </row>
    <row r="12625" spans="1:1" x14ac:dyDescent="0.2">
      <c r="A12625" s="92" t="s">
        <v>14811</v>
      </c>
    </row>
    <row r="12626" spans="1:1" x14ac:dyDescent="0.2">
      <c r="A12626" s="92" t="s">
        <v>14812</v>
      </c>
    </row>
    <row r="12627" spans="1:1" x14ac:dyDescent="0.2">
      <c r="A12627" s="92" t="s">
        <v>14813</v>
      </c>
    </row>
    <row r="12628" spans="1:1" x14ac:dyDescent="0.2">
      <c r="A12628" s="92" t="s">
        <v>14814</v>
      </c>
    </row>
    <row r="12629" spans="1:1" x14ac:dyDescent="0.2">
      <c r="A12629" s="92" t="s">
        <v>14815</v>
      </c>
    </row>
    <row r="12630" spans="1:1" x14ac:dyDescent="0.2">
      <c r="A12630" s="92" t="s">
        <v>14816</v>
      </c>
    </row>
    <row r="12631" spans="1:1" x14ac:dyDescent="0.2">
      <c r="A12631" s="92" t="s">
        <v>14817</v>
      </c>
    </row>
    <row r="12632" spans="1:1" x14ac:dyDescent="0.2">
      <c r="A12632" s="92" t="s">
        <v>14818</v>
      </c>
    </row>
    <row r="12633" spans="1:1" x14ac:dyDescent="0.2">
      <c r="A12633" s="92" t="s">
        <v>14819</v>
      </c>
    </row>
    <row r="12634" spans="1:1" x14ac:dyDescent="0.2">
      <c r="A12634" s="92" t="s">
        <v>14820</v>
      </c>
    </row>
    <row r="12635" spans="1:1" x14ac:dyDescent="0.2">
      <c r="A12635" s="92" t="s">
        <v>14821</v>
      </c>
    </row>
    <row r="12636" spans="1:1" x14ac:dyDescent="0.2">
      <c r="A12636" s="92" t="s">
        <v>14822</v>
      </c>
    </row>
    <row r="12637" spans="1:1" x14ac:dyDescent="0.2">
      <c r="A12637" s="92" t="s">
        <v>14823</v>
      </c>
    </row>
    <row r="12638" spans="1:1" x14ac:dyDescent="0.2">
      <c r="A12638" s="92" t="s">
        <v>14824</v>
      </c>
    </row>
    <row r="12639" spans="1:1" x14ac:dyDescent="0.2">
      <c r="A12639" s="92" t="s">
        <v>14825</v>
      </c>
    </row>
    <row r="12640" spans="1:1" x14ac:dyDescent="0.2">
      <c r="A12640" s="92" t="s">
        <v>14826</v>
      </c>
    </row>
    <row r="12641" spans="1:1" x14ac:dyDescent="0.2">
      <c r="A12641" s="92" t="s">
        <v>14827</v>
      </c>
    </row>
    <row r="12642" spans="1:1" x14ac:dyDescent="0.2">
      <c r="A12642" s="92" t="s">
        <v>14828</v>
      </c>
    </row>
    <row r="12643" spans="1:1" x14ac:dyDescent="0.2">
      <c r="A12643" s="92" t="s">
        <v>14829</v>
      </c>
    </row>
    <row r="12644" spans="1:1" x14ac:dyDescent="0.2">
      <c r="A12644" s="92" t="s">
        <v>14830</v>
      </c>
    </row>
    <row r="12645" spans="1:1" x14ac:dyDescent="0.2">
      <c r="A12645" s="92" t="s">
        <v>14831</v>
      </c>
    </row>
    <row r="12646" spans="1:1" x14ac:dyDescent="0.2">
      <c r="A12646" s="92" t="s">
        <v>14832</v>
      </c>
    </row>
    <row r="12647" spans="1:1" x14ac:dyDescent="0.2">
      <c r="A12647" s="92" t="s">
        <v>14833</v>
      </c>
    </row>
    <row r="12648" spans="1:1" x14ac:dyDescent="0.2">
      <c r="A12648" s="92" t="s">
        <v>14834</v>
      </c>
    </row>
    <row r="12649" spans="1:1" x14ac:dyDescent="0.2">
      <c r="A12649" s="92" t="s">
        <v>14835</v>
      </c>
    </row>
    <row r="12650" spans="1:1" x14ac:dyDescent="0.2">
      <c r="A12650" s="92" t="s">
        <v>14836</v>
      </c>
    </row>
    <row r="12651" spans="1:1" x14ac:dyDescent="0.2">
      <c r="A12651" s="92" t="s">
        <v>14837</v>
      </c>
    </row>
    <row r="12652" spans="1:1" x14ac:dyDescent="0.2">
      <c r="A12652" s="92" t="s">
        <v>14838</v>
      </c>
    </row>
    <row r="12653" spans="1:1" x14ac:dyDescent="0.2">
      <c r="A12653" s="92" t="s">
        <v>14839</v>
      </c>
    </row>
    <row r="12654" spans="1:1" x14ac:dyDescent="0.2">
      <c r="A12654" s="92" t="s">
        <v>14840</v>
      </c>
    </row>
    <row r="12655" spans="1:1" x14ac:dyDescent="0.2">
      <c r="A12655" s="92" t="s">
        <v>14841</v>
      </c>
    </row>
    <row r="12656" spans="1:1" x14ac:dyDescent="0.2">
      <c r="A12656" s="92" t="s">
        <v>14842</v>
      </c>
    </row>
    <row r="12657" spans="1:1" x14ac:dyDescent="0.2">
      <c r="A12657" s="92" t="s">
        <v>14843</v>
      </c>
    </row>
    <row r="12658" spans="1:1" x14ac:dyDescent="0.2">
      <c r="A12658" s="92" t="s">
        <v>14844</v>
      </c>
    </row>
    <row r="12659" spans="1:1" x14ac:dyDescent="0.2">
      <c r="A12659" s="92" t="s">
        <v>14845</v>
      </c>
    </row>
    <row r="12660" spans="1:1" x14ac:dyDescent="0.2">
      <c r="A12660" s="92" t="s">
        <v>14846</v>
      </c>
    </row>
    <row r="12661" spans="1:1" x14ac:dyDescent="0.2">
      <c r="A12661" s="92" t="s">
        <v>14847</v>
      </c>
    </row>
    <row r="12662" spans="1:1" x14ac:dyDescent="0.2">
      <c r="A12662" s="92" t="s">
        <v>14848</v>
      </c>
    </row>
    <row r="12663" spans="1:1" x14ac:dyDescent="0.2">
      <c r="A12663" s="92" t="s">
        <v>14849</v>
      </c>
    </row>
    <row r="12664" spans="1:1" x14ac:dyDescent="0.2">
      <c r="A12664" s="92" t="s">
        <v>14850</v>
      </c>
    </row>
    <row r="12665" spans="1:1" x14ac:dyDescent="0.2">
      <c r="A12665" s="92" t="s">
        <v>14851</v>
      </c>
    </row>
    <row r="12666" spans="1:1" x14ac:dyDescent="0.2">
      <c r="A12666" s="92" t="s">
        <v>14852</v>
      </c>
    </row>
    <row r="12667" spans="1:1" x14ac:dyDescent="0.2">
      <c r="A12667" s="92" t="s">
        <v>14853</v>
      </c>
    </row>
    <row r="12668" spans="1:1" x14ac:dyDescent="0.2">
      <c r="A12668" s="92" t="s">
        <v>14854</v>
      </c>
    </row>
    <row r="12669" spans="1:1" x14ac:dyDescent="0.2">
      <c r="A12669" s="92" t="s">
        <v>14855</v>
      </c>
    </row>
    <row r="12670" spans="1:1" x14ac:dyDescent="0.2">
      <c r="A12670" s="92" t="s">
        <v>14856</v>
      </c>
    </row>
    <row r="12671" spans="1:1" x14ac:dyDescent="0.2">
      <c r="A12671" s="92" t="s">
        <v>14857</v>
      </c>
    </row>
    <row r="12672" spans="1:1" x14ac:dyDescent="0.2">
      <c r="A12672" s="92" t="s">
        <v>14858</v>
      </c>
    </row>
    <row r="12673" spans="1:1" x14ac:dyDescent="0.2">
      <c r="A12673" s="92" t="s">
        <v>14859</v>
      </c>
    </row>
    <row r="12674" spans="1:1" x14ac:dyDescent="0.2">
      <c r="A12674" s="92" t="s">
        <v>14860</v>
      </c>
    </row>
    <row r="12675" spans="1:1" x14ac:dyDescent="0.2">
      <c r="A12675" s="92" t="s">
        <v>14861</v>
      </c>
    </row>
    <row r="12676" spans="1:1" x14ac:dyDescent="0.2">
      <c r="A12676" s="92" t="s">
        <v>14862</v>
      </c>
    </row>
    <row r="12677" spans="1:1" x14ac:dyDescent="0.2">
      <c r="A12677" s="92" t="s">
        <v>14863</v>
      </c>
    </row>
    <row r="12678" spans="1:1" x14ac:dyDescent="0.2">
      <c r="A12678" s="92" t="s">
        <v>14864</v>
      </c>
    </row>
    <row r="12679" spans="1:1" x14ac:dyDescent="0.2">
      <c r="A12679" s="92" t="s">
        <v>14865</v>
      </c>
    </row>
    <row r="12680" spans="1:1" x14ac:dyDescent="0.2">
      <c r="A12680" s="92" t="s">
        <v>14866</v>
      </c>
    </row>
    <row r="12681" spans="1:1" x14ac:dyDescent="0.2">
      <c r="A12681" s="92" t="s">
        <v>14867</v>
      </c>
    </row>
    <row r="12682" spans="1:1" x14ac:dyDescent="0.2">
      <c r="A12682" s="92" t="s">
        <v>14868</v>
      </c>
    </row>
    <row r="12683" spans="1:1" x14ac:dyDescent="0.2">
      <c r="A12683" s="92" t="s">
        <v>14869</v>
      </c>
    </row>
    <row r="12684" spans="1:1" x14ac:dyDescent="0.2">
      <c r="A12684" s="92" t="s">
        <v>14870</v>
      </c>
    </row>
    <row r="12685" spans="1:1" x14ac:dyDescent="0.2">
      <c r="A12685" s="92" t="s">
        <v>14871</v>
      </c>
    </row>
    <row r="12686" spans="1:1" x14ac:dyDescent="0.2">
      <c r="A12686" s="92" t="s">
        <v>14872</v>
      </c>
    </row>
    <row r="12687" spans="1:1" x14ac:dyDescent="0.2">
      <c r="A12687" s="92" t="s">
        <v>14873</v>
      </c>
    </row>
    <row r="12688" spans="1:1" x14ac:dyDescent="0.2">
      <c r="A12688" s="92" t="s">
        <v>14874</v>
      </c>
    </row>
    <row r="12689" spans="1:1" x14ac:dyDescent="0.2">
      <c r="A12689" s="92" t="s">
        <v>14875</v>
      </c>
    </row>
    <row r="12690" spans="1:1" x14ac:dyDescent="0.2">
      <c r="A12690" s="92" t="s">
        <v>14876</v>
      </c>
    </row>
    <row r="12691" spans="1:1" x14ac:dyDescent="0.2">
      <c r="A12691" s="92" t="s">
        <v>14877</v>
      </c>
    </row>
    <row r="12692" spans="1:1" x14ac:dyDescent="0.2">
      <c r="A12692" s="92" t="s">
        <v>14878</v>
      </c>
    </row>
    <row r="12693" spans="1:1" x14ac:dyDescent="0.2">
      <c r="A12693" s="92" t="s">
        <v>14879</v>
      </c>
    </row>
    <row r="12694" spans="1:1" x14ac:dyDescent="0.2">
      <c r="A12694" s="92" t="s">
        <v>14880</v>
      </c>
    </row>
    <row r="12695" spans="1:1" x14ac:dyDescent="0.2">
      <c r="A12695" s="92" t="s">
        <v>14881</v>
      </c>
    </row>
    <row r="12696" spans="1:1" x14ac:dyDescent="0.2">
      <c r="A12696" s="92" t="s">
        <v>14882</v>
      </c>
    </row>
    <row r="12697" spans="1:1" x14ac:dyDescent="0.2">
      <c r="A12697" s="92" t="s">
        <v>14883</v>
      </c>
    </row>
    <row r="12698" spans="1:1" x14ac:dyDescent="0.2">
      <c r="A12698" s="92" t="s">
        <v>14884</v>
      </c>
    </row>
    <row r="12699" spans="1:1" x14ac:dyDescent="0.2">
      <c r="A12699" s="92" t="s">
        <v>14885</v>
      </c>
    </row>
    <row r="12700" spans="1:1" x14ac:dyDescent="0.2">
      <c r="A12700" s="92" t="s">
        <v>14886</v>
      </c>
    </row>
    <row r="12701" spans="1:1" x14ac:dyDescent="0.2">
      <c r="A12701" s="92" t="s">
        <v>14887</v>
      </c>
    </row>
    <row r="12702" spans="1:1" x14ac:dyDescent="0.2">
      <c r="A12702" s="92" t="s">
        <v>14888</v>
      </c>
    </row>
    <row r="12703" spans="1:1" x14ac:dyDescent="0.2">
      <c r="A12703" s="92" t="s">
        <v>14889</v>
      </c>
    </row>
    <row r="12704" spans="1:1" x14ac:dyDescent="0.2">
      <c r="A12704" s="92" t="s">
        <v>14890</v>
      </c>
    </row>
    <row r="12705" spans="1:1" x14ac:dyDescent="0.2">
      <c r="A12705" s="92" t="s">
        <v>14891</v>
      </c>
    </row>
    <row r="12706" spans="1:1" x14ac:dyDescent="0.2">
      <c r="A12706" s="92" t="s">
        <v>14892</v>
      </c>
    </row>
    <row r="12707" spans="1:1" x14ac:dyDescent="0.2">
      <c r="A12707" s="92" t="s">
        <v>14893</v>
      </c>
    </row>
    <row r="12708" spans="1:1" x14ac:dyDescent="0.2">
      <c r="A12708" s="92" t="s">
        <v>14894</v>
      </c>
    </row>
    <row r="12709" spans="1:1" x14ac:dyDescent="0.2">
      <c r="A12709" s="92" t="s">
        <v>14895</v>
      </c>
    </row>
    <row r="12710" spans="1:1" x14ac:dyDescent="0.2">
      <c r="A12710" s="92" t="s">
        <v>14896</v>
      </c>
    </row>
    <row r="12711" spans="1:1" x14ac:dyDescent="0.2">
      <c r="A12711" s="92" t="s">
        <v>14897</v>
      </c>
    </row>
    <row r="12712" spans="1:1" x14ac:dyDescent="0.2">
      <c r="A12712" s="92" t="s">
        <v>14898</v>
      </c>
    </row>
    <row r="12713" spans="1:1" x14ac:dyDescent="0.2">
      <c r="A12713" s="92" t="s">
        <v>14899</v>
      </c>
    </row>
    <row r="12714" spans="1:1" x14ac:dyDescent="0.2">
      <c r="A12714" s="92" t="s">
        <v>14900</v>
      </c>
    </row>
    <row r="12715" spans="1:1" x14ac:dyDescent="0.2">
      <c r="A12715" s="92" t="s">
        <v>14901</v>
      </c>
    </row>
    <row r="12716" spans="1:1" x14ac:dyDescent="0.2">
      <c r="A12716" s="92" t="s">
        <v>14902</v>
      </c>
    </row>
    <row r="12717" spans="1:1" x14ac:dyDescent="0.2">
      <c r="A12717" s="92" t="s">
        <v>14903</v>
      </c>
    </row>
    <row r="12718" spans="1:1" x14ac:dyDescent="0.2">
      <c r="A12718" s="92" t="s">
        <v>14904</v>
      </c>
    </row>
    <row r="12719" spans="1:1" x14ac:dyDescent="0.2">
      <c r="A12719" s="92" t="s">
        <v>14905</v>
      </c>
    </row>
    <row r="12720" spans="1:1" x14ac:dyDescent="0.2">
      <c r="A12720" s="92" t="s">
        <v>14906</v>
      </c>
    </row>
    <row r="12721" spans="1:1" x14ac:dyDescent="0.2">
      <c r="A12721" s="92" t="s">
        <v>14907</v>
      </c>
    </row>
    <row r="12722" spans="1:1" x14ac:dyDescent="0.2">
      <c r="A12722" s="92" t="s">
        <v>14908</v>
      </c>
    </row>
    <row r="12723" spans="1:1" x14ac:dyDescent="0.2">
      <c r="A12723" s="92" t="s">
        <v>14909</v>
      </c>
    </row>
    <row r="12724" spans="1:1" x14ac:dyDescent="0.2">
      <c r="A12724" s="92" t="s">
        <v>14910</v>
      </c>
    </row>
    <row r="12725" spans="1:1" x14ac:dyDescent="0.2">
      <c r="A12725" s="92" t="s">
        <v>14911</v>
      </c>
    </row>
    <row r="12726" spans="1:1" x14ac:dyDescent="0.2">
      <c r="A12726" s="92" t="s">
        <v>14912</v>
      </c>
    </row>
    <row r="12727" spans="1:1" x14ac:dyDescent="0.2">
      <c r="A12727" s="92" t="s">
        <v>14913</v>
      </c>
    </row>
    <row r="12728" spans="1:1" x14ac:dyDescent="0.2">
      <c r="A12728" s="92" t="s">
        <v>14914</v>
      </c>
    </row>
    <row r="12729" spans="1:1" x14ac:dyDescent="0.2">
      <c r="A12729" s="92" t="s">
        <v>14915</v>
      </c>
    </row>
    <row r="12730" spans="1:1" x14ac:dyDescent="0.2">
      <c r="A12730" s="92" t="s">
        <v>14916</v>
      </c>
    </row>
    <row r="12731" spans="1:1" x14ac:dyDescent="0.2">
      <c r="A12731" s="92" t="s">
        <v>14917</v>
      </c>
    </row>
    <row r="12732" spans="1:1" x14ac:dyDescent="0.2">
      <c r="A12732" s="92" t="s">
        <v>14918</v>
      </c>
    </row>
    <row r="12733" spans="1:1" x14ac:dyDescent="0.2">
      <c r="A12733" s="92" t="s">
        <v>14919</v>
      </c>
    </row>
    <row r="12734" spans="1:1" x14ac:dyDescent="0.2">
      <c r="A12734" s="92" t="s">
        <v>14920</v>
      </c>
    </row>
    <row r="12735" spans="1:1" x14ac:dyDescent="0.2">
      <c r="A12735" s="92" t="s">
        <v>14921</v>
      </c>
    </row>
    <row r="12736" spans="1:1" x14ac:dyDescent="0.2">
      <c r="A12736" s="92" t="s">
        <v>14922</v>
      </c>
    </row>
    <row r="12737" spans="1:1" x14ac:dyDescent="0.2">
      <c r="A12737" s="92" t="s">
        <v>14923</v>
      </c>
    </row>
    <row r="12738" spans="1:1" x14ac:dyDescent="0.2">
      <c r="A12738" s="92" t="s">
        <v>14924</v>
      </c>
    </row>
    <row r="12739" spans="1:1" x14ac:dyDescent="0.2">
      <c r="A12739" s="92" t="s">
        <v>14925</v>
      </c>
    </row>
    <row r="12740" spans="1:1" x14ac:dyDescent="0.2">
      <c r="A12740" s="92" t="s">
        <v>14926</v>
      </c>
    </row>
    <row r="12741" spans="1:1" x14ac:dyDescent="0.2">
      <c r="A12741" s="92" t="s">
        <v>14927</v>
      </c>
    </row>
    <row r="12742" spans="1:1" x14ac:dyDescent="0.2">
      <c r="A12742" s="92" t="s">
        <v>14928</v>
      </c>
    </row>
    <row r="12743" spans="1:1" x14ac:dyDescent="0.2">
      <c r="A12743" s="92" t="s">
        <v>14929</v>
      </c>
    </row>
    <row r="12744" spans="1:1" x14ac:dyDescent="0.2">
      <c r="A12744" s="92" t="s">
        <v>14930</v>
      </c>
    </row>
    <row r="12745" spans="1:1" x14ac:dyDescent="0.2">
      <c r="A12745" s="92" t="s">
        <v>14931</v>
      </c>
    </row>
    <row r="12746" spans="1:1" x14ac:dyDescent="0.2">
      <c r="A12746" s="92" t="s">
        <v>14932</v>
      </c>
    </row>
    <row r="12747" spans="1:1" x14ac:dyDescent="0.2">
      <c r="A12747" s="92" t="s">
        <v>14933</v>
      </c>
    </row>
    <row r="12748" spans="1:1" x14ac:dyDescent="0.2">
      <c r="A12748" s="92" t="s">
        <v>14934</v>
      </c>
    </row>
    <row r="12749" spans="1:1" x14ac:dyDescent="0.2">
      <c r="A12749" s="92" t="s">
        <v>14935</v>
      </c>
    </row>
    <row r="12750" spans="1:1" x14ac:dyDescent="0.2">
      <c r="A12750" s="92" t="s">
        <v>14936</v>
      </c>
    </row>
    <row r="12751" spans="1:1" x14ac:dyDescent="0.2">
      <c r="A12751" s="92" t="s">
        <v>14937</v>
      </c>
    </row>
    <row r="12752" spans="1:1" x14ac:dyDescent="0.2">
      <c r="A12752" s="92" t="s">
        <v>14938</v>
      </c>
    </row>
    <row r="12753" spans="1:1" x14ac:dyDescent="0.2">
      <c r="A12753" s="92" t="s">
        <v>14939</v>
      </c>
    </row>
    <row r="12754" spans="1:1" x14ac:dyDescent="0.2">
      <c r="A12754" s="92" t="s">
        <v>14940</v>
      </c>
    </row>
    <row r="12755" spans="1:1" x14ac:dyDescent="0.2">
      <c r="A12755" s="92" t="s">
        <v>14941</v>
      </c>
    </row>
    <row r="12756" spans="1:1" x14ac:dyDescent="0.2">
      <c r="A12756" s="92" t="s">
        <v>14942</v>
      </c>
    </row>
    <row r="12757" spans="1:1" x14ac:dyDescent="0.2">
      <c r="A12757" s="92" t="s">
        <v>14943</v>
      </c>
    </row>
    <row r="12758" spans="1:1" x14ac:dyDescent="0.2">
      <c r="A12758" s="92" t="s">
        <v>14944</v>
      </c>
    </row>
    <row r="12759" spans="1:1" x14ac:dyDescent="0.2">
      <c r="A12759" s="92" t="s">
        <v>14945</v>
      </c>
    </row>
    <row r="12760" spans="1:1" x14ac:dyDescent="0.2">
      <c r="A12760" s="92" t="s">
        <v>14946</v>
      </c>
    </row>
    <row r="12761" spans="1:1" x14ac:dyDescent="0.2">
      <c r="A12761" s="92" t="s">
        <v>14947</v>
      </c>
    </row>
    <row r="12762" spans="1:1" x14ac:dyDescent="0.2">
      <c r="A12762" s="92" t="s">
        <v>14948</v>
      </c>
    </row>
    <row r="12763" spans="1:1" x14ac:dyDescent="0.2">
      <c r="A12763" s="92" t="s">
        <v>14949</v>
      </c>
    </row>
    <row r="12764" spans="1:1" x14ac:dyDescent="0.2">
      <c r="A12764" s="92" t="s">
        <v>14950</v>
      </c>
    </row>
    <row r="12765" spans="1:1" x14ac:dyDescent="0.2">
      <c r="A12765" s="92" t="s">
        <v>14951</v>
      </c>
    </row>
    <row r="12766" spans="1:1" x14ac:dyDescent="0.2">
      <c r="A12766" s="92" t="s">
        <v>14952</v>
      </c>
    </row>
    <row r="12767" spans="1:1" x14ac:dyDescent="0.2">
      <c r="A12767" s="92" t="s">
        <v>14953</v>
      </c>
    </row>
    <row r="12768" spans="1:1" x14ac:dyDescent="0.2">
      <c r="A12768" s="92" t="s">
        <v>14954</v>
      </c>
    </row>
    <row r="12769" spans="1:1" x14ac:dyDescent="0.2">
      <c r="A12769" s="92" t="s">
        <v>14955</v>
      </c>
    </row>
    <row r="12770" spans="1:1" x14ac:dyDescent="0.2">
      <c r="A12770" s="92" t="s">
        <v>14956</v>
      </c>
    </row>
    <row r="12771" spans="1:1" x14ac:dyDescent="0.2">
      <c r="A12771" s="92" t="s">
        <v>14957</v>
      </c>
    </row>
    <row r="12772" spans="1:1" x14ac:dyDescent="0.2">
      <c r="A12772" s="92" t="s">
        <v>14958</v>
      </c>
    </row>
    <row r="12773" spans="1:1" x14ac:dyDescent="0.2">
      <c r="A12773" s="92" t="s">
        <v>14959</v>
      </c>
    </row>
    <row r="12774" spans="1:1" x14ac:dyDescent="0.2">
      <c r="A12774" s="92" t="s">
        <v>14960</v>
      </c>
    </row>
    <row r="12775" spans="1:1" x14ac:dyDescent="0.2">
      <c r="A12775" s="92" t="s">
        <v>14961</v>
      </c>
    </row>
    <row r="12776" spans="1:1" x14ac:dyDescent="0.2">
      <c r="A12776" s="92" t="s">
        <v>14962</v>
      </c>
    </row>
    <row r="12777" spans="1:1" x14ac:dyDescent="0.2">
      <c r="A12777" s="92" t="s">
        <v>14963</v>
      </c>
    </row>
    <row r="12778" spans="1:1" x14ac:dyDescent="0.2">
      <c r="A12778" s="92" t="s">
        <v>14964</v>
      </c>
    </row>
    <row r="12779" spans="1:1" x14ac:dyDescent="0.2">
      <c r="A12779" s="92" t="s">
        <v>14965</v>
      </c>
    </row>
    <row r="12780" spans="1:1" x14ac:dyDescent="0.2">
      <c r="A12780" s="92" t="s">
        <v>14966</v>
      </c>
    </row>
    <row r="12781" spans="1:1" x14ac:dyDescent="0.2">
      <c r="A12781" s="92" t="s">
        <v>14967</v>
      </c>
    </row>
    <row r="12782" spans="1:1" x14ac:dyDescent="0.2">
      <c r="A12782" s="92" t="s">
        <v>14968</v>
      </c>
    </row>
    <row r="12783" spans="1:1" x14ac:dyDescent="0.2">
      <c r="A12783" s="92" t="s">
        <v>14969</v>
      </c>
    </row>
    <row r="12784" spans="1:1" x14ac:dyDescent="0.2">
      <c r="A12784" s="92" t="s">
        <v>14970</v>
      </c>
    </row>
    <row r="12785" spans="1:1" x14ac:dyDescent="0.2">
      <c r="A12785" s="92" t="s">
        <v>14971</v>
      </c>
    </row>
    <row r="12786" spans="1:1" x14ac:dyDescent="0.2">
      <c r="A12786" s="92" t="s">
        <v>14972</v>
      </c>
    </row>
    <row r="12787" spans="1:1" x14ac:dyDescent="0.2">
      <c r="A12787" s="92" t="s">
        <v>14973</v>
      </c>
    </row>
    <row r="12788" spans="1:1" x14ac:dyDescent="0.2">
      <c r="A12788" s="92" t="s">
        <v>14974</v>
      </c>
    </row>
    <row r="12789" spans="1:1" x14ac:dyDescent="0.2">
      <c r="A12789" s="92" t="s">
        <v>14975</v>
      </c>
    </row>
    <row r="12790" spans="1:1" x14ac:dyDescent="0.2">
      <c r="A12790" s="92" t="s">
        <v>14976</v>
      </c>
    </row>
    <row r="12791" spans="1:1" x14ac:dyDescent="0.2">
      <c r="A12791" s="92" t="s">
        <v>14977</v>
      </c>
    </row>
    <row r="12792" spans="1:1" x14ac:dyDescent="0.2">
      <c r="A12792" s="92" t="s">
        <v>14978</v>
      </c>
    </row>
    <row r="12793" spans="1:1" x14ac:dyDescent="0.2">
      <c r="A12793" s="92" t="s">
        <v>14979</v>
      </c>
    </row>
    <row r="12794" spans="1:1" x14ac:dyDescent="0.2">
      <c r="A12794" s="92" t="s">
        <v>14980</v>
      </c>
    </row>
    <row r="12795" spans="1:1" x14ac:dyDescent="0.2">
      <c r="A12795" s="92" t="s">
        <v>14981</v>
      </c>
    </row>
    <row r="12796" spans="1:1" x14ac:dyDescent="0.2">
      <c r="A12796" s="92" t="s">
        <v>14982</v>
      </c>
    </row>
    <row r="12797" spans="1:1" x14ac:dyDescent="0.2">
      <c r="A12797" s="92" t="s">
        <v>14983</v>
      </c>
    </row>
    <row r="12798" spans="1:1" x14ac:dyDescent="0.2">
      <c r="A12798" s="92" t="s">
        <v>14984</v>
      </c>
    </row>
    <row r="12799" spans="1:1" x14ac:dyDescent="0.2">
      <c r="A12799" s="92" t="s">
        <v>14985</v>
      </c>
    </row>
    <row r="12800" spans="1:1" x14ac:dyDescent="0.2">
      <c r="A12800" s="92" t="s">
        <v>14986</v>
      </c>
    </row>
    <row r="12801" spans="1:1" x14ac:dyDescent="0.2">
      <c r="A12801" s="92" t="s">
        <v>14987</v>
      </c>
    </row>
    <row r="12802" spans="1:1" x14ac:dyDescent="0.2">
      <c r="A12802" s="92" t="s">
        <v>14988</v>
      </c>
    </row>
    <row r="12803" spans="1:1" x14ac:dyDescent="0.2">
      <c r="A12803" s="92" t="s">
        <v>14989</v>
      </c>
    </row>
    <row r="12804" spans="1:1" x14ac:dyDescent="0.2">
      <c r="A12804" s="92" t="s">
        <v>14990</v>
      </c>
    </row>
    <row r="12805" spans="1:1" x14ac:dyDescent="0.2">
      <c r="A12805" s="92" t="s">
        <v>14991</v>
      </c>
    </row>
    <row r="12806" spans="1:1" x14ac:dyDescent="0.2">
      <c r="A12806" s="92" t="s">
        <v>14992</v>
      </c>
    </row>
    <row r="12807" spans="1:1" x14ac:dyDescent="0.2">
      <c r="A12807" s="92" t="s">
        <v>14993</v>
      </c>
    </row>
    <row r="12808" spans="1:1" x14ac:dyDescent="0.2">
      <c r="A12808" s="92" t="s">
        <v>14994</v>
      </c>
    </row>
    <row r="12809" spans="1:1" x14ac:dyDescent="0.2">
      <c r="A12809" s="92" t="s">
        <v>14995</v>
      </c>
    </row>
    <row r="12810" spans="1:1" x14ac:dyDescent="0.2">
      <c r="A12810" s="92" t="s">
        <v>14996</v>
      </c>
    </row>
    <row r="12811" spans="1:1" x14ac:dyDescent="0.2">
      <c r="A12811" s="92" t="s">
        <v>14997</v>
      </c>
    </row>
    <row r="12812" spans="1:1" x14ac:dyDescent="0.2">
      <c r="A12812" s="92" t="s">
        <v>14998</v>
      </c>
    </row>
    <row r="12813" spans="1:1" x14ac:dyDescent="0.2">
      <c r="A12813" s="92" t="s">
        <v>14999</v>
      </c>
    </row>
    <row r="12814" spans="1:1" x14ac:dyDescent="0.2">
      <c r="A12814" s="92" t="s">
        <v>15000</v>
      </c>
    </row>
    <row r="12815" spans="1:1" x14ac:dyDescent="0.2">
      <c r="A12815" s="92" t="s">
        <v>15001</v>
      </c>
    </row>
    <row r="12816" spans="1:1" x14ac:dyDescent="0.2">
      <c r="A12816" s="92" t="s">
        <v>15002</v>
      </c>
    </row>
    <row r="12817" spans="1:1" x14ac:dyDescent="0.2">
      <c r="A12817" s="92" t="s">
        <v>15003</v>
      </c>
    </row>
    <row r="12818" spans="1:1" x14ac:dyDescent="0.2">
      <c r="A12818" s="92" t="s">
        <v>15004</v>
      </c>
    </row>
    <row r="12819" spans="1:1" x14ac:dyDescent="0.2">
      <c r="A12819" s="92" t="s">
        <v>15005</v>
      </c>
    </row>
    <row r="12820" spans="1:1" x14ac:dyDescent="0.2">
      <c r="A12820" s="92" t="s">
        <v>15006</v>
      </c>
    </row>
    <row r="12821" spans="1:1" x14ac:dyDescent="0.2">
      <c r="A12821" s="92" t="s">
        <v>15007</v>
      </c>
    </row>
    <row r="12822" spans="1:1" x14ac:dyDescent="0.2">
      <c r="A12822" s="92" t="s">
        <v>15008</v>
      </c>
    </row>
    <row r="12823" spans="1:1" x14ac:dyDescent="0.2">
      <c r="A12823" s="92" t="s">
        <v>15009</v>
      </c>
    </row>
    <row r="12824" spans="1:1" x14ac:dyDescent="0.2">
      <c r="A12824" s="92" t="s">
        <v>15010</v>
      </c>
    </row>
    <row r="12825" spans="1:1" x14ac:dyDescent="0.2">
      <c r="A12825" s="92" t="s">
        <v>15011</v>
      </c>
    </row>
    <row r="12826" spans="1:1" x14ac:dyDescent="0.2">
      <c r="A12826" s="92" t="s">
        <v>15012</v>
      </c>
    </row>
    <row r="12827" spans="1:1" x14ac:dyDescent="0.2">
      <c r="A12827" s="92" t="s">
        <v>15013</v>
      </c>
    </row>
    <row r="12828" spans="1:1" x14ac:dyDescent="0.2">
      <c r="A12828" s="92" t="s">
        <v>15014</v>
      </c>
    </row>
    <row r="12829" spans="1:1" x14ac:dyDescent="0.2">
      <c r="A12829" s="92" t="s">
        <v>15015</v>
      </c>
    </row>
    <row r="12830" spans="1:1" x14ac:dyDescent="0.2">
      <c r="A12830" s="92" t="s">
        <v>15016</v>
      </c>
    </row>
    <row r="12831" spans="1:1" x14ac:dyDescent="0.2">
      <c r="A12831" s="92" t="s">
        <v>15017</v>
      </c>
    </row>
    <row r="12832" spans="1:1" x14ac:dyDescent="0.2">
      <c r="A12832" s="92" t="s">
        <v>15018</v>
      </c>
    </row>
    <row r="12833" spans="1:1" x14ac:dyDescent="0.2">
      <c r="A12833" s="92" t="s">
        <v>15019</v>
      </c>
    </row>
    <row r="12834" spans="1:1" x14ac:dyDescent="0.2">
      <c r="A12834" s="92" t="s">
        <v>15020</v>
      </c>
    </row>
    <row r="12835" spans="1:1" x14ac:dyDescent="0.2">
      <c r="A12835" s="92" t="s">
        <v>15021</v>
      </c>
    </row>
    <row r="12836" spans="1:1" x14ac:dyDescent="0.2">
      <c r="A12836" s="92" t="s">
        <v>15022</v>
      </c>
    </row>
    <row r="12837" spans="1:1" x14ac:dyDescent="0.2">
      <c r="A12837" s="92" t="s">
        <v>15023</v>
      </c>
    </row>
    <row r="12838" spans="1:1" x14ac:dyDescent="0.2">
      <c r="A12838" s="92" t="s">
        <v>15024</v>
      </c>
    </row>
    <row r="12839" spans="1:1" x14ac:dyDescent="0.2">
      <c r="A12839" s="92" t="s">
        <v>15025</v>
      </c>
    </row>
    <row r="12840" spans="1:1" x14ac:dyDescent="0.2">
      <c r="A12840" s="92" t="s">
        <v>15026</v>
      </c>
    </row>
    <row r="12841" spans="1:1" x14ac:dyDescent="0.2">
      <c r="A12841" s="92" t="s">
        <v>15027</v>
      </c>
    </row>
    <row r="12842" spans="1:1" x14ac:dyDescent="0.2">
      <c r="A12842" s="92" t="s">
        <v>15028</v>
      </c>
    </row>
    <row r="12843" spans="1:1" x14ac:dyDescent="0.2">
      <c r="A12843" s="92" t="s">
        <v>15029</v>
      </c>
    </row>
    <row r="12844" spans="1:1" x14ac:dyDescent="0.2">
      <c r="A12844" s="92" t="s">
        <v>15030</v>
      </c>
    </row>
    <row r="12845" spans="1:1" x14ac:dyDescent="0.2">
      <c r="A12845" s="92" t="s">
        <v>15031</v>
      </c>
    </row>
    <row r="12846" spans="1:1" x14ac:dyDescent="0.2">
      <c r="A12846" s="92" t="s">
        <v>15032</v>
      </c>
    </row>
    <row r="12847" spans="1:1" x14ac:dyDescent="0.2">
      <c r="A12847" s="92" t="s">
        <v>15033</v>
      </c>
    </row>
    <row r="12848" spans="1:1" x14ac:dyDescent="0.2">
      <c r="A12848" s="92" t="s">
        <v>15034</v>
      </c>
    </row>
    <row r="12849" spans="1:1" x14ac:dyDescent="0.2">
      <c r="A12849" s="92" t="s">
        <v>15035</v>
      </c>
    </row>
    <row r="12850" spans="1:1" x14ac:dyDescent="0.2">
      <c r="A12850" s="92" t="s">
        <v>15036</v>
      </c>
    </row>
    <row r="12851" spans="1:1" x14ac:dyDescent="0.2">
      <c r="A12851" s="92" t="s">
        <v>15037</v>
      </c>
    </row>
    <row r="12852" spans="1:1" x14ac:dyDescent="0.2">
      <c r="A12852" s="92" t="s">
        <v>15038</v>
      </c>
    </row>
    <row r="12853" spans="1:1" x14ac:dyDescent="0.2">
      <c r="A12853" s="92" t="s">
        <v>15039</v>
      </c>
    </row>
    <row r="12854" spans="1:1" x14ac:dyDescent="0.2">
      <c r="A12854" s="92" t="s">
        <v>15040</v>
      </c>
    </row>
    <row r="12855" spans="1:1" x14ac:dyDescent="0.2">
      <c r="A12855" s="92" t="s">
        <v>15041</v>
      </c>
    </row>
    <row r="12856" spans="1:1" x14ac:dyDescent="0.2">
      <c r="A12856" s="92" t="s">
        <v>15042</v>
      </c>
    </row>
    <row r="12857" spans="1:1" x14ac:dyDescent="0.2">
      <c r="A12857" s="92" t="s">
        <v>15043</v>
      </c>
    </row>
    <row r="12858" spans="1:1" x14ac:dyDescent="0.2">
      <c r="A12858" s="92" t="s">
        <v>15044</v>
      </c>
    </row>
    <row r="12859" spans="1:1" x14ac:dyDescent="0.2">
      <c r="A12859" s="92" t="s">
        <v>15045</v>
      </c>
    </row>
    <row r="12860" spans="1:1" x14ac:dyDescent="0.2">
      <c r="A12860" s="92" t="s">
        <v>15046</v>
      </c>
    </row>
    <row r="12861" spans="1:1" x14ac:dyDescent="0.2">
      <c r="A12861" s="92" t="s">
        <v>15047</v>
      </c>
    </row>
    <row r="12862" spans="1:1" x14ac:dyDescent="0.2">
      <c r="A12862" s="92" t="s">
        <v>15048</v>
      </c>
    </row>
    <row r="12863" spans="1:1" x14ac:dyDescent="0.2">
      <c r="A12863" s="92" t="s">
        <v>15049</v>
      </c>
    </row>
    <row r="12864" spans="1:1" x14ac:dyDescent="0.2">
      <c r="A12864" s="92" t="s">
        <v>15050</v>
      </c>
    </row>
    <row r="12865" spans="1:1" x14ac:dyDescent="0.2">
      <c r="A12865" s="92" t="s">
        <v>15051</v>
      </c>
    </row>
    <row r="12866" spans="1:1" x14ac:dyDescent="0.2">
      <c r="A12866" s="92" t="s">
        <v>15052</v>
      </c>
    </row>
    <row r="12867" spans="1:1" x14ac:dyDescent="0.2">
      <c r="A12867" s="92" t="s">
        <v>15053</v>
      </c>
    </row>
    <row r="12868" spans="1:1" x14ac:dyDescent="0.2">
      <c r="A12868" s="92" t="s">
        <v>15054</v>
      </c>
    </row>
    <row r="12869" spans="1:1" x14ac:dyDescent="0.2">
      <c r="A12869" s="92" t="s">
        <v>15055</v>
      </c>
    </row>
    <row r="12870" spans="1:1" x14ac:dyDescent="0.2">
      <c r="A12870" s="92" t="s">
        <v>15056</v>
      </c>
    </row>
    <row r="12871" spans="1:1" x14ac:dyDescent="0.2">
      <c r="A12871" s="92" t="s">
        <v>15057</v>
      </c>
    </row>
    <row r="12872" spans="1:1" x14ac:dyDescent="0.2">
      <c r="A12872" s="92" t="s">
        <v>15058</v>
      </c>
    </row>
    <row r="12873" spans="1:1" x14ac:dyDescent="0.2">
      <c r="A12873" s="92" t="s">
        <v>15059</v>
      </c>
    </row>
    <row r="12874" spans="1:1" x14ac:dyDescent="0.2">
      <c r="A12874" s="92" t="s">
        <v>15060</v>
      </c>
    </row>
    <row r="12875" spans="1:1" x14ac:dyDescent="0.2">
      <c r="A12875" s="92" t="s">
        <v>15061</v>
      </c>
    </row>
    <row r="12876" spans="1:1" x14ac:dyDescent="0.2">
      <c r="A12876" s="92" t="s">
        <v>15062</v>
      </c>
    </row>
    <row r="12877" spans="1:1" x14ac:dyDescent="0.2">
      <c r="A12877" s="92" t="s">
        <v>15063</v>
      </c>
    </row>
    <row r="12878" spans="1:1" x14ac:dyDescent="0.2">
      <c r="A12878" s="92" t="s">
        <v>15064</v>
      </c>
    </row>
    <row r="12879" spans="1:1" x14ac:dyDescent="0.2">
      <c r="A12879" s="92" t="s">
        <v>15065</v>
      </c>
    </row>
    <row r="12880" spans="1:1" x14ac:dyDescent="0.2">
      <c r="A12880" s="92" t="s">
        <v>15066</v>
      </c>
    </row>
    <row r="12881" spans="1:1" x14ac:dyDescent="0.2">
      <c r="A12881" s="92" t="s">
        <v>15067</v>
      </c>
    </row>
    <row r="12882" spans="1:1" x14ac:dyDescent="0.2">
      <c r="A12882" s="92" t="s">
        <v>15068</v>
      </c>
    </row>
    <row r="12883" spans="1:1" x14ac:dyDescent="0.2">
      <c r="A12883" s="92" t="s">
        <v>15069</v>
      </c>
    </row>
    <row r="12884" spans="1:1" x14ac:dyDescent="0.2">
      <c r="A12884" s="92" t="s">
        <v>15070</v>
      </c>
    </row>
    <row r="12885" spans="1:1" x14ac:dyDescent="0.2">
      <c r="A12885" s="92" t="s">
        <v>15071</v>
      </c>
    </row>
    <row r="12886" spans="1:1" x14ac:dyDescent="0.2">
      <c r="A12886" s="92" t="s">
        <v>15072</v>
      </c>
    </row>
    <row r="12887" spans="1:1" x14ac:dyDescent="0.2">
      <c r="A12887" s="92" t="s">
        <v>15073</v>
      </c>
    </row>
    <row r="12888" spans="1:1" x14ac:dyDescent="0.2">
      <c r="A12888" s="92" t="s">
        <v>15074</v>
      </c>
    </row>
    <row r="12889" spans="1:1" x14ac:dyDescent="0.2">
      <c r="A12889" s="92" t="s">
        <v>15075</v>
      </c>
    </row>
    <row r="12890" spans="1:1" x14ac:dyDescent="0.2">
      <c r="A12890" s="92" t="s">
        <v>15076</v>
      </c>
    </row>
    <row r="12891" spans="1:1" x14ac:dyDescent="0.2">
      <c r="A12891" s="92" t="s">
        <v>15077</v>
      </c>
    </row>
    <row r="12892" spans="1:1" x14ac:dyDescent="0.2">
      <c r="A12892" s="92" t="s">
        <v>15078</v>
      </c>
    </row>
    <row r="12893" spans="1:1" x14ac:dyDescent="0.2">
      <c r="A12893" s="92" t="s">
        <v>15079</v>
      </c>
    </row>
    <row r="12894" spans="1:1" x14ac:dyDescent="0.2">
      <c r="A12894" s="92" t="s">
        <v>15080</v>
      </c>
    </row>
    <row r="12895" spans="1:1" x14ac:dyDescent="0.2">
      <c r="A12895" s="92" t="s">
        <v>15081</v>
      </c>
    </row>
    <row r="12896" spans="1:1" x14ac:dyDescent="0.2">
      <c r="A12896" s="92" t="s">
        <v>15082</v>
      </c>
    </row>
    <row r="12897" spans="1:1" x14ac:dyDescent="0.2">
      <c r="A12897" s="92" t="s">
        <v>15083</v>
      </c>
    </row>
    <row r="12898" spans="1:1" x14ac:dyDescent="0.2">
      <c r="A12898" s="92" t="s">
        <v>15084</v>
      </c>
    </row>
    <row r="12899" spans="1:1" x14ac:dyDescent="0.2">
      <c r="A12899" s="92" t="s">
        <v>15085</v>
      </c>
    </row>
    <row r="12900" spans="1:1" x14ac:dyDescent="0.2">
      <c r="A12900" s="92" t="s">
        <v>15086</v>
      </c>
    </row>
    <row r="12901" spans="1:1" x14ac:dyDescent="0.2">
      <c r="A12901" s="92" t="s">
        <v>15087</v>
      </c>
    </row>
    <row r="12902" spans="1:1" x14ac:dyDescent="0.2">
      <c r="A12902" s="92" t="s">
        <v>15088</v>
      </c>
    </row>
    <row r="12903" spans="1:1" x14ac:dyDescent="0.2">
      <c r="A12903" s="92" t="s">
        <v>15089</v>
      </c>
    </row>
    <row r="12904" spans="1:1" x14ac:dyDescent="0.2">
      <c r="A12904" s="92" t="s">
        <v>15090</v>
      </c>
    </row>
    <row r="12905" spans="1:1" x14ac:dyDescent="0.2">
      <c r="A12905" s="92" t="s">
        <v>15091</v>
      </c>
    </row>
    <row r="12906" spans="1:1" x14ac:dyDescent="0.2">
      <c r="A12906" s="92" t="s">
        <v>15092</v>
      </c>
    </row>
    <row r="12907" spans="1:1" x14ac:dyDescent="0.2">
      <c r="A12907" s="92" t="s">
        <v>15093</v>
      </c>
    </row>
    <row r="12908" spans="1:1" x14ac:dyDescent="0.2">
      <c r="A12908" s="92" t="s">
        <v>15094</v>
      </c>
    </row>
    <row r="12909" spans="1:1" x14ac:dyDescent="0.2">
      <c r="A12909" s="92" t="s">
        <v>15095</v>
      </c>
    </row>
    <row r="12910" spans="1:1" x14ac:dyDescent="0.2">
      <c r="A12910" s="92" t="s">
        <v>15096</v>
      </c>
    </row>
    <row r="12911" spans="1:1" x14ac:dyDescent="0.2">
      <c r="A12911" s="92" t="s">
        <v>15097</v>
      </c>
    </row>
    <row r="12912" spans="1:1" x14ac:dyDescent="0.2">
      <c r="A12912" s="92" t="s">
        <v>15098</v>
      </c>
    </row>
    <row r="12913" spans="1:1" x14ac:dyDescent="0.2">
      <c r="A12913" s="92" t="s">
        <v>15099</v>
      </c>
    </row>
    <row r="12914" spans="1:1" x14ac:dyDescent="0.2">
      <c r="A12914" s="92" t="s">
        <v>15100</v>
      </c>
    </row>
    <row r="12915" spans="1:1" x14ac:dyDescent="0.2">
      <c r="A12915" s="92" t="s">
        <v>15101</v>
      </c>
    </row>
    <row r="12916" spans="1:1" x14ac:dyDescent="0.2">
      <c r="A12916" s="92" t="s">
        <v>15102</v>
      </c>
    </row>
    <row r="12917" spans="1:1" x14ac:dyDescent="0.2">
      <c r="A12917" s="92" t="s">
        <v>15103</v>
      </c>
    </row>
    <row r="12918" spans="1:1" x14ac:dyDescent="0.2">
      <c r="A12918" s="92" t="s">
        <v>15104</v>
      </c>
    </row>
    <row r="12919" spans="1:1" x14ac:dyDescent="0.2">
      <c r="A12919" s="92" t="s">
        <v>15105</v>
      </c>
    </row>
    <row r="12920" spans="1:1" x14ac:dyDescent="0.2">
      <c r="A12920" s="92" t="s">
        <v>15106</v>
      </c>
    </row>
    <row r="12921" spans="1:1" x14ac:dyDescent="0.2">
      <c r="A12921" s="92" t="s">
        <v>15107</v>
      </c>
    </row>
    <row r="12922" spans="1:1" x14ac:dyDescent="0.2">
      <c r="A12922" s="92" t="s">
        <v>15108</v>
      </c>
    </row>
    <row r="12923" spans="1:1" x14ac:dyDescent="0.2">
      <c r="A12923" s="92" t="s">
        <v>15109</v>
      </c>
    </row>
    <row r="12924" spans="1:1" x14ac:dyDescent="0.2">
      <c r="A12924" s="92" t="s">
        <v>15110</v>
      </c>
    </row>
    <row r="12925" spans="1:1" x14ac:dyDescent="0.2">
      <c r="A12925" s="92" t="s">
        <v>15111</v>
      </c>
    </row>
    <row r="12926" spans="1:1" x14ac:dyDescent="0.2">
      <c r="A12926" s="92" t="s">
        <v>15112</v>
      </c>
    </row>
    <row r="12927" spans="1:1" x14ac:dyDescent="0.2">
      <c r="A12927" s="92" t="s">
        <v>15113</v>
      </c>
    </row>
    <row r="12928" spans="1:1" x14ac:dyDescent="0.2">
      <c r="A12928" s="92" t="s">
        <v>15114</v>
      </c>
    </row>
    <row r="12929" spans="1:1" x14ac:dyDescent="0.2">
      <c r="A12929" s="92" t="s">
        <v>15115</v>
      </c>
    </row>
    <row r="12930" spans="1:1" x14ac:dyDescent="0.2">
      <c r="A12930" s="92" t="s">
        <v>15116</v>
      </c>
    </row>
    <row r="12931" spans="1:1" x14ac:dyDescent="0.2">
      <c r="A12931" s="92" t="s">
        <v>15117</v>
      </c>
    </row>
    <row r="12932" spans="1:1" x14ac:dyDescent="0.2">
      <c r="A12932" s="92" t="s">
        <v>15118</v>
      </c>
    </row>
    <row r="12933" spans="1:1" x14ac:dyDescent="0.2">
      <c r="A12933" s="92" t="s">
        <v>15119</v>
      </c>
    </row>
    <row r="12934" spans="1:1" x14ac:dyDescent="0.2">
      <c r="A12934" s="92" t="s">
        <v>15120</v>
      </c>
    </row>
    <row r="12935" spans="1:1" x14ac:dyDescent="0.2">
      <c r="A12935" s="92" t="s">
        <v>24571</v>
      </c>
    </row>
    <row r="12936" spans="1:1" x14ac:dyDescent="0.2">
      <c r="A12936" s="92" t="s">
        <v>15121</v>
      </c>
    </row>
    <row r="12937" spans="1:1" x14ac:dyDescent="0.2">
      <c r="A12937" s="92" t="s">
        <v>15122</v>
      </c>
    </row>
    <row r="12938" spans="1:1" x14ac:dyDescent="0.2">
      <c r="A12938" s="92" t="s">
        <v>15123</v>
      </c>
    </row>
    <row r="12939" spans="1:1" x14ac:dyDescent="0.2">
      <c r="A12939" s="92" t="s">
        <v>15124</v>
      </c>
    </row>
    <row r="12940" spans="1:1" x14ac:dyDescent="0.2">
      <c r="A12940" s="92" t="s">
        <v>15125</v>
      </c>
    </row>
    <row r="12941" spans="1:1" x14ac:dyDescent="0.2">
      <c r="A12941" s="92" t="s">
        <v>15126</v>
      </c>
    </row>
    <row r="12942" spans="1:1" x14ac:dyDescent="0.2">
      <c r="A12942" s="92" t="s">
        <v>15127</v>
      </c>
    </row>
    <row r="12943" spans="1:1" x14ac:dyDescent="0.2">
      <c r="A12943" s="92" t="s">
        <v>24572</v>
      </c>
    </row>
    <row r="12944" spans="1:1" x14ac:dyDescent="0.2">
      <c r="A12944" s="92" t="s">
        <v>15128</v>
      </c>
    </row>
    <row r="12945" spans="1:1" x14ac:dyDescent="0.2">
      <c r="A12945" s="92" t="s">
        <v>15129</v>
      </c>
    </row>
    <row r="12946" spans="1:1" x14ac:dyDescent="0.2">
      <c r="A12946" s="92" t="s">
        <v>15130</v>
      </c>
    </row>
    <row r="12947" spans="1:1" x14ac:dyDescent="0.2">
      <c r="A12947" s="92" t="s">
        <v>15131</v>
      </c>
    </row>
    <row r="12948" spans="1:1" x14ac:dyDescent="0.2">
      <c r="A12948" s="92" t="s">
        <v>15132</v>
      </c>
    </row>
    <row r="12949" spans="1:1" x14ac:dyDescent="0.2">
      <c r="A12949" s="92" t="s">
        <v>15133</v>
      </c>
    </row>
    <row r="12950" spans="1:1" x14ac:dyDescent="0.2">
      <c r="A12950" s="92" t="s">
        <v>15134</v>
      </c>
    </row>
    <row r="12951" spans="1:1" x14ac:dyDescent="0.2">
      <c r="A12951" s="92" t="s">
        <v>24573</v>
      </c>
    </row>
    <row r="12952" spans="1:1" x14ac:dyDescent="0.2">
      <c r="A12952" s="92" t="s">
        <v>15135</v>
      </c>
    </row>
    <row r="12953" spans="1:1" x14ac:dyDescent="0.2">
      <c r="A12953" s="92" t="s">
        <v>15136</v>
      </c>
    </row>
    <row r="12954" spans="1:1" x14ac:dyDescent="0.2">
      <c r="A12954" s="92" t="s">
        <v>15137</v>
      </c>
    </row>
    <row r="12955" spans="1:1" x14ac:dyDescent="0.2">
      <c r="A12955" s="92" t="s">
        <v>15138</v>
      </c>
    </row>
    <row r="12956" spans="1:1" x14ac:dyDescent="0.2">
      <c r="A12956" s="92" t="s">
        <v>15139</v>
      </c>
    </row>
    <row r="12957" spans="1:1" x14ac:dyDescent="0.2">
      <c r="A12957" s="92" t="s">
        <v>15140</v>
      </c>
    </row>
    <row r="12958" spans="1:1" x14ac:dyDescent="0.2">
      <c r="A12958" s="92" t="s">
        <v>15141</v>
      </c>
    </row>
    <row r="12959" spans="1:1" x14ac:dyDescent="0.2">
      <c r="A12959" s="92" t="s">
        <v>24574</v>
      </c>
    </row>
    <row r="12960" spans="1:1" x14ac:dyDescent="0.2">
      <c r="A12960" s="92" t="s">
        <v>15142</v>
      </c>
    </row>
    <row r="12961" spans="1:1" x14ac:dyDescent="0.2">
      <c r="A12961" s="92" t="s">
        <v>15143</v>
      </c>
    </row>
    <row r="12962" spans="1:1" x14ac:dyDescent="0.2">
      <c r="A12962" s="92" t="s">
        <v>15144</v>
      </c>
    </row>
    <row r="12963" spans="1:1" x14ac:dyDescent="0.2">
      <c r="A12963" s="92" t="s">
        <v>15145</v>
      </c>
    </row>
    <row r="12964" spans="1:1" x14ac:dyDescent="0.2">
      <c r="A12964" s="92" t="s">
        <v>15146</v>
      </c>
    </row>
    <row r="12965" spans="1:1" x14ac:dyDescent="0.2">
      <c r="A12965" s="92" t="s">
        <v>15147</v>
      </c>
    </row>
    <row r="12966" spans="1:1" x14ac:dyDescent="0.2">
      <c r="A12966" s="92" t="s">
        <v>15148</v>
      </c>
    </row>
    <row r="12967" spans="1:1" x14ac:dyDescent="0.2">
      <c r="A12967" s="92" t="s">
        <v>24575</v>
      </c>
    </row>
    <row r="12968" spans="1:1" x14ac:dyDescent="0.2">
      <c r="A12968" s="92" t="s">
        <v>15149</v>
      </c>
    </row>
    <row r="12969" spans="1:1" x14ac:dyDescent="0.2">
      <c r="A12969" s="92" t="s">
        <v>15150</v>
      </c>
    </row>
    <row r="12970" spans="1:1" x14ac:dyDescent="0.2">
      <c r="A12970" s="92" t="s">
        <v>15151</v>
      </c>
    </row>
    <row r="12971" spans="1:1" x14ac:dyDescent="0.2">
      <c r="A12971" s="92" t="s">
        <v>15152</v>
      </c>
    </row>
    <row r="12972" spans="1:1" x14ac:dyDescent="0.2">
      <c r="A12972" s="92" t="s">
        <v>15153</v>
      </c>
    </row>
    <row r="12973" spans="1:1" x14ac:dyDescent="0.2">
      <c r="A12973" s="92" t="s">
        <v>15154</v>
      </c>
    </row>
    <row r="12974" spans="1:1" x14ac:dyDescent="0.2">
      <c r="A12974" s="92" t="s">
        <v>15155</v>
      </c>
    </row>
    <row r="12975" spans="1:1" x14ac:dyDescent="0.2">
      <c r="A12975" s="92" t="s">
        <v>24576</v>
      </c>
    </row>
    <row r="12976" spans="1:1" x14ac:dyDescent="0.2">
      <c r="A12976" s="92" t="s">
        <v>15156</v>
      </c>
    </row>
    <row r="12977" spans="1:1" x14ac:dyDescent="0.2">
      <c r="A12977" s="92" t="s">
        <v>15157</v>
      </c>
    </row>
    <row r="12978" spans="1:1" x14ac:dyDescent="0.2">
      <c r="A12978" s="92" t="s">
        <v>15158</v>
      </c>
    </row>
    <row r="12979" spans="1:1" x14ac:dyDescent="0.2">
      <c r="A12979" s="92" t="s">
        <v>15159</v>
      </c>
    </row>
    <row r="12980" spans="1:1" x14ac:dyDescent="0.2">
      <c r="A12980" s="92" t="s">
        <v>15160</v>
      </c>
    </row>
    <row r="12981" spans="1:1" x14ac:dyDescent="0.2">
      <c r="A12981" s="92" t="s">
        <v>15161</v>
      </c>
    </row>
    <row r="12982" spans="1:1" x14ac:dyDescent="0.2">
      <c r="A12982" s="92" t="s">
        <v>15162</v>
      </c>
    </row>
    <row r="12983" spans="1:1" x14ac:dyDescent="0.2">
      <c r="A12983" s="92" t="s">
        <v>24577</v>
      </c>
    </row>
    <row r="12984" spans="1:1" x14ac:dyDescent="0.2">
      <c r="A12984" s="92" t="s">
        <v>15163</v>
      </c>
    </row>
    <row r="12985" spans="1:1" x14ac:dyDescent="0.2">
      <c r="A12985" s="92" t="s">
        <v>15164</v>
      </c>
    </row>
    <row r="12986" spans="1:1" x14ac:dyDescent="0.2">
      <c r="A12986" s="92" t="s">
        <v>15165</v>
      </c>
    </row>
    <row r="12987" spans="1:1" x14ac:dyDescent="0.2">
      <c r="A12987" s="92" t="s">
        <v>15166</v>
      </c>
    </row>
    <row r="12988" spans="1:1" x14ac:dyDescent="0.2">
      <c r="A12988" s="92" t="s">
        <v>15167</v>
      </c>
    </row>
    <row r="12989" spans="1:1" x14ac:dyDescent="0.2">
      <c r="A12989" s="92" t="s">
        <v>15168</v>
      </c>
    </row>
    <row r="12990" spans="1:1" x14ac:dyDescent="0.2">
      <c r="A12990" s="92" t="s">
        <v>15169</v>
      </c>
    </row>
    <row r="12991" spans="1:1" x14ac:dyDescent="0.2">
      <c r="A12991" s="92" t="s">
        <v>24578</v>
      </c>
    </row>
    <row r="12992" spans="1:1" x14ac:dyDescent="0.2">
      <c r="A12992" s="92" t="s">
        <v>15170</v>
      </c>
    </row>
    <row r="12993" spans="1:1" x14ac:dyDescent="0.2">
      <c r="A12993" s="92" t="s">
        <v>15171</v>
      </c>
    </row>
    <row r="12994" spans="1:1" x14ac:dyDescent="0.2">
      <c r="A12994" s="92" t="s">
        <v>15172</v>
      </c>
    </row>
    <row r="12995" spans="1:1" x14ac:dyDescent="0.2">
      <c r="A12995" s="92" t="s">
        <v>15173</v>
      </c>
    </row>
    <row r="12996" spans="1:1" x14ac:dyDescent="0.2">
      <c r="A12996" s="92" t="s">
        <v>15174</v>
      </c>
    </row>
    <row r="12997" spans="1:1" x14ac:dyDescent="0.2">
      <c r="A12997" s="92" t="s">
        <v>15175</v>
      </c>
    </row>
    <row r="12998" spans="1:1" x14ac:dyDescent="0.2">
      <c r="A12998" s="92" t="s">
        <v>15176</v>
      </c>
    </row>
    <row r="12999" spans="1:1" x14ac:dyDescent="0.2">
      <c r="A12999" s="92" t="s">
        <v>15177</v>
      </c>
    </row>
    <row r="13000" spans="1:1" x14ac:dyDescent="0.2">
      <c r="A13000" s="92" t="s">
        <v>15178</v>
      </c>
    </row>
    <row r="13001" spans="1:1" x14ac:dyDescent="0.2">
      <c r="A13001" s="92" t="s">
        <v>15179</v>
      </c>
    </row>
    <row r="13002" spans="1:1" x14ac:dyDescent="0.2">
      <c r="A13002" s="92" t="s">
        <v>15180</v>
      </c>
    </row>
    <row r="13003" spans="1:1" x14ac:dyDescent="0.2">
      <c r="A13003" s="92" t="s">
        <v>15181</v>
      </c>
    </row>
    <row r="13004" spans="1:1" x14ac:dyDescent="0.2">
      <c r="A13004" s="92" t="s">
        <v>15182</v>
      </c>
    </row>
    <row r="13005" spans="1:1" x14ac:dyDescent="0.2">
      <c r="A13005" s="92" t="s">
        <v>15183</v>
      </c>
    </row>
    <row r="13006" spans="1:1" x14ac:dyDescent="0.2">
      <c r="A13006" s="92" t="s">
        <v>15184</v>
      </c>
    </row>
    <row r="13007" spans="1:1" x14ac:dyDescent="0.2">
      <c r="A13007" s="92" t="s">
        <v>15185</v>
      </c>
    </row>
    <row r="13008" spans="1:1" x14ac:dyDescent="0.2">
      <c r="A13008" s="92" t="s">
        <v>15186</v>
      </c>
    </row>
    <row r="13009" spans="1:1" x14ac:dyDescent="0.2">
      <c r="A13009" s="92" t="s">
        <v>15187</v>
      </c>
    </row>
    <row r="13010" spans="1:1" x14ac:dyDescent="0.2">
      <c r="A13010" s="92" t="s">
        <v>15188</v>
      </c>
    </row>
    <row r="13011" spans="1:1" x14ac:dyDescent="0.2">
      <c r="A13011" s="92" t="s">
        <v>15189</v>
      </c>
    </row>
    <row r="13012" spans="1:1" x14ac:dyDescent="0.2">
      <c r="A13012" s="92" t="s">
        <v>15190</v>
      </c>
    </row>
    <row r="13013" spans="1:1" x14ac:dyDescent="0.2">
      <c r="A13013" s="92" t="s">
        <v>15191</v>
      </c>
    </row>
    <row r="13014" spans="1:1" x14ac:dyDescent="0.2">
      <c r="A13014" s="92" t="s">
        <v>15192</v>
      </c>
    </row>
    <row r="13015" spans="1:1" x14ac:dyDescent="0.2">
      <c r="A13015" s="92" t="s">
        <v>15193</v>
      </c>
    </row>
    <row r="13016" spans="1:1" x14ac:dyDescent="0.2">
      <c r="A13016" s="92" t="s">
        <v>15194</v>
      </c>
    </row>
    <row r="13017" spans="1:1" x14ac:dyDescent="0.2">
      <c r="A13017" s="92" t="s">
        <v>15195</v>
      </c>
    </row>
    <row r="13018" spans="1:1" x14ac:dyDescent="0.2">
      <c r="A13018" s="92" t="s">
        <v>15196</v>
      </c>
    </row>
    <row r="13019" spans="1:1" x14ac:dyDescent="0.2">
      <c r="A13019" s="92" t="s">
        <v>15197</v>
      </c>
    </row>
    <row r="13020" spans="1:1" x14ac:dyDescent="0.2">
      <c r="A13020" s="92" t="s">
        <v>15198</v>
      </c>
    </row>
    <row r="13021" spans="1:1" x14ac:dyDescent="0.2">
      <c r="A13021" s="92" t="s">
        <v>15199</v>
      </c>
    </row>
    <row r="13022" spans="1:1" x14ac:dyDescent="0.2">
      <c r="A13022" s="92" t="s">
        <v>15200</v>
      </c>
    </row>
    <row r="13023" spans="1:1" x14ac:dyDescent="0.2">
      <c r="A13023" s="92" t="s">
        <v>15201</v>
      </c>
    </row>
    <row r="13024" spans="1:1" x14ac:dyDescent="0.2">
      <c r="A13024" s="92" t="s">
        <v>15202</v>
      </c>
    </row>
    <row r="13025" spans="1:1" x14ac:dyDescent="0.2">
      <c r="A13025" s="92" t="s">
        <v>15203</v>
      </c>
    </row>
    <row r="13026" spans="1:1" x14ac:dyDescent="0.2">
      <c r="A13026" s="92" t="s">
        <v>15204</v>
      </c>
    </row>
    <row r="13027" spans="1:1" x14ac:dyDescent="0.2">
      <c r="A13027" s="92" t="s">
        <v>15205</v>
      </c>
    </row>
    <row r="13028" spans="1:1" x14ac:dyDescent="0.2">
      <c r="A13028" s="92" t="s">
        <v>15206</v>
      </c>
    </row>
    <row r="13029" spans="1:1" x14ac:dyDescent="0.2">
      <c r="A13029" s="92" t="s">
        <v>15207</v>
      </c>
    </row>
    <row r="13030" spans="1:1" x14ac:dyDescent="0.2">
      <c r="A13030" s="92" t="s">
        <v>15208</v>
      </c>
    </row>
    <row r="13031" spans="1:1" x14ac:dyDescent="0.2">
      <c r="A13031" s="92" t="s">
        <v>15209</v>
      </c>
    </row>
    <row r="13032" spans="1:1" x14ac:dyDescent="0.2">
      <c r="A13032" s="92" t="s">
        <v>15210</v>
      </c>
    </row>
    <row r="13033" spans="1:1" x14ac:dyDescent="0.2">
      <c r="A13033" s="92" t="s">
        <v>15211</v>
      </c>
    </row>
    <row r="13034" spans="1:1" x14ac:dyDescent="0.2">
      <c r="A13034" s="92" t="s">
        <v>15212</v>
      </c>
    </row>
    <row r="13035" spans="1:1" x14ac:dyDescent="0.2">
      <c r="A13035" s="92" t="s">
        <v>15213</v>
      </c>
    </row>
    <row r="13036" spans="1:1" x14ac:dyDescent="0.2">
      <c r="A13036" s="92" t="s">
        <v>15214</v>
      </c>
    </row>
    <row r="13037" spans="1:1" x14ac:dyDescent="0.2">
      <c r="A13037" s="92" t="s">
        <v>15215</v>
      </c>
    </row>
    <row r="13038" spans="1:1" x14ac:dyDescent="0.2">
      <c r="A13038" s="92" t="s">
        <v>15216</v>
      </c>
    </row>
    <row r="13039" spans="1:1" x14ac:dyDescent="0.2">
      <c r="A13039" s="92" t="s">
        <v>15217</v>
      </c>
    </row>
    <row r="13040" spans="1:1" x14ac:dyDescent="0.2">
      <c r="A13040" s="92" t="s">
        <v>15218</v>
      </c>
    </row>
    <row r="13041" spans="1:1" x14ac:dyDescent="0.2">
      <c r="A13041" s="92" t="s">
        <v>15219</v>
      </c>
    </row>
    <row r="13042" spans="1:1" x14ac:dyDescent="0.2">
      <c r="A13042" s="92" t="s">
        <v>15220</v>
      </c>
    </row>
    <row r="13043" spans="1:1" x14ac:dyDescent="0.2">
      <c r="A13043" s="92" t="s">
        <v>15221</v>
      </c>
    </row>
    <row r="13044" spans="1:1" x14ac:dyDescent="0.2">
      <c r="A13044" s="92" t="s">
        <v>15222</v>
      </c>
    </row>
    <row r="13045" spans="1:1" x14ac:dyDescent="0.2">
      <c r="A13045" s="92" t="s">
        <v>15223</v>
      </c>
    </row>
    <row r="13046" spans="1:1" x14ac:dyDescent="0.2">
      <c r="A13046" s="92" t="s">
        <v>15224</v>
      </c>
    </row>
    <row r="13047" spans="1:1" x14ac:dyDescent="0.2">
      <c r="A13047" s="92" t="s">
        <v>15225</v>
      </c>
    </row>
    <row r="13048" spans="1:1" x14ac:dyDescent="0.2">
      <c r="A13048" s="92" t="s">
        <v>15226</v>
      </c>
    </row>
    <row r="13049" spans="1:1" x14ac:dyDescent="0.2">
      <c r="A13049" s="92" t="s">
        <v>15227</v>
      </c>
    </row>
    <row r="13050" spans="1:1" x14ac:dyDescent="0.2">
      <c r="A13050" s="92" t="s">
        <v>15228</v>
      </c>
    </row>
    <row r="13051" spans="1:1" x14ac:dyDescent="0.2">
      <c r="A13051" s="92" t="s">
        <v>15229</v>
      </c>
    </row>
    <row r="13052" spans="1:1" x14ac:dyDescent="0.2">
      <c r="A13052" s="92" t="s">
        <v>15230</v>
      </c>
    </row>
    <row r="13053" spans="1:1" x14ac:dyDescent="0.2">
      <c r="A13053" s="92" t="s">
        <v>15231</v>
      </c>
    </row>
    <row r="13054" spans="1:1" x14ac:dyDescent="0.2">
      <c r="A13054" s="92" t="s">
        <v>15232</v>
      </c>
    </row>
    <row r="13055" spans="1:1" x14ac:dyDescent="0.2">
      <c r="A13055" s="92" t="s">
        <v>15233</v>
      </c>
    </row>
    <row r="13056" spans="1:1" x14ac:dyDescent="0.2">
      <c r="A13056" s="92" t="s">
        <v>15234</v>
      </c>
    </row>
    <row r="13057" spans="1:1" x14ac:dyDescent="0.2">
      <c r="A13057" s="92" t="s">
        <v>15235</v>
      </c>
    </row>
    <row r="13058" spans="1:1" x14ac:dyDescent="0.2">
      <c r="A13058" s="92" t="s">
        <v>15236</v>
      </c>
    </row>
    <row r="13059" spans="1:1" x14ac:dyDescent="0.2">
      <c r="A13059" s="92" t="s">
        <v>15237</v>
      </c>
    </row>
    <row r="13060" spans="1:1" x14ac:dyDescent="0.2">
      <c r="A13060" s="92" t="s">
        <v>15238</v>
      </c>
    </row>
    <row r="13061" spans="1:1" x14ac:dyDescent="0.2">
      <c r="A13061" s="92" t="s">
        <v>15239</v>
      </c>
    </row>
    <row r="13062" spans="1:1" x14ac:dyDescent="0.2">
      <c r="A13062" s="92" t="s">
        <v>15240</v>
      </c>
    </row>
    <row r="13063" spans="1:1" x14ac:dyDescent="0.2">
      <c r="A13063" s="92" t="s">
        <v>15241</v>
      </c>
    </row>
    <row r="13064" spans="1:1" x14ac:dyDescent="0.2">
      <c r="A13064" s="92" t="s">
        <v>15242</v>
      </c>
    </row>
    <row r="13065" spans="1:1" x14ac:dyDescent="0.2">
      <c r="A13065" s="92" t="s">
        <v>15243</v>
      </c>
    </row>
    <row r="13066" spans="1:1" x14ac:dyDescent="0.2">
      <c r="A13066" s="92" t="s">
        <v>15244</v>
      </c>
    </row>
    <row r="13067" spans="1:1" x14ac:dyDescent="0.2">
      <c r="A13067" s="92" t="s">
        <v>15245</v>
      </c>
    </row>
    <row r="13068" spans="1:1" x14ac:dyDescent="0.2">
      <c r="A13068" s="92" t="s">
        <v>15246</v>
      </c>
    </row>
    <row r="13069" spans="1:1" x14ac:dyDescent="0.2">
      <c r="A13069" s="92" t="s">
        <v>15247</v>
      </c>
    </row>
    <row r="13070" spans="1:1" x14ac:dyDescent="0.2">
      <c r="A13070" s="92" t="s">
        <v>15248</v>
      </c>
    </row>
    <row r="13071" spans="1:1" x14ac:dyDescent="0.2">
      <c r="A13071" s="92" t="s">
        <v>15249</v>
      </c>
    </row>
    <row r="13072" spans="1:1" x14ac:dyDescent="0.2">
      <c r="A13072" s="92" t="s">
        <v>15250</v>
      </c>
    </row>
    <row r="13073" spans="1:1" x14ac:dyDescent="0.2">
      <c r="A13073" s="92" t="s">
        <v>15251</v>
      </c>
    </row>
    <row r="13074" spans="1:1" x14ac:dyDescent="0.2">
      <c r="A13074" s="92" t="s">
        <v>15252</v>
      </c>
    </row>
    <row r="13075" spans="1:1" x14ac:dyDescent="0.2">
      <c r="A13075" s="92" t="s">
        <v>15253</v>
      </c>
    </row>
    <row r="13076" spans="1:1" x14ac:dyDescent="0.2">
      <c r="A13076" s="92" t="s">
        <v>24579</v>
      </c>
    </row>
    <row r="13077" spans="1:1" x14ac:dyDescent="0.2">
      <c r="A13077" s="92" t="s">
        <v>15254</v>
      </c>
    </row>
    <row r="13078" spans="1:1" x14ac:dyDescent="0.2">
      <c r="A13078" s="92" t="s">
        <v>15255</v>
      </c>
    </row>
    <row r="13079" spans="1:1" x14ac:dyDescent="0.2">
      <c r="A13079" s="92" t="s">
        <v>15256</v>
      </c>
    </row>
    <row r="13080" spans="1:1" x14ac:dyDescent="0.2">
      <c r="A13080" s="92" t="s">
        <v>24580</v>
      </c>
    </row>
    <row r="13081" spans="1:1" x14ac:dyDescent="0.2">
      <c r="A13081" s="92" t="s">
        <v>15257</v>
      </c>
    </row>
    <row r="13082" spans="1:1" x14ac:dyDescent="0.2">
      <c r="A13082" s="92" t="s">
        <v>15258</v>
      </c>
    </row>
    <row r="13083" spans="1:1" x14ac:dyDescent="0.2">
      <c r="A13083" s="92" t="s">
        <v>15259</v>
      </c>
    </row>
    <row r="13084" spans="1:1" x14ac:dyDescent="0.2">
      <c r="A13084" s="92" t="s">
        <v>15260</v>
      </c>
    </row>
    <row r="13085" spans="1:1" x14ac:dyDescent="0.2">
      <c r="A13085" s="92" t="s">
        <v>15261</v>
      </c>
    </row>
    <row r="13086" spans="1:1" x14ac:dyDescent="0.2">
      <c r="A13086" s="92" t="s">
        <v>15262</v>
      </c>
    </row>
    <row r="13087" spans="1:1" x14ac:dyDescent="0.2">
      <c r="A13087" s="92" t="s">
        <v>15263</v>
      </c>
    </row>
    <row r="13088" spans="1:1" x14ac:dyDescent="0.2">
      <c r="A13088" s="92" t="s">
        <v>15264</v>
      </c>
    </row>
    <row r="13089" spans="1:1" x14ac:dyDescent="0.2">
      <c r="A13089" s="92" t="s">
        <v>24581</v>
      </c>
    </row>
    <row r="13090" spans="1:1" x14ac:dyDescent="0.2">
      <c r="A13090" s="92" t="s">
        <v>15265</v>
      </c>
    </row>
    <row r="13091" spans="1:1" x14ac:dyDescent="0.2">
      <c r="A13091" s="92" t="s">
        <v>15266</v>
      </c>
    </row>
    <row r="13092" spans="1:1" x14ac:dyDescent="0.2">
      <c r="A13092" s="92" t="s">
        <v>15267</v>
      </c>
    </row>
    <row r="13093" spans="1:1" x14ac:dyDescent="0.2">
      <c r="A13093" s="92" t="s">
        <v>24582</v>
      </c>
    </row>
    <row r="13094" spans="1:1" x14ac:dyDescent="0.2">
      <c r="A13094" s="92" t="s">
        <v>15268</v>
      </c>
    </row>
    <row r="13095" spans="1:1" x14ac:dyDescent="0.2">
      <c r="A13095" s="92" t="s">
        <v>15269</v>
      </c>
    </row>
    <row r="13096" spans="1:1" x14ac:dyDescent="0.2">
      <c r="A13096" s="92" t="s">
        <v>15270</v>
      </c>
    </row>
    <row r="13097" spans="1:1" x14ac:dyDescent="0.2">
      <c r="A13097" s="92" t="s">
        <v>15271</v>
      </c>
    </row>
    <row r="13098" spans="1:1" x14ac:dyDescent="0.2">
      <c r="A13098" s="92" t="s">
        <v>15272</v>
      </c>
    </row>
    <row r="13099" spans="1:1" x14ac:dyDescent="0.2">
      <c r="A13099" s="92" t="s">
        <v>15273</v>
      </c>
    </row>
    <row r="13100" spans="1:1" x14ac:dyDescent="0.2">
      <c r="A13100" s="92" t="s">
        <v>24583</v>
      </c>
    </row>
    <row r="13101" spans="1:1" x14ac:dyDescent="0.2">
      <c r="A13101" s="92" t="s">
        <v>15274</v>
      </c>
    </row>
    <row r="13102" spans="1:1" x14ac:dyDescent="0.2">
      <c r="A13102" s="92" t="s">
        <v>15275</v>
      </c>
    </row>
    <row r="13103" spans="1:1" x14ac:dyDescent="0.2">
      <c r="A13103" s="92" t="s">
        <v>15276</v>
      </c>
    </row>
    <row r="13104" spans="1:1" x14ac:dyDescent="0.2">
      <c r="A13104" s="92" t="s">
        <v>24584</v>
      </c>
    </row>
    <row r="13105" spans="1:1" x14ac:dyDescent="0.2">
      <c r="A13105" s="92" t="s">
        <v>15277</v>
      </c>
    </row>
    <row r="13106" spans="1:1" x14ac:dyDescent="0.2">
      <c r="A13106" s="92" t="s">
        <v>15278</v>
      </c>
    </row>
    <row r="13107" spans="1:1" x14ac:dyDescent="0.2">
      <c r="A13107" s="92" t="s">
        <v>15279</v>
      </c>
    </row>
    <row r="13108" spans="1:1" x14ac:dyDescent="0.2">
      <c r="A13108" s="92" t="s">
        <v>15280</v>
      </c>
    </row>
    <row r="13109" spans="1:1" x14ac:dyDescent="0.2">
      <c r="A13109" s="92" t="s">
        <v>15281</v>
      </c>
    </row>
    <row r="13110" spans="1:1" x14ac:dyDescent="0.2">
      <c r="A13110" s="92" t="s">
        <v>15282</v>
      </c>
    </row>
    <row r="13111" spans="1:1" x14ac:dyDescent="0.2">
      <c r="A13111" s="92" t="s">
        <v>15283</v>
      </c>
    </row>
    <row r="13112" spans="1:1" x14ac:dyDescent="0.2">
      <c r="A13112" s="92" t="s">
        <v>15284</v>
      </c>
    </row>
    <row r="13113" spans="1:1" x14ac:dyDescent="0.2">
      <c r="A13113" s="92" t="s">
        <v>24585</v>
      </c>
    </row>
    <row r="13114" spans="1:1" x14ac:dyDescent="0.2">
      <c r="A13114" s="92" t="s">
        <v>15285</v>
      </c>
    </row>
    <row r="13115" spans="1:1" x14ac:dyDescent="0.2">
      <c r="A13115" s="92" t="s">
        <v>15286</v>
      </c>
    </row>
    <row r="13116" spans="1:1" x14ac:dyDescent="0.2">
      <c r="A13116" s="92" t="s">
        <v>15287</v>
      </c>
    </row>
    <row r="13117" spans="1:1" x14ac:dyDescent="0.2">
      <c r="A13117" s="92" t="s">
        <v>24586</v>
      </c>
    </row>
    <row r="13118" spans="1:1" x14ac:dyDescent="0.2">
      <c r="A13118" s="92" t="s">
        <v>15288</v>
      </c>
    </row>
    <row r="13119" spans="1:1" x14ac:dyDescent="0.2">
      <c r="A13119" s="92" t="s">
        <v>15289</v>
      </c>
    </row>
    <row r="13120" spans="1:1" x14ac:dyDescent="0.2">
      <c r="A13120" s="92" t="s">
        <v>15290</v>
      </c>
    </row>
    <row r="13121" spans="1:1" x14ac:dyDescent="0.2">
      <c r="A13121" s="92" t="s">
        <v>15291</v>
      </c>
    </row>
    <row r="13122" spans="1:1" x14ac:dyDescent="0.2">
      <c r="A13122" s="92" t="s">
        <v>15292</v>
      </c>
    </row>
    <row r="13123" spans="1:1" x14ac:dyDescent="0.2">
      <c r="A13123" s="92" t="s">
        <v>15293</v>
      </c>
    </row>
    <row r="13124" spans="1:1" x14ac:dyDescent="0.2">
      <c r="A13124" s="92" t="s">
        <v>15294</v>
      </c>
    </row>
    <row r="13125" spans="1:1" x14ac:dyDescent="0.2">
      <c r="A13125" s="92" t="s">
        <v>15295</v>
      </c>
    </row>
    <row r="13126" spans="1:1" x14ac:dyDescent="0.2">
      <c r="A13126" s="92" t="s">
        <v>24587</v>
      </c>
    </row>
    <row r="13127" spans="1:1" x14ac:dyDescent="0.2">
      <c r="A13127" s="92" t="s">
        <v>15296</v>
      </c>
    </row>
    <row r="13128" spans="1:1" x14ac:dyDescent="0.2">
      <c r="A13128" s="92" t="s">
        <v>15297</v>
      </c>
    </row>
    <row r="13129" spans="1:1" x14ac:dyDescent="0.2">
      <c r="A13129" s="92" t="s">
        <v>15298</v>
      </c>
    </row>
    <row r="13130" spans="1:1" x14ac:dyDescent="0.2">
      <c r="A13130" s="92" t="s">
        <v>24588</v>
      </c>
    </row>
    <row r="13131" spans="1:1" x14ac:dyDescent="0.2">
      <c r="A13131" s="92" t="s">
        <v>15299</v>
      </c>
    </row>
    <row r="13132" spans="1:1" x14ac:dyDescent="0.2">
      <c r="A13132" s="92" t="s">
        <v>15300</v>
      </c>
    </row>
    <row r="13133" spans="1:1" x14ac:dyDescent="0.2">
      <c r="A13133" s="92" t="s">
        <v>15301</v>
      </c>
    </row>
    <row r="13134" spans="1:1" x14ac:dyDescent="0.2">
      <c r="A13134" s="92" t="s">
        <v>15302</v>
      </c>
    </row>
    <row r="13135" spans="1:1" x14ac:dyDescent="0.2">
      <c r="A13135" s="92" t="s">
        <v>15303</v>
      </c>
    </row>
    <row r="13136" spans="1:1" x14ac:dyDescent="0.2">
      <c r="A13136" s="92" t="s">
        <v>15304</v>
      </c>
    </row>
    <row r="13137" spans="1:1" x14ac:dyDescent="0.2">
      <c r="A13137" s="92" t="s">
        <v>24589</v>
      </c>
    </row>
    <row r="13138" spans="1:1" x14ac:dyDescent="0.2">
      <c r="A13138" s="92" t="s">
        <v>15305</v>
      </c>
    </row>
    <row r="13139" spans="1:1" x14ac:dyDescent="0.2">
      <c r="A13139" s="92" t="s">
        <v>15306</v>
      </c>
    </row>
    <row r="13140" spans="1:1" x14ac:dyDescent="0.2">
      <c r="A13140" s="92" t="s">
        <v>15307</v>
      </c>
    </row>
    <row r="13141" spans="1:1" x14ac:dyDescent="0.2">
      <c r="A13141" s="92" t="s">
        <v>24590</v>
      </c>
    </row>
    <row r="13142" spans="1:1" x14ac:dyDescent="0.2">
      <c r="A13142" s="92" t="s">
        <v>15308</v>
      </c>
    </row>
    <row r="13143" spans="1:1" x14ac:dyDescent="0.2">
      <c r="A13143" s="92" t="s">
        <v>15309</v>
      </c>
    </row>
    <row r="13144" spans="1:1" x14ac:dyDescent="0.2">
      <c r="A13144" s="92" t="s">
        <v>15310</v>
      </c>
    </row>
    <row r="13145" spans="1:1" x14ac:dyDescent="0.2">
      <c r="A13145" s="92" t="s">
        <v>15311</v>
      </c>
    </row>
    <row r="13146" spans="1:1" x14ac:dyDescent="0.2">
      <c r="A13146" s="92" t="s">
        <v>15312</v>
      </c>
    </row>
    <row r="13147" spans="1:1" x14ac:dyDescent="0.2">
      <c r="A13147" s="92" t="s">
        <v>15313</v>
      </c>
    </row>
    <row r="13148" spans="1:1" x14ac:dyDescent="0.2">
      <c r="A13148" s="92" t="s">
        <v>24591</v>
      </c>
    </row>
    <row r="13149" spans="1:1" x14ac:dyDescent="0.2">
      <c r="A13149" s="92" t="s">
        <v>15314</v>
      </c>
    </row>
    <row r="13150" spans="1:1" x14ac:dyDescent="0.2">
      <c r="A13150" s="92" t="s">
        <v>15315</v>
      </c>
    </row>
    <row r="13151" spans="1:1" x14ac:dyDescent="0.2">
      <c r="A13151" s="92" t="s">
        <v>15316</v>
      </c>
    </row>
    <row r="13152" spans="1:1" x14ac:dyDescent="0.2">
      <c r="A13152" s="92" t="s">
        <v>24592</v>
      </c>
    </row>
    <row r="13153" spans="1:1" x14ac:dyDescent="0.2">
      <c r="A13153" s="92" t="s">
        <v>15317</v>
      </c>
    </row>
    <row r="13154" spans="1:1" x14ac:dyDescent="0.2">
      <c r="A13154" s="92" t="s">
        <v>15318</v>
      </c>
    </row>
    <row r="13155" spans="1:1" x14ac:dyDescent="0.2">
      <c r="A13155" s="92" t="s">
        <v>15319</v>
      </c>
    </row>
    <row r="13156" spans="1:1" x14ac:dyDescent="0.2">
      <c r="A13156" s="92" t="s">
        <v>15320</v>
      </c>
    </row>
    <row r="13157" spans="1:1" x14ac:dyDescent="0.2">
      <c r="A13157" s="92" t="s">
        <v>15321</v>
      </c>
    </row>
    <row r="13158" spans="1:1" x14ac:dyDescent="0.2">
      <c r="A13158" s="92" t="s">
        <v>15322</v>
      </c>
    </row>
    <row r="13159" spans="1:1" x14ac:dyDescent="0.2">
      <c r="A13159" s="92" t="s">
        <v>24593</v>
      </c>
    </row>
    <row r="13160" spans="1:1" x14ac:dyDescent="0.2">
      <c r="A13160" s="92" t="s">
        <v>15323</v>
      </c>
    </row>
    <row r="13161" spans="1:1" x14ac:dyDescent="0.2">
      <c r="A13161" s="92" t="s">
        <v>15324</v>
      </c>
    </row>
    <row r="13162" spans="1:1" x14ac:dyDescent="0.2">
      <c r="A13162" s="92" t="s">
        <v>15325</v>
      </c>
    </row>
    <row r="13163" spans="1:1" x14ac:dyDescent="0.2">
      <c r="A13163" s="92" t="s">
        <v>24594</v>
      </c>
    </row>
    <row r="13164" spans="1:1" x14ac:dyDescent="0.2">
      <c r="A13164" s="92" t="s">
        <v>15326</v>
      </c>
    </row>
    <row r="13165" spans="1:1" x14ac:dyDescent="0.2">
      <c r="A13165" s="92" t="s">
        <v>15327</v>
      </c>
    </row>
    <row r="13166" spans="1:1" x14ac:dyDescent="0.2">
      <c r="A13166" s="92" t="s">
        <v>15328</v>
      </c>
    </row>
    <row r="13167" spans="1:1" x14ac:dyDescent="0.2">
      <c r="A13167" s="92" t="s">
        <v>15329</v>
      </c>
    </row>
    <row r="13168" spans="1:1" x14ac:dyDescent="0.2">
      <c r="A13168" s="92" t="s">
        <v>15330</v>
      </c>
    </row>
    <row r="13169" spans="1:1" x14ac:dyDescent="0.2">
      <c r="A13169" s="92" t="s">
        <v>15331</v>
      </c>
    </row>
    <row r="13170" spans="1:1" x14ac:dyDescent="0.2">
      <c r="A13170" s="92" t="s">
        <v>15332</v>
      </c>
    </row>
    <row r="13171" spans="1:1" x14ac:dyDescent="0.2">
      <c r="A13171" s="92" t="s">
        <v>15333</v>
      </c>
    </row>
    <row r="13172" spans="1:1" x14ac:dyDescent="0.2">
      <c r="A13172" s="92" t="s">
        <v>15334</v>
      </c>
    </row>
    <row r="13173" spans="1:1" x14ac:dyDescent="0.2">
      <c r="A13173" s="92" t="s">
        <v>15335</v>
      </c>
    </row>
    <row r="13174" spans="1:1" x14ac:dyDescent="0.2">
      <c r="A13174" s="92" t="s">
        <v>15336</v>
      </c>
    </row>
    <row r="13175" spans="1:1" x14ac:dyDescent="0.2">
      <c r="A13175" s="92" t="s">
        <v>15337</v>
      </c>
    </row>
    <row r="13176" spans="1:1" x14ac:dyDescent="0.2">
      <c r="A13176" s="92" t="s">
        <v>15338</v>
      </c>
    </row>
    <row r="13177" spans="1:1" x14ac:dyDescent="0.2">
      <c r="A13177" s="92" t="s">
        <v>15339</v>
      </c>
    </row>
    <row r="13178" spans="1:1" x14ac:dyDescent="0.2">
      <c r="A13178" s="92" t="s">
        <v>15340</v>
      </c>
    </row>
    <row r="13179" spans="1:1" x14ac:dyDescent="0.2">
      <c r="A13179" s="92" t="s">
        <v>15341</v>
      </c>
    </row>
    <row r="13180" spans="1:1" x14ac:dyDescent="0.2">
      <c r="A13180" s="92" t="s">
        <v>15342</v>
      </c>
    </row>
    <row r="13181" spans="1:1" x14ac:dyDescent="0.2">
      <c r="A13181" s="92" t="s">
        <v>15343</v>
      </c>
    </row>
    <row r="13182" spans="1:1" x14ac:dyDescent="0.2">
      <c r="A13182" s="92" t="s">
        <v>15344</v>
      </c>
    </row>
    <row r="13183" spans="1:1" x14ac:dyDescent="0.2">
      <c r="A13183" s="92" t="s">
        <v>15345</v>
      </c>
    </row>
    <row r="13184" spans="1:1" x14ac:dyDescent="0.2">
      <c r="A13184" s="92" t="s">
        <v>15346</v>
      </c>
    </row>
    <row r="13185" spans="1:1" x14ac:dyDescent="0.2">
      <c r="A13185" s="92" t="s">
        <v>15347</v>
      </c>
    </row>
    <row r="13186" spans="1:1" x14ac:dyDescent="0.2">
      <c r="A13186" s="92" t="s">
        <v>15348</v>
      </c>
    </row>
    <row r="13187" spans="1:1" x14ac:dyDescent="0.2">
      <c r="A13187" s="92" t="s">
        <v>15349</v>
      </c>
    </row>
    <row r="13188" spans="1:1" x14ac:dyDescent="0.2">
      <c r="A13188" s="92" t="s">
        <v>15350</v>
      </c>
    </row>
    <row r="13189" spans="1:1" x14ac:dyDescent="0.2">
      <c r="A13189" s="92" t="s">
        <v>15351</v>
      </c>
    </row>
    <row r="13190" spans="1:1" x14ac:dyDescent="0.2">
      <c r="A13190" s="92" t="s">
        <v>24595</v>
      </c>
    </row>
    <row r="13191" spans="1:1" x14ac:dyDescent="0.2">
      <c r="A13191" s="92" t="s">
        <v>15352</v>
      </c>
    </row>
    <row r="13192" spans="1:1" x14ac:dyDescent="0.2">
      <c r="A13192" s="92" t="s">
        <v>15353</v>
      </c>
    </row>
    <row r="13193" spans="1:1" x14ac:dyDescent="0.2">
      <c r="A13193" s="92" t="s">
        <v>15354</v>
      </c>
    </row>
    <row r="13194" spans="1:1" x14ac:dyDescent="0.2">
      <c r="A13194" s="92" t="s">
        <v>15355</v>
      </c>
    </row>
    <row r="13195" spans="1:1" x14ac:dyDescent="0.2">
      <c r="A13195" s="92" t="s">
        <v>15356</v>
      </c>
    </row>
    <row r="13196" spans="1:1" x14ac:dyDescent="0.2">
      <c r="A13196" s="92" t="s">
        <v>15357</v>
      </c>
    </row>
    <row r="13197" spans="1:1" x14ac:dyDescent="0.2">
      <c r="A13197" s="92" t="s">
        <v>15358</v>
      </c>
    </row>
    <row r="13198" spans="1:1" x14ac:dyDescent="0.2">
      <c r="A13198" s="92" t="s">
        <v>15359</v>
      </c>
    </row>
    <row r="13199" spans="1:1" x14ac:dyDescent="0.2">
      <c r="A13199" s="92" t="s">
        <v>15360</v>
      </c>
    </row>
    <row r="13200" spans="1:1" x14ac:dyDescent="0.2">
      <c r="A13200" s="92" t="s">
        <v>15361</v>
      </c>
    </row>
    <row r="13201" spans="1:1" x14ac:dyDescent="0.2">
      <c r="A13201" s="92" t="s">
        <v>15362</v>
      </c>
    </row>
    <row r="13202" spans="1:1" x14ac:dyDescent="0.2">
      <c r="A13202" s="92" t="s">
        <v>15363</v>
      </c>
    </row>
    <row r="13203" spans="1:1" x14ac:dyDescent="0.2">
      <c r="A13203" s="92" t="s">
        <v>15364</v>
      </c>
    </row>
    <row r="13204" spans="1:1" x14ac:dyDescent="0.2">
      <c r="A13204" s="92" t="s">
        <v>15365</v>
      </c>
    </row>
    <row r="13205" spans="1:1" x14ac:dyDescent="0.2">
      <c r="A13205" s="92" t="s">
        <v>15366</v>
      </c>
    </row>
    <row r="13206" spans="1:1" x14ac:dyDescent="0.2">
      <c r="A13206" s="92" t="s">
        <v>15367</v>
      </c>
    </row>
    <row r="13207" spans="1:1" x14ac:dyDescent="0.2">
      <c r="A13207" s="92" t="s">
        <v>15368</v>
      </c>
    </row>
    <row r="13208" spans="1:1" x14ac:dyDescent="0.2">
      <c r="A13208" s="92" t="s">
        <v>15369</v>
      </c>
    </row>
    <row r="13209" spans="1:1" x14ac:dyDescent="0.2">
      <c r="A13209" s="92" t="s">
        <v>15370</v>
      </c>
    </row>
    <row r="13210" spans="1:1" x14ac:dyDescent="0.2">
      <c r="A13210" s="92" t="s">
        <v>15371</v>
      </c>
    </row>
    <row r="13211" spans="1:1" x14ac:dyDescent="0.2">
      <c r="A13211" s="92" t="s">
        <v>15372</v>
      </c>
    </row>
    <row r="13212" spans="1:1" x14ac:dyDescent="0.2">
      <c r="A13212" s="92" t="s">
        <v>15373</v>
      </c>
    </row>
    <row r="13213" spans="1:1" x14ac:dyDescent="0.2">
      <c r="A13213" s="92" t="s">
        <v>15374</v>
      </c>
    </row>
    <row r="13214" spans="1:1" x14ac:dyDescent="0.2">
      <c r="A13214" s="92" t="s">
        <v>15375</v>
      </c>
    </row>
    <row r="13215" spans="1:1" x14ac:dyDescent="0.2">
      <c r="A13215" s="92" t="s">
        <v>15376</v>
      </c>
    </row>
    <row r="13216" spans="1:1" x14ac:dyDescent="0.2">
      <c r="A13216" s="92" t="s">
        <v>15377</v>
      </c>
    </row>
    <row r="13217" spans="1:1" x14ac:dyDescent="0.2">
      <c r="A13217" s="92" t="s">
        <v>15378</v>
      </c>
    </row>
    <row r="13218" spans="1:1" x14ac:dyDescent="0.2">
      <c r="A13218" s="92" t="s">
        <v>15379</v>
      </c>
    </row>
    <row r="13219" spans="1:1" x14ac:dyDescent="0.2">
      <c r="A13219" s="92" t="s">
        <v>15380</v>
      </c>
    </row>
    <row r="13220" spans="1:1" x14ac:dyDescent="0.2">
      <c r="A13220" s="92" t="s">
        <v>15381</v>
      </c>
    </row>
    <row r="13221" spans="1:1" x14ac:dyDescent="0.2">
      <c r="A13221" s="92" t="s">
        <v>15382</v>
      </c>
    </row>
    <row r="13222" spans="1:1" x14ac:dyDescent="0.2">
      <c r="A13222" s="92" t="s">
        <v>15383</v>
      </c>
    </row>
    <row r="13223" spans="1:1" x14ac:dyDescent="0.2">
      <c r="A13223" s="92" t="s">
        <v>15384</v>
      </c>
    </row>
    <row r="13224" spans="1:1" x14ac:dyDescent="0.2">
      <c r="A13224" s="92" t="s">
        <v>15385</v>
      </c>
    </row>
    <row r="13225" spans="1:1" x14ac:dyDescent="0.2">
      <c r="A13225" s="92" t="s">
        <v>15386</v>
      </c>
    </row>
    <row r="13226" spans="1:1" x14ac:dyDescent="0.2">
      <c r="A13226" s="92" t="s">
        <v>15387</v>
      </c>
    </row>
    <row r="13227" spans="1:1" x14ac:dyDescent="0.2">
      <c r="A13227" s="92" t="s">
        <v>15388</v>
      </c>
    </row>
    <row r="13228" spans="1:1" x14ac:dyDescent="0.2">
      <c r="A13228" s="92" t="s">
        <v>15389</v>
      </c>
    </row>
    <row r="13229" spans="1:1" x14ac:dyDescent="0.2">
      <c r="A13229" s="92" t="s">
        <v>15390</v>
      </c>
    </row>
    <row r="13230" spans="1:1" x14ac:dyDescent="0.2">
      <c r="A13230" s="92" t="s">
        <v>15391</v>
      </c>
    </row>
    <row r="13231" spans="1:1" x14ac:dyDescent="0.2">
      <c r="A13231" s="92" t="s">
        <v>15392</v>
      </c>
    </row>
    <row r="13232" spans="1:1" x14ac:dyDescent="0.2">
      <c r="A13232" s="92" t="s">
        <v>15393</v>
      </c>
    </row>
    <row r="13233" spans="1:1" x14ac:dyDescent="0.2">
      <c r="A13233" s="92" t="s">
        <v>15394</v>
      </c>
    </row>
    <row r="13234" spans="1:1" x14ac:dyDescent="0.2">
      <c r="A13234" s="92" t="s">
        <v>15395</v>
      </c>
    </row>
    <row r="13235" spans="1:1" x14ac:dyDescent="0.2">
      <c r="A13235" s="92" t="s">
        <v>15396</v>
      </c>
    </row>
    <row r="13236" spans="1:1" x14ac:dyDescent="0.2">
      <c r="A13236" s="92" t="s">
        <v>15397</v>
      </c>
    </row>
    <row r="13237" spans="1:1" x14ac:dyDescent="0.2">
      <c r="A13237" s="92" t="s">
        <v>15398</v>
      </c>
    </row>
    <row r="13238" spans="1:1" x14ac:dyDescent="0.2">
      <c r="A13238" s="92" t="s">
        <v>15399</v>
      </c>
    </row>
    <row r="13239" spans="1:1" x14ac:dyDescent="0.2">
      <c r="A13239" s="92" t="s">
        <v>15400</v>
      </c>
    </row>
    <row r="13240" spans="1:1" x14ac:dyDescent="0.2">
      <c r="A13240" s="92" t="s">
        <v>15401</v>
      </c>
    </row>
    <row r="13241" spans="1:1" x14ac:dyDescent="0.2">
      <c r="A13241" s="92" t="s">
        <v>15402</v>
      </c>
    </row>
    <row r="13242" spans="1:1" x14ac:dyDescent="0.2">
      <c r="A13242" s="92" t="s">
        <v>15403</v>
      </c>
    </row>
    <row r="13243" spans="1:1" x14ac:dyDescent="0.2">
      <c r="A13243" s="92" t="s">
        <v>15404</v>
      </c>
    </row>
    <row r="13244" spans="1:1" x14ac:dyDescent="0.2">
      <c r="A13244" s="92" t="s">
        <v>15405</v>
      </c>
    </row>
    <row r="13245" spans="1:1" x14ac:dyDescent="0.2">
      <c r="A13245" s="92" t="s">
        <v>15406</v>
      </c>
    </row>
    <row r="13246" spans="1:1" x14ac:dyDescent="0.2">
      <c r="A13246" s="92" t="s">
        <v>15407</v>
      </c>
    </row>
    <row r="13247" spans="1:1" x14ac:dyDescent="0.2">
      <c r="A13247" s="92" t="s">
        <v>15408</v>
      </c>
    </row>
    <row r="13248" spans="1:1" x14ac:dyDescent="0.2">
      <c r="A13248" s="92" t="s">
        <v>15409</v>
      </c>
    </row>
    <row r="13249" spans="1:1" x14ac:dyDescent="0.2">
      <c r="A13249" s="92" t="s">
        <v>15410</v>
      </c>
    </row>
    <row r="13250" spans="1:1" x14ac:dyDescent="0.2">
      <c r="A13250" s="92" t="s">
        <v>15411</v>
      </c>
    </row>
    <row r="13251" spans="1:1" x14ac:dyDescent="0.2">
      <c r="A13251" s="92" t="s">
        <v>15412</v>
      </c>
    </row>
    <row r="13252" spans="1:1" x14ac:dyDescent="0.2">
      <c r="A13252" s="92" t="s">
        <v>15413</v>
      </c>
    </row>
    <row r="13253" spans="1:1" x14ac:dyDescent="0.2">
      <c r="A13253" s="92" t="s">
        <v>15414</v>
      </c>
    </row>
    <row r="13254" spans="1:1" x14ac:dyDescent="0.2">
      <c r="A13254" s="92" t="s">
        <v>15415</v>
      </c>
    </row>
    <row r="13255" spans="1:1" x14ac:dyDescent="0.2">
      <c r="A13255" s="92" t="s">
        <v>15416</v>
      </c>
    </row>
    <row r="13256" spans="1:1" x14ac:dyDescent="0.2">
      <c r="A13256" s="92" t="s">
        <v>15417</v>
      </c>
    </row>
    <row r="13257" spans="1:1" x14ac:dyDescent="0.2">
      <c r="A13257" s="92" t="s">
        <v>15418</v>
      </c>
    </row>
    <row r="13258" spans="1:1" x14ac:dyDescent="0.2">
      <c r="A13258" s="92" t="s">
        <v>15419</v>
      </c>
    </row>
    <row r="13259" spans="1:1" x14ac:dyDescent="0.2">
      <c r="A13259" s="92" t="s">
        <v>15420</v>
      </c>
    </row>
    <row r="13260" spans="1:1" x14ac:dyDescent="0.2">
      <c r="A13260" s="92" t="s">
        <v>15421</v>
      </c>
    </row>
    <row r="13261" spans="1:1" x14ac:dyDescent="0.2">
      <c r="A13261" s="92" t="s">
        <v>15422</v>
      </c>
    </row>
    <row r="13262" spans="1:1" x14ac:dyDescent="0.2">
      <c r="A13262" s="92" t="s">
        <v>15423</v>
      </c>
    </row>
    <row r="13263" spans="1:1" x14ac:dyDescent="0.2">
      <c r="A13263" s="92" t="s">
        <v>15424</v>
      </c>
    </row>
    <row r="13264" spans="1:1" x14ac:dyDescent="0.2">
      <c r="A13264" s="92" t="s">
        <v>15425</v>
      </c>
    </row>
    <row r="13265" spans="1:1" x14ac:dyDescent="0.2">
      <c r="A13265" s="92" t="s">
        <v>15426</v>
      </c>
    </row>
    <row r="13266" spans="1:1" x14ac:dyDescent="0.2">
      <c r="A13266" s="92" t="s">
        <v>15427</v>
      </c>
    </row>
    <row r="13267" spans="1:1" x14ac:dyDescent="0.2">
      <c r="A13267" s="92" t="s">
        <v>15428</v>
      </c>
    </row>
    <row r="13268" spans="1:1" x14ac:dyDescent="0.2">
      <c r="A13268" s="92" t="s">
        <v>15429</v>
      </c>
    </row>
    <row r="13269" spans="1:1" x14ac:dyDescent="0.2">
      <c r="A13269" s="92" t="s">
        <v>15430</v>
      </c>
    </row>
    <row r="13270" spans="1:1" x14ac:dyDescent="0.2">
      <c r="A13270" s="92" t="s">
        <v>15431</v>
      </c>
    </row>
    <row r="13271" spans="1:1" x14ac:dyDescent="0.2">
      <c r="A13271" s="92" t="s">
        <v>15432</v>
      </c>
    </row>
    <row r="13272" spans="1:1" x14ac:dyDescent="0.2">
      <c r="A13272" s="92" t="s">
        <v>15433</v>
      </c>
    </row>
    <row r="13273" spans="1:1" x14ac:dyDescent="0.2">
      <c r="A13273" s="92" t="s">
        <v>15434</v>
      </c>
    </row>
    <row r="13274" spans="1:1" x14ac:dyDescent="0.2">
      <c r="A13274" s="92" t="s">
        <v>15435</v>
      </c>
    </row>
    <row r="13275" spans="1:1" x14ac:dyDescent="0.2">
      <c r="A13275" s="92" t="s">
        <v>15436</v>
      </c>
    </row>
    <row r="13276" spans="1:1" x14ac:dyDescent="0.2">
      <c r="A13276" s="92" t="s">
        <v>15437</v>
      </c>
    </row>
    <row r="13277" spans="1:1" x14ac:dyDescent="0.2">
      <c r="A13277" s="92" t="s">
        <v>15438</v>
      </c>
    </row>
    <row r="13278" spans="1:1" x14ac:dyDescent="0.2">
      <c r="A13278" s="92" t="s">
        <v>15439</v>
      </c>
    </row>
    <row r="13279" spans="1:1" x14ac:dyDescent="0.2">
      <c r="A13279" s="92" t="s">
        <v>15440</v>
      </c>
    </row>
    <row r="13280" spans="1:1" x14ac:dyDescent="0.2">
      <c r="A13280" s="92" t="s">
        <v>15441</v>
      </c>
    </row>
    <row r="13281" spans="1:1" x14ac:dyDescent="0.2">
      <c r="A13281" s="92" t="s">
        <v>15442</v>
      </c>
    </row>
    <row r="13282" spans="1:1" x14ac:dyDescent="0.2">
      <c r="A13282" s="92" t="s">
        <v>15443</v>
      </c>
    </row>
    <row r="13283" spans="1:1" x14ac:dyDescent="0.2">
      <c r="A13283" s="92" t="s">
        <v>15444</v>
      </c>
    </row>
    <row r="13284" spans="1:1" x14ac:dyDescent="0.2">
      <c r="A13284" s="92" t="s">
        <v>15445</v>
      </c>
    </row>
    <row r="13285" spans="1:1" x14ac:dyDescent="0.2">
      <c r="A13285" s="92" t="s">
        <v>15446</v>
      </c>
    </row>
    <row r="13286" spans="1:1" x14ac:dyDescent="0.2">
      <c r="A13286" s="92" t="s">
        <v>15447</v>
      </c>
    </row>
    <row r="13287" spans="1:1" x14ac:dyDescent="0.2">
      <c r="A13287" s="92" t="s">
        <v>15448</v>
      </c>
    </row>
    <row r="13288" spans="1:1" x14ac:dyDescent="0.2">
      <c r="A13288" s="92" t="s">
        <v>15449</v>
      </c>
    </row>
    <row r="13289" spans="1:1" x14ac:dyDescent="0.2">
      <c r="A13289" s="92" t="s">
        <v>15450</v>
      </c>
    </row>
    <row r="13290" spans="1:1" x14ac:dyDescent="0.2">
      <c r="A13290" s="92" t="s">
        <v>15451</v>
      </c>
    </row>
    <row r="13291" spans="1:1" x14ac:dyDescent="0.2">
      <c r="A13291" s="92" t="s">
        <v>15452</v>
      </c>
    </row>
    <row r="13292" spans="1:1" x14ac:dyDescent="0.2">
      <c r="A13292" s="92" t="s">
        <v>15453</v>
      </c>
    </row>
    <row r="13293" spans="1:1" x14ac:dyDescent="0.2">
      <c r="A13293" s="92" t="s">
        <v>15454</v>
      </c>
    </row>
    <row r="13294" spans="1:1" x14ac:dyDescent="0.2">
      <c r="A13294" s="92" t="s">
        <v>15455</v>
      </c>
    </row>
    <row r="13295" spans="1:1" x14ac:dyDescent="0.2">
      <c r="A13295" s="92" t="s">
        <v>15456</v>
      </c>
    </row>
    <row r="13296" spans="1:1" x14ac:dyDescent="0.2">
      <c r="A13296" s="92" t="s">
        <v>15457</v>
      </c>
    </row>
    <row r="13297" spans="1:1" x14ac:dyDescent="0.2">
      <c r="A13297" s="92" t="s">
        <v>15458</v>
      </c>
    </row>
    <row r="13298" spans="1:1" x14ac:dyDescent="0.2">
      <c r="A13298" s="92" t="s">
        <v>15459</v>
      </c>
    </row>
    <row r="13299" spans="1:1" x14ac:dyDescent="0.2">
      <c r="A13299" s="92" t="s">
        <v>15460</v>
      </c>
    </row>
    <row r="13300" spans="1:1" x14ac:dyDescent="0.2">
      <c r="A13300" s="92" t="s">
        <v>15461</v>
      </c>
    </row>
    <row r="13301" spans="1:1" x14ac:dyDescent="0.2">
      <c r="A13301" s="92" t="s">
        <v>15462</v>
      </c>
    </row>
    <row r="13302" spans="1:1" x14ac:dyDescent="0.2">
      <c r="A13302" s="92" t="s">
        <v>15463</v>
      </c>
    </row>
    <row r="13303" spans="1:1" x14ac:dyDescent="0.2">
      <c r="A13303" s="92" t="s">
        <v>15464</v>
      </c>
    </row>
    <row r="13304" spans="1:1" x14ac:dyDescent="0.2">
      <c r="A13304" s="92" t="s">
        <v>15465</v>
      </c>
    </row>
    <row r="13305" spans="1:1" x14ac:dyDescent="0.2">
      <c r="A13305" s="92" t="s">
        <v>15466</v>
      </c>
    </row>
    <row r="13306" spans="1:1" x14ac:dyDescent="0.2">
      <c r="A13306" s="92" t="s">
        <v>15467</v>
      </c>
    </row>
    <row r="13307" spans="1:1" x14ac:dyDescent="0.2">
      <c r="A13307" s="92" t="s">
        <v>15468</v>
      </c>
    </row>
    <row r="13308" spans="1:1" x14ac:dyDescent="0.2">
      <c r="A13308" s="92" t="s">
        <v>15469</v>
      </c>
    </row>
    <row r="13309" spans="1:1" x14ac:dyDescent="0.2">
      <c r="A13309" s="92" t="s">
        <v>15470</v>
      </c>
    </row>
    <row r="13310" spans="1:1" x14ac:dyDescent="0.2">
      <c r="A13310" s="92" t="s">
        <v>24596</v>
      </c>
    </row>
    <row r="13311" spans="1:1" x14ac:dyDescent="0.2">
      <c r="A13311" s="92" t="s">
        <v>15471</v>
      </c>
    </row>
    <row r="13312" spans="1:1" x14ac:dyDescent="0.2">
      <c r="A13312" s="92" t="s">
        <v>15472</v>
      </c>
    </row>
    <row r="13313" spans="1:1" x14ac:dyDescent="0.2">
      <c r="A13313" s="92" t="s">
        <v>15473</v>
      </c>
    </row>
    <row r="13314" spans="1:1" x14ac:dyDescent="0.2">
      <c r="A13314" s="92" t="s">
        <v>15474</v>
      </c>
    </row>
    <row r="13315" spans="1:1" x14ac:dyDescent="0.2">
      <c r="A13315" s="92" t="s">
        <v>15475</v>
      </c>
    </row>
    <row r="13316" spans="1:1" x14ac:dyDescent="0.2">
      <c r="A13316" s="92" t="s">
        <v>15476</v>
      </c>
    </row>
    <row r="13317" spans="1:1" x14ac:dyDescent="0.2">
      <c r="A13317" s="92" t="s">
        <v>15477</v>
      </c>
    </row>
    <row r="13318" spans="1:1" x14ac:dyDescent="0.2">
      <c r="A13318" s="92" t="s">
        <v>15478</v>
      </c>
    </row>
    <row r="13319" spans="1:1" x14ac:dyDescent="0.2">
      <c r="A13319" s="92" t="s">
        <v>15479</v>
      </c>
    </row>
    <row r="13320" spans="1:1" x14ac:dyDescent="0.2">
      <c r="A13320" s="92" t="s">
        <v>15480</v>
      </c>
    </row>
    <row r="13321" spans="1:1" x14ac:dyDescent="0.2">
      <c r="A13321" s="92" t="s">
        <v>24597</v>
      </c>
    </row>
    <row r="13322" spans="1:1" x14ac:dyDescent="0.2">
      <c r="A13322" s="92" t="s">
        <v>15481</v>
      </c>
    </row>
    <row r="13323" spans="1:1" x14ac:dyDescent="0.2">
      <c r="A13323" s="92" t="s">
        <v>15482</v>
      </c>
    </row>
    <row r="13324" spans="1:1" x14ac:dyDescent="0.2">
      <c r="A13324" s="92" t="s">
        <v>15483</v>
      </c>
    </row>
    <row r="13325" spans="1:1" x14ac:dyDescent="0.2">
      <c r="A13325" s="92" t="s">
        <v>15484</v>
      </c>
    </row>
    <row r="13326" spans="1:1" x14ac:dyDescent="0.2">
      <c r="A13326" s="92" t="s">
        <v>15485</v>
      </c>
    </row>
    <row r="13327" spans="1:1" x14ac:dyDescent="0.2">
      <c r="A13327" s="92" t="s">
        <v>15486</v>
      </c>
    </row>
    <row r="13328" spans="1:1" x14ac:dyDescent="0.2">
      <c r="A13328" s="92" t="s">
        <v>15487</v>
      </c>
    </row>
    <row r="13329" spans="1:1" x14ac:dyDescent="0.2">
      <c r="A13329" s="92" t="s">
        <v>15488</v>
      </c>
    </row>
    <row r="13330" spans="1:1" x14ac:dyDescent="0.2">
      <c r="A13330" s="92" t="s">
        <v>15489</v>
      </c>
    </row>
    <row r="13331" spans="1:1" x14ac:dyDescent="0.2">
      <c r="A13331" s="92" t="s">
        <v>15490</v>
      </c>
    </row>
    <row r="13332" spans="1:1" x14ac:dyDescent="0.2">
      <c r="A13332" s="92" t="s">
        <v>24598</v>
      </c>
    </row>
    <row r="13333" spans="1:1" x14ac:dyDescent="0.2">
      <c r="A13333" s="92" t="s">
        <v>15491</v>
      </c>
    </row>
    <row r="13334" spans="1:1" x14ac:dyDescent="0.2">
      <c r="A13334" s="92" t="s">
        <v>15492</v>
      </c>
    </row>
    <row r="13335" spans="1:1" x14ac:dyDescent="0.2">
      <c r="A13335" s="92" t="s">
        <v>15493</v>
      </c>
    </row>
    <row r="13336" spans="1:1" x14ac:dyDescent="0.2">
      <c r="A13336" s="92" t="s">
        <v>15494</v>
      </c>
    </row>
    <row r="13337" spans="1:1" x14ac:dyDescent="0.2">
      <c r="A13337" s="92" t="s">
        <v>15495</v>
      </c>
    </row>
    <row r="13338" spans="1:1" x14ac:dyDescent="0.2">
      <c r="A13338" s="92" t="s">
        <v>15496</v>
      </c>
    </row>
    <row r="13339" spans="1:1" x14ac:dyDescent="0.2">
      <c r="A13339" s="92" t="s">
        <v>24599</v>
      </c>
    </row>
    <row r="13340" spans="1:1" x14ac:dyDescent="0.2">
      <c r="A13340" s="92" t="s">
        <v>15497</v>
      </c>
    </row>
    <row r="13341" spans="1:1" x14ac:dyDescent="0.2">
      <c r="A13341" s="92" t="s">
        <v>15498</v>
      </c>
    </row>
    <row r="13342" spans="1:1" x14ac:dyDescent="0.2">
      <c r="A13342" s="92" t="s">
        <v>15499</v>
      </c>
    </row>
    <row r="13343" spans="1:1" x14ac:dyDescent="0.2">
      <c r="A13343" s="92" t="s">
        <v>15500</v>
      </c>
    </row>
    <row r="13344" spans="1:1" x14ac:dyDescent="0.2">
      <c r="A13344" s="92" t="s">
        <v>15501</v>
      </c>
    </row>
    <row r="13345" spans="1:1" x14ac:dyDescent="0.2">
      <c r="A13345" s="92" t="s">
        <v>15502</v>
      </c>
    </row>
    <row r="13346" spans="1:1" x14ac:dyDescent="0.2">
      <c r="A13346" s="92" t="s">
        <v>15503</v>
      </c>
    </row>
    <row r="13347" spans="1:1" x14ac:dyDescent="0.2">
      <c r="A13347" s="92" t="s">
        <v>15504</v>
      </c>
    </row>
    <row r="13348" spans="1:1" x14ac:dyDescent="0.2">
      <c r="A13348" s="92" t="s">
        <v>15505</v>
      </c>
    </row>
    <row r="13349" spans="1:1" x14ac:dyDescent="0.2">
      <c r="A13349" s="92" t="s">
        <v>15506</v>
      </c>
    </row>
    <row r="13350" spans="1:1" x14ac:dyDescent="0.2">
      <c r="A13350" s="92" t="s">
        <v>15507</v>
      </c>
    </row>
    <row r="13351" spans="1:1" x14ac:dyDescent="0.2">
      <c r="A13351" s="92" t="s">
        <v>15508</v>
      </c>
    </row>
    <row r="13352" spans="1:1" x14ac:dyDescent="0.2">
      <c r="A13352" s="92" t="s">
        <v>15509</v>
      </c>
    </row>
    <row r="13353" spans="1:1" x14ac:dyDescent="0.2">
      <c r="A13353" s="92" t="s">
        <v>15510</v>
      </c>
    </row>
    <row r="13354" spans="1:1" x14ac:dyDescent="0.2">
      <c r="A13354" s="92" t="s">
        <v>15511</v>
      </c>
    </row>
    <row r="13355" spans="1:1" x14ac:dyDescent="0.2">
      <c r="A13355" s="92" t="s">
        <v>15512</v>
      </c>
    </row>
    <row r="13356" spans="1:1" x14ac:dyDescent="0.2">
      <c r="A13356" s="92" t="s">
        <v>15513</v>
      </c>
    </row>
    <row r="13357" spans="1:1" x14ac:dyDescent="0.2">
      <c r="A13357" s="92" t="s">
        <v>15514</v>
      </c>
    </row>
    <row r="13358" spans="1:1" x14ac:dyDescent="0.2">
      <c r="A13358" s="92" t="s">
        <v>15515</v>
      </c>
    </row>
    <row r="13359" spans="1:1" x14ac:dyDescent="0.2">
      <c r="A13359" s="92" t="s">
        <v>24600</v>
      </c>
    </row>
    <row r="13360" spans="1:1" x14ac:dyDescent="0.2">
      <c r="A13360" s="92" t="s">
        <v>15516</v>
      </c>
    </row>
    <row r="13361" spans="1:1" x14ac:dyDescent="0.2">
      <c r="A13361" s="92" t="s">
        <v>15517</v>
      </c>
    </row>
    <row r="13362" spans="1:1" x14ac:dyDescent="0.2">
      <c r="A13362" s="92" t="s">
        <v>15518</v>
      </c>
    </row>
    <row r="13363" spans="1:1" x14ac:dyDescent="0.2">
      <c r="A13363" s="92" t="s">
        <v>15519</v>
      </c>
    </row>
    <row r="13364" spans="1:1" x14ac:dyDescent="0.2">
      <c r="A13364" s="92" t="s">
        <v>15520</v>
      </c>
    </row>
    <row r="13365" spans="1:1" x14ac:dyDescent="0.2">
      <c r="A13365" s="92" t="s">
        <v>15521</v>
      </c>
    </row>
    <row r="13366" spans="1:1" x14ac:dyDescent="0.2">
      <c r="A13366" s="92" t="s">
        <v>15522</v>
      </c>
    </row>
    <row r="13367" spans="1:1" x14ac:dyDescent="0.2">
      <c r="A13367" s="92" t="s">
        <v>15523</v>
      </c>
    </row>
    <row r="13368" spans="1:1" x14ac:dyDescent="0.2">
      <c r="A13368" s="92" t="s">
        <v>15524</v>
      </c>
    </row>
    <row r="13369" spans="1:1" x14ac:dyDescent="0.2">
      <c r="A13369" s="92" t="s">
        <v>15525</v>
      </c>
    </row>
    <row r="13370" spans="1:1" x14ac:dyDescent="0.2">
      <c r="A13370" s="92" t="s">
        <v>15526</v>
      </c>
    </row>
    <row r="13371" spans="1:1" x14ac:dyDescent="0.2">
      <c r="A13371" s="92" t="s">
        <v>15527</v>
      </c>
    </row>
    <row r="13372" spans="1:1" x14ac:dyDescent="0.2">
      <c r="A13372" s="92" t="s">
        <v>15528</v>
      </c>
    </row>
    <row r="13373" spans="1:1" x14ac:dyDescent="0.2">
      <c r="A13373" s="92" t="s">
        <v>15529</v>
      </c>
    </row>
    <row r="13374" spans="1:1" x14ac:dyDescent="0.2">
      <c r="A13374" s="92" t="s">
        <v>15530</v>
      </c>
    </row>
    <row r="13375" spans="1:1" x14ac:dyDescent="0.2">
      <c r="A13375" s="92" t="s">
        <v>24601</v>
      </c>
    </row>
    <row r="13376" spans="1:1" x14ac:dyDescent="0.2">
      <c r="A13376" s="92" t="s">
        <v>15531</v>
      </c>
    </row>
    <row r="13377" spans="1:1" x14ac:dyDescent="0.2">
      <c r="A13377" s="92" t="s">
        <v>15532</v>
      </c>
    </row>
    <row r="13378" spans="1:1" x14ac:dyDescent="0.2">
      <c r="A13378" s="92" t="s">
        <v>15533</v>
      </c>
    </row>
    <row r="13379" spans="1:1" x14ac:dyDescent="0.2">
      <c r="A13379" s="92" t="s">
        <v>15534</v>
      </c>
    </row>
    <row r="13380" spans="1:1" x14ac:dyDescent="0.2">
      <c r="A13380" s="92" t="s">
        <v>15535</v>
      </c>
    </row>
    <row r="13381" spans="1:1" x14ac:dyDescent="0.2">
      <c r="A13381" s="92" t="s">
        <v>15536</v>
      </c>
    </row>
    <row r="13382" spans="1:1" x14ac:dyDescent="0.2">
      <c r="A13382" s="92" t="s">
        <v>24602</v>
      </c>
    </row>
    <row r="13383" spans="1:1" x14ac:dyDescent="0.2">
      <c r="A13383" s="92" t="s">
        <v>15537</v>
      </c>
    </row>
    <row r="13384" spans="1:1" x14ac:dyDescent="0.2">
      <c r="A13384" s="92" t="s">
        <v>15538</v>
      </c>
    </row>
    <row r="13385" spans="1:1" x14ac:dyDescent="0.2">
      <c r="A13385" s="92" t="s">
        <v>15539</v>
      </c>
    </row>
    <row r="13386" spans="1:1" x14ac:dyDescent="0.2">
      <c r="A13386" s="92" t="s">
        <v>15540</v>
      </c>
    </row>
    <row r="13387" spans="1:1" x14ac:dyDescent="0.2">
      <c r="A13387" s="92" t="s">
        <v>15541</v>
      </c>
    </row>
    <row r="13388" spans="1:1" x14ac:dyDescent="0.2">
      <c r="A13388" s="92" t="s">
        <v>15542</v>
      </c>
    </row>
    <row r="13389" spans="1:1" x14ac:dyDescent="0.2">
      <c r="A13389" s="92" t="s">
        <v>24603</v>
      </c>
    </row>
    <row r="13390" spans="1:1" x14ac:dyDescent="0.2">
      <c r="A13390" s="92" t="s">
        <v>15543</v>
      </c>
    </row>
    <row r="13391" spans="1:1" x14ac:dyDescent="0.2">
      <c r="A13391" s="92" t="s">
        <v>15544</v>
      </c>
    </row>
    <row r="13392" spans="1:1" x14ac:dyDescent="0.2">
      <c r="A13392" s="92" t="s">
        <v>15545</v>
      </c>
    </row>
    <row r="13393" spans="1:1" x14ac:dyDescent="0.2">
      <c r="A13393" s="92" t="s">
        <v>15546</v>
      </c>
    </row>
    <row r="13394" spans="1:1" x14ac:dyDescent="0.2">
      <c r="A13394" s="92" t="s">
        <v>15547</v>
      </c>
    </row>
    <row r="13395" spans="1:1" x14ac:dyDescent="0.2">
      <c r="A13395" s="92" t="s">
        <v>15548</v>
      </c>
    </row>
    <row r="13396" spans="1:1" x14ac:dyDescent="0.2">
      <c r="A13396" s="92" t="s">
        <v>24604</v>
      </c>
    </row>
    <row r="13397" spans="1:1" x14ac:dyDescent="0.2">
      <c r="A13397" s="92" t="s">
        <v>15549</v>
      </c>
    </row>
    <row r="13398" spans="1:1" x14ac:dyDescent="0.2">
      <c r="A13398" s="92" t="s">
        <v>15550</v>
      </c>
    </row>
    <row r="13399" spans="1:1" x14ac:dyDescent="0.2">
      <c r="A13399" s="92" t="s">
        <v>15551</v>
      </c>
    </row>
    <row r="13400" spans="1:1" x14ac:dyDescent="0.2">
      <c r="A13400" s="92" t="s">
        <v>15552</v>
      </c>
    </row>
    <row r="13401" spans="1:1" x14ac:dyDescent="0.2">
      <c r="A13401" s="92" t="s">
        <v>15553</v>
      </c>
    </row>
    <row r="13402" spans="1:1" x14ac:dyDescent="0.2">
      <c r="A13402" s="92" t="s">
        <v>15554</v>
      </c>
    </row>
    <row r="13403" spans="1:1" x14ac:dyDescent="0.2">
      <c r="A13403" s="92" t="s">
        <v>24605</v>
      </c>
    </row>
    <row r="13404" spans="1:1" x14ac:dyDescent="0.2">
      <c r="A13404" s="92" t="s">
        <v>15555</v>
      </c>
    </row>
    <row r="13405" spans="1:1" x14ac:dyDescent="0.2">
      <c r="A13405" s="92" t="s">
        <v>15556</v>
      </c>
    </row>
    <row r="13406" spans="1:1" x14ac:dyDescent="0.2">
      <c r="A13406" s="92" t="s">
        <v>15557</v>
      </c>
    </row>
    <row r="13407" spans="1:1" x14ac:dyDescent="0.2">
      <c r="A13407" s="92" t="s">
        <v>15558</v>
      </c>
    </row>
    <row r="13408" spans="1:1" x14ac:dyDescent="0.2">
      <c r="A13408" s="92" t="s">
        <v>15559</v>
      </c>
    </row>
    <row r="13409" spans="1:1" x14ac:dyDescent="0.2">
      <c r="A13409" s="92" t="s">
        <v>15560</v>
      </c>
    </row>
    <row r="13410" spans="1:1" x14ac:dyDescent="0.2">
      <c r="A13410" s="92" t="s">
        <v>24606</v>
      </c>
    </row>
    <row r="13411" spans="1:1" x14ac:dyDescent="0.2">
      <c r="A13411" s="92" t="s">
        <v>15561</v>
      </c>
    </row>
    <row r="13412" spans="1:1" x14ac:dyDescent="0.2">
      <c r="A13412" s="92" t="s">
        <v>15562</v>
      </c>
    </row>
    <row r="13413" spans="1:1" x14ac:dyDescent="0.2">
      <c r="A13413" s="92" t="s">
        <v>15563</v>
      </c>
    </row>
    <row r="13414" spans="1:1" x14ac:dyDescent="0.2">
      <c r="A13414" s="92" t="s">
        <v>15564</v>
      </c>
    </row>
    <row r="13415" spans="1:1" x14ac:dyDescent="0.2">
      <c r="A13415" s="92" t="s">
        <v>15565</v>
      </c>
    </row>
    <row r="13416" spans="1:1" x14ac:dyDescent="0.2">
      <c r="A13416" s="92" t="s">
        <v>15566</v>
      </c>
    </row>
    <row r="13417" spans="1:1" x14ac:dyDescent="0.2">
      <c r="A13417" s="92" t="s">
        <v>24607</v>
      </c>
    </row>
    <row r="13418" spans="1:1" x14ac:dyDescent="0.2">
      <c r="A13418" s="92" t="s">
        <v>15567</v>
      </c>
    </row>
    <row r="13419" spans="1:1" x14ac:dyDescent="0.2">
      <c r="A13419" s="92" t="s">
        <v>15568</v>
      </c>
    </row>
    <row r="13420" spans="1:1" x14ac:dyDescent="0.2">
      <c r="A13420" s="92" t="s">
        <v>15569</v>
      </c>
    </row>
    <row r="13421" spans="1:1" x14ac:dyDescent="0.2">
      <c r="A13421" s="92" t="s">
        <v>15570</v>
      </c>
    </row>
    <row r="13422" spans="1:1" x14ac:dyDescent="0.2">
      <c r="A13422" s="92" t="s">
        <v>15571</v>
      </c>
    </row>
    <row r="13423" spans="1:1" x14ac:dyDescent="0.2">
      <c r="A13423" s="92" t="s">
        <v>15572</v>
      </c>
    </row>
    <row r="13424" spans="1:1" x14ac:dyDescent="0.2">
      <c r="A13424" s="92" t="s">
        <v>24608</v>
      </c>
    </row>
    <row r="13425" spans="1:1" x14ac:dyDescent="0.2">
      <c r="A13425" s="92" t="s">
        <v>15573</v>
      </c>
    </row>
    <row r="13426" spans="1:1" x14ac:dyDescent="0.2">
      <c r="A13426" s="92" t="s">
        <v>15574</v>
      </c>
    </row>
    <row r="13427" spans="1:1" x14ac:dyDescent="0.2">
      <c r="A13427" s="92" t="s">
        <v>15575</v>
      </c>
    </row>
    <row r="13428" spans="1:1" x14ac:dyDescent="0.2">
      <c r="A13428" s="92" t="s">
        <v>15576</v>
      </c>
    </row>
    <row r="13429" spans="1:1" x14ac:dyDescent="0.2">
      <c r="A13429" s="92" t="s">
        <v>15577</v>
      </c>
    </row>
    <row r="13430" spans="1:1" x14ac:dyDescent="0.2">
      <c r="A13430" s="92" t="s">
        <v>15578</v>
      </c>
    </row>
    <row r="13431" spans="1:1" x14ac:dyDescent="0.2">
      <c r="A13431" s="92" t="s">
        <v>15579</v>
      </c>
    </row>
    <row r="13432" spans="1:1" x14ac:dyDescent="0.2">
      <c r="A13432" s="92" t="s">
        <v>15580</v>
      </c>
    </row>
    <row r="13433" spans="1:1" x14ac:dyDescent="0.2">
      <c r="A13433" s="92" t="s">
        <v>15581</v>
      </c>
    </row>
    <row r="13434" spans="1:1" x14ac:dyDescent="0.2">
      <c r="A13434" s="92" t="s">
        <v>15582</v>
      </c>
    </row>
    <row r="13435" spans="1:1" x14ac:dyDescent="0.2">
      <c r="A13435" s="92" t="s">
        <v>15583</v>
      </c>
    </row>
    <row r="13436" spans="1:1" x14ac:dyDescent="0.2">
      <c r="A13436" s="92" t="s">
        <v>15584</v>
      </c>
    </row>
    <row r="13437" spans="1:1" x14ac:dyDescent="0.2">
      <c r="A13437" s="92" t="s">
        <v>15585</v>
      </c>
    </row>
    <row r="13438" spans="1:1" x14ac:dyDescent="0.2">
      <c r="A13438" s="92" t="s">
        <v>15586</v>
      </c>
    </row>
    <row r="13439" spans="1:1" x14ac:dyDescent="0.2">
      <c r="A13439" s="92" t="s">
        <v>15587</v>
      </c>
    </row>
    <row r="13440" spans="1:1" x14ac:dyDescent="0.2">
      <c r="A13440" s="92" t="s">
        <v>15588</v>
      </c>
    </row>
    <row r="13441" spans="1:1" x14ac:dyDescent="0.2">
      <c r="A13441" s="92" t="s">
        <v>15589</v>
      </c>
    </row>
    <row r="13442" spans="1:1" x14ac:dyDescent="0.2">
      <c r="A13442" s="92" t="s">
        <v>15590</v>
      </c>
    </row>
    <row r="13443" spans="1:1" x14ac:dyDescent="0.2">
      <c r="A13443" s="92" t="s">
        <v>15591</v>
      </c>
    </row>
    <row r="13444" spans="1:1" x14ac:dyDescent="0.2">
      <c r="A13444" s="92" t="s">
        <v>15592</v>
      </c>
    </row>
    <row r="13445" spans="1:1" x14ac:dyDescent="0.2">
      <c r="A13445" s="92" t="s">
        <v>15593</v>
      </c>
    </row>
    <row r="13446" spans="1:1" x14ac:dyDescent="0.2">
      <c r="A13446" s="92" t="s">
        <v>15594</v>
      </c>
    </row>
    <row r="13447" spans="1:1" x14ac:dyDescent="0.2">
      <c r="A13447" s="92" t="s">
        <v>15595</v>
      </c>
    </row>
    <row r="13448" spans="1:1" x14ac:dyDescent="0.2">
      <c r="A13448" s="92" t="s">
        <v>15596</v>
      </c>
    </row>
    <row r="13449" spans="1:1" x14ac:dyDescent="0.2">
      <c r="A13449" s="92" t="s">
        <v>15597</v>
      </c>
    </row>
    <row r="13450" spans="1:1" x14ac:dyDescent="0.2">
      <c r="A13450" s="92" t="s">
        <v>15598</v>
      </c>
    </row>
    <row r="13451" spans="1:1" x14ac:dyDescent="0.2">
      <c r="A13451" s="92" t="s">
        <v>15599</v>
      </c>
    </row>
    <row r="13452" spans="1:1" x14ac:dyDescent="0.2">
      <c r="A13452" s="92" t="s">
        <v>15600</v>
      </c>
    </row>
    <row r="13453" spans="1:1" x14ac:dyDescent="0.2">
      <c r="A13453" s="92" t="s">
        <v>15601</v>
      </c>
    </row>
    <row r="13454" spans="1:1" x14ac:dyDescent="0.2">
      <c r="A13454" s="92" t="s">
        <v>15602</v>
      </c>
    </row>
    <row r="13455" spans="1:1" x14ac:dyDescent="0.2">
      <c r="A13455" s="92" t="s">
        <v>15603</v>
      </c>
    </row>
    <row r="13456" spans="1:1" x14ac:dyDescent="0.2">
      <c r="A13456" s="92" t="s">
        <v>15604</v>
      </c>
    </row>
    <row r="13457" spans="1:1" x14ac:dyDescent="0.2">
      <c r="A13457" s="92" t="s">
        <v>15605</v>
      </c>
    </row>
    <row r="13458" spans="1:1" x14ac:dyDescent="0.2">
      <c r="A13458" s="92" t="s">
        <v>15606</v>
      </c>
    </row>
    <row r="13459" spans="1:1" x14ac:dyDescent="0.2">
      <c r="A13459" s="92" t="s">
        <v>15607</v>
      </c>
    </row>
    <row r="13460" spans="1:1" x14ac:dyDescent="0.2">
      <c r="A13460" s="92" t="s">
        <v>15608</v>
      </c>
    </row>
    <row r="13461" spans="1:1" x14ac:dyDescent="0.2">
      <c r="A13461" s="92" t="s">
        <v>15609</v>
      </c>
    </row>
    <row r="13462" spans="1:1" x14ac:dyDescent="0.2">
      <c r="A13462" s="92" t="s">
        <v>15610</v>
      </c>
    </row>
    <row r="13463" spans="1:1" x14ac:dyDescent="0.2">
      <c r="A13463" s="92" t="s">
        <v>15611</v>
      </c>
    </row>
    <row r="13464" spans="1:1" x14ac:dyDescent="0.2">
      <c r="A13464" s="92" t="s">
        <v>15612</v>
      </c>
    </row>
    <row r="13465" spans="1:1" x14ac:dyDescent="0.2">
      <c r="A13465" s="92" t="s">
        <v>15613</v>
      </c>
    </row>
    <row r="13466" spans="1:1" x14ac:dyDescent="0.2">
      <c r="A13466" s="92" t="s">
        <v>15614</v>
      </c>
    </row>
    <row r="13467" spans="1:1" x14ac:dyDescent="0.2">
      <c r="A13467" s="92" t="s">
        <v>15615</v>
      </c>
    </row>
    <row r="13468" spans="1:1" x14ac:dyDescent="0.2">
      <c r="A13468" s="92" t="s">
        <v>15616</v>
      </c>
    </row>
    <row r="13469" spans="1:1" x14ac:dyDescent="0.2">
      <c r="A13469" s="92" t="s">
        <v>15617</v>
      </c>
    </row>
    <row r="13470" spans="1:1" x14ac:dyDescent="0.2">
      <c r="A13470" s="92" t="s">
        <v>15618</v>
      </c>
    </row>
    <row r="13471" spans="1:1" x14ac:dyDescent="0.2">
      <c r="A13471" s="92" t="s">
        <v>15619</v>
      </c>
    </row>
    <row r="13472" spans="1:1" x14ac:dyDescent="0.2">
      <c r="A13472" s="92" t="s">
        <v>15620</v>
      </c>
    </row>
    <row r="13473" spans="1:1" x14ac:dyDescent="0.2">
      <c r="A13473" s="92" t="s">
        <v>15621</v>
      </c>
    </row>
    <row r="13474" spans="1:1" x14ac:dyDescent="0.2">
      <c r="A13474" s="92" t="s">
        <v>15622</v>
      </c>
    </row>
    <row r="13475" spans="1:1" x14ac:dyDescent="0.2">
      <c r="A13475" s="92" t="s">
        <v>15623</v>
      </c>
    </row>
    <row r="13476" spans="1:1" x14ac:dyDescent="0.2">
      <c r="A13476" s="92" t="s">
        <v>15624</v>
      </c>
    </row>
    <row r="13477" spans="1:1" x14ac:dyDescent="0.2">
      <c r="A13477" s="92" t="s">
        <v>15625</v>
      </c>
    </row>
    <row r="13478" spans="1:1" x14ac:dyDescent="0.2">
      <c r="A13478" s="92" t="s">
        <v>15626</v>
      </c>
    </row>
    <row r="13479" spans="1:1" x14ac:dyDescent="0.2">
      <c r="A13479" s="92" t="s">
        <v>15627</v>
      </c>
    </row>
    <row r="13480" spans="1:1" x14ac:dyDescent="0.2">
      <c r="A13480" s="92" t="s">
        <v>15628</v>
      </c>
    </row>
    <row r="13481" spans="1:1" x14ac:dyDescent="0.2">
      <c r="A13481" s="92" t="s">
        <v>15629</v>
      </c>
    </row>
    <row r="13482" spans="1:1" x14ac:dyDescent="0.2">
      <c r="A13482" s="92" t="s">
        <v>15630</v>
      </c>
    </row>
    <row r="13483" spans="1:1" x14ac:dyDescent="0.2">
      <c r="A13483" s="92" t="s">
        <v>15631</v>
      </c>
    </row>
    <row r="13484" spans="1:1" x14ac:dyDescent="0.2">
      <c r="A13484" s="92" t="s">
        <v>15632</v>
      </c>
    </row>
    <row r="13485" spans="1:1" x14ac:dyDescent="0.2">
      <c r="A13485" s="92" t="s">
        <v>15633</v>
      </c>
    </row>
    <row r="13486" spans="1:1" x14ac:dyDescent="0.2">
      <c r="A13486" s="92" t="s">
        <v>15634</v>
      </c>
    </row>
    <row r="13487" spans="1:1" x14ac:dyDescent="0.2">
      <c r="A13487" s="92" t="s">
        <v>15635</v>
      </c>
    </row>
    <row r="13488" spans="1:1" x14ac:dyDescent="0.2">
      <c r="A13488" s="92" t="s">
        <v>15636</v>
      </c>
    </row>
    <row r="13489" spans="1:1" x14ac:dyDescent="0.2">
      <c r="A13489" s="92" t="s">
        <v>15637</v>
      </c>
    </row>
    <row r="13490" spans="1:1" x14ac:dyDescent="0.2">
      <c r="A13490" s="92" t="s">
        <v>15638</v>
      </c>
    </row>
    <row r="13491" spans="1:1" x14ac:dyDescent="0.2">
      <c r="A13491" s="92" t="s">
        <v>15639</v>
      </c>
    </row>
    <row r="13492" spans="1:1" x14ac:dyDescent="0.2">
      <c r="A13492" s="92" t="s">
        <v>15640</v>
      </c>
    </row>
    <row r="13493" spans="1:1" x14ac:dyDescent="0.2">
      <c r="A13493" s="92" t="s">
        <v>15641</v>
      </c>
    </row>
    <row r="13494" spans="1:1" x14ac:dyDescent="0.2">
      <c r="A13494" s="92" t="s">
        <v>15642</v>
      </c>
    </row>
    <row r="13495" spans="1:1" x14ac:dyDescent="0.2">
      <c r="A13495" s="92" t="s">
        <v>15643</v>
      </c>
    </row>
    <row r="13496" spans="1:1" x14ac:dyDescent="0.2">
      <c r="A13496" s="92" t="s">
        <v>15644</v>
      </c>
    </row>
    <row r="13497" spans="1:1" x14ac:dyDescent="0.2">
      <c r="A13497" s="92" t="s">
        <v>15645</v>
      </c>
    </row>
    <row r="13498" spans="1:1" x14ac:dyDescent="0.2">
      <c r="A13498" s="92" t="s">
        <v>15646</v>
      </c>
    </row>
    <row r="13499" spans="1:1" x14ac:dyDescent="0.2">
      <c r="A13499" s="92" t="s">
        <v>15647</v>
      </c>
    </row>
    <row r="13500" spans="1:1" x14ac:dyDescent="0.2">
      <c r="A13500" s="92" t="s">
        <v>15648</v>
      </c>
    </row>
    <row r="13501" spans="1:1" x14ac:dyDescent="0.2">
      <c r="A13501" s="92" t="s">
        <v>15649</v>
      </c>
    </row>
    <row r="13502" spans="1:1" x14ac:dyDescent="0.2">
      <c r="A13502" s="92" t="s">
        <v>15650</v>
      </c>
    </row>
    <row r="13503" spans="1:1" x14ac:dyDescent="0.2">
      <c r="A13503" s="92" t="s">
        <v>15651</v>
      </c>
    </row>
    <row r="13504" spans="1:1" x14ac:dyDescent="0.2">
      <c r="A13504" s="92" t="s">
        <v>15652</v>
      </c>
    </row>
    <row r="13505" spans="1:1" x14ac:dyDescent="0.2">
      <c r="A13505" s="92" t="s">
        <v>15653</v>
      </c>
    </row>
    <row r="13506" spans="1:1" x14ac:dyDescent="0.2">
      <c r="A13506" s="92" t="s">
        <v>15654</v>
      </c>
    </row>
    <row r="13507" spans="1:1" x14ac:dyDescent="0.2">
      <c r="A13507" s="92" t="s">
        <v>15655</v>
      </c>
    </row>
    <row r="13508" spans="1:1" x14ac:dyDescent="0.2">
      <c r="A13508" s="92" t="s">
        <v>15656</v>
      </c>
    </row>
    <row r="13509" spans="1:1" x14ac:dyDescent="0.2">
      <c r="A13509" s="92" t="s">
        <v>15657</v>
      </c>
    </row>
    <row r="13510" spans="1:1" x14ac:dyDescent="0.2">
      <c r="A13510" s="92" t="s">
        <v>15658</v>
      </c>
    </row>
    <row r="13511" spans="1:1" x14ac:dyDescent="0.2">
      <c r="A13511" s="92" t="s">
        <v>15659</v>
      </c>
    </row>
    <row r="13512" spans="1:1" x14ac:dyDescent="0.2">
      <c r="A13512" s="92" t="s">
        <v>15660</v>
      </c>
    </row>
    <row r="13513" spans="1:1" x14ac:dyDescent="0.2">
      <c r="A13513" s="92" t="s">
        <v>15661</v>
      </c>
    </row>
    <row r="13514" spans="1:1" x14ac:dyDescent="0.2">
      <c r="A13514" s="92" t="s">
        <v>15662</v>
      </c>
    </row>
    <row r="13515" spans="1:1" x14ac:dyDescent="0.2">
      <c r="A13515" s="92" t="s">
        <v>15663</v>
      </c>
    </row>
    <row r="13516" spans="1:1" x14ac:dyDescent="0.2">
      <c r="A13516" s="92" t="s">
        <v>15664</v>
      </c>
    </row>
    <row r="13517" spans="1:1" x14ac:dyDescent="0.2">
      <c r="A13517" s="92" t="s">
        <v>15665</v>
      </c>
    </row>
    <row r="13518" spans="1:1" x14ac:dyDescent="0.2">
      <c r="A13518" s="92" t="s">
        <v>15666</v>
      </c>
    </row>
    <row r="13519" spans="1:1" x14ac:dyDescent="0.2">
      <c r="A13519" s="92" t="s">
        <v>15667</v>
      </c>
    </row>
    <row r="13520" spans="1:1" x14ac:dyDescent="0.2">
      <c r="A13520" s="92" t="s">
        <v>15668</v>
      </c>
    </row>
    <row r="13521" spans="1:1" x14ac:dyDescent="0.2">
      <c r="A13521" s="92" t="s">
        <v>15669</v>
      </c>
    </row>
    <row r="13522" spans="1:1" x14ac:dyDescent="0.2">
      <c r="A13522" s="92" t="s">
        <v>15670</v>
      </c>
    </row>
    <row r="13523" spans="1:1" x14ac:dyDescent="0.2">
      <c r="A13523" s="92" t="s">
        <v>15671</v>
      </c>
    </row>
    <row r="13524" spans="1:1" x14ac:dyDescent="0.2">
      <c r="A13524" s="92" t="s">
        <v>15672</v>
      </c>
    </row>
    <row r="13525" spans="1:1" x14ac:dyDescent="0.2">
      <c r="A13525" s="92" t="s">
        <v>15673</v>
      </c>
    </row>
    <row r="13526" spans="1:1" x14ac:dyDescent="0.2">
      <c r="A13526" s="92" t="s">
        <v>15674</v>
      </c>
    </row>
    <row r="13527" spans="1:1" x14ac:dyDescent="0.2">
      <c r="A13527" s="92" t="s">
        <v>15675</v>
      </c>
    </row>
    <row r="13528" spans="1:1" x14ac:dyDescent="0.2">
      <c r="A13528" s="92" t="s">
        <v>15676</v>
      </c>
    </row>
    <row r="13529" spans="1:1" x14ac:dyDescent="0.2">
      <c r="A13529" s="92" t="s">
        <v>15677</v>
      </c>
    </row>
    <row r="13530" spans="1:1" x14ac:dyDescent="0.2">
      <c r="A13530" s="92" t="s">
        <v>15678</v>
      </c>
    </row>
    <row r="13531" spans="1:1" x14ac:dyDescent="0.2">
      <c r="A13531" s="92" t="s">
        <v>15679</v>
      </c>
    </row>
    <row r="13532" spans="1:1" x14ac:dyDescent="0.2">
      <c r="A13532" s="92" t="s">
        <v>15680</v>
      </c>
    </row>
    <row r="13533" spans="1:1" x14ac:dyDescent="0.2">
      <c r="A13533" s="92" t="s">
        <v>15681</v>
      </c>
    </row>
    <row r="13534" spans="1:1" x14ac:dyDescent="0.2">
      <c r="A13534" s="92" t="s">
        <v>15682</v>
      </c>
    </row>
    <row r="13535" spans="1:1" x14ac:dyDescent="0.2">
      <c r="A13535" s="92" t="s">
        <v>15683</v>
      </c>
    </row>
    <row r="13536" spans="1:1" x14ac:dyDescent="0.2">
      <c r="A13536" s="92" t="s">
        <v>15684</v>
      </c>
    </row>
    <row r="13537" spans="1:1" x14ac:dyDescent="0.2">
      <c r="A13537" s="92" t="s">
        <v>15685</v>
      </c>
    </row>
    <row r="13538" spans="1:1" x14ac:dyDescent="0.2">
      <c r="A13538" s="92" t="s">
        <v>15686</v>
      </c>
    </row>
    <row r="13539" spans="1:1" x14ac:dyDescent="0.2">
      <c r="A13539" s="92" t="s">
        <v>15687</v>
      </c>
    </row>
    <row r="13540" spans="1:1" x14ac:dyDescent="0.2">
      <c r="A13540" s="92" t="s">
        <v>15688</v>
      </c>
    </row>
    <row r="13541" spans="1:1" x14ac:dyDescent="0.2">
      <c r="A13541" s="92" t="s">
        <v>15689</v>
      </c>
    </row>
    <row r="13542" spans="1:1" x14ac:dyDescent="0.2">
      <c r="A13542" s="92" t="s">
        <v>15690</v>
      </c>
    </row>
    <row r="13543" spans="1:1" x14ac:dyDescent="0.2">
      <c r="A13543" s="92" t="s">
        <v>15691</v>
      </c>
    </row>
    <row r="13544" spans="1:1" x14ac:dyDescent="0.2">
      <c r="A13544" s="92" t="s">
        <v>15692</v>
      </c>
    </row>
    <row r="13545" spans="1:1" x14ac:dyDescent="0.2">
      <c r="A13545" s="92" t="s">
        <v>15693</v>
      </c>
    </row>
    <row r="13546" spans="1:1" x14ac:dyDescent="0.2">
      <c r="A13546" s="92" t="s">
        <v>15694</v>
      </c>
    </row>
    <row r="13547" spans="1:1" x14ac:dyDescent="0.2">
      <c r="A13547" s="92" t="s">
        <v>15695</v>
      </c>
    </row>
    <row r="13548" spans="1:1" x14ac:dyDescent="0.2">
      <c r="A13548" s="92" t="s">
        <v>15696</v>
      </c>
    </row>
    <row r="13549" spans="1:1" x14ac:dyDescent="0.2">
      <c r="A13549" s="92" t="s">
        <v>15697</v>
      </c>
    </row>
    <row r="13550" spans="1:1" x14ac:dyDescent="0.2">
      <c r="A13550" s="92" t="s">
        <v>15698</v>
      </c>
    </row>
    <row r="13551" spans="1:1" x14ac:dyDescent="0.2">
      <c r="A13551" s="92" t="s">
        <v>15699</v>
      </c>
    </row>
    <row r="13552" spans="1:1" x14ac:dyDescent="0.2">
      <c r="A13552" s="92" t="s">
        <v>15700</v>
      </c>
    </row>
    <row r="13553" spans="1:1" x14ac:dyDescent="0.2">
      <c r="A13553" s="92" t="s">
        <v>15701</v>
      </c>
    </row>
    <row r="13554" spans="1:1" x14ac:dyDescent="0.2">
      <c r="A13554" s="92" t="s">
        <v>15702</v>
      </c>
    </row>
    <row r="13555" spans="1:1" x14ac:dyDescent="0.2">
      <c r="A13555" s="92" t="s">
        <v>15703</v>
      </c>
    </row>
    <row r="13556" spans="1:1" x14ac:dyDescent="0.2">
      <c r="A13556" s="92" t="s">
        <v>24609</v>
      </c>
    </row>
    <row r="13557" spans="1:1" x14ac:dyDescent="0.2">
      <c r="A13557" s="92" t="s">
        <v>24610</v>
      </c>
    </row>
    <row r="13558" spans="1:1" x14ac:dyDescent="0.2">
      <c r="A13558" s="92" t="s">
        <v>24611</v>
      </c>
    </row>
    <row r="13559" spans="1:1" x14ac:dyDescent="0.2">
      <c r="A13559" s="92" t="s">
        <v>15704</v>
      </c>
    </row>
    <row r="13560" spans="1:1" x14ac:dyDescent="0.2">
      <c r="A13560" s="92" t="s">
        <v>15705</v>
      </c>
    </row>
    <row r="13561" spans="1:1" x14ac:dyDescent="0.2">
      <c r="A13561" s="92" t="s">
        <v>15706</v>
      </c>
    </row>
    <row r="13562" spans="1:1" x14ac:dyDescent="0.2">
      <c r="A13562" s="92" t="s">
        <v>15707</v>
      </c>
    </row>
    <row r="13563" spans="1:1" x14ac:dyDescent="0.2">
      <c r="A13563" s="92" t="s">
        <v>15708</v>
      </c>
    </row>
    <row r="13564" spans="1:1" x14ac:dyDescent="0.2">
      <c r="A13564" s="92" t="s">
        <v>15709</v>
      </c>
    </row>
    <row r="13565" spans="1:1" x14ac:dyDescent="0.2">
      <c r="A13565" s="92" t="s">
        <v>15710</v>
      </c>
    </row>
    <row r="13566" spans="1:1" x14ac:dyDescent="0.2">
      <c r="A13566" s="92" t="s">
        <v>15711</v>
      </c>
    </row>
    <row r="13567" spans="1:1" x14ac:dyDescent="0.2">
      <c r="A13567" s="92" t="s">
        <v>15712</v>
      </c>
    </row>
    <row r="13568" spans="1:1" x14ac:dyDescent="0.2">
      <c r="A13568" s="92" t="s">
        <v>15713</v>
      </c>
    </row>
    <row r="13569" spans="1:1" x14ac:dyDescent="0.2">
      <c r="A13569" s="92" t="s">
        <v>15714</v>
      </c>
    </row>
    <row r="13570" spans="1:1" x14ac:dyDescent="0.2">
      <c r="A13570" s="92" t="s">
        <v>15715</v>
      </c>
    </row>
    <row r="13571" spans="1:1" x14ac:dyDescent="0.2">
      <c r="A13571" s="92" t="s">
        <v>15716</v>
      </c>
    </row>
    <row r="13572" spans="1:1" x14ac:dyDescent="0.2">
      <c r="A13572" s="92" t="s">
        <v>15717</v>
      </c>
    </row>
    <row r="13573" spans="1:1" x14ac:dyDescent="0.2">
      <c r="A13573" s="92" t="s">
        <v>15718</v>
      </c>
    </row>
    <row r="13574" spans="1:1" x14ac:dyDescent="0.2">
      <c r="A13574" s="92" t="s">
        <v>15719</v>
      </c>
    </row>
    <row r="13575" spans="1:1" x14ac:dyDescent="0.2">
      <c r="A13575" s="92" t="s">
        <v>24612</v>
      </c>
    </row>
    <row r="13576" spans="1:1" x14ac:dyDescent="0.2">
      <c r="A13576" s="92" t="s">
        <v>15720</v>
      </c>
    </row>
    <row r="13577" spans="1:1" x14ac:dyDescent="0.2">
      <c r="A13577" s="92" t="s">
        <v>15721</v>
      </c>
    </row>
    <row r="13578" spans="1:1" x14ac:dyDescent="0.2">
      <c r="A13578" s="92" t="s">
        <v>15722</v>
      </c>
    </row>
    <row r="13579" spans="1:1" x14ac:dyDescent="0.2">
      <c r="A13579" s="92" t="s">
        <v>15723</v>
      </c>
    </row>
    <row r="13580" spans="1:1" x14ac:dyDescent="0.2">
      <c r="A13580" s="92" t="s">
        <v>15724</v>
      </c>
    </row>
    <row r="13581" spans="1:1" x14ac:dyDescent="0.2">
      <c r="A13581" s="92" t="s">
        <v>15725</v>
      </c>
    </row>
    <row r="13582" spans="1:1" x14ac:dyDescent="0.2">
      <c r="A13582" s="92" t="s">
        <v>15726</v>
      </c>
    </row>
    <row r="13583" spans="1:1" x14ac:dyDescent="0.2">
      <c r="A13583" s="92" t="s">
        <v>24613</v>
      </c>
    </row>
    <row r="13584" spans="1:1" x14ac:dyDescent="0.2">
      <c r="A13584" s="92" t="s">
        <v>15727</v>
      </c>
    </row>
    <row r="13585" spans="1:1" x14ac:dyDescent="0.2">
      <c r="A13585" s="92" t="s">
        <v>15728</v>
      </c>
    </row>
    <row r="13586" spans="1:1" x14ac:dyDescent="0.2">
      <c r="A13586" s="92" t="s">
        <v>15729</v>
      </c>
    </row>
    <row r="13587" spans="1:1" x14ac:dyDescent="0.2">
      <c r="A13587" s="92" t="s">
        <v>15730</v>
      </c>
    </row>
    <row r="13588" spans="1:1" x14ac:dyDescent="0.2">
      <c r="A13588" s="92" t="s">
        <v>15731</v>
      </c>
    </row>
    <row r="13589" spans="1:1" x14ac:dyDescent="0.2">
      <c r="A13589" s="92" t="s">
        <v>15732</v>
      </c>
    </row>
    <row r="13590" spans="1:1" x14ac:dyDescent="0.2">
      <c r="A13590" s="92" t="s">
        <v>15733</v>
      </c>
    </row>
    <row r="13591" spans="1:1" x14ac:dyDescent="0.2">
      <c r="A13591" s="92" t="s">
        <v>15734</v>
      </c>
    </row>
    <row r="13592" spans="1:1" x14ac:dyDescent="0.2">
      <c r="A13592" s="92" t="s">
        <v>24614</v>
      </c>
    </row>
    <row r="13593" spans="1:1" x14ac:dyDescent="0.2">
      <c r="A13593" s="92" t="s">
        <v>15735</v>
      </c>
    </row>
    <row r="13594" spans="1:1" x14ac:dyDescent="0.2">
      <c r="A13594" s="92" t="s">
        <v>15736</v>
      </c>
    </row>
    <row r="13595" spans="1:1" x14ac:dyDescent="0.2">
      <c r="A13595" s="92" t="s">
        <v>15737</v>
      </c>
    </row>
    <row r="13596" spans="1:1" x14ac:dyDescent="0.2">
      <c r="A13596" s="92" t="s">
        <v>15738</v>
      </c>
    </row>
    <row r="13597" spans="1:1" x14ac:dyDescent="0.2">
      <c r="A13597" s="92" t="s">
        <v>15739</v>
      </c>
    </row>
    <row r="13598" spans="1:1" x14ac:dyDescent="0.2">
      <c r="A13598" s="92" t="s">
        <v>15740</v>
      </c>
    </row>
    <row r="13599" spans="1:1" x14ac:dyDescent="0.2">
      <c r="A13599" s="92" t="s">
        <v>15741</v>
      </c>
    </row>
    <row r="13600" spans="1:1" x14ac:dyDescent="0.2">
      <c r="A13600" s="92" t="s">
        <v>24615</v>
      </c>
    </row>
    <row r="13601" spans="1:1" x14ac:dyDescent="0.2">
      <c r="A13601" s="92" t="s">
        <v>15742</v>
      </c>
    </row>
    <row r="13602" spans="1:1" x14ac:dyDescent="0.2">
      <c r="A13602" s="92" t="s">
        <v>15743</v>
      </c>
    </row>
    <row r="13603" spans="1:1" x14ac:dyDescent="0.2">
      <c r="A13603" s="92" t="s">
        <v>15744</v>
      </c>
    </row>
    <row r="13604" spans="1:1" x14ac:dyDescent="0.2">
      <c r="A13604" s="92" t="s">
        <v>15745</v>
      </c>
    </row>
    <row r="13605" spans="1:1" x14ac:dyDescent="0.2">
      <c r="A13605" s="92" t="s">
        <v>15746</v>
      </c>
    </row>
    <row r="13606" spans="1:1" x14ac:dyDescent="0.2">
      <c r="A13606" s="92" t="s">
        <v>15747</v>
      </c>
    </row>
    <row r="13607" spans="1:1" x14ac:dyDescent="0.2">
      <c r="A13607" s="92" t="s">
        <v>15748</v>
      </c>
    </row>
    <row r="13608" spans="1:1" x14ac:dyDescent="0.2">
      <c r="A13608" s="92" t="s">
        <v>24616</v>
      </c>
    </row>
    <row r="13609" spans="1:1" x14ac:dyDescent="0.2">
      <c r="A13609" s="92" t="s">
        <v>15749</v>
      </c>
    </row>
    <row r="13610" spans="1:1" x14ac:dyDescent="0.2">
      <c r="A13610" s="92" t="s">
        <v>15750</v>
      </c>
    </row>
    <row r="13611" spans="1:1" x14ac:dyDescent="0.2">
      <c r="A13611" s="92" t="s">
        <v>15751</v>
      </c>
    </row>
    <row r="13612" spans="1:1" x14ac:dyDescent="0.2">
      <c r="A13612" s="92" t="s">
        <v>15752</v>
      </c>
    </row>
    <row r="13613" spans="1:1" x14ac:dyDescent="0.2">
      <c r="A13613" s="92" t="s">
        <v>15753</v>
      </c>
    </row>
    <row r="13614" spans="1:1" x14ac:dyDescent="0.2">
      <c r="A13614" s="92" t="s">
        <v>15754</v>
      </c>
    </row>
    <row r="13615" spans="1:1" x14ac:dyDescent="0.2">
      <c r="A13615" s="92" t="s">
        <v>15755</v>
      </c>
    </row>
    <row r="13616" spans="1:1" x14ac:dyDescent="0.2">
      <c r="A13616" s="92" t="s">
        <v>24617</v>
      </c>
    </row>
    <row r="13617" spans="1:1" x14ac:dyDescent="0.2">
      <c r="A13617" s="92" t="s">
        <v>15756</v>
      </c>
    </row>
    <row r="13618" spans="1:1" x14ac:dyDescent="0.2">
      <c r="A13618" s="92" t="s">
        <v>15757</v>
      </c>
    </row>
    <row r="13619" spans="1:1" x14ac:dyDescent="0.2">
      <c r="A13619" s="92" t="s">
        <v>15758</v>
      </c>
    </row>
    <row r="13620" spans="1:1" x14ac:dyDescent="0.2">
      <c r="A13620" s="92" t="s">
        <v>15759</v>
      </c>
    </row>
    <row r="13621" spans="1:1" x14ac:dyDescent="0.2">
      <c r="A13621" s="92" t="s">
        <v>15760</v>
      </c>
    </row>
    <row r="13622" spans="1:1" x14ac:dyDescent="0.2">
      <c r="A13622" s="92" t="s">
        <v>15761</v>
      </c>
    </row>
    <row r="13623" spans="1:1" x14ac:dyDescent="0.2">
      <c r="A13623" s="92" t="s">
        <v>15762</v>
      </c>
    </row>
    <row r="13624" spans="1:1" x14ac:dyDescent="0.2">
      <c r="A13624" s="92" t="s">
        <v>24618</v>
      </c>
    </row>
    <row r="13625" spans="1:1" x14ac:dyDescent="0.2">
      <c r="A13625" s="92" t="s">
        <v>15763</v>
      </c>
    </row>
    <row r="13626" spans="1:1" x14ac:dyDescent="0.2">
      <c r="A13626" s="92" t="s">
        <v>15764</v>
      </c>
    </row>
    <row r="13627" spans="1:1" x14ac:dyDescent="0.2">
      <c r="A13627" s="92" t="s">
        <v>15765</v>
      </c>
    </row>
    <row r="13628" spans="1:1" x14ac:dyDescent="0.2">
      <c r="A13628" s="92" t="s">
        <v>15766</v>
      </c>
    </row>
    <row r="13629" spans="1:1" x14ac:dyDescent="0.2">
      <c r="A13629" s="92" t="s">
        <v>15767</v>
      </c>
    </row>
    <row r="13630" spans="1:1" x14ac:dyDescent="0.2">
      <c r="A13630" s="92" t="s">
        <v>15768</v>
      </c>
    </row>
    <row r="13631" spans="1:1" x14ac:dyDescent="0.2">
      <c r="A13631" s="92" t="s">
        <v>15769</v>
      </c>
    </row>
    <row r="13632" spans="1:1" x14ac:dyDescent="0.2">
      <c r="A13632" s="92" t="s">
        <v>24619</v>
      </c>
    </row>
    <row r="13633" spans="1:1" x14ac:dyDescent="0.2">
      <c r="A13633" s="92" t="s">
        <v>15770</v>
      </c>
    </row>
    <row r="13634" spans="1:1" x14ac:dyDescent="0.2">
      <c r="A13634" s="92" t="s">
        <v>15771</v>
      </c>
    </row>
    <row r="13635" spans="1:1" x14ac:dyDescent="0.2">
      <c r="A13635" s="92" t="s">
        <v>15772</v>
      </c>
    </row>
    <row r="13636" spans="1:1" x14ac:dyDescent="0.2">
      <c r="A13636" s="92" t="s">
        <v>15773</v>
      </c>
    </row>
    <row r="13637" spans="1:1" x14ac:dyDescent="0.2">
      <c r="A13637" s="92" t="s">
        <v>15774</v>
      </c>
    </row>
    <row r="13638" spans="1:1" x14ac:dyDescent="0.2">
      <c r="A13638" s="92" t="s">
        <v>15775</v>
      </c>
    </row>
    <row r="13639" spans="1:1" x14ac:dyDescent="0.2">
      <c r="A13639" s="92" t="s">
        <v>15776</v>
      </c>
    </row>
    <row r="13640" spans="1:1" x14ac:dyDescent="0.2">
      <c r="A13640" s="92" t="s">
        <v>24620</v>
      </c>
    </row>
    <row r="13641" spans="1:1" x14ac:dyDescent="0.2">
      <c r="A13641" s="92" t="s">
        <v>15777</v>
      </c>
    </row>
    <row r="13642" spans="1:1" x14ac:dyDescent="0.2">
      <c r="A13642" s="92" t="s">
        <v>15778</v>
      </c>
    </row>
    <row r="13643" spans="1:1" x14ac:dyDescent="0.2">
      <c r="A13643" s="92" t="s">
        <v>15779</v>
      </c>
    </row>
    <row r="13644" spans="1:1" x14ac:dyDescent="0.2">
      <c r="A13644" s="92" t="s">
        <v>15780</v>
      </c>
    </row>
    <row r="13645" spans="1:1" x14ac:dyDescent="0.2">
      <c r="A13645" s="92" t="s">
        <v>15781</v>
      </c>
    </row>
    <row r="13646" spans="1:1" x14ac:dyDescent="0.2">
      <c r="A13646" s="92" t="s">
        <v>15782</v>
      </c>
    </row>
    <row r="13647" spans="1:1" x14ac:dyDescent="0.2">
      <c r="A13647" s="92" t="s">
        <v>15783</v>
      </c>
    </row>
    <row r="13648" spans="1:1" x14ac:dyDescent="0.2">
      <c r="A13648" s="92" t="s">
        <v>24621</v>
      </c>
    </row>
    <row r="13649" spans="1:1" x14ac:dyDescent="0.2">
      <c r="A13649" s="92" t="s">
        <v>15784</v>
      </c>
    </row>
    <row r="13650" spans="1:1" x14ac:dyDescent="0.2">
      <c r="A13650" s="92" t="s">
        <v>15785</v>
      </c>
    </row>
    <row r="13651" spans="1:1" x14ac:dyDescent="0.2">
      <c r="A13651" s="92" t="s">
        <v>15786</v>
      </c>
    </row>
    <row r="13652" spans="1:1" x14ac:dyDescent="0.2">
      <c r="A13652" s="92" t="s">
        <v>15787</v>
      </c>
    </row>
    <row r="13653" spans="1:1" x14ac:dyDescent="0.2">
      <c r="A13653" s="92" t="s">
        <v>15788</v>
      </c>
    </row>
    <row r="13654" spans="1:1" x14ac:dyDescent="0.2">
      <c r="A13654" s="92" t="s">
        <v>15789</v>
      </c>
    </row>
    <row r="13655" spans="1:1" x14ac:dyDescent="0.2">
      <c r="A13655" s="92" t="s">
        <v>15790</v>
      </c>
    </row>
    <row r="13656" spans="1:1" x14ac:dyDescent="0.2">
      <c r="A13656" s="92" t="s">
        <v>24622</v>
      </c>
    </row>
    <row r="13657" spans="1:1" x14ac:dyDescent="0.2">
      <c r="A13657" s="92" t="s">
        <v>15791</v>
      </c>
    </row>
    <row r="13658" spans="1:1" x14ac:dyDescent="0.2">
      <c r="A13658" s="92" t="s">
        <v>15792</v>
      </c>
    </row>
    <row r="13659" spans="1:1" x14ac:dyDescent="0.2">
      <c r="A13659" s="92" t="s">
        <v>15793</v>
      </c>
    </row>
    <row r="13660" spans="1:1" x14ac:dyDescent="0.2">
      <c r="A13660" s="92" t="s">
        <v>15794</v>
      </c>
    </row>
    <row r="13661" spans="1:1" x14ac:dyDescent="0.2">
      <c r="A13661" s="92" t="s">
        <v>15795</v>
      </c>
    </row>
    <row r="13662" spans="1:1" x14ac:dyDescent="0.2">
      <c r="A13662" s="92" t="s">
        <v>15796</v>
      </c>
    </row>
    <row r="13663" spans="1:1" x14ac:dyDescent="0.2">
      <c r="A13663" s="92" t="s">
        <v>15797</v>
      </c>
    </row>
    <row r="13664" spans="1:1" x14ac:dyDescent="0.2">
      <c r="A13664" s="92" t="s">
        <v>15798</v>
      </c>
    </row>
    <row r="13665" spans="1:1" x14ac:dyDescent="0.2">
      <c r="A13665" s="92" t="s">
        <v>15799</v>
      </c>
    </row>
    <row r="13666" spans="1:1" x14ac:dyDescent="0.2">
      <c r="A13666" s="92" t="s">
        <v>15800</v>
      </c>
    </row>
    <row r="13667" spans="1:1" x14ac:dyDescent="0.2">
      <c r="A13667" s="92" t="s">
        <v>15801</v>
      </c>
    </row>
    <row r="13668" spans="1:1" x14ac:dyDescent="0.2">
      <c r="A13668" s="92" t="s">
        <v>15802</v>
      </c>
    </row>
    <row r="13669" spans="1:1" x14ac:dyDescent="0.2">
      <c r="A13669" s="92" t="s">
        <v>15803</v>
      </c>
    </row>
    <row r="13670" spans="1:1" x14ac:dyDescent="0.2">
      <c r="A13670" s="92" t="s">
        <v>15804</v>
      </c>
    </row>
    <row r="13671" spans="1:1" x14ac:dyDescent="0.2">
      <c r="A13671" s="92" t="s">
        <v>15805</v>
      </c>
    </row>
    <row r="13672" spans="1:1" x14ac:dyDescent="0.2">
      <c r="A13672" s="92" t="s">
        <v>15806</v>
      </c>
    </row>
    <row r="13673" spans="1:1" x14ac:dyDescent="0.2">
      <c r="A13673" s="92" t="s">
        <v>15807</v>
      </c>
    </row>
    <row r="13674" spans="1:1" x14ac:dyDescent="0.2">
      <c r="A13674" s="92" t="s">
        <v>15808</v>
      </c>
    </row>
    <row r="13675" spans="1:1" x14ac:dyDescent="0.2">
      <c r="A13675" s="92" t="s">
        <v>15809</v>
      </c>
    </row>
    <row r="13676" spans="1:1" x14ac:dyDescent="0.2">
      <c r="A13676" s="92" t="s">
        <v>15810</v>
      </c>
    </row>
    <row r="13677" spans="1:1" x14ac:dyDescent="0.2">
      <c r="A13677" s="92" t="s">
        <v>24931</v>
      </c>
    </row>
    <row r="13678" spans="1:1" x14ac:dyDescent="0.2">
      <c r="A13678" s="92" t="s">
        <v>15811</v>
      </c>
    </row>
    <row r="13679" spans="1:1" x14ac:dyDescent="0.2">
      <c r="A13679" s="92" t="s">
        <v>15812</v>
      </c>
    </row>
    <row r="13680" spans="1:1" x14ac:dyDescent="0.2">
      <c r="A13680" s="92" t="s">
        <v>15813</v>
      </c>
    </row>
    <row r="13681" spans="1:1" x14ac:dyDescent="0.2">
      <c r="A13681" s="92" t="s">
        <v>15814</v>
      </c>
    </row>
    <row r="13682" spans="1:1" x14ac:dyDescent="0.2">
      <c r="A13682" s="92" t="s">
        <v>15815</v>
      </c>
    </row>
    <row r="13683" spans="1:1" x14ac:dyDescent="0.2">
      <c r="A13683" s="92" t="s">
        <v>24932</v>
      </c>
    </row>
    <row r="13684" spans="1:1" x14ac:dyDescent="0.2">
      <c r="A13684" s="92" t="s">
        <v>15816</v>
      </c>
    </row>
    <row r="13685" spans="1:1" x14ac:dyDescent="0.2">
      <c r="A13685" s="92" t="s">
        <v>15817</v>
      </c>
    </row>
    <row r="13686" spans="1:1" x14ac:dyDescent="0.2">
      <c r="A13686" s="92" t="s">
        <v>15818</v>
      </c>
    </row>
    <row r="13687" spans="1:1" x14ac:dyDescent="0.2">
      <c r="A13687" s="92" t="s">
        <v>15819</v>
      </c>
    </row>
    <row r="13688" spans="1:1" x14ac:dyDescent="0.2">
      <c r="A13688" s="92" t="s">
        <v>15820</v>
      </c>
    </row>
    <row r="13689" spans="1:1" x14ac:dyDescent="0.2">
      <c r="A13689" s="92" t="s">
        <v>15821</v>
      </c>
    </row>
    <row r="13690" spans="1:1" x14ac:dyDescent="0.2">
      <c r="A13690" s="92" t="s">
        <v>24933</v>
      </c>
    </row>
    <row r="13691" spans="1:1" x14ac:dyDescent="0.2">
      <c r="A13691" s="92" t="s">
        <v>15822</v>
      </c>
    </row>
    <row r="13692" spans="1:1" x14ac:dyDescent="0.2">
      <c r="A13692" s="92" t="s">
        <v>15823</v>
      </c>
    </row>
    <row r="13693" spans="1:1" x14ac:dyDescent="0.2">
      <c r="A13693" s="92" t="s">
        <v>15824</v>
      </c>
    </row>
    <row r="13694" spans="1:1" x14ac:dyDescent="0.2">
      <c r="A13694" s="92" t="s">
        <v>15825</v>
      </c>
    </row>
    <row r="13695" spans="1:1" x14ac:dyDescent="0.2">
      <c r="A13695" s="92" t="s">
        <v>24934</v>
      </c>
    </row>
    <row r="13696" spans="1:1" x14ac:dyDescent="0.2">
      <c r="A13696" s="92" t="s">
        <v>15826</v>
      </c>
    </row>
    <row r="13697" spans="1:1" x14ac:dyDescent="0.2">
      <c r="A13697" s="92" t="s">
        <v>15827</v>
      </c>
    </row>
    <row r="13698" spans="1:1" x14ac:dyDescent="0.2">
      <c r="A13698" s="92" t="s">
        <v>15828</v>
      </c>
    </row>
    <row r="13699" spans="1:1" x14ac:dyDescent="0.2">
      <c r="A13699" s="92" t="s">
        <v>15829</v>
      </c>
    </row>
    <row r="13700" spans="1:1" x14ac:dyDescent="0.2">
      <c r="A13700" s="92" t="s">
        <v>15830</v>
      </c>
    </row>
    <row r="13701" spans="1:1" x14ac:dyDescent="0.2">
      <c r="A13701" s="92" t="s">
        <v>24935</v>
      </c>
    </row>
    <row r="13702" spans="1:1" x14ac:dyDescent="0.2">
      <c r="A13702" s="92" t="s">
        <v>15831</v>
      </c>
    </row>
    <row r="13703" spans="1:1" x14ac:dyDescent="0.2">
      <c r="A13703" s="92" t="s">
        <v>15832</v>
      </c>
    </row>
    <row r="13704" spans="1:1" x14ac:dyDescent="0.2">
      <c r="A13704" s="92" t="s">
        <v>15833</v>
      </c>
    </row>
    <row r="13705" spans="1:1" x14ac:dyDescent="0.2">
      <c r="A13705" s="92" t="s">
        <v>15834</v>
      </c>
    </row>
    <row r="13706" spans="1:1" x14ac:dyDescent="0.2">
      <c r="A13706" s="92" t="s">
        <v>15835</v>
      </c>
    </row>
    <row r="13707" spans="1:1" x14ac:dyDescent="0.2">
      <c r="A13707" s="92" t="s">
        <v>15836</v>
      </c>
    </row>
    <row r="13708" spans="1:1" x14ac:dyDescent="0.2">
      <c r="A13708" s="92" t="s">
        <v>15837</v>
      </c>
    </row>
    <row r="13709" spans="1:1" x14ac:dyDescent="0.2">
      <c r="A13709" s="92" t="s">
        <v>15838</v>
      </c>
    </row>
    <row r="13710" spans="1:1" x14ac:dyDescent="0.2">
      <c r="A13710" s="92" t="s">
        <v>15839</v>
      </c>
    </row>
    <row r="13711" spans="1:1" x14ac:dyDescent="0.2">
      <c r="A13711" s="92" t="s">
        <v>15840</v>
      </c>
    </row>
    <row r="13712" spans="1:1" x14ac:dyDescent="0.2">
      <c r="A13712" s="92" t="s">
        <v>15841</v>
      </c>
    </row>
    <row r="13713" spans="1:1" x14ac:dyDescent="0.2">
      <c r="A13713" s="92" t="s">
        <v>15842</v>
      </c>
    </row>
    <row r="13714" spans="1:1" x14ac:dyDescent="0.2">
      <c r="A13714" s="92" t="s">
        <v>15843</v>
      </c>
    </row>
    <row r="13715" spans="1:1" x14ac:dyDescent="0.2">
      <c r="A13715" s="92" t="s">
        <v>15844</v>
      </c>
    </row>
    <row r="13716" spans="1:1" x14ac:dyDescent="0.2">
      <c r="A13716" s="92" t="s">
        <v>15845</v>
      </c>
    </row>
    <row r="13717" spans="1:1" x14ac:dyDescent="0.2">
      <c r="A13717" s="92" t="s">
        <v>15846</v>
      </c>
    </row>
    <row r="13718" spans="1:1" x14ac:dyDescent="0.2">
      <c r="A13718" s="92" t="s">
        <v>15847</v>
      </c>
    </row>
    <row r="13719" spans="1:1" x14ac:dyDescent="0.2">
      <c r="A13719" s="92" t="s">
        <v>15848</v>
      </c>
    </row>
    <row r="13720" spans="1:1" x14ac:dyDescent="0.2">
      <c r="A13720" s="92" t="s">
        <v>15849</v>
      </c>
    </row>
    <row r="13721" spans="1:1" x14ac:dyDescent="0.2">
      <c r="A13721" s="92" t="s">
        <v>15850</v>
      </c>
    </row>
    <row r="13722" spans="1:1" x14ac:dyDescent="0.2">
      <c r="A13722" s="92" t="s">
        <v>15851</v>
      </c>
    </row>
    <row r="13723" spans="1:1" x14ac:dyDescent="0.2">
      <c r="A13723" s="92" t="s">
        <v>15852</v>
      </c>
    </row>
    <row r="13724" spans="1:1" x14ac:dyDescent="0.2">
      <c r="A13724" s="92" t="s">
        <v>15853</v>
      </c>
    </row>
    <row r="13725" spans="1:1" x14ac:dyDescent="0.2">
      <c r="A13725" s="92" t="s">
        <v>15854</v>
      </c>
    </row>
    <row r="13726" spans="1:1" x14ac:dyDescent="0.2">
      <c r="A13726" s="92" t="s">
        <v>15855</v>
      </c>
    </row>
    <row r="13727" spans="1:1" x14ac:dyDescent="0.2">
      <c r="A13727" s="92" t="s">
        <v>15856</v>
      </c>
    </row>
    <row r="13728" spans="1:1" x14ac:dyDescent="0.2">
      <c r="A13728" s="92" t="s">
        <v>15857</v>
      </c>
    </row>
    <row r="13729" spans="1:1" x14ac:dyDescent="0.2">
      <c r="A13729" s="92" t="s">
        <v>15858</v>
      </c>
    </row>
    <row r="13730" spans="1:1" x14ac:dyDescent="0.2">
      <c r="A13730" s="92" t="s">
        <v>15859</v>
      </c>
    </row>
    <row r="13731" spans="1:1" x14ac:dyDescent="0.2">
      <c r="A13731" s="92" t="s">
        <v>15860</v>
      </c>
    </row>
    <row r="13732" spans="1:1" x14ac:dyDescent="0.2">
      <c r="A13732" s="92" t="s">
        <v>15861</v>
      </c>
    </row>
    <row r="13733" spans="1:1" x14ac:dyDescent="0.2">
      <c r="A13733" s="92" t="s">
        <v>15862</v>
      </c>
    </row>
    <row r="13734" spans="1:1" x14ac:dyDescent="0.2">
      <c r="A13734" s="92" t="s">
        <v>15863</v>
      </c>
    </row>
    <row r="13735" spans="1:1" x14ac:dyDescent="0.2">
      <c r="A13735" s="92" t="s">
        <v>15864</v>
      </c>
    </row>
    <row r="13736" spans="1:1" x14ac:dyDescent="0.2">
      <c r="A13736" s="92" t="s">
        <v>15865</v>
      </c>
    </row>
    <row r="13737" spans="1:1" x14ac:dyDescent="0.2">
      <c r="A13737" s="92" t="s">
        <v>15866</v>
      </c>
    </row>
    <row r="13738" spans="1:1" x14ac:dyDescent="0.2">
      <c r="A13738" s="92" t="s">
        <v>15867</v>
      </c>
    </row>
    <row r="13739" spans="1:1" x14ac:dyDescent="0.2">
      <c r="A13739" s="92" t="s">
        <v>15868</v>
      </c>
    </row>
    <row r="13740" spans="1:1" x14ac:dyDescent="0.2">
      <c r="A13740" s="92" t="s">
        <v>15869</v>
      </c>
    </row>
    <row r="13741" spans="1:1" x14ac:dyDescent="0.2">
      <c r="A13741" s="92" t="s">
        <v>15870</v>
      </c>
    </row>
    <row r="13742" spans="1:1" x14ac:dyDescent="0.2">
      <c r="A13742" s="92" t="s">
        <v>15871</v>
      </c>
    </row>
    <row r="13743" spans="1:1" x14ac:dyDescent="0.2">
      <c r="A13743" s="92" t="s">
        <v>15872</v>
      </c>
    </row>
    <row r="13744" spans="1:1" x14ac:dyDescent="0.2">
      <c r="A13744" s="92" t="s">
        <v>15873</v>
      </c>
    </row>
    <row r="13745" spans="1:1" x14ac:dyDescent="0.2">
      <c r="A13745" s="92" t="s">
        <v>15874</v>
      </c>
    </row>
    <row r="13746" spans="1:1" x14ac:dyDescent="0.2">
      <c r="A13746" s="92" t="s">
        <v>15875</v>
      </c>
    </row>
    <row r="13747" spans="1:1" x14ac:dyDescent="0.2">
      <c r="A13747" s="92" t="s">
        <v>15876</v>
      </c>
    </row>
    <row r="13748" spans="1:1" x14ac:dyDescent="0.2">
      <c r="A13748" s="92" t="s">
        <v>15877</v>
      </c>
    </row>
    <row r="13749" spans="1:1" x14ac:dyDescent="0.2">
      <c r="A13749" s="92" t="s">
        <v>15878</v>
      </c>
    </row>
    <row r="13750" spans="1:1" x14ac:dyDescent="0.2">
      <c r="A13750" s="92" t="s">
        <v>15879</v>
      </c>
    </row>
    <row r="13751" spans="1:1" x14ac:dyDescent="0.2">
      <c r="A13751" s="92" t="s">
        <v>15880</v>
      </c>
    </row>
    <row r="13752" spans="1:1" x14ac:dyDescent="0.2">
      <c r="A13752" s="92" t="s">
        <v>15881</v>
      </c>
    </row>
    <row r="13753" spans="1:1" x14ac:dyDescent="0.2">
      <c r="A13753" s="92" t="s">
        <v>15882</v>
      </c>
    </row>
    <row r="13754" spans="1:1" x14ac:dyDescent="0.2">
      <c r="A13754" s="92" t="s">
        <v>15883</v>
      </c>
    </row>
    <row r="13755" spans="1:1" x14ac:dyDescent="0.2">
      <c r="A13755" s="92" t="s">
        <v>15884</v>
      </c>
    </row>
    <row r="13756" spans="1:1" x14ac:dyDescent="0.2">
      <c r="A13756" s="92" t="s">
        <v>15885</v>
      </c>
    </row>
    <row r="13757" spans="1:1" x14ac:dyDescent="0.2">
      <c r="A13757" s="92" t="s">
        <v>15886</v>
      </c>
    </row>
    <row r="13758" spans="1:1" x14ac:dyDescent="0.2">
      <c r="A13758" s="92" t="s">
        <v>15887</v>
      </c>
    </row>
    <row r="13759" spans="1:1" x14ac:dyDescent="0.2">
      <c r="A13759" s="92" t="s">
        <v>15888</v>
      </c>
    </row>
    <row r="13760" spans="1:1" x14ac:dyDescent="0.2">
      <c r="A13760" s="92" t="s">
        <v>15889</v>
      </c>
    </row>
    <row r="13761" spans="1:1" x14ac:dyDescent="0.2">
      <c r="A13761" s="92" t="s">
        <v>15890</v>
      </c>
    </row>
    <row r="13762" spans="1:1" x14ac:dyDescent="0.2">
      <c r="A13762" s="92" t="s">
        <v>15891</v>
      </c>
    </row>
    <row r="13763" spans="1:1" x14ac:dyDescent="0.2">
      <c r="A13763" s="92" t="s">
        <v>15892</v>
      </c>
    </row>
    <row r="13764" spans="1:1" x14ac:dyDescent="0.2">
      <c r="A13764" s="92" t="s">
        <v>15893</v>
      </c>
    </row>
    <row r="13765" spans="1:1" x14ac:dyDescent="0.2">
      <c r="A13765" s="92" t="s">
        <v>15894</v>
      </c>
    </row>
    <row r="13766" spans="1:1" x14ac:dyDescent="0.2">
      <c r="A13766" s="92" t="s">
        <v>15895</v>
      </c>
    </row>
    <row r="13767" spans="1:1" x14ac:dyDescent="0.2">
      <c r="A13767" s="92" t="s">
        <v>15896</v>
      </c>
    </row>
    <row r="13768" spans="1:1" x14ac:dyDescent="0.2">
      <c r="A13768" s="92" t="s">
        <v>15897</v>
      </c>
    </row>
    <row r="13769" spans="1:1" x14ac:dyDescent="0.2">
      <c r="A13769" s="92" t="s">
        <v>15898</v>
      </c>
    </row>
    <row r="13770" spans="1:1" x14ac:dyDescent="0.2">
      <c r="A13770" s="92" t="s">
        <v>15899</v>
      </c>
    </row>
    <row r="13771" spans="1:1" x14ac:dyDescent="0.2">
      <c r="A13771" s="92" t="s">
        <v>15900</v>
      </c>
    </row>
    <row r="13772" spans="1:1" x14ac:dyDescent="0.2">
      <c r="A13772" s="92" t="s">
        <v>15901</v>
      </c>
    </row>
    <row r="13773" spans="1:1" x14ac:dyDescent="0.2">
      <c r="A13773" s="92" t="s">
        <v>15902</v>
      </c>
    </row>
    <row r="13774" spans="1:1" x14ac:dyDescent="0.2">
      <c r="A13774" s="92" t="s">
        <v>15903</v>
      </c>
    </row>
    <row r="13775" spans="1:1" x14ac:dyDescent="0.2">
      <c r="A13775" s="92" t="s">
        <v>15904</v>
      </c>
    </row>
    <row r="13776" spans="1:1" x14ac:dyDescent="0.2">
      <c r="A13776" s="92" t="s">
        <v>15905</v>
      </c>
    </row>
    <row r="13777" spans="1:1" x14ac:dyDescent="0.2">
      <c r="A13777" s="92" t="s">
        <v>15906</v>
      </c>
    </row>
    <row r="13778" spans="1:1" x14ac:dyDescent="0.2">
      <c r="A13778" s="92" t="s">
        <v>15907</v>
      </c>
    </row>
    <row r="13779" spans="1:1" x14ac:dyDescent="0.2">
      <c r="A13779" s="92" t="s">
        <v>15908</v>
      </c>
    </row>
    <row r="13780" spans="1:1" x14ac:dyDescent="0.2">
      <c r="A13780" s="92" t="s">
        <v>15909</v>
      </c>
    </row>
    <row r="13781" spans="1:1" x14ac:dyDescent="0.2">
      <c r="A13781" s="92" t="s">
        <v>15910</v>
      </c>
    </row>
    <row r="13782" spans="1:1" x14ac:dyDescent="0.2">
      <c r="A13782" s="92" t="s">
        <v>15911</v>
      </c>
    </row>
    <row r="13783" spans="1:1" x14ac:dyDescent="0.2">
      <c r="A13783" s="92" t="s">
        <v>15912</v>
      </c>
    </row>
    <row r="13784" spans="1:1" x14ac:dyDescent="0.2">
      <c r="A13784" s="92" t="s">
        <v>15913</v>
      </c>
    </row>
    <row r="13785" spans="1:1" x14ac:dyDescent="0.2">
      <c r="A13785" s="92" t="s">
        <v>15914</v>
      </c>
    </row>
    <row r="13786" spans="1:1" x14ac:dyDescent="0.2">
      <c r="A13786" s="92" t="s">
        <v>15915</v>
      </c>
    </row>
    <row r="13787" spans="1:1" x14ac:dyDescent="0.2">
      <c r="A13787" s="92" t="s">
        <v>15916</v>
      </c>
    </row>
    <row r="13788" spans="1:1" x14ac:dyDescent="0.2">
      <c r="A13788" s="92" t="s">
        <v>15917</v>
      </c>
    </row>
    <row r="13789" spans="1:1" x14ac:dyDescent="0.2">
      <c r="A13789" s="92" t="s">
        <v>15918</v>
      </c>
    </row>
    <row r="13790" spans="1:1" x14ac:dyDescent="0.2">
      <c r="A13790" s="92" t="s">
        <v>15919</v>
      </c>
    </row>
    <row r="13791" spans="1:1" x14ac:dyDescent="0.2">
      <c r="A13791" s="92" t="s">
        <v>15920</v>
      </c>
    </row>
    <row r="13792" spans="1:1" x14ac:dyDescent="0.2">
      <c r="A13792" s="92" t="s">
        <v>15921</v>
      </c>
    </row>
    <row r="13793" spans="1:1" x14ac:dyDescent="0.2">
      <c r="A13793" s="92" t="s">
        <v>15922</v>
      </c>
    </row>
    <row r="13794" spans="1:1" x14ac:dyDescent="0.2">
      <c r="A13794" s="92" t="s">
        <v>15923</v>
      </c>
    </row>
    <row r="13795" spans="1:1" x14ac:dyDescent="0.2">
      <c r="A13795" s="92" t="s">
        <v>15924</v>
      </c>
    </row>
    <row r="13796" spans="1:1" x14ac:dyDescent="0.2">
      <c r="A13796" s="92" t="s">
        <v>15925</v>
      </c>
    </row>
    <row r="13797" spans="1:1" x14ac:dyDescent="0.2">
      <c r="A13797" s="92" t="s">
        <v>15926</v>
      </c>
    </row>
    <row r="13798" spans="1:1" x14ac:dyDescent="0.2">
      <c r="A13798" s="92" t="s">
        <v>15927</v>
      </c>
    </row>
    <row r="13799" spans="1:1" x14ac:dyDescent="0.2">
      <c r="A13799" s="92" t="s">
        <v>15928</v>
      </c>
    </row>
    <row r="13800" spans="1:1" x14ac:dyDescent="0.2">
      <c r="A13800" s="92" t="s">
        <v>15929</v>
      </c>
    </row>
    <row r="13801" spans="1:1" x14ac:dyDescent="0.2">
      <c r="A13801" s="92" t="s">
        <v>15930</v>
      </c>
    </row>
    <row r="13802" spans="1:1" x14ac:dyDescent="0.2">
      <c r="A13802" s="92" t="s">
        <v>15931</v>
      </c>
    </row>
    <row r="13803" spans="1:1" x14ac:dyDescent="0.2">
      <c r="A13803" s="92" t="s">
        <v>15932</v>
      </c>
    </row>
    <row r="13804" spans="1:1" x14ac:dyDescent="0.2">
      <c r="A13804" s="92" t="s">
        <v>15933</v>
      </c>
    </row>
    <row r="13805" spans="1:1" x14ac:dyDescent="0.2">
      <c r="A13805" s="92" t="s">
        <v>15934</v>
      </c>
    </row>
    <row r="13806" spans="1:1" x14ac:dyDescent="0.2">
      <c r="A13806" s="92" t="s">
        <v>15935</v>
      </c>
    </row>
    <row r="13807" spans="1:1" x14ac:dyDescent="0.2">
      <c r="A13807" s="92" t="s">
        <v>15936</v>
      </c>
    </row>
    <row r="13808" spans="1:1" x14ac:dyDescent="0.2">
      <c r="A13808" s="92" t="s">
        <v>15937</v>
      </c>
    </row>
    <row r="13809" spans="1:1" x14ac:dyDescent="0.2">
      <c r="A13809" s="92" t="s">
        <v>15938</v>
      </c>
    </row>
    <row r="13810" spans="1:1" x14ac:dyDescent="0.2">
      <c r="A13810" s="92" t="s">
        <v>15939</v>
      </c>
    </row>
    <row r="13811" spans="1:1" x14ac:dyDescent="0.2">
      <c r="A13811" s="92" t="s">
        <v>15940</v>
      </c>
    </row>
    <row r="13812" spans="1:1" x14ac:dyDescent="0.2">
      <c r="A13812" s="92" t="s">
        <v>15941</v>
      </c>
    </row>
    <row r="13813" spans="1:1" x14ac:dyDescent="0.2">
      <c r="A13813" s="92" t="s">
        <v>15942</v>
      </c>
    </row>
    <row r="13814" spans="1:1" x14ac:dyDescent="0.2">
      <c r="A13814" s="92" t="s">
        <v>15943</v>
      </c>
    </row>
    <row r="13815" spans="1:1" x14ac:dyDescent="0.2">
      <c r="A13815" s="92" t="s">
        <v>15944</v>
      </c>
    </row>
    <row r="13816" spans="1:1" x14ac:dyDescent="0.2">
      <c r="A13816" s="92" t="s">
        <v>15945</v>
      </c>
    </row>
    <row r="13817" spans="1:1" x14ac:dyDescent="0.2">
      <c r="A13817" s="92" t="s">
        <v>15946</v>
      </c>
    </row>
    <row r="13818" spans="1:1" x14ac:dyDescent="0.2">
      <c r="A13818" s="92" t="s">
        <v>15947</v>
      </c>
    </row>
    <row r="13819" spans="1:1" x14ac:dyDescent="0.2">
      <c r="A13819" s="92" t="s">
        <v>15948</v>
      </c>
    </row>
    <row r="13820" spans="1:1" x14ac:dyDescent="0.2">
      <c r="A13820" s="92" t="s">
        <v>15949</v>
      </c>
    </row>
    <row r="13821" spans="1:1" x14ac:dyDescent="0.2">
      <c r="A13821" s="92" t="s">
        <v>15950</v>
      </c>
    </row>
    <row r="13822" spans="1:1" x14ac:dyDescent="0.2">
      <c r="A13822" s="92" t="s">
        <v>15951</v>
      </c>
    </row>
    <row r="13823" spans="1:1" x14ac:dyDescent="0.2">
      <c r="A13823" s="92" t="s">
        <v>15952</v>
      </c>
    </row>
    <row r="13824" spans="1:1" x14ac:dyDescent="0.2">
      <c r="A13824" s="92" t="s">
        <v>15953</v>
      </c>
    </row>
    <row r="13825" spans="1:1" x14ac:dyDescent="0.2">
      <c r="A13825" s="92" t="s">
        <v>15954</v>
      </c>
    </row>
    <row r="13826" spans="1:1" x14ac:dyDescent="0.2">
      <c r="A13826" s="92" t="s">
        <v>15955</v>
      </c>
    </row>
    <row r="13827" spans="1:1" x14ac:dyDescent="0.2">
      <c r="A13827" s="92" t="s">
        <v>15956</v>
      </c>
    </row>
    <row r="13828" spans="1:1" x14ac:dyDescent="0.2">
      <c r="A13828" s="92" t="s">
        <v>15957</v>
      </c>
    </row>
    <row r="13829" spans="1:1" x14ac:dyDescent="0.2">
      <c r="A13829" s="92" t="s">
        <v>15958</v>
      </c>
    </row>
    <row r="13830" spans="1:1" x14ac:dyDescent="0.2">
      <c r="A13830" s="92" t="s">
        <v>15959</v>
      </c>
    </row>
    <row r="13831" spans="1:1" x14ac:dyDescent="0.2">
      <c r="A13831" s="92" t="s">
        <v>15960</v>
      </c>
    </row>
    <row r="13832" spans="1:1" x14ac:dyDescent="0.2">
      <c r="A13832" s="92" t="s">
        <v>15961</v>
      </c>
    </row>
    <row r="13833" spans="1:1" x14ac:dyDescent="0.2">
      <c r="A13833" s="92" t="s">
        <v>15962</v>
      </c>
    </row>
    <row r="13834" spans="1:1" x14ac:dyDescent="0.2">
      <c r="A13834" s="92" t="s">
        <v>15963</v>
      </c>
    </row>
    <row r="13835" spans="1:1" x14ac:dyDescent="0.2">
      <c r="A13835" s="92" t="s">
        <v>15964</v>
      </c>
    </row>
    <row r="13836" spans="1:1" x14ac:dyDescent="0.2">
      <c r="A13836" s="92" t="s">
        <v>15965</v>
      </c>
    </row>
    <row r="13837" spans="1:1" x14ac:dyDescent="0.2">
      <c r="A13837" s="92" t="s">
        <v>15966</v>
      </c>
    </row>
    <row r="13838" spans="1:1" x14ac:dyDescent="0.2">
      <c r="A13838" s="92" t="s">
        <v>15967</v>
      </c>
    </row>
    <row r="13839" spans="1:1" x14ac:dyDescent="0.2">
      <c r="A13839" s="92" t="s">
        <v>15968</v>
      </c>
    </row>
    <row r="13840" spans="1:1" x14ac:dyDescent="0.2">
      <c r="A13840" s="92" t="s">
        <v>15969</v>
      </c>
    </row>
    <row r="13841" spans="1:1" x14ac:dyDescent="0.2">
      <c r="A13841" s="92" t="s">
        <v>15970</v>
      </c>
    </row>
    <row r="13842" spans="1:1" x14ac:dyDescent="0.2">
      <c r="A13842" s="92" t="s">
        <v>15971</v>
      </c>
    </row>
    <row r="13843" spans="1:1" x14ac:dyDescent="0.2">
      <c r="A13843" s="92" t="s">
        <v>15972</v>
      </c>
    </row>
    <row r="13844" spans="1:1" x14ac:dyDescent="0.2">
      <c r="A13844" s="92" t="s">
        <v>15973</v>
      </c>
    </row>
    <row r="13845" spans="1:1" x14ac:dyDescent="0.2">
      <c r="A13845" s="92" t="s">
        <v>15974</v>
      </c>
    </row>
    <row r="13846" spans="1:1" x14ac:dyDescent="0.2">
      <c r="A13846" s="92" t="s">
        <v>15975</v>
      </c>
    </row>
    <row r="13847" spans="1:1" x14ac:dyDescent="0.2">
      <c r="A13847" s="92" t="s">
        <v>15976</v>
      </c>
    </row>
    <row r="13848" spans="1:1" x14ac:dyDescent="0.2">
      <c r="A13848" s="92" t="s">
        <v>15977</v>
      </c>
    </row>
    <row r="13849" spans="1:1" x14ac:dyDescent="0.2">
      <c r="A13849" s="92" t="s">
        <v>15978</v>
      </c>
    </row>
    <row r="13850" spans="1:1" x14ac:dyDescent="0.2">
      <c r="A13850" s="92" t="s">
        <v>15979</v>
      </c>
    </row>
    <row r="13851" spans="1:1" x14ac:dyDescent="0.2">
      <c r="A13851" s="92" t="s">
        <v>15980</v>
      </c>
    </row>
    <row r="13852" spans="1:1" x14ac:dyDescent="0.2">
      <c r="A13852" s="92" t="s">
        <v>15981</v>
      </c>
    </row>
    <row r="13853" spans="1:1" x14ac:dyDescent="0.2">
      <c r="A13853" s="92" t="s">
        <v>15982</v>
      </c>
    </row>
    <row r="13854" spans="1:1" x14ac:dyDescent="0.2">
      <c r="A13854" s="92" t="s">
        <v>15983</v>
      </c>
    </row>
    <row r="13855" spans="1:1" x14ac:dyDescent="0.2">
      <c r="A13855" s="92" t="s">
        <v>15984</v>
      </c>
    </row>
    <row r="13856" spans="1:1" x14ac:dyDescent="0.2">
      <c r="A13856" s="92" t="s">
        <v>15985</v>
      </c>
    </row>
    <row r="13857" spans="1:1" x14ac:dyDescent="0.2">
      <c r="A13857" s="92" t="s">
        <v>15986</v>
      </c>
    </row>
    <row r="13858" spans="1:1" x14ac:dyDescent="0.2">
      <c r="A13858" s="92" t="s">
        <v>15987</v>
      </c>
    </row>
    <row r="13859" spans="1:1" x14ac:dyDescent="0.2">
      <c r="A13859" s="92" t="s">
        <v>15988</v>
      </c>
    </row>
    <row r="13860" spans="1:1" x14ac:dyDescent="0.2">
      <c r="A13860" s="92" t="s">
        <v>15989</v>
      </c>
    </row>
    <row r="13861" spans="1:1" x14ac:dyDescent="0.2">
      <c r="A13861" s="92" t="s">
        <v>15990</v>
      </c>
    </row>
    <row r="13862" spans="1:1" x14ac:dyDescent="0.2">
      <c r="A13862" s="92" t="s">
        <v>15991</v>
      </c>
    </row>
    <row r="13863" spans="1:1" x14ac:dyDescent="0.2">
      <c r="A13863" s="92" t="s">
        <v>15992</v>
      </c>
    </row>
    <row r="13864" spans="1:1" x14ac:dyDescent="0.2">
      <c r="A13864" s="92" t="s">
        <v>15993</v>
      </c>
    </row>
    <row r="13865" spans="1:1" x14ac:dyDescent="0.2">
      <c r="A13865" s="92" t="s">
        <v>15994</v>
      </c>
    </row>
    <row r="13866" spans="1:1" x14ac:dyDescent="0.2">
      <c r="A13866" s="92" t="s">
        <v>15995</v>
      </c>
    </row>
    <row r="13867" spans="1:1" x14ac:dyDescent="0.2">
      <c r="A13867" s="92" t="s">
        <v>15996</v>
      </c>
    </row>
    <row r="13868" spans="1:1" x14ac:dyDescent="0.2">
      <c r="A13868" s="92" t="s">
        <v>15997</v>
      </c>
    </row>
    <row r="13869" spans="1:1" x14ac:dyDescent="0.2">
      <c r="A13869" s="92" t="s">
        <v>15998</v>
      </c>
    </row>
    <row r="13870" spans="1:1" x14ac:dyDescent="0.2">
      <c r="A13870" s="92" t="s">
        <v>15999</v>
      </c>
    </row>
    <row r="13871" spans="1:1" x14ac:dyDescent="0.2">
      <c r="A13871" s="92" t="s">
        <v>16000</v>
      </c>
    </row>
    <row r="13872" spans="1:1" x14ac:dyDescent="0.2">
      <c r="A13872" s="92" t="s">
        <v>16001</v>
      </c>
    </row>
    <row r="13873" spans="1:1" x14ac:dyDescent="0.2">
      <c r="A13873" s="92" t="s">
        <v>16002</v>
      </c>
    </row>
    <row r="13874" spans="1:1" x14ac:dyDescent="0.2">
      <c r="A13874" s="92" t="s">
        <v>16003</v>
      </c>
    </row>
    <row r="13875" spans="1:1" x14ac:dyDescent="0.2">
      <c r="A13875" s="92" t="s">
        <v>16004</v>
      </c>
    </row>
    <row r="13876" spans="1:1" x14ac:dyDescent="0.2">
      <c r="A13876" s="92" t="s">
        <v>16005</v>
      </c>
    </row>
    <row r="13877" spans="1:1" x14ac:dyDescent="0.2">
      <c r="A13877" s="92" t="s">
        <v>24936</v>
      </c>
    </row>
    <row r="13878" spans="1:1" x14ac:dyDescent="0.2">
      <c r="A13878" s="92" t="s">
        <v>16006</v>
      </c>
    </row>
    <row r="13879" spans="1:1" x14ac:dyDescent="0.2">
      <c r="A13879" s="92" t="s">
        <v>16007</v>
      </c>
    </row>
    <row r="13880" spans="1:1" x14ac:dyDescent="0.2">
      <c r="A13880" s="92" t="s">
        <v>16008</v>
      </c>
    </row>
    <row r="13881" spans="1:1" x14ac:dyDescent="0.2">
      <c r="A13881" s="92" t="s">
        <v>24937</v>
      </c>
    </row>
    <row r="13882" spans="1:1" x14ac:dyDescent="0.2">
      <c r="A13882" s="92" t="s">
        <v>16009</v>
      </c>
    </row>
    <row r="13883" spans="1:1" x14ac:dyDescent="0.2">
      <c r="A13883" s="92" t="s">
        <v>16010</v>
      </c>
    </row>
    <row r="13884" spans="1:1" x14ac:dyDescent="0.2">
      <c r="A13884" s="92" t="s">
        <v>16011</v>
      </c>
    </row>
    <row r="13885" spans="1:1" x14ac:dyDescent="0.2">
      <c r="A13885" s="92" t="s">
        <v>24938</v>
      </c>
    </row>
    <row r="13886" spans="1:1" x14ac:dyDescent="0.2">
      <c r="A13886" s="92" t="s">
        <v>16012</v>
      </c>
    </row>
    <row r="13887" spans="1:1" x14ac:dyDescent="0.2">
      <c r="A13887" s="92" t="s">
        <v>16013</v>
      </c>
    </row>
    <row r="13888" spans="1:1" x14ac:dyDescent="0.2">
      <c r="A13888" s="92" t="s">
        <v>16014</v>
      </c>
    </row>
    <row r="13889" spans="1:1" x14ac:dyDescent="0.2">
      <c r="A13889" s="92" t="s">
        <v>16015</v>
      </c>
    </row>
    <row r="13890" spans="1:1" x14ac:dyDescent="0.2">
      <c r="A13890" s="92" t="s">
        <v>16016</v>
      </c>
    </row>
    <row r="13891" spans="1:1" x14ac:dyDescent="0.2">
      <c r="A13891" s="92" t="s">
        <v>16017</v>
      </c>
    </row>
    <row r="13892" spans="1:1" x14ac:dyDescent="0.2">
      <c r="A13892" s="92" t="s">
        <v>16018</v>
      </c>
    </row>
    <row r="13893" spans="1:1" x14ac:dyDescent="0.2">
      <c r="A13893" s="92" t="s">
        <v>16019</v>
      </c>
    </row>
    <row r="13894" spans="1:1" x14ac:dyDescent="0.2">
      <c r="A13894" s="92" t="s">
        <v>16020</v>
      </c>
    </row>
    <row r="13895" spans="1:1" x14ac:dyDescent="0.2">
      <c r="A13895" s="92" t="s">
        <v>16021</v>
      </c>
    </row>
    <row r="13896" spans="1:1" x14ac:dyDescent="0.2">
      <c r="A13896" s="92" t="s">
        <v>16022</v>
      </c>
    </row>
    <row r="13897" spans="1:1" x14ac:dyDescent="0.2">
      <c r="A13897" s="92" t="s">
        <v>16023</v>
      </c>
    </row>
    <row r="13898" spans="1:1" x14ac:dyDescent="0.2">
      <c r="A13898" s="92" t="s">
        <v>16024</v>
      </c>
    </row>
    <row r="13899" spans="1:1" x14ac:dyDescent="0.2">
      <c r="A13899" s="92" t="s">
        <v>16025</v>
      </c>
    </row>
    <row r="13900" spans="1:1" x14ac:dyDescent="0.2">
      <c r="A13900" s="92" t="s">
        <v>16026</v>
      </c>
    </row>
    <row r="13901" spans="1:1" x14ac:dyDescent="0.2">
      <c r="A13901" s="92" t="s">
        <v>16027</v>
      </c>
    </row>
    <row r="13902" spans="1:1" x14ac:dyDescent="0.2">
      <c r="A13902" s="92" t="s">
        <v>16028</v>
      </c>
    </row>
    <row r="13903" spans="1:1" x14ac:dyDescent="0.2">
      <c r="A13903" s="92" t="s">
        <v>16029</v>
      </c>
    </row>
    <row r="13904" spans="1:1" x14ac:dyDescent="0.2">
      <c r="A13904" s="92" t="s">
        <v>16030</v>
      </c>
    </row>
    <row r="13905" spans="1:1" x14ac:dyDescent="0.2">
      <c r="A13905" s="92" t="s">
        <v>16031</v>
      </c>
    </row>
    <row r="13906" spans="1:1" x14ac:dyDescent="0.2">
      <c r="A13906" s="92" t="s">
        <v>16032</v>
      </c>
    </row>
    <row r="13907" spans="1:1" x14ac:dyDescent="0.2">
      <c r="A13907" s="92" t="s">
        <v>16033</v>
      </c>
    </row>
    <row r="13908" spans="1:1" x14ac:dyDescent="0.2">
      <c r="A13908" s="92" t="s">
        <v>16034</v>
      </c>
    </row>
    <row r="13909" spans="1:1" x14ac:dyDescent="0.2">
      <c r="A13909" s="92" t="s">
        <v>16035</v>
      </c>
    </row>
    <row r="13910" spans="1:1" x14ac:dyDescent="0.2">
      <c r="A13910" s="92" t="s">
        <v>16036</v>
      </c>
    </row>
    <row r="13911" spans="1:1" x14ac:dyDescent="0.2">
      <c r="A13911" s="92" t="s">
        <v>16037</v>
      </c>
    </row>
    <row r="13912" spans="1:1" x14ac:dyDescent="0.2">
      <c r="A13912" s="92" t="s">
        <v>16038</v>
      </c>
    </row>
    <row r="13913" spans="1:1" x14ac:dyDescent="0.2">
      <c r="A13913" s="92" t="s">
        <v>16039</v>
      </c>
    </row>
    <row r="13914" spans="1:1" x14ac:dyDescent="0.2">
      <c r="A13914" s="92" t="s">
        <v>16040</v>
      </c>
    </row>
    <row r="13915" spans="1:1" x14ac:dyDescent="0.2">
      <c r="A13915" s="92" t="s">
        <v>16041</v>
      </c>
    </row>
    <row r="13916" spans="1:1" x14ac:dyDescent="0.2">
      <c r="A13916" s="92" t="s">
        <v>16042</v>
      </c>
    </row>
    <row r="13917" spans="1:1" x14ac:dyDescent="0.2">
      <c r="A13917" s="92" t="s">
        <v>16043</v>
      </c>
    </row>
    <row r="13918" spans="1:1" x14ac:dyDescent="0.2">
      <c r="A13918" s="92" t="s">
        <v>16044</v>
      </c>
    </row>
    <row r="13919" spans="1:1" x14ac:dyDescent="0.2">
      <c r="A13919" s="92" t="s">
        <v>16045</v>
      </c>
    </row>
    <row r="13920" spans="1:1" x14ac:dyDescent="0.2">
      <c r="A13920" s="92" t="s">
        <v>16046</v>
      </c>
    </row>
    <row r="13921" spans="1:1" x14ac:dyDescent="0.2">
      <c r="A13921" s="92" t="s">
        <v>16047</v>
      </c>
    </row>
    <row r="13922" spans="1:1" x14ac:dyDescent="0.2">
      <c r="A13922" s="92" t="s">
        <v>16048</v>
      </c>
    </row>
    <row r="13923" spans="1:1" x14ac:dyDescent="0.2">
      <c r="A13923" s="92" t="s">
        <v>16049</v>
      </c>
    </row>
    <row r="13924" spans="1:1" x14ac:dyDescent="0.2">
      <c r="A13924" s="92" t="s">
        <v>16050</v>
      </c>
    </row>
    <row r="13925" spans="1:1" x14ac:dyDescent="0.2">
      <c r="A13925" s="92" t="s">
        <v>16051</v>
      </c>
    </row>
    <row r="13926" spans="1:1" x14ac:dyDescent="0.2">
      <c r="A13926" s="92" t="s">
        <v>16052</v>
      </c>
    </row>
    <row r="13927" spans="1:1" x14ac:dyDescent="0.2">
      <c r="A13927" s="92" t="s">
        <v>16053</v>
      </c>
    </row>
    <row r="13928" spans="1:1" x14ac:dyDescent="0.2">
      <c r="A13928" s="92" t="s">
        <v>16054</v>
      </c>
    </row>
    <row r="13929" spans="1:1" x14ac:dyDescent="0.2">
      <c r="A13929" s="92" t="s">
        <v>16055</v>
      </c>
    </row>
    <row r="13930" spans="1:1" x14ac:dyDescent="0.2">
      <c r="A13930" s="92" t="s">
        <v>16056</v>
      </c>
    </row>
    <row r="13931" spans="1:1" x14ac:dyDescent="0.2">
      <c r="A13931" s="92" t="s">
        <v>16057</v>
      </c>
    </row>
    <row r="13932" spans="1:1" x14ac:dyDescent="0.2">
      <c r="A13932" s="92" t="s">
        <v>16058</v>
      </c>
    </row>
    <row r="13933" spans="1:1" x14ac:dyDescent="0.2">
      <c r="A13933" s="92" t="s">
        <v>16059</v>
      </c>
    </row>
    <row r="13934" spans="1:1" x14ac:dyDescent="0.2">
      <c r="A13934" s="92" t="s">
        <v>16060</v>
      </c>
    </row>
    <row r="13935" spans="1:1" x14ac:dyDescent="0.2">
      <c r="A13935" s="92" t="s">
        <v>16061</v>
      </c>
    </row>
    <row r="13936" spans="1:1" x14ac:dyDescent="0.2">
      <c r="A13936" s="92" t="s">
        <v>16062</v>
      </c>
    </row>
    <row r="13937" spans="1:1" x14ac:dyDescent="0.2">
      <c r="A13937" s="92" t="s">
        <v>16063</v>
      </c>
    </row>
    <row r="13938" spans="1:1" x14ac:dyDescent="0.2">
      <c r="A13938" s="92" t="s">
        <v>16064</v>
      </c>
    </row>
    <row r="13939" spans="1:1" x14ac:dyDescent="0.2">
      <c r="A13939" s="92" t="s">
        <v>16065</v>
      </c>
    </row>
    <row r="13940" spans="1:1" x14ac:dyDescent="0.2">
      <c r="A13940" s="92" t="s">
        <v>16066</v>
      </c>
    </row>
    <row r="13941" spans="1:1" x14ac:dyDescent="0.2">
      <c r="A13941" s="92" t="s">
        <v>16067</v>
      </c>
    </row>
    <row r="13942" spans="1:1" x14ac:dyDescent="0.2">
      <c r="A13942" s="92" t="s">
        <v>16068</v>
      </c>
    </row>
    <row r="13943" spans="1:1" x14ac:dyDescent="0.2">
      <c r="A13943" s="92" t="s">
        <v>16069</v>
      </c>
    </row>
    <row r="13944" spans="1:1" x14ac:dyDescent="0.2">
      <c r="A13944" s="92" t="s">
        <v>16070</v>
      </c>
    </row>
    <row r="13945" spans="1:1" x14ac:dyDescent="0.2">
      <c r="A13945" s="92" t="s">
        <v>16071</v>
      </c>
    </row>
    <row r="13946" spans="1:1" x14ac:dyDescent="0.2">
      <c r="A13946" s="92" t="s">
        <v>16072</v>
      </c>
    </row>
    <row r="13947" spans="1:1" x14ac:dyDescent="0.2">
      <c r="A13947" s="92" t="s">
        <v>16073</v>
      </c>
    </row>
    <row r="13948" spans="1:1" x14ac:dyDescent="0.2">
      <c r="A13948" s="92" t="s">
        <v>16074</v>
      </c>
    </row>
    <row r="13949" spans="1:1" x14ac:dyDescent="0.2">
      <c r="A13949" s="92" t="s">
        <v>16075</v>
      </c>
    </row>
    <row r="13950" spans="1:1" x14ac:dyDescent="0.2">
      <c r="A13950" s="92" t="s">
        <v>16076</v>
      </c>
    </row>
    <row r="13951" spans="1:1" x14ac:dyDescent="0.2">
      <c r="A13951" s="92" t="s">
        <v>16077</v>
      </c>
    </row>
    <row r="13952" spans="1:1" x14ac:dyDescent="0.2">
      <c r="A13952" s="92" t="s">
        <v>16078</v>
      </c>
    </row>
    <row r="13953" spans="1:1" x14ac:dyDescent="0.2">
      <c r="A13953" s="92" t="s">
        <v>16079</v>
      </c>
    </row>
    <row r="13954" spans="1:1" x14ac:dyDescent="0.2">
      <c r="A13954" s="92" t="s">
        <v>16080</v>
      </c>
    </row>
    <row r="13955" spans="1:1" x14ac:dyDescent="0.2">
      <c r="A13955" s="92" t="s">
        <v>16081</v>
      </c>
    </row>
    <row r="13956" spans="1:1" x14ac:dyDescent="0.2">
      <c r="A13956" s="92" t="s">
        <v>16082</v>
      </c>
    </row>
    <row r="13957" spans="1:1" x14ac:dyDescent="0.2">
      <c r="A13957" s="92" t="s">
        <v>16083</v>
      </c>
    </row>
    <row r="13958" spans="1:1" x14ac:dyDescent="0.2">
      <c r="A13958" s="92" t="s">
        <v>16084</v>
      </c>
    </row>
    <row r="13959" spans="1:1" x14ac:dyDescent="0.2">
      <c r="A13959" s="92" t="s">
        <v>16085</v>
      </c>
    </row>
    <row r="13960" spans="1:1" x14ac:dyDescent="0.2">
      <c r="A13960" s="92" t="s">
        <v>16086</v>
      </c>
    </row>
    <row r="13961" spans="1:1" x14ac:dyDescent="0.2">
      <c r="A13961" s="92" t="s">
        <v>16087</v>
      </c>
    </row>
    <row r="13962" spans="1:1" x14ac:dyDescent="0.2">
      <c r="A13962" s="92" t="s">
        <v>16088</v>
      </c>
    </row>
    <row r="13963" spans="1:1" x14ac:dyDescent="0.2">
      <c r="A13963" s="92" t="s">
        <v>16089</v>
      </c>
    </row>
    <row r="13964" spans="1:1" x14ac:dyDescent="0.2">
      <c r="A13964" s="92" t="s">
        <v>16090</v>
      </c>
    </row>
    <row r="13965" spans="1:1" x14ac:dyDescent="0.2">
      <c r="A13965" s="92" t="s">
        <v>16091</v>
      </c>
    </row>
    <row r="13966" spans="1:1" x14ac:dyDescent="0.2">
      <c r="A13966" s="92" t="s">
        <v>16092</v>
      </c>
    </row>
    <row r="13967" spans="1:1" x14ac:dyDescent="0.2">
      <c r="A13967" s="92" t="s">
        <v>16093</v>
      </c>
    </row>
    <row r="13968" spans="1:1" x14ac:dyDescent="0.2">
      <c r="A13968" s="92" t="s">
        <v>16094</v>
      </c>
    </row>
    <row r="13969" spans="1:1" x14ac:dyDescent="0.2">
      <c r="A13969" s="92" t="s">
        <v>16095</v>
      </c>
    </row>
    <row r="13970" spans="1:1" x14ac:dyDescent="0.2">
      <c r="A13970" s="92" t="s">
        <v>16096</v>
      </c>
    </row>
    <row r="13971" spans="1:1" x14ac:dyDescent="0.2">
      <c r="A13971" s="92" t="s">
        <v>16097</v>
      </c>
    </row>
    <row r="13972" spans="1:1" x14ac:dyDescent="0.2">
      <c r="A13972" s="92" t="s">
        <v>16098</v>
      </c>
    </row>
    <row r="13973" spans="1:1" x14ac:dyDescent="0.2">
      <c r="A13973" s="92" t="s">
        <v>16099</v>
      </c>
    </row>
    <row r="13974" spans="1:1" x14ac:dyDescent="0.2">
      <c r="A13974" s="92" t="s">
        <v>16100</v>
      </c>
    </row>
    <row r="13975" spans="1:1" x14ac:dyDescent="0.2">
      <c r="A13975" s="92" t="s">
        <v>16101</v>
      </c>
    </row>
    <row r="13976" spans="1:1" x14ac:dyDescent="0.2">
      <c r="A13976" s="92" t="s">
        <v>16102</v>
      </c>
    </row>
    <row r="13977" spans="1:1" x14ac:dyDescent="0.2">
      <c r="A13977" s="92" t="s">
        <v>16103</v>
      </c>
    </row>
    <row r="13978" spans="1:1" x14ac:dyDescent="0.2">
      <c r="A13978" s="92" t="s">
        <v>16104</v>
      </c>
    </row>
    <row r="13979" spans="1:1" x14ac:dyDescent="0.2">
      <c r="A13979" s="92" t="s">
        <v>16105</v>
      </c>
    </row>
    <row r="13980" spans="1:1" x14ac:dyDescent="0.2">
      <c r="A13980" s="92" t="s">
        <v>16106</v>
      </c>
    </row>
    <row r="13981" spans="1:1" x14ac:dyDescent="0.2">
      <c r="A13981" s="92" t="s">
        <v>16107</v>
      </c>
    </row>
    <row r="13982" spans="1:1" x14ac:dyDescent="0.2">
      <c r="A13982" s="92" t="s">
        <v>16108</v>
      </c>
    </row>
    <row r="13983" spans="1:1" x14ac:dyDescent="0.2">
      <c r="A13983" s="92" t="s">
        <v>16109</v>
      </c>
    </row>
    <row r="13984" spans="1:1" x14ac:dyDescent="0.2">
      <c r="A13984" s="92" t="s">
        <v>16110</v>
      </c>
    </row>
    <row r="13985" spans="1:1" x14ac:dyDescent="0.2">
      <c r="A13985" s="92" t="s">
        <v>16111</v>
      </c>
    </row>
    <row r="13986" spans="1:1" x14ac:dyDescent="0.2">
      <c r="A13986" s="92" t="s">
        <v>16112</v>
      </c>
    </row>
    <row r="13987" spans="1:1" x14ac:dyDescent="0.2">
      <c r="A13987" s="92" t="s">
        <v>16113</v>
      </c>
    </row>
    <row r="13988" spans="1:1" x14ac:dyDescent="0.2">
      <c r="A13988" s="92" t="s">
        <v>16114</v>
      </c>
    </row>
    <row r="13989" spans="1:1" x14ac:dyDescent="0.2">
      <c r="A13989" s="92" t="s">
        <v>16115</v>
      </c>
    </row>
    <row r="13990" spans="1:1" x14ac:dyDescent="0.2">
      <c r="A13990" s="92" t="s">
        <v>16116</v>
      </c>
    </row>
    <row r="13991" spans="1:1" x14ac:dyDescent="0.2">
      <c r="A13991" s="92" t="s">
        <v>16117</v>
      </c>
    </row>
    <row r="13992" spans="1:1" x14ac:dyDescent="0.2">
      <c r="A13992" s="92" t="s">
        <v>16118</v>
      </c>
    </row>
    <row r="13993" spans="1:1" x14ac:dyDescent="0.2">
      <c r="A13993" s="92" t="s">
        <v>16119</v>
      </c>
    </row>
    <row r="13994" spans="1:1" x14ac:dyDescent="0.2">
      <c r="A13994" s="92" t="s">
        <v>16120</v>
      </c>
    </row>
    <row r="13995" spans="1:1" x14ac:dyDescent="0.2">
      <c r="A13995" s="92" t="s">
        <v>16121</v>
      </c>
    </row>
    <row r="13996" spans="1:1" x14ac:dyDescent="0.2">
      <c r="A13996" s="92" t="s">
        <v>16122</v>
      </c>
    </row>
    <row r="13997" spans="1:1" x14ac:dyDescent="0.2">
      <c r="A13997" s="92" t="s">
        <v>16123</v>
      </c>
    </row>
    <row r="13998" spans="1:1" x14ac:dyDescent="0.2">
      <c r="A13998" s="92" t="s">
        <v>16124</v>
      </c>
    </row>
    <row r="13999" spans="1:1" x14ac:dyDescent="0.2">
      <c r="A13999" s="92" t="s">
        <v>16125</v>
      </c>
    </row>
    <row r="14000" spans="1:1" x14ac:dyDescent="0.2">
      <c r="A14000" s="92" t="s">
        <v>16126</v>
      </c>
    </row>
    <row r="14001" spans="1:1" x14ac:dyDescent="0.2">
      <c r="A14001" s="92" t="s">
        <v>16127</v>
      </c>
    </row>
    <row r="14002" spans="1:1" x14ac:dyDescent="0.2">
      <c r="A14002" s="92" t="s">
        <v>16128</v>
      </c>
    </row>
    <row r="14003" spans="1:1" x14ac:dyDescent="0.2">
      <c r="A14003" s="92" t="s">
        <v>16129</v>
      </c>
    </row>
    <row r="14004" spans="1:1" x14ac:dyDescent="0.2">
      <c r="A14004" s="92" t="s">
        <v>16130</v>
      </c>
    </row>
    <row r="14005" spans="1:1" x14ac:dyDescent="0.2">
      <c r="A14005" s="92" t="s">
        <v>16131</v>
      </c>
    </row>
    <row r="14006" spans="1:1" x14ac:dyDescent="0.2">
      <c r="A14006" s="92" t="s">
        <v>16132</v>
      </c>
    </row>
    <row r="14007" spans="1:1" x14ac:dyDescent="0.2">
      <c r="A14007" s="92" t="s">
        <v>16133</v>
      </c>
    </row>
    <row r="14008" spans="1:1" x14ac:dyDescent="0.2">
      <c r="A14008" s="92" t="s">
        <v>16134</v>
      </c>
    </row>
    <row r="14009" spans="1:1" x14ac:dyDescent="0.2">
      <c r="A14009" s="92" t="s">
        <v>16135</v>
      </c>
    </row>
    <row r="14010" spans="1:1" x14ac:dyDescent="0.2">
      <c r="A14010" s="92" t="s">
        <v>16136</v>
      </c>
    </row>
    <row r="14011" spans="1:1" x14ac:dyDescent="0.2">
      <c r="A14011" s="92" t="s">
        <v>16137</v>
      </c>
    </row>
    <row r="14012" spans="1:1" x14ac:dyDescent="0.2">
      <c r="A14012" s="92" t="s">
        <v>16138</v>
      </c>
    </row>
    <row r="14013" spans="1:1" x14ac:dyDescent="0.2">
      <c r="A14013" s="92" t="s">
        <v>16139</v>
      </c>
    </row>
    <row r="14014" spans="1:1" x14ac:dyDescent="0.2">
      <c r="A14014" s="92" t="s">
        <v>16140</v>
      </c>
    </row>
    <row r="14015" spans="1:1" x14ac:dyDescent="0.2">
      <c r="A14015" s="92" t="s">
        <v>16141</v>
      </c>
    </row>
    <row r="14016" spans="1:1" x14ac:dyDescent="0.2">
      <c r="A14016" s="92" t="s">
        <v>16142</v>
      </c>
    </row>
    <row r="14017" spans="1:1" x14ac:dyDescent="0.2">
      <c r="A14017" s="92" t="s">
        <v>16143</v>
      </c>
    </row>
    <row r="14018" spans="1:1" x14ac:dyDescent="0.2">
      <c r="A14018" s="92" t="s">
        <v>16144</v>
      </c>
    </row>
    <row r="14019" spans="1:1" x14ac:dyDescent="0.2">
      <c r="A14019" s="92" t="s">
        <v>16145</v>
      </c>
    </row>
    <row r="14020" spans="1:1" x14ac:dyDescent="0.2">
      <c r="A14020" s="92" t="s">
        <v>16146</v>
      </c>
    </row>
    <row r="14021" spans="1:1" x14ac:dyDescent="0.2">
      <c r="A14021" s="92" t="s">
        <v>16147</v>
      </c>
    </row>
    <row r="14022" spans="1:1" x14ac:dyDescent="0.2">
      <c r="A14022" s="92" t="s">
        <v>16148</v>
      </c>
    </row>
    <row r="14023" spans="1:1" x14ac:dyDescent="0.2">
      <c r="A14023" s="92" t="s">
        <v>16149</v>
      </c>
    </row>
    <row r="14024" spans="1:1" x14ac:dyDescent="0.2">
      <c r="A14024" s="92" t="s">
        <v>16150</v>
      </c>
    </row>
    <row r="14025" spans="1:1" x14ac:dyDescent="0.2">
      <c r="A14025" s="92" t="s">
        <v>16151</v>
      </c>
    </row>
    <row r="14026" spans="1:1" x14ac:dyDescent="0.2">
      <c r="A14026" s="92" t="s">
        <v>16152</v>
      </c>
    </row>
    <row r="14027" spans="1:1" x14ac:dyDescent="0.2">
      <c r="A14027" s="92" t="s">
        <v>16153</v>
      </c>
    </row>
    <row r="14028" spans="1:1" x14ac:dyDescent="0.2">
      <c r="A14028" s="92" t="s">
        <v>16154</v>
      </c>
    </row>
    <row r="14029" spans="1:1" x14ac:dyDescent="0.2">
      <c r="A14029" s="92" t="s">
        <v>16155</v>
      </c>
    </row>
    <row r="14030" spans="1:1" x14ac:dyDescent="0.2">
      <c r="A14030" s="92" t="s">
        <v>16156</v>
      </c>
    </row>
    <row r="14031" spans="1:1" x14ac:dyDescent="0.2">
      <c r="A14031" s="92" t="s">
        <v>16157</v>
      </c>
    </row>
    <row r="14032" spans="1:1" x14ac:dyDescent="0.2">
      <c r="A14032" s="92" t="s">
        <v>16158</v>
      </c>
    </row>
    <row r="14033" spans="1:1" x14ac:dyDescent="0.2">
      <c r="A14033" s="92" t="s">
        <v>16159</v>
      </c>
    </row>
    <row r="14034" spans="1:1" x14ac:dyDescent="0.2">
      <c r="A14034" s="92" t="s">
        <v>16160</v>
      </c>
    </row>
    <row r="14035" spans="1:1" x14ac:dyDescent="0.2">
      <c r="A14035" s="92" t="s">
        <v>16161</v>
      </c>
    </row>
    <row r="14036" spans="1:1" x14ac:dyDescent="0.2">
      <c r="A14036" s="92" t="s">
        <v>16162</v>
      </c>
    </row>
    <row r="14037" spans="1:1" x14ac:dyDescent="0.2">
      <c r="A14037" s="92" t="s">
        <v>16163</v>
      </c>
    </row>
    <row r="14038" spans="1:1" x14ac:dyDescent="0.2">
      <c r="A14038" s="92" t="s">
        <v>16164</v>
      </c>
    </row>
    <row r="14039" spans="1:1" x14ac:dyDescent="0.2">
      <c r="A14039" s="92" t="s">
        <v>16165</v>
      </c>
    </row>
    <row r="14040" spans="1:1" x14ac:dyDescent="0.2">
      <c r="A14040" s="92" t="s">
        <v>16166</v>
      </c>
    </row>
    <row r="14041" spans="1:1" x14ac:dyDescent="0.2">
      <c r="A14041" s="92" t="s">
        <v>16167</v>
      </c>
    </row>
    <row r="14042" spans="1:1" x14ac:dyDescent="0.2">
      <c r="A14042" s="92" t="s">
        <v>16168</v>
      </c>
    </row>
    <row r="14043" spans="1:1" x14ac:dyDescent="0.2">
      <c r="A14043" s="92" t="s">
        <v>16169</v>
      </c>
    </row>
    <row r="14044" spans="1:1" x14ac:dyDescent="0.2">
      <c r="A14044" s="92" t="s">
        <v>16170</v>
      </c>
    </row>
    <row r="14045" spans="1:1" x14ac:dyDescent="0.2">
      <c r="A14045" s="92" t="s">
        <v>16171</v>
      </c>
    </row>
    <row r="14046" spans="1:1" x14ac:dyDescent="0.2">
      <c r="A14046" s="92" t="s">
        <v>16172</v>
      </c>
    </row>
    <row r="14047" spans="1:1" x14ac:dyDescent="0.2">
      <c r="A14047" s="92" t="s">
        <v>16173</v>
      </c>
    </row>
    <row r="14048" spans="1:1" x14ac:dyDescent="0.2">
      <c r="A14048" s="92" t="s">
        <v>16174</v>
      </c>
    </row>
    <row r="14049" spans="1:1" x14ac:dyDescent="0.2">
      <c r="A14049" s="92" t="s">
        <v>16175</v>
      </c>
    </row>
    <row r="14050" spans="1:1" x14ac:dyDescent="0.2">
      <c r="A14050" s="92" t="s">
        <v>16176</v>
      </c>
    </row>
    <row r="14051" spans="1:1" x14ac:dyDescent="0.2">
      <c r="A14051" s="92" t="s">
        <v>16177</v>
      </c>
    </row>
    <row r="14052" spans="1:1" x14ac:dyDescent="0.2">
      <c r="A14052" s="92" t="s">
        <v>16178</v>
      </c>
    </row>
    <row r="14053" spans="1:1" x14ac:dyDescent="0.2">
      <c r="A14053" s="92" t="s">
        <v>16179</v>
      </c>
    </row>
    <row r="14054" spans="1:1" x14ac:dyDescent="0.2">
      <c r="A14054" s="92" t="s">
        <v>16180</v>
      </c>
    </row>
    <row r="14055" spans="1:1" x14ac:dyDescent="0.2">
      <c r="A14055" s="92" t="s">
        <v>16181</v>
      </c>
    </row>
    <row r="14056" spans="1:1" x14ac:dyDescent="0.2">
      <c r="A14056" s="92" t="s">
        <v>16182</v>
      </c>
    </row>
    <row r="14057" spans="1:1" x14ac:dyDescent="0.2">
      <c r="A14057" s="92" t="s">
        <v>16183</v>
      </c>
    </row>
    <row r="14058" spans="1:1" x14ac:dyDescent="0.2">
      <c r="A14058" s="92" t="s">
        <v>16184</v>
      </c>
    </row>
    <row r="14059" spans="1:1" x14ac:dyDescent="0.2">
      <c r="A14059" s="92" t="s">
        <v>16185</v>
      </c>
    </row>
    <row r="14060" spans="1:1" x14ac:dyDescent="0.2">
      <c r="A14060" s="92" t="s">
        <v>16186</v>
      </c>
    </row>
    <row r="14061" spans="1:1" x14ac:dyDescent="0.2">
      <c r="A14061" s="92" t="s">
        <v>16187</v>
      </c>
    </row>
    <row r="14062" spans="1:1" x14ac:dyDescent="0.2">
      <c r="A14062" s="92" t="s">
        <v>16188</v>
      </c>
    </row>
    <row r="14063" spans="1:1" x14ac:dyDescent="0.2">
      <c r="A14063" s="92" t="s">
        <v>16189</v>
      </c>
    </row>
    <row r="14064" spans="1:1" x14ac:dyDescent="0.2">
      <c r="A14064" s="92" t="s">
        <v>16190</v>
      </c>
    </row>
    <row r="14065" spans="1:1" x14ac:dyDescent="0.2">
      <c r="A14065" s="92" t="s">
        <v>16191</v>
      </c>
    </row>
    <row r="14066" spans="1:1" x14ac:dyDescent="0.2">
      <c r="A14066" s="92" t="s">
        <v>16192</v>
      </c>
    </row>
    <row r="14067" spans="1:1" x14ac:dyDescent="0.2">
      <c r="A14067" s="92" t="s">
        <v>16193</v>
      </c>
    </row>
    <row r="14068" spans="1:1" x14ac:dyDescent="0.2">
      <c r="A14068" s="92" t="s">
        <v>16194</v>
      </c>
    </row>
    <row r="14069" spans="1:1" x14ac:dyDescent="0.2">
      <c r="A14069" s="92" t="s">
        <v>16195</v>
      </c>
    </row>
    <row r="14070" spans="1:1" x14ac:dyDescent="0.2">
      <c r="A14070" s="92" t="s">
        <v>16196</v>
      </c>
    </row>
    <row r="14071" spans="1:1" x14ac:dyDescent="0.2">
      <c r="A14071" s="92" t="s">
        <v>16197</v>
      </c>
    </row>
    <row r="14072" spans="1:1" x14ac:dyDescent="0.2">
      <c r="A14072" s="92" t="s">
        <v>16198</v>
      </c>
    </row>
    <row r="14073" spans="1:1" x14ac:dyDescent="0.2">
      <c r="A14073" s="92" t="s">
        <v>16199</v>
      </c>
    </row>
    <row r="14074" spans="1:1" x14ac:dyDescent="0.2">
      <c r="A14074" s="92" t="s">
        <v>16200</v>
      </c>
    </row>
    <row r="14075" spans="1:1" x14ac:dyDescent="0.2">
      <c r="A14075" s="92" t="s">
        <v>16201</v>
      </c>
    </row>
    <row r="14076" spans="1:1" x14ac:dyDescent="0.2">
      <c r="A14076" s="92" t="s">
        <v>16202</v>
      </c>
    </row>
    <row r="14077" spans="1:1" x14ac:dyDescent="0.2">
      <c r="A14077" s="92" t="s">
        <v>16203</v>
      </c>
    </row>
    <row r="14078" spans="1:1" x14ac:dyDescent="0.2">
      <c r="A14078" s="92" t="s">
        <v>16204</v>
      </c>
    </row>
    <row r="14079" spans="1:1" x14ac:dyDescent="0.2">
      <c r="A14079" s="92" t="s">
        <v>16205</v>
      </c>
    </row>
    <row r="14080" spans="1:1" x14ac:dyDescent="0.2">
      <c r="A14080" s="92" t="s">
        <v>16206</v>
      </c>
    </row>
    <row r="14081" spans="1:1" x14ac:dyDescent="0.2">
      <c r="A14081" s="92" t="s">
        <v>16207</v>
      </c>
    </row>
    <row r="14082" spans="1:1" x14ac:dyDescent="0.2">
      <c r="A14082" s="92" t="s">
        <v>16208</v>
      </c>
    </row>
    <row r="14083" spans="1:1" x14ac:dyDescent="0.2">
      <c r="A14083" s="92" t="s">
        <v>16209</v>
      </c>
    </row>
    <row r="14084" spans="1:1" x14ac:dyDescent="0.2">
      <c r="A14084" s="92" t="s">
        <v>16210</v>
      </c>
    </row>
    <row r="14085" spans="1:1" x14ac:dyDescent="0.2">
      <c r="A14085" s="92" t="s">
        <v>16211</v>
      </c>
    </row>
    <row r="14086" spans="1:1" x14ac:dyDescent="0.2">
      <c r="A14086" s="92" t="s">
        <v>16212</v>
      </c>
    </row>
    <row r="14087" spans="1:1" x14ac:dyDescent="0.2">
      <c r="A14087" s="92" t="s">
        <v>16213</v>
      </c>
    </row>
    <row r="14088" spans="1:1" x14ac:dyDescent="0.2">
      <c r="A14088" s="92" t="s">
        <v>16214</v>
      </c>
    </row>
    <row r="14089" spans="1:1" x14ac:dyDescent="0.2">
      <c r="A14089" s="92" t="s">
        <v>16215</v>
      </c>
    </row>
    <row r="14090" spans="1:1" x14ac:dyDescent="0.2">
      <c r="A14090" s="92" t="s">
        <v>16216</v>
      </c>
    </row>
    <row r="14091" spans="1:1" x14ac:dyDescent="0.2">
      <c r="A14091" s="92" t="s">
        <v>16217</v>
      </c>
    </row>
    <row r="14092" spans="1:1" x14ac:dyDescent="0.2">
      <c r="A14092" s="92" t="s">
        <v>16218</v>
      </c>
    </row>
    <row r="14093" spans="1:1" x14ac:dyDescent="0.2">
      <c r="A14093" s="92" t="s">
        <v>16219</v>
      </c>
    </row>
    <row r="14094" spans="1:1" x14ac:dyDescent="0.2">
      <c r="A14094" s="92" t="s">
        <v>16220</v>
      </c>
    </row>
    <row r="14095" spans="1:1" x14ac:dyDescent="0.2">
      <c r="A14095" s="92" t="s">
        <v>16221</v>
      </c>
    </row>
    <row r="14096" spans="1:1" x14ac:dyDescent="0.2">
      <c r="A14096" s="92" t="s">
        <v>16222</v>
      </c>
    </row>
    <row r="14097" spans="1:1" x14ac:dyDescent="0.2">
      <c r="A14097" s="92" t="s">
        <v>16223</v>
      </c>
    </row>
    <row r="14098" spans="1:1" x14ac:dyDescent="0.2">
      <c r="A14098" s="92" t="s">
        <v>16224</v>
      </c>
    </row>
    <row r="14099" spans="1:1" x14ac:dyDescent="0.2">
      <c r="A14099" s="92" t="s">
        <v>16225</v>
      </c>
    </row>
    <row r="14100" spans="1:1" x14ac:dyDescent="0.2">
      <c r="A14100" s="92" t="s">
        <v>16226</v>
      </c>
    </row>
    <row r="14101" spans="1:1" x14ac:dyDescent="0.2">
      <c r="A14101" s="92" t="s">
        <v>16227</v>
      </c>
    </row>
    <row r="14102" spans="1:1" x14ac:dyDescent="0.2">
      <c r="A14102" s="92" t="s">
        <v>16228</v>
      </c>
    </row>
    <row r="14103" spans="1:1" x14ac:dyDescent="0.2">
      <c r="A14103" s="92" t="s">
        <v>16229</v>
      </c>
    </row>
    <row r="14104" spans="1:1" x14ac:dyDescent="0.2">
      <c r="A14104" s="92" t="s">
        <v>16230</v>
      </c>
    </row>
    <row r="14105" spans="1:1" x14ac:dyDescent="0.2">
      <c r="A14105" s="92" t="s">
        <v>16231</v>
      </c>
    </row>
    <row r="14106" spans="1:1" x14ac:dyDescent="0.2">
      <c r="A14106" s="92" t="s">
        <v>16232</v>
      </c>
    </row>
    <row r="14107" spans="1:1" x14ac:dyDescent="0.2">
      <c r="A14107" s="92" t="s">
        <v>16233</v>
      </c>
    </row>
    <row r="14108" spans="1:1" x14ac:dyDescent="0.2">
      <c r="A14108" s="92" t="s">
        <v>16234</v>
      </c>
    </row>
    <row r="14109" spans="1:1" x14ac:dyDescent="0.2">
      <c r="A14109" s="92" t="s">
        <v>16235</v>
      </c>
    </row>
    <row r="14110" spans="1:1" x14ac:dyDescent="0.2">
      <c r="A14110" s="92" t="s">
        <v>16236</v>
      </c>
    </row>
    <row r="14111" spans="1:1" x14ac:dyDescent="0.2">
      <c r="A14111" s="92" t="s">
        <v>16237</v>
      </c>
    </row>
    <row r="14112" spans="1:1" x14ac:dyDescent="0.2">
      <c r="A14112" s="92" t="s">
        <v>16238</v>
      </c>
    </row>
    <row r="14113" spans="1:1" x14ac:dyDescent="0.2">
      <c r="A14113" s="92" t="s">
        <v>16239</v>
      </c>
    </row>
    <row r="14114" spans="1:1" x14ac:dyDescent="0.2">
      <c r="A14114" s="92" t="s">
        <v>16240</v>
      </c>
    </row>
    <row r="14115" spans="1:1" x14ac:dyDescent="0.2">
      <c r="A14115" s="92" t="s">
        <v>16241</v>
      </c>
    </row>
    <row r="14116" spans="1:1" x14ac:dyDescent="0.2">
      <c r="A14116" s="92" t="s">
        <v>16242</v>
      </c>
    </row>
    <row r="14117" spans="1:1" x14ac:dyDescent="0.2">
      <c r="A14117" s="92" t="s">
        <v>16243</v>
      </c>
    </row>
    <row r="14118" spans="1:1" x14ac:dyDescent="0.2">
      <c r="A14118" s="92" t="s">
        <v>16244</v>
      </c>
    </row>
    <row r="14119" spans="1:1" x14ac:dyDescent="0.2">
      <c r="A14119" s="92" t="s">
        <v>16245</v>
      </c>
    </row>
    <row r="14120" spans="1:1" x14ac:dyDescent="0.2">
      <c r="A14120" s="92" t="s">
        <v>16246</v>
      </c>
    </row>
    <row r="14121" spans="1:1" x14ac:dyDescent="0.2">
      <c r="A14121" s="92" t="s">
        <v>16247</v>
      </c>
    </row>
    <row r="14122" spans="1:1" x14ac:dyDescent="0.2">
      <c r="A14122" s="92" t="s">
        <v>16248</v>
      </c>
    </row>
    <row r="14123" spans="1:1" x14ac:dyDescent="0.2">
      <c r="A14123" s="92" t="s">
        <v>16249</v>
      </c>
    </row>
    <row r="14124" spans="1:1" x14ac:dyDescent="0.2">
      <c r="A14124" s="92" t="s">
        <v>16250</v>
      </c>
    </row>
    <row r="14125" spans="1:1" x14ac:dyDescent="0.2">
      <c r="A14125" s="92" t="s">
        <v>16251</v>
      </c>
    </row>
    <row r="14126" spans="1:1" x14ac:dyDescent="0.2">
      <c r="A14126" s="92" t="s">
        <v>16252</v>
      </c>
    </row>
    <row r="14127" spans="1:1" x14ac:dyDescent="0.2">
      <c r="A14127" s="92" t="s">
        <v>16253</v>
      </c>
    </row>
    <row r="14128" spans="1:1" x14ac:dyDescent="0.2">
      <c r="A14128" s="92" t="s">
        <v>16254</v>
      </c>
    </row>
    <row r="14129" spans="1:1" x14ac:dyDescent="0.2">
      <c r="A14129" s="92" t="s">
        <v>16255</v>
      </c>
    </row>
    <row r="14130" spans="1:1" x14ac:dyDescent="0.2">
      <c r="A14130" s="92" t="s">
        <v>16256</v>
      </c>
    </row>
    <row r="14131" spans="1:1" x14ac:dyDescent="0.2">
      <c r="A14131" s="92" t="s">
        <v>16257</v>
      </c>
    </row>
    <row r="14132" spans="1:1" x14ac:dyDescent="0.2">
      <c r="A14132" s="92" t="s">
        <v>16258</v>
      </c>
    </row>
    <row r="14133" spans="1:1" x14ac:dyDescent="0.2">
      <c r="A14133" s="92" t="s">
        <v>16259</v>
      </c>
    </row>
    <row r="14134" spans="1:1" x14ac:dyDescent="0.2">
      <c r="A14134" s="92" t="s">
        <v>16260</v>
      </c>
    </row>
    <row r="14135" spans="1:1" x14ac:dyDescent="0.2">
      <c r="A14135" s="92" t="s">
        <v>16261</v>
      </c>
    </row>
    <row r="14136" spans="1:1" x14ac:dyDescent="0.2">
      <c r="A14136" s="92" t="s">
        <v>16262</v>
      </c>
    </row>
    <row r="14137" spans="1:1" x14ac:dyDescent="0.2">
      <c r="A14137" s="92" t="s">
        <v>16263</v>
      </c>
    </row>
    <row r="14138" spans="1:1" x14ac:dyDescent="0.2">
      <c r="A14138" s="92" t="s">
        <v>16264</v>
      </c>
    </row>
    <row r="14139" spans="1:1" x14ac:dyDescent="0.2">
      <c r="A14139" s="92" t="s">
        <v>16265</v>
      </c>
    </row>
    <row r="14140" spans="1:1" x14ac:dyDescent="0.2">
      <c r="A14140" s="92" t="s">
        <v>16266</v>
      </c>
    </row>
    <row r="14141" spans="1:1" x14ac:dyDescent="0.2">
      <c r="A14141" s="92" t="s">
        <v>16267</v>
      </c>
    </row>
    <row r="14142" spans="1:1" x14ac:dyDescent="0.2">
      <c r="A14142" s="92" t="s">
        <v>16268</v>
      </c>
    </row>
    <row r="14143" spans="1:1" x14ac:dyDescent="0.2">
      <c r="A14143" s="92" t="s">
        <v>16269</v>
      </c>
    </row>
    <row r="14144" spans="1:1" x14ac:dyDescent="0.2">
      <c r="A14144" s="92" t="s">
        <v>16270</v>
      </c>
    </row>
    <row r="14145" spans="1:1" x14ac:dyDescent="0.2">
      <c r="A14145" s="92" t="s">
        <v>16271</v>
      </c>
    </row>
    <row r="14146" spans="1:1" x14ac:dyDescent="0.2">
      <c r="A14146" s="92" t="s">
        <v>16272</v>
      </c>
    </row>
    <row r="14147" spans="1:1" x14ac:dyDescent="0.2">
      <c r="A14147" s="92" t="s">
        <v>16273</v>
      </c>
    </row>
    <row r="14148" spans="1:1" x14ac:dyDescent="0.2">
      <c r="A14148" s="92" t="s">
        <v>16274</v>
      </c>
    </row>
    <row r="14149" spans="1:1" x14ac:dyDescent="0.2">
      <c r="A14149" s="92" t="s">
        <v>16275</v>
      </c>
    </row>
    <row r="14150" spans="1:1" x14ac:dyDescent="0.2">
      <c r="A14150" s="92" t="s">
        <v>16276</v>
      </c>
    </row>
    <row r="14151" spans="1:1" x14ac:dyDescent="0.2">
      <c r="A14151" s="92" t="s">
        <v>16277</v>
      </c>
    </row>
    <row r="14152" spans="1:1" x14ac:dyDescent="0.2">
      <c r="A14152" s="92" t="s">
        <v>16278</v>
      </c>
    </row>
    <row r="14153" spans="1:1" x14ac:dyDescent="0.2">
      <c r="A14153" s="92" t="s">
        <v>16279</v>
      </c>
    </row>
    <row r="14154" spans="1:1" x14ac:dyDescent="0.2">
      <c r="A14154" s="92" t="s">
        <v>16280</v>
      </c>
    </row>
    <row r="14155" spans="1:1" x14ac:dyDescent="0.2">
      <c r="A14155" s="92" t="s">
        <v>16281</v>
      </c>
    </row>
    <row r="14156" spans="1:1" x14ac:dyDescent="0.2">
      <c r="A14156" s="92" t="s">
        <v>16282</v>
      </c>
    </row>
    <row r="14157" spans="1:1" x14ac:dyDescent="0.2">
      <c r="A14157" s="92" t="s">
        <v>16283</v>
      </c>
    </row>
    <row r="14158" spans="1:1" x14ac:dyDescent="0.2">
      <c r="A14158" s="92" t="s">
        <v>16284</v>
      </c>
    </row>
    <row r="14159" spans="1:1" x14ac:dyDescent="0.2">
      <c r="A14159" s="92" t="s">
        <v>16285</v>
      </c>
    </row>
    <row r="14160" spans="1:1" x14ac:dyDescent="0.2">
      <c r="A14160" s="92" t="s">
        <v>16286</v>
      </c>
    </row>
    <row r="14161" spans="1:1" x14ac:dyDescent="0.2">
      <c r="A14161" s="92" t="s">
        <v>16287</v>
      </c>
    </row>
    <row r="14162" spans="1:1" x14ac:dyDescent="0.2">
      <c r="A14162" s="92" t="s">
        <v>16288</v>
      </c>
    </row>
    <row r="14163" spans="1:1" x14ac:dyDescent="0.2">
      <c r="A14163" s="92" t="s">
        <v>16289</v>
      </c>
    </row>
    <row r="14164" spans="1:1" x14ac:dyDescent="0.2">
      <c r="A14164" s="92" t="s">
        <v>16290</v>
      </c>
    </row>
    <row r="14165" spans="1:1" x14ac:dyDescent="0.2">
      <c r="A14165" s="92" t="s">
        <v>16291</v>
      </c>
    </row>
    <row r="14166" spans="1:1" x14ac:dyDescent="0.2">
      <c r="A14166" s="92" t="s">
        <v>16292</v>
      </c>
    </row>
    <row r="14167" spans="1:1" x14ac:dyDescent="0.2">
      <c r="A14167" s="92" t="s">
        <v>16293</v>
      </c>
    </row>
    <row r="14168" spans="1:1" x14ac:dyDescent="0.2">
      <c r="A14168" s="92" t="s">
        <v>16294</v>
      </c>
    </row>
    <row r="14169" spans="1:1" x14ac:dyDescent="0.2">
      <c r="A14169" s="92" t="s">
        <v>16295</v>
      </c>
    </row>
    <row r="14170" spans="1:1" x14ac:dyDescent="0.2">
      <c r="A14170" s="92" t="s">
        <v>16296</v>
      </c>
    </row>
    <row r="14171" spans="1:1" x14ac:dyDescent="0.2">
      <c r="A14171" s="92" t="s">
        <v>16297</v>
      </c>
    </row>
    <row r="14172" spans="1:1" x14ac:dyDescent="0.2">
      <c r="A14172" s="92" t="s">
        <v>16298</v>
      </c>
    </row>
    <row r="14173" spans="1:1" x14ac:dyDescent="0.2">
      <c r="A14173" s="92" t="s">
        <v>16299</v>
      </c>
    </row>
    <row r="14174" spans="1:1" x14ac:dyDescent="0.2">
      <c r="A14174" s="92" t="s">
        <v>16300</v>
      </c>
    </row>
    <row r="14175" spans="1:1" x14ac:dyDescent="0.2">
      <c r="A14175" s="92" t="s">
        <v>16301</v>
      </c>
    </row>
    <row r="14176" spans="1:1" x14ac:dyDescent="0.2">
      <c r="A14176" s="92" t="s">
        <v>16302</v>
      </c>
    </row>
    <row r="14177" spans="1:1" x14ac:dyDescent="0.2">
      <c r="A14177" s="92" t="s">
        <v>16303</v>
      </c>
    </row>
    <row r="14178" spans="1:1" x14ac:dyDescent="0.2">
      <c r="A14178" s="92" t="s">
        <v>16304</v>
      </c>
    </row>
    <row r="14179" spans="1:1" x14ac:dyDescent="0.2">
      <c r="A14179" s="92" t="s">
        <v>16305</v>
      </c>
    </row>
    <row r="14180" spans="1:1" x14ac:dyDescent="0.2">
      <c r="A14180" s="92" t="s">
        <v>16306</v>
      </c>
    </row>
    <row r="14181" spans="1:1" x14ac:dyDescent="0.2">
      <c r="A14181" s="92" t="s">
        <v>16307</v>
      </c>
    </row>
    <row r="14182" spans="1:1" x14ac:dyDescent="0.2">
      <c r="A14182" s="92" t="s">
        <v>16308</v>
      </c>
    </row>
    <row r="14183" spans="1:1" x14ac:dyDescent="0.2">
      <c r="A14183" s="92" t="s">
        <v>16309</v>
      </c>
    </row>
    <row r="14184" spans="1:1" x14ac:dyDescent="0.2">
      <c r="A14184" s="92" t="s">
        <v>16310</v>
      </c>
    </row>
    <row r="14185" spans="1:1" x14ac:dyDescent="0.2">
      <c r="A14185" s="92" t="s">
        <v>16311</v>
      </c>
    </row>
    <row r="14186" spans="1:1" x14ac:dyDescent="0.2">
      <c r="A14186" s="92" t="s">
        <v>16312</v>
      </c>
    </row>
    <row r="14187" spans="1:1" x14ac:dyDescent="0.2">
      <c r="A14187" s="92" t="s">
        <v>16313</v>
      </c>
    </row>
    <row r="14188" spans="1:1" x14ac:dyDescent="0.2">
      <c r="A14188" s="92" t="s">
        <v>16314</v>
      </c>
    </row>
    <row r="14189" spans="1:1" x14ac:dyDescent="0.2">
      <c r="A14189" s="92" t="s">
        <v>16315</v>
      </c>
    </row>
    <row r="14190" spans="1:1" x14ac:dyDescent="0.2">
      <c r="A14190" s="92" t="s">
        <v>16316</v>
      </c>
    </row>
    <row r="14191" spans="1:1" x14ac:dyDescent="0.2">
      <c r="A14191" s="92" t="s">
        <v>16317</v>
      </c>
    </row>
    <row r="14192" spans="1:1" x14ac:dyDescent="0.2">
      <c r="A14192" s="92" t="s">
        <v>16318</v>
      </c>
    </row>
    <row r="14193" spans="1:1" x14ac:dyDescent="0.2">
      <c r="A14193" s="92" t="s">
        <v>16319</v>
      </c>
    </row>
    <row r="14194" spans="1:1" x14ac:dyDescent="0.2">
      <c r="A14194" s="92" t="s">
        <v>16320</v>
      </c>
    </row>
    <row r="14195" spans="1:1" x14ac:dyDescent="0.2">
      <c r="A14195" s="92" t="s">
        <v>16321</v>
      </c>
    </row>
    <row r="14196" spans="1:1" x14ac:dyDescent="0.2">
      <c r="A14196" s="92" t="s">
        <v>16322</v>
      </c>
    </row>
    <row r="14197" spans="1:1" x14ac:dyDescent="0.2">
      <c r="A14197" s="92" t="s">
        <v>16323</v>
      </c>
    </row>
    <row r="14198" spans="1:1" x14ac:dyDescent="0.2">
      <c r="A14198" s="92" t="s">
        <v>16324</v>
      </c>
    </row>
    <row r="14199" spans="1:1" x14ac:dyDescent="0.2">
      <c r="A14199" s="92" t="s">
        <v>16325</v>
      </c>
    </row>
    <row r="14200" spans="1:1" x14ac:dyDescent="0.2">
      <c r="A14200" s="92" t="s">
        <v>16326</v>
      </c>
    </row>
    <row r="14201" spans="1:1" x14ac:dyDescent="0.2">
      <c r="A14201" s="92" t="s">
        <v>16327</v>
      </c>
    </row>
    <row r="14202" spans="1:1" x14ac:dyDescent="0.2">
      <c r="A14202" s="92" t="s">
        <v>16328</v>
      </c>
    </row>
    <row r="14203" spans="1:1" x14ac:dyDescent="0.2">
      <c r="A14203" s="92" t="s">
        <v>16329</v>
      </c>
    </row>
    <row r="14204" spans="1:1" x14ac:dyDescent="0.2">
      <c r="A14204" s="92" t="s">
        <v>16330</v>
      </c>
    </row>
    <row r="14205" spans="1:1" x14ac:dyDescent="0.2">
      <c r="A14205" s="92" t="s">
        <v>16331</v>
      </c>
    </row>
    <row r="14206" spans="1:1" x14ac:dyDescent="0.2">
      <c r="A14206" s="92" t="s">
        <v>16332</v>
      </c>
    </row>
    <row r="14207" spans="1:1" x14ac:dyDescent="0.2">
      <c r="A14207" s="92" t="s">
        <v>16333</v>
      </c>
    </row>
    <row r="14208" spans="1:1" x14ac:dyDescent="0.2">
      <c r="A14208" s="92" t="s">
        <v>16334</v>
      </c>
    </row>
    <row r="14209" spans="1:1" x14ac:dyDescent="0.2">
      <c r="A14209" s="92" t="s">
        <v>16335</v>
      </c>
    </row>
    <row r="14210" spans="1:1" x14ac:dyDescent="0.2">
      <c r="A14210" s="92" t="s">
        <v>16336</v>
      </c>
    </row>
    <row r="14211" spans="1:1" x14ac:dyDescent="0.2">
      <c r="A14211" s="92" t="s">
        <v>16337</v>
      </c>
    </row>
    <row r="14212" spans="1:1" x14ac:dyDescent="0.2">
      <c r="A14212" s="92" t="s">
        <v>16338</v>
      </c>
    </row>
    <row r="14213" spans="1:1" x14ac:dyDescent="0.2">
      <c r="A14213" s="92" t="s">
        <v>16339</v>
      </c>
    </row>
    <row r="14214" spans="1:1" x14ac:dyDescent="0.2">
      <c r="A14214" s="92" t="s">
        <v>16340</v>
      </c>
    </row>
    <row r="14215" spans="1:1" x14ac:dyDescent="0.2">
      <c r="A14215" s="92" t="s">
        <v>16341</v>
      </c>
    </row>
    <row r="14216" spans="1:1" x14ac:dyDescent="0.2">
      <c r="A14216" s="92" t="s">
        <v>16342</v>
      </c>
    </row>
    <row r="14217" spans="1:1" x14ac:dyDescent="0.2">
      <c r="A14217" s="92" t="s">
        <v>16343</v>
      </c>
    </row>
    <row r="14218" spans="1:1" x14ac:dyDescent="0.2">
      <c r="A14218" s="92" t="s">
        <v>16344</v>
      </c>
    </row>
    <row r="14219" spans="1:1" x14ac:dyDescent="0.2">
      <c r="A14219" s="92" t="s">
        <v>16345</v>
      </c>
    </row>
    <row r="14220" spans="1:1" x14ac:dyDescent="0.2">
      <c r="A14220" s="92" t="s">
        <v>16346</v>
      </c>
    </row>
    <row r="14221" spans="1:1" x14ac:dyDescent="0.2">
      <c r="A14221" s="92" t="s">
        <v>16347</v>
      </c>
    </row>
    <row r="14222" spans="1:1" x14ac:dyDescent="0.2">
      <c r="A14222" s="92" t="s">
        <v>16348</v>
      </c>
    </row>
    <row r="14223" spans="1:1" x14ac:dyDescent="0.2">
      <c r="A14223" s="92" t="s">
        <v>16349</v>
      </c>
    </row>
    <row r="14224" spans="1:1" x14ac:dyDescent="0.2">
      <c r="A14224" s="92" t="s">
        <v>16350</v>
      </c>
    </row>
    <row r="14225" spans="1:1" x14ac:dyDescent="0.2">
      <c r="A14225" s="92" t="s">
        <v>16351</v>
      </c>
    </row>
    <row r="14226" spans="1:1" x14ac:dyDescent="0.2">
      <c r="A14226" s="92" t="s">
        <v>16352</v>
      </c>
    </row>
    <row r="14227" spans="1:1" x14ac:dyDescent="0.2">
      <c r="A14227" s="92" t="s">
        <v>16353</v>
      </c>
    </row>
    <row r="14228" spans="1:1" x14ac:dyDescent="0.2">
      <c r="A14228" s="92" t="s">
        <v>16354</v>
      </c>
    </row>
    <row r="14229" spans="1:1" x14ac:dyDescent="0.2">
      <c r="A14229" s="92" t="s">
        <v>16355</v>
      </c>
    </row>
    <row r="14230" spans="1:1" x14ac:dyDescent="0.2">
      <c r="A14230" s="92" t="s">
        <v>16356</v>
      </c>
    </row>
    <row r="14231" spans="1:1" x14ac:dyDescent="0.2">
      <c r="A14231" s="92" t="s">
        <v>16357</v>
      </c>
    </row>
    <row r="14232" spans="1:1" x14ac:dyDescent="0.2">
      <c r="A14232" s="92" t="s">
        <v>16358</v>
      </c>
    </row>
    <row r="14233" spans="1:1" x14ac:dyDescent="0.2">
      <c r="A14233" s="92" t="s">
        <v>16359</v>
      </c>
    </row>
    <row r="14234" spans="1:1" x14ac:dyDescent="0.2">
      <c r="A14234" s="92" t="s">
        <v>16360</v>
      </c>
    </row>
    <row r="14235" spans="1:1" x14ac:dyDescent="0.2">
      <c r="A14235" s="92" t="s">
        <v>16361</v>
      </c>
    </row>
    <row r="14236" spans="1:1" x14ac:dyDescent="0.2">
      <c r="A14236" s="92" t="s">
        <v>16362</v>
      </c>
    </row>
    <row r="14237" spans="1:1" x14ac:dyDescent="0.2">
      <c r="A14237" s="92" t="s">
        <v>16363</v>
      </c>
    </row>
    <row r="14238" spans="1:1" x14ac:dyDescent="0.2">
      <c r="A14238" s="92" t="s">
        <v>16364</v>
      </c>
    </row>
    <row r="14239" spans="1:1" x14ac:dyDescent="0.2">
      <c r="A14239" s="92" t="s">
        <v>16365</v>
      </c>
    </row>
    <row r="14240" spans="1:1" x14ac:dyDescent="0.2">
      <c r="A14240" s="92" t="s">
        <v>16366</v>
      </c>
    </row>
    <row r="14241" spans="1:1" x14ac:dyDescent="0.2">
      <c r="A14241" s="92" t="s">
        <v>16367</v>
      </c>
    </row>
    <row r="14242" spans="1:1" x14ac:dyDescent="0.2">
      <c r="A14242" s="92" t="s">
        <v>16368</v>
      </c>
    </row>
    <row r="14243" spans="1:1" x14ac:dyDescent="0.2">
      <c r="A14243" s="92" t="s">
        <v>16369</v>
      </c>
    </row>
    <row r="14244" spans="1:1" x14ac:dyDescent="0.2">
      <c r="A14244" s="92" t="s">
        <v>16370</v>
      </c>
    </row>
    <row r="14245" spans="1:1" x14ac:dyDescent="0.2">
      <c r="A14245" s="92" t="s">
        <v>16371</v>
      </c>
    </row>
    <row r="14246" spans="1:1" x14ac:dyDescent="0.2">
      <c r="A14246" s="92" t="s">
        <v>16372</v>
      </c>
    </row>
    <row r="14247" spans="1:1" x14ac:dyDescent="0.2">
      <c r="A14247" s="92" t="s">
        <v>16373</v>
      </c>
    </row>
    <row r="14248" spans="1:1" x14ac:dyDescent="0.2">
      <c r="A14248" s="92" t="s">
        <v>16374</v>
      </c>
    </row>
    <row r="14249" spans="1:1" x14ac:dyDescent="0.2">
      <c r="A14249" s="92" t="s">
        <v>16375</v>
      </c>
    </row>
    <row r="14250" spans="1:1" x14ac:dyDescent="0.2">
      <c r="A14250" s="92" t="s">
        <v>16376</v>
      </c>
    </row>
    <row r="14251" spans="1:1" x14ac:dyDescent="0.2">
      <c r="A14251" s="92" t="s">
        <v>16377</v>
      </c>
    </row>
    <row r="14252" spans="1:1" x14ac:dyDescent="0.2">
      <c r="A14252" s="92" t="s">
        <v>16378</v>
      </c>
    </row>
    <row r="14253" spans="1:1" x14ac:dyDescent="0.2">
      <c r="A14253" s="92" t="s">
        <v>16379</v>
      </c>
    </row>
    <row r="14254" spans="1:1" x14ac:dyDescent="0.2">
      <c r="A14254" s="92" t="s">
        <v>16380</v>
      </c>
    </row>
    <row r="14255" spans="1:1" x14ac:dyDescent="0.2">
      <c r="A14255" s="92" t="s">
        <v>16381</v>
      </c>
    </row>
    <row r="14256" spans="1:1" x14ac:dyDescent="0.2">
      <c r="A14256" s="92" t="s">
        <v>16382</v>
      </c>
    </row>
    <row r="14257" spans="1:1" x14ac:dyDescent="0.2">
      <c r="A14257" s="92" t="s">
        <v>16383</v>
      </c>
    </row>
    <row r="14258" spans="1:1" x14ac:dyDescent="0.2">
      <c r="A14258" s="92" t="s">
        <v>16384</v>
      </c>
    </row>
    <row r="14259" spans="1:1" x14ac:dyDescent="0.2">
      <c r="A14259" s="92" t="s">
        <v>16385</v>
      </c>
    </row>
    <row r="14260" spans="1:1" x14ac:dyDescent="0.2">
      <c r="A14260" s="92" t="s">
        <v>16386</v>
      </c>
    </row>
    <row r="14261" spans="1:1" x14ac:dyDescent="0.2">
      <c r="A14261" s="92" t="s">
        <v>16387</v>
      </c>
    </row>
    <row r="14262" spans="1:1" x14ac:dyDescent="0.2">
      <c r="A14262" s="92" t="s">
        <v>16388</v>
      </c>
    </row>
    <row r="14263" spans="1:1" x14ac:dyDescent="0.2">
      <c r="A14263" s="92" t="s">
        <v>16389</v>
      </c>
    </row>
    <row r="14264" spans="1:1" x14ac:dyDescent="0.2">
      <c r="A14264" s="92" t="s">
        <v>16390</v>
      </c>
    </row>
    <row r="14265" spans="1:1" x14ac:dyDescent="0.2">
      <c r="A14265" s="92" t="s">
        <v>16391</v>
      </c>
    </row>
    <row r="14266" spans="1:1" x14ac:dyDescent="0.2">
      <c r="A14266" s="92" t="s">
        <v>16392</v>
      </c>
    </row>
    <row r="14267" spans="1:1" x14ac:dyDescent="0.2">
      <c r="A14267" s="92" t="s">
        <v>16393</v>
      </c>
    </row>
    <row r="14268" spans="1:1" x14ac:dyDescent="0.2">
      <c r="A14268" s="92" t="s">
        <v>16394</v>
      </c>
    </row>
    <row r="14269" spans="1:1" x14ac:dyDescent="0.2">
      <c r="A14269" s="92" t="s">
        <v>16395</v>
      </c>
    </row>
    <row r="14270" spans="1:1" x14ac:dyDescent="0.2">
      <c r="A14270" s="92" t="s">
        <v>16396</v>
      </c>
    </row>
    <row r="14271" spans="1:1" x14ac:dyDescent="0.2">
      <c r="A14271" s="92" t="s">
        <v>16397</v>
      </c>
    </row>
    <row r="14272" spans="1:1" x14ac:dyDescent="0.2">
      <c r="A14272" s="92" t="s">
        <v>16398</v>
      </c>
    </row>
    <row r="14273" spans="1:1" x14ac:dyDescent="0.2">
      <c r="A14273" s="92" t="s">
        <v>16399</v>
      </c>
    </row>
    <row r="14274" spans="1:1" x14ac:dyDescent="0.2">
      <c r="A14274" s="92" t="s">
        <v>16400</v>
      </c>
    </row>
    <row r="14275" spans="1:1" x14ac:dyDescent="0.2">
      <c r="A14275" s="92" t="s">
        <v>16401</v>
      </c>
    </row>
    <row r="14276" spans="1:1" x14ac:dyDescent="0.2">
      <c r="A14276" s="92" t="s">
        <v>16402</v>
      </c>
    </row>
    <row r="14277" spans="1:1" x14ac:dyDescent="0.2">
      <c r="A14277" s="92" t="s">
        <v>16403</v>
      </c>
    </row>
    <row r="14278" spans="1:1" x14ac:dyDescent="0.2">
      <c r="A14278" s="92" t="s">
        <v>16404</v>
      </c>
    </row>
    <row r="14279" spans="1:1" x14ac:dyDescent="0.2">
      <c r="A14279" s="92" t="s">
        <v>16405</v>
      </c>
    </row>
    <row r="14280" spans="1:1" x14ac:dyDescent="0.2">
      <c r="A14280" s="92" t="s">
        <v>16406</v>
      </c>
    </row>
    <row r="14281" spans="1:1" x14ac:dyDescent="0.2">
      <c r="A14281" s="92" t="s">
        <v>16407</v>
      </c>
    </row>
    <row r="14282" spans="1:1" x14ac:dyDescent="0.2">
      <c r="A14282" s="92" t="s">
        <v>16408</v>
      </c>
    </row>
    <row r="14283" spans="1:1" x14ac:dyDescent="0.2">
      <c r="A14283" s="92" t="s">
        <v>16409</v>
      </c>
    </row>
    <row r="14284" spans="1:1" x14ac:dyDescent="0.2">
      <c r="A14284" s="92" t="s">
        <v>16410</v>
      </c>
    </row>
    <row r="14285" spans="1:1" x14ac:dyDescent="0.2">
      <c r="A14285" s="92" t="s">
        <v>16411</v>
      </c>
    </row>
    <row r="14286" spans="1:1" x14ac:dyDescent="0.2">
      <c r="A14286" s="92" t="s">
        <v>16412</v>
      </c>
    </row>
    <row r="14287" spans="1:1" x14ac:dyDescent="0.2">
      <c r="A14287" s="92" t="s">
        <v>16413</v>
      </c>
    </row>
    <row r="14288" spans="1:1" x14ac:dyDescent="0.2">
      <c r="A14288" s="92" t="s">
        <v>16414</v>
      </c>
    </row>
    <row r="14289" spans="1:1" x14ac:dyDescent="0.2">
      <c r="A14289" s="92" t="s">
        <v>16415</v>
      </c>
    </row>
    <row r="14290" spans="1:1" x14ac:dyDescent="0.2">
      <c r="A14290" s="92" t="s">
        <v>16416</v>
      </c>
    </row>
    <row r="14291" spans="1:1" x14ac:dyDescent="0.2">
      <c r="A14291" s="92" t="s">
        <v>16417</v>
      </c>
    </row>
    <row r="14292" spans="1:1" x14ac:dyDescent="0.2">
      <c r="A14292" s="92" t="s">
        <v>16418</v>
      </c>
    </row>
    <row r="14293" spans="1:1" x14ac:dyDescent="0.2">
      <c r="A14293" s="92" t="s">
        <v>16419</v>
      </c>
    </row>
    <row r="14294" spans="1:1" x14ac:dyDescent="0.2">
      <c r="A14294" s="92" t="s">
        <v>16420</v>
      </c>
    </row>
    <row r="14295" spans="1:1" x14ac:dyDescent="0.2">
      <c r="A14295" s="92" t="s">
        <v>16421</v>
      </c>
    </row>
    <row r="14296" spans="1:1" x14ac:dyDescent="0.2">
      <c r="A14296" s="92" t="s">
        <v>16422</v>
      </c>
    </row>
    <row r="14297" spans="1:1" x14ac:dyDescent="0.2">
      <c r="A14297" s="92" t="s">
        <v>16423</v>
      </c>
    </row>
    <row r="14298" spans="1:1" x14ac:dyDescent="0.2">
      <c r="A14298" s="92" t="s">
        <v>16424</v>
      </c>
    </row>
    <row r="14299" spans="1:1" x14ac:dyDescent="0.2">
      <c r="A14299" s="92" t="s">
        <v>16425</v>
      </c>
    </row>
    <row r="14300" spans="1:1" x14ac:dyDescent="0.2">
      <c r="A14300" s="92" t="s">
        <v>16426</v>
      </c>
    </row>
    <row r="14301" spans="1:1" x14ac:dyDescent="0.2">
      <c r="A14301" s="92" t="s">
        <v>16427</v>
      </c>
    </row>
    <row r="14302" spans="1:1" x14ac:dyDescent="0.2">
      <c r="A14302" s="92" t="s">
        <v>16428</v>
      </c>
    </row>
    <row r="14303" spans="1:1" x14ac:dyDescent="0.2">
      <c r="A14303" s="92" t="s">
        <v>16429</v>
      </c>
    </row>
    <row r="14304" spans="1:1" x14ac:dyDescent="0.2">
      <c r="A14304" s="92" t="s">
        <v>16430</v>
      </c>
    </row>
    <row r="14305" spans="1:1" x14ac:dyDescent="0.2">
      <c r="A14305" s="92" t="s">
        <v>16431</v>
      </c>
    </row>
    <row r="14306" spans="1:1" x14ac:dyDescent="0.2">
      <c r="A14306" s="92" t="s">
        <v>16432</v>
      </c>
    </row>
    <row r="14307" spans="1:1" x14ac:dyDescent="0.2">
      <c r="A14307" s="92" t="s">
        <v>16433</v>
      </c>
    </row>
    <row r="14308" spans="1:1" x14ac:dyDescent="0.2">
      <c r="A14308" s="92" t="s">
        <v>16434</v>
      </c>
    </row>
    <row r="14309" spans="1:1" x14ac:dyDescent="0.2">
      <c r="A14309" s="92" t="s">
        <v>16435</v>
      </c>
    </row>
    <row r="14310" spans="1:1" x14ac:dyDescent="0.2">
      <c r="A14310" s="92" t="s">
        <v>16436</v>
      </c>
    </row>
    <row r="14311" spans="1:1" x14ac:dyDescent="0.2">
      <c r="A14311" s="92" t="s">
        <v>16437</v>
      </c>
    </row>
    <row r="14312" spans="1:1" x14ac:dyDescent="0.2">
      <c r="A14312" s="92" t="s">
        <v>16438</v>
      </c>
    </row>
    <row r="14313" spans="1:1" x14ac:dyDescent="0.2">
      <c r="A14313" s="92" t="s">
        <v>16439</v>
      </c>
    </row>
    <row r="14314" spans="1:1" x14ac:dyDescent="0.2">
      <c r="A14314" s="92" t="s">
        <v>16440</v>
      </c>
    </row>
    <row r="14315" spans="1:1" x14ac:dyDescent="0.2">
      <c r="A14315" s="92" t="s">
        <v>16441</v>
      </c>
    </row>
    <row r="14316" spans="1:1" x14ac:dyDescent="0.2">
      <c r="A14316" s="92" t="s">
        <v>16442</v>
      </c>
    </row>
    <row r="14317" spans="1:1" x14ac:dyDescent="0.2">
      <c r="A14317" s="92" t="s">
        <v>16443</v>
      </c>
    </row>
    <row r="14318" spans="1:1" x14ac:dyDescent="0.2">
      <c r="A14318" s="92" t="s">
        <v>16444</v>
      </c>
    </row>
    <row r="14319" spans="1:1" x14ac:dyDescent="0.2">
      <c r="A14319" s="92" t="s">
        <v>16445</v>
      </c>
    </row>
    <row r="14320" spans="1:1" x14ac:dyDescent="0.2">
      <c r="A14320" s="92" t="s">
        <v>16446</v>
      </c>
    </row>
    <row r="14321" spans="1:1" x14ac:dyDescent="0.2">
      <c r="A14321" s="92" t="s">
        <v>16447</v>
      </c>
    </row>
    <row r="14322" spans="1:1" x14ac:dyDescent="0.2">
      <c r="A14322" s="92" t="s">
        <v>16448</v>
      </c>
    </row>
    <row r="14323" spans="1:1" x14ac:dyDescent="0.2">
      <c r="A14323" s="92" t="s">
        <v>16449</v>
      </c>
    </row>
    <row r="14324" spans="1:1" x14ac:dyDescent="0.2">
      <c r="A14324" s="92" t="s">
        <v>16450</v>
      </c>
    </row>
    <row r="14325" spans="1:1" x14ac:dyDescent="0.2">
      <c r="A14325" s="92" t="s">
        <v>16451</v>
      </c>
    </row>
    <row r="14326" spans="1:1" x14ac:dyDescent="0.2">
      <c r="A14326" s="92" t="s">
        <v>16452</v>
      </c>
    </row>
    <row r="14327" spans="1:1" x14ac:dyDescent="0.2">
      <c r="A14327" s="92" t="s">
        <v>16453</v>
      </c>
    </row>
    <row r="14328" spans="1:1" x14ac:dyDescent="0.2">
      <c r="A14328" s="92" t="s">
        <v>16454</v>
      </c>
    </row>
    <row r="14329" spans="1:1" x14ac:dyDescent="0.2">
      <c r="A14329" s="92" t="s">
        <v>16455</v>
      </c>
    </row>
    <row r="14330" spans="1:1" x14ac:dyDescent="0.2">
      <c r="A14330" s="92" t="s">
        <v>16456</v>
      </c>
    </row>
    <row r="14331" spans="1:1" x14ac:dyDescent="0.2">
      <c r="A14331" s="92" t="s">
        <v>16457</v>
      </c>
    </row>
    <row r="14332" spans="1:1" x14ac:dyDescent="0.2">
      <c r="A14332" s="92" t="s">
        <v>16458</v>
      </c>
    </row>
    <row r="14333" spans="1:1" x14ac:dyDescent="0.2">
      <c r="A14333" s="92" t="s">
        <v>16459</v>
      </c>
    </row>
    <row r="14334" spans="1:1" x14ac:dyDescent="0.2">
      <c r="A14334" s="92" t="s">
        <v>16460</v>
      </c>
    </row>
    <row r="14335" spans="1:1" x14ac:dyDescent="0.2">
      <c r="A14335" s="92" t="s">
        <v>16461</v>
      </c>
    </row>
    <row r="14336" spans="1:1" x14ac:dyDescent="0.2">
      <c r="A14336" s="92" t="s">
        <v>16462</v>
      </c>
    </row>
    <row r="14337" spans="1:1" x14ac:dyDescent="0.2">
      <c r="A14337" s="92" t="s">
        <v>16463</v>
      </c>
    </row>
    <row r="14338" spans="1:1" x14ac:dyDescent="0.2">
      <c r="A14338" s="92" t="s">
        <v>16464</v>
      </c>
    </row>
    <row r="14339" spans="1:1" x14ac:dyDescent="0.2">
      <c r="A14339" s="92" t="s">
        <v>16465</v>
      </c>
    </row>
    <row r="14340" spans="1:1" x14ac:dyDescent="0.2">
      <c r="A14340" s="92" t="s">
        <v>16466</v>
      </c>
    </row>
    <row r="14341" spans="1:1" x14ac:dyDescent="0.2">
      <c r="A14341" s="92" t="s">
        <v>16467</v>
      </c>
    </row>
    <row r="14342" spans="1:1" x14ac:dyDescent="0.2">
      <c r="A14342" s="92" t="s">
        <v>16468</v>
      </c>
    </row>
    <row r="14343" spans="1:1" x14ac:dyDescent="0.2">
      <c r="A14343" s="92" t="s">
        <v>16469</v>
      </c>
    </row>
    <row r="14344" spans="1:1" x14ac:dyDescent="0.2">
      <c r="A14344" s="92" t="s">
        <v>16470</v>
      </c>
    </row>
    <row r="14345" spans="1:1" x14ac:dyDescent="0.2">
      <c r="A14345" s="92" t="s">
        <v>16471</v>
      </c>
    </row>
    <row r="14346" spans="1:1" x14ac:dyDescent="0.2">
      <c r="A14346" s="92" t="s">
        <v>16472</v>
      </c>
    </row>
    <row r="14347" spans="1:1" x14ac:dyDescent="0.2">
      <c r="A14347" s="92" t="s">
        <v>16473</v>
      </c>
    </row>
    <row r="14348" spans="1:1" x14ac:dyDescent="0.2">
      <c r="A14348" s="92" t="s">
        <v>16474</v>
      </c>
    </row>
    <row r="14349" spans="1:1" x14ac:dyDescent="0.2">
      <c r="A14349" s="92" t="s">
        <v>16475</v>
      </c>
    </row>
    <row r="14350" spans="1:1" x14ac:dyDescent="0.2">
      <c r="A14350" s="92" t="s">
        <v>16476</v>
      </c>
    </row>
    <row r="14351" spans="1:1" x14ac:dyDescent="0.2">
      <c r="A14351" s="92" t="s">
        <v>16477</v>
      </c>
    </row>
    <row r="14352" spans="1:1" x14ac:dyDescent="0.2">
      <c r="A14352" s="92" t="s">
        <v>16478</v>
      </c>
    </row>
    <row r="14353" spans="1:1" x14ac:dyDescent="0.2">
      <c r="A14353" s="92" t="s">
        <v>16479</v>
      </c>
    </row>
    <row r="14354" spans="1:1" x14ac:dyDescent="0.2">
      <c r="A14354" s="92" t="s">
        <v>16480</v>
      </c>
    </row>
    <row r="14355" spans="1:1" x14ac:dyDescent="0.2">
      <c r="A14355" s="92" t="s">
        <v>16481</v>
      </c>
    </row>
    <row r="14356" spans="1:1" x14ac:dyDescent="0.2">
      <c r="A14356" s="92" t="s">
        <v>16482</v>
      </c>
    </row>
    <row r="14357" spans="1:1" x14ac:dyDescent="0.2">
      <c r="A14357" s="92" t="s">
        <v>16483</v>
      </c>
    </row>
    <row r="14358" spans="1:1" x14ac:dyDescent="0.2">
      <c r="A14358" s="92" t="s">
        <v>16484</v>
      </c>
    </row>
    <row r="14359" spans="1:1" x14ac:dyDescent="0.2">
      <c r="A14359" s="92" t="s">
        <v>16485</v>
      </c>
    </row>
    <row r="14360" spans="1:1" x14ac:dyDescent="0.2">
      <c r="A14360" s="92" t="s">
        <v>16486</v>
      </c>
    </row>
    <row r="14361" spans="1:1" x14ac:dyDescent="0.2">
      <c r="A14361" s="92" t="s">
        <v>16487</v>
      </c>
    </row>
    <row r="14362" spans="1:1" x14ac:dyDescent="0.2">
      <c r="A14362" s="92" t="s">
        <v>16488</v>
      </c>
    </row>
    <row r="14363" spans="1:1" x14ac:dyDescent="0.2">
      <c r="A14363" s="92" t="s">
        <v>16489</v>
      </c>
    </row>
    <row r="14364" spans="1:1" x14ac:dyDescent="0.2">
      <c r="A14364" s="92" t="s">
        <v>16490</v>
      </c>
    </row>
    <row r="14365" spans="1:1" x14ac:dyDescent="0.2">
      <c r="A14365" s="92" t="s">
        <v>16491</v>
      </c>
    </row>
    <row r="14366" spans="1:1" x14ac:dyDescent="0.2">
      <c r="A14366" s="92" t="s">
        <v>16492</v>
      </c>
    </row>
    <row r="14367" spans="1:1" x14ac:dyDescent="0.2">
      <c r="A14367" s="92" t="s">
        <v>16493</v>
      </c>
    </row>
    <row r="14368" spans="1:1" x14ac:dyDescent="0.2">
      <c r="A14368" s="92" t="s">
        <v>16494</v>
      </c>
    </row>
    <row r="14369" spans="1:1" x14ac:dyDescent="0.2">
      <c r="A14369" s="92" t="s">
        <v>16495</v>
      </c>
    </row>
    <row r="14370" spans="1:1" x14ac:dyDescent="0.2">
      <c r="A14370" s="92" t="s">
        <v>16496</v>
      </c>
    </row>
    <row r="14371" spans="1:1" x14ac:dyDescent="0.2">
      <c r="A14371" s="92" t="s">
        <v>16497</v>
      </c>
    </row>
    <row r="14372" spans="1:1" x14ac:dyDescent="0.2">
      <c r="A14372" s="92" t="s">
        <v>16498</v>
      </c>
    </row>
    <row r="14373" spans="1:1" x14ac:dyDescent="0.2">
      <c r="A14373" s="92" t="s">
        <v>16499</v>
      </c>
    </row>
    <row r="14374" spans="1:1" x14ac:dyDescent="0.2">
      <c r="A14374" s="92" t="s">
        <v>16500</v>
      </c>
    </row>
    <row r="14375" spans="1:1" x14ac:dyDescent="0.2">
      <c r="A14375" s="92" t="s">
        <v>16501</v>
      </c>
    </row>
    <row r="14376" spans="1:1" x14ac:dyDescent="0.2">
      <c r="A14376" s="92" t="s">
        <v>16502</v>
      </c>
    </row>
    <row r="14377" spans="1:1" x14ac:dyDescent="0.2">
      <c r="A14377" s="92" t="s">
        <v>16503</v>
      </c>
    </row>
    <row r="14378" spans="1:1" x14ac:dyDescent="0.2">
      <c r="A14378" s="92" t="s">
        <v>16504</v>
      </c>
    </row>
    <row r="14379" spans="1:1" x14ac:dyDescent="0.2">
      <c r="A14379" s="92" t="s">
        <v>16505</v>
      </c>
    </row>
    <row r="14380" spans="1:1" x14ac:dyDescent="0.2">
      <c r="A14380" s="92" t="s">
        <v>16506</v>
      </c>
    </row>
    <row r="14381" spans="1:1" x14ac:dyDescent="0.2">
      <c r="A14381" s="92" t="s">
        <v>16507</v>
      </c>
    </row>
    <row r="14382" spans="1:1" x14ac:dyDescent="0.2">
      <c r="A14382" s="92" t="s">
        <v>16508</v>
      </c>
    </row>
    <row r="14383" spans="1:1" x14ac:dyDescent="0.2">
      <c r="A14383" s="92" t="s">
        <v>16509</v>
      </c>
    </row>
    <row r="14384" spans="1:1" x14ac:dyDescent="0.2">
      <c r="A14384" s="92" t="s">
        <v>16510</v>
      </c>
    </row>
    <row r="14385" spans="1:1" x14ac:dyDescent="0.2">
      <c r="A14385" s="92" t="s">
        <v>16511</v>
      </c>
    </row>
    <row r="14386" spans="1:1" x14ac:dyDescent="0.2">
      <c r="A14386" s="92" t="s">
        <v>16512</v>
      </c>
    </row>
    <row r="14387" spans="1:1" x14ac:dyDescent="0.2">
      <c r="A14387" s="92" t="s">
        <v>16513</v>
      </c>
    </row>
    <row r="14388" spans="1:1" x14ac:dyDescent="0.2">
      <c r="A14388" s="92" t="s">
        <v>16514</v>
      </c>
    </row>
    <row r="14389" spans="1:1" x14ac:dyDescent="0.2">
      <c r="A14389" s="92" t="s">
        <v>16515</v>
      </c>
    </row>
    <row r="14390" spans="1:1" x14ac:dyDescent="0.2">
      <c r="A14390" s="92" t="s">
        <v>16516</v>
      </c>
    </row>
    <row r="14391" spans="1:1" x14ac:dyDescent="0.2">
      <c r="A14391" s="92" t="s">
        <v>16517</v>
      </c>
    </row>
    <row r="14392" spans="1:1" x14ac:dyDescent="0.2">
      <c r="A14392" s="92" t="s">
        <v>16518</v>
      </c>
    </row>
    <row r="14393" spans="1:1" x14ac:dyDescent="0.2">
      <c r="A14393" s="92" t="s">
        <v>16519</v>
      </c>
    </row>
    <row r="14394" spans="1:1" x14ac:dyDescent="0.2">
      <c r="A14394" s="92" t="s">
        <v>16520</v>
      </c>
    </row>
    <row r="14395" spans="1:1" x14ac:dyDescent="0.2">
      <c r="A14395" s="92" t="s">
        <v>16521</v>
      </c>
    </row>
    <row r="14396" spans="1:1" x14ac:dyDescent="0.2">
      <c r="A14396" s="92" t="s">
        <v>16522</v>
      </c>
    </row>
    <row r="14397" spans="1:1" x14ac:dyDescent="0.2">
      <c r="A14397" s="92" t="s">
        <v>16523</v>
      </c>
    </row>
    <row r="14398" spans="1:1" x14ac:dyDescent="0.2">
      <c r="A14398" s="92" t="s">
        <v>16524</v>
      </c>
    </row>
    <row r="14399" spans="1:1" x14ac:dyDescent="0.2">
      <c r="A14399" s="92" t="s">
        <v>16525</v>
      </c>
    </row>
    <row r="14400" spans="1:1" x14ac:dyDescent="0.2">
      <c r="A14400" s="92" t="s">
        <v>16526</v>
      </c>
    </row>
    <row r="14401" spans="1:1" x14ac:dyDescent="0.2">
      <c r="A14401" s="92" t="s">
        <v>16527</v>
      </c>
    </row>
    <row r="14402" spans="1:1" x14ac:dyDescent="0.2">
      <c r="A14402" s="92" t="s">
        <v>16528</v>
      </c>
    </row>
    <row r="14403" spans="1:1" x14ac:dyDescent="0.2">
      <c r="A14403" s="92" t="s">
        <v>16529</v>
      </c>
    </row>
    <row r="14404" spans="1:1" x14ac:dyDescent="0.2">
      <c r="A14404" s="92" t="s">
        <v>16530</v>
      </c>
    </row>
    <row r="14405" spans="1:1" x14ac:dyDescent="0.2">
      <c r="A14405" s="92" t="s">
        <v>16531</v>
      </c>
    </row>
    <row r="14406" spans="1:1" x14ac:dyDescent="0.2">
      <c r="A14406" s="92" t="s">
        <v>16532</v>
      </c>
    </row>
    <row r="14407" spans="1:1" x14ac:dyDescent="0.2">
      <c r="A14407" s="92" t="s">
        <v>16533</v>
      </c>
    </row>
    <row r="14408" spans="1:1" x14ac:dyDescent="0.2">
      <c r="A14408" s="92" t="s">
        <v>16534</v>
      </c>
    </row>
    <row r="14409" spans="1:1" x14ac:dyDescent="0.2">
      <c r="A14409" s="92" t="s">
        <v>16535</v>
      </c>
    </row>
    <row r="14410" spans="1:1" x14ac:dyDescent="0.2">
      <c r="A14410" s="92" t="s">
        <v>16536</v>
      </c>
    </row>
    <row r="14411" spans="1:1" x14ac:dyDescent="0.2">
      <c r="A14411" s="92" t="s">
        <v>16537</v>
      </c>
    </row>
    <row r="14412" spans="1:1" x14ac:dyDescent="0.2">
      <c r="A14412" s="92" t="s">
        <v>16538</v>
      </c>
    </row>
    <row r="14413" spans="1:1" x14ac:dyDescent="0.2">
      <c r="A14413" s="92" t="s">
        <v>16539</v>
      </c>
    </row>
    <row r="14414" spans="1:1" x14ac:dyDescent="0.2">
      <c r="A14414" s="92" t="s">
        <v>16540</v>
      </c>
    </row>
    <row r="14415" spans="1:1" x14ac:dyDescent="0.2">
      <c r="A14415" s="92" t="s">
        <v>16541</v>
      </c>
    </row>
    <row r="14416" spans="1:1" x14ac:dyDescent="0.2">
      <c r="A14416" s="92" t="s">
        <v>16542</v>
      </c>
    </row>
    <row r="14417" spans="1:1" x14ac:dyDescent="0.2">
      <c r="A14417" s="92" t="s">
        <v>16543</v>
      </c>
    </row>
    <row r="14418" spans="1:1" x14ac:dyDescent="0.2">
      <c r="A14418" s="92" t="s">
        <v>16544</v>
      </c>
    </row>
    <row r="14419" spans="1:1" x14ac:dyDescent="0.2">
      <c r="A14419" s="92" t="s">
        <v>16545</v>
      </c>
    </row>
    <row r="14420" spans="1:1" x14ac:dyDescent="0.2">
      <c r="A14420" s="92" t="s">
        <v>16546</v>
      </c>
    </row>
    <row r="14421" spans="1:1" x14ac:dyDescent="0.2">
      <c r="A14421" s="92" t="s">
        <v>16547</v>
      </c>
    </row>
    <row r="14422" spans="1:1" x14ac:dyDescent="0.2">
      <c r="A14422" s="92" t="s">
        <v>16548</v>
      </c>
    </row>
    <row r="14423" spans="1:1" x14ac:dyDescent="0.2">
      <c r="A14423" s="92" t="s">
        <v>16549</v>
      </c>
    </row>
    <row r="14424" spans="1:1" x14ac:dyDescent="0.2">
      <c r="A14424" s="92" t="s">
        <v>16550</v>
      </c>
    </row>
    <row r="14425" spans="1:1" x14ac:dyDescent="0.2">
      <c r="A14425" s="92" t="s">
        <v>16551</v>
      </c>
    </row>
    <row r="14426" spans="1:1" x14ac:dyDescent="0.2">
      <c r="A14426" s="92" t="s">
        <v>16552</v>
      </c>
    </row>
    <row r="14427" spans="1:1" x14ac:dyDescent="0.2">
      <c r="A14427" s="92" t="s">
        <v>16553</v>
      </c>
    </row>
    <row r="14428" spans="1:1" x14ac:dyDescent="0.2">
      <c r="A14428" s="92" t="s">
        <v>16554</v>
      </c>
    </row>
    <row r="14429" spans="1:1" x14ac:dyDescent="0.2">
      <c r="A14429" s="92" t="s">
        <v>16555</v>
      </c>
    </row>
    <row r="14430" spans="1:1" x14ac:dyDescent="0.2">
      <c r="A14430" s="92" t="s">
        <v>16556</v>
      </c>
    </row>
    <row r="14431" spans="1:1" x14ac:dyDescent="0.2">
      <c r="A14431" s="92" t="s">
        <v>16557</v>
      </c>
    </row>
    <row r="14432" spans="1:1" x14ac:dyDescent="0.2">
      <c r="A14432" s="92" t="s">
        <v>16558</v>
      </c>
    </row>
    <row r="14433" spans="1:1" x14ac:dyDescent="0.2">
      <c r="A14433" s="92" t="s">
        <v>16559</v>
      </c>
    </row>
    <row r="14434" spans="1:1" x14ac:dyDescent="0.2">
      <c r="A14434" s="92" t="s">
        <v>16560</v>
      </c>
    </row>
    <row r="14435" spans="1:1" x14ac:dyDescent="0.2">
      <c r="A14435" s="92" t="s">
        <v>16561</v>
      </c>
    </row>
    <row r="14436" spans="1:1" x14ac:dyDescent="0.2">
      <c r="A14436" s="92" t="s">
        <v>16562</v>
      </c>
    </row>
    <row r="14437" spans="1:1" x14ac:dyDescent="0.2">
      <c r="A14437" s="92" t="s">
        <v>16563</v>
      </c>
    </row>
    <row r="14438" spans="1:1" x14ac:dyDescent="0.2">
      <c r="A14438" s="92" t="s">
        <v>16564</v>
      </c>
    </row>
    <row r="14439" spans="1:1" x14ac:dyDescent="0.2">
      <c r="A14439" s="92" t="s">
        <v>16565</v>
      </c>
    </row>
    <row r="14440" spans="1:1" x14ac:dyDescent="0.2">
      <c r="A14440" s="92" t="s">
        <v>16566</v>
      </c>
    </row>
    <row r="14441" spans="1:1" x14ac:dyDescent="0.2">
      <c r="A14441" s="92" t="s">
        <v>16567</v>
      </c>
    </row>
    <row r="14442" spans="1:1" x14ac:dyDescent="0.2">
      <c r="A14442" s="92" t="s">
        <v>16568</v>
      </c>
    </row>
    <row r="14443" spans="1:1" x14ac:dyDescent="0.2">
      <c r="A14443" s="92" t="s">
        <v>16569</v>
      </c>
    </row>
    <row r="14444" spans="1:1" x14ac:dyDescent="0.2">
      <c r="A14444" s="92" t="s">
        <v>16570</v>
      </c>
    </row>
    <row r="14445" spans="1:1" x14ac:dyDescent="0.2">
      <c r="A14445" s="92" t="s">
        <v>16571</v>
      </c>
    </row>
    <row r="14446" spans="1:1" x14ac:dyDescent="0.2">
      <c r="A14446" s="92" t="s">
        <v>16572</v>
      </c>
    </row>
    <row r="14447" spans="1:1" x14ac:dyDescent="0.2">
      <c r="A14447" s="92" t="s">
        <v>16573</v>
      </c>
    </row>
    <row r="14448" spans="1:1" x14ac:dyDescent="0.2">
      <c r="A14448" s="92" t="s">
        <v>16574</v>
      </c>
    </row>
    <row r="14449" spans="1:1" x14ac:dyDescent="0.2">
      <c r="A14449" s="92" t="s">
        <v>16575</v>
      </c>
    </row>
    <row r="14450" spans="1:1" x14ac:dyDescent="0.2">
      <c r="A14450" s="92" t="s">
        <v>16576</v>
      </c>
    </row>
    <row r="14451" spans="1:1" x14ac:dyDescent="0.2">
      <c r="A14451" s="92" t="s">
        <v>16577</v>
      </c>
    </row>
    <row r="14452" spans="1:1" x14ac:dyDescent="0.2">
      <c r="A14452" s="92" t="s">
        <v>16578</v>
      </c>
    </row>
    <row r="14453" spans="1:1" x14ac:dyDescent="0.2">
      <c r="A14453" s="92" t="s">
        <v>16579</v>
      </c>
    </row>
    <row r="14454" spans="1:1" x14ac:dyDescent="0.2">
      <c r="A14454" s="92" t="s">
        <v>16580</v>
      </c>
    </row>
    <row r="14455" spans="1:1" x14ac:dyDescent="0.2">
      <c r="A14455" s="92" t="s">
        <v>16581</v>
      </c>
    </row>
    <row r="14456" spans="1:1" x14ac:dyDescent="0.2">
      <c r="A14456" s="92" t="s">
        <v>16582</v>
      </c>
    </row>
    <row r="14457" spans="1:1" x14ac:dyDescent="0.2">
      <c r="A14457" s="92" t="s">
        <v>16583</v>
      </c>
    </row>
    <row r="14458" spans="1:1" x14ac:dyDescent="0.2">
      <c r="A14458" s="92" t="s">
        <v>16584</v>
      </c>
    </row>
    <row r="14459" spans="1:1" x14ac:dyDescent="0.2">
      <c r="A14459" s="92" t="s">
        <v>16585</v>
      </c>
    </row>
    <row r="14460" spans="1:1" x14ac:dyDescent="0.2">
      <c r="A14460" s="92" t="s">
        <v>16586</v>
      </c>
    </row>
    <row r="14461" spans="1:1" x14ac:dyDescent="0.2">
      <c r="A14461" s="92" t="s">
        <v>16587</v>
      </c>
    </row>
    <row r="14462" spans="1:1" x14ac:dyDescent="0.2">
      <c r="A14462" s="92" t="s">
        <v>16588</v>
      </c>
    </row>
    <row r="14463" spans="1:1" x14ac:dyDescent="0.2">
      <c r="A14463" s="92" t="s">
        <v>16589</v>
      </c>
    </row>
    <row r="14464" spans="1:1" x14ac:dyDescent="0.2">
      <c r="A14464" s="92" t="s">
        <v>16590</v>
      </c>
    </row>
    <row r="14465" spans="1:1" x14ac:dyDescent="0.2">
      <c r="A14465" s="92" t="s">
        <v>16591</v>
      </c>
    </row>
    <row r="14466" spans="1:1" x14ac:dyDescent="0.2">
      <c r="A14466" s="92" t="s">
        <v>16592</v>
      </c>
    </row>
    <row r="14467" spans="1:1" x14ac:dyDescent="0.2">
      <c r="A14467" s="92" t="s">
        <v>16593</v>
      </c>
    </row>
    <row r="14468" spans="1:1" x14ac:dyDescent="0.2">
      <c r="A14468" s="92" t="s">
        <v>16594</v>
      </c>
    </row>
    <row r="14469" spans="1:1" x14ac:dyDescent="0.2">
      <c r="A14469" s="92" t="s">
        <v>16595</v>
      </c>
    </row>
    <row r="14470" spans="1:1" x14ac:dyDescent="0.2">
      <c r="A14470" s="92" t="s">
        <v>16596</v>
      </c>
    </row>
    <row r="14471" spans="1:1" x14ac:dyDescent="0.2">
      <c r="A14471" s="92" t="s">
        <v>16597</v>
      </c>
    </row>
    <row r="14472" spans="1:1" x14ac:dyDescent="0.2">
      <c r="A14472" s="92" t="s">
        <v>16598</v>
      </c>
    </row>
    <row r="14473" spans="1:1" x14ac:dyDescent="0.2">
      <c r="A14473" s="92" t="s">
        <v>16599</v>
      </c>
    </row>
    <row r="14474" spans="1:1" x14ac:dyDescent="0.2">
      <c r="A14474" s="92" t="s">
        <v>16600</v>
      </c>
    </row>
    <row r="14475" spans="1:1" x14ac:dyDescent="0.2">
      <c r="A14475" s="92" t="s">
        <v>16601</v>
      </c>
    </row>
    <row r="14476" spans="1:1" x14ac:dyDescent="0.2">
      <c r="A14476" s="92" t="s">
        <v>16602</v>
      </c>
    </row>
    <row r="14477" spans="1:1" x14ac:dyDescent="0.2">
      <c r="A14477" s="92" t="s">
        <v>16603</v>
      </c>
    </row>
    <row r="14478" spans="1:1" x14ac:dyDescent="0.2">
      <c r="A14478" s="92" t="s">
        <v>16604</v>
      </c>
    </row>
    <row r="14479" spans="1:1" x14ac:dyDescent="0.2">
      <c r="A14479" s="92" t="s">
        <v>16605</v>
      </c>
    </row>
    <row r="14480" spans="1:1" x14ac:dyDescent="0.2">
      <c r="A14480" s="92" t="s">
        <v>16606</v>
      </c>
    </row>
    <row r="14481" spans="1:1" x14ac:dyDescent="0.2">
      <c r="A14481" s="92" t="s">
        <v>16607</v>
      </c>
    </row>
    <row r="14482" spans="1:1" x14ac:dyDescent="0.2">
      <c r="A14482" s="92" t="s">
        <v>16608</v>
      </c>
    </row>
    <row r="14483" spans="1:1" x14ac:dyDescent="0.2">
      <c r="A14483" s="92" t="s">
        <v>16609</v>
      </c>
    </row>
    <row r="14484" spans="1:1" x14ac:dyDescent="0.2">
      <c r="A14484" s="92" t="s">
        <v>16610</v>
      </c>
    </row>
    <row r="14485" spans="1:1" x14ac:dyDescent="0.2">
      <c r="A14485" s="92" t="s">
        <v>16611</v>
      </c>
    </row>
    <row r="14486" spans="1:1" x14ac:dyDescent="0.2">
      <c r="A14486" s="92" t="s">
        <v>16612</v>
      </c>
    </row>
    <row r="14487" spans="1:1" x14ac:dyDescent="0.2">
      <c r="A14487" s="92" t="s">
        <v>16613</v>
      </c>
    </row>
    <row r="14488" spans="1:1" x14ac:dyDescent="0.2">
      <c r="A14488" s="92" t="s">
        <v>16614</v>
      </c>
    </row>
    <row r="14489" spans="1:1" x14ac:dyDescent="0.2">
      <c r="A14489" s="92" t="s">
        <v>16615</v>
      </c>
    </row>
    <row r="14490" spans="1:1" x14ac:dyDescent="0.2">
      <c r="A14490" s="92" t="s">
        <v>16616</v>
      </c>
    </row>
    <row r="14491" spans="1:1" x14ac:dyDescent="0.2">
      <c r="A14491" s="92" t="s">
        <v>16617</v>
      </c>
    </row>
    <row r="14492" spans="1:1" x14ac:dyDescent="0.2">
      <c r="A14492" s="92" t="s">
        <v>16618</v>
      </c>
    </row>
    <row r="14493" spans="1:1" x14ac:dyDescent="0.2">
      <c r="A14493" s="92" t="s">
        <v>16619</v>
      </c>
    </row>
    <row r="14494" spans="1:1" x14ac:dyDescent="0.2">
      <c r="A14494" s="92" t="s">
        <v>16620</v>
      </c>
    </row>
    <row r="14495" spans="1:1" x14ac:dyDescent="0.2">
      <c r="A14495" s="92" t="s">
        <v>16621</v>
      </c>
    </row>
    <row r="14496" spans="1:1" x14ac:dyDescent="0.2">
      <c r="A14496" s="92" t="s">
        <v>16622</v>
      </c>
    </row>
    <row r="14497" spans="1:1" x14ac:dyDescent="0.2">
      <c r="A14497" s="92" t="s">
        <v>16623</v>
      </c>
    </row>
    <row r="14498" spans="1:1" x14ac:dyDescent="0.2">
      <c r="A14498" s="92" t="s">
        <v>16624</v>
      </c>
    </row>
    <row r="14499" spans="1:1" x14ac:dyDescent="0.2">
      <c r="A14499" s="92" t="s">
        <v>16625</v>
      </c>
    </row>
    <row r="14500" spans="1:1" x14ac:dyDescent="0.2">
      <c r="A14500" s="92" t="s">
        <v>16626</v>
      </c>
    </row>
    <row r="14501" spans="1:1" x14ac:dyDescent="0.2">
      <c r="A14501" s="92" t="s">
        <v>16627</v>
      </c>
    </row>
    <row r="14502" spans="1:1" x14ac:dyDescent="0.2">
      <c r="A14502" s="92" t="s">
        <v>16628</v>
      </c>
    </row>
    <row r="14503" spans="1:1" x14ac:dyDescent="0.2">
      <c r="A14503" s="92" t="s">
        <v>16629</v>
      </c>
    </row>
    <row r="14504" spans="1:1" x14ac:dyDescent="0.2">
      <c r="A14504" s="92" t="s">
        <v>16630</v>
      </c>
    </row>
    <row r="14505" spans="1:1" x14ac:dyDescent="0.2">
      <c r="A14505" s="92" t="s">
        <v>16631</v>
      </c>
    </row>
    <row r="14506" spans="1:1" x14ac:dyDescent="0.2">
      <c r="A14506" s="92" t="s">
        <v>16632</v>
      </c>
    </row>
    <row r="14507" spans="1:1" x14ac:dyDescent="0.2">
      <c r="A14507" s="92" t="s">
        <v>16633</v>
      </c>
    </row>
    <row r="14508" spans="1:1" x14ac:dyDescent="0.2">
      <c r="A14508" s="92" t="s">
        <v>16634</v>
      </c>
    </row>
    <row r="14509" spans="1:1" x14ac:dyDescent="0.2">
      <c r="A14509" s="92" t="s">
        <v>16635</v>
      </c>
    </row>
    <row r="14510" spans="1:1" x14ac:dyDescent="0.2">
      <c r="A14510" s="92" t="s">
        <v>16636</v>
      </c>
    </row>
    <row r="14511" spans="1:1" x14ac:dyDescent="0.2">
      <c r="A14511" s="92" t="s">
        <v>16637</v>
      </c>
    </row>
    <row r="14512" spans="1:1" x14ac:dyDescent="0.2">
      <c r="A14512" s="92" t="s">
        <v>16638</v>
      </c>
    </row>
    <row r="14513" spans="1:1" x14ac:dyDescent="0.2">
      <c r="A14513" s="92" t="s">
        <v>16639</v>
      </c>
    </row>
    <row r="14514" spans="1:1" x14ac:dyDescent="0.2">
      <c r="A14514" s="92" t="s">
        <v>16640</v>
      </c>
    </row>
    <row r="14515" spans="1:1" x14ac:dyDescent="0.2">
      <c r="A14515" s="92" t="s">
        <v>16641</v>
      </c>
    </row>
    <row r="14516" spans="1:1" x14ac:dyDescent="0.2">
      <c r="A14516" s="92" t="s">
        <v>16642</v>
      </c>
    </row>
    <row r="14517" spans="1:1" x14ac:dyDescent="0.2">
      <c r="A14517" s="92" t="s">
        <v>16643</v>
      </c>
    </row>
    <row r="14518" spans="1:1" x14ac:dyDescent="0.2">
      <c r="A14518" s="92" t="s">
        <v>16644</v>
      </c>
    </row>
    <row r="14519" spans="1:1" x14ac:dyDescent="0.2">
      <c r="A14519" s="92" t="s">
        <v>16645</v>
      </c>
    </row>
    <row r="14520" spans="1:1" x14ac:dyDescent="0.2">
      <c r="A14520" s="92" t="s">
        <v>16646</v>
      </c>
    </row>
    <row r="14521" spans="1:1" x14ac:dyDescent="0.2">
      <c r="A14521" s="92" t="s">
        <v>16647</v>
      </c>
    </row>
    <row r="14522" spans="1:1" x14ac:dyDescent="0.2">
      <c r="A14522" s="92" t="s">
        <v>16648</v>
      </c>
    </row>
    <row r="14523" spans="1:1" x14ac:dyDescent="0.2">
      <c r="A14523" s="92" t="s">
        <v>16649</v>
      </c>
    </row>
    <row r="14524" spans="1:1" x14ac:dyDescent="0.2">
      <c r="A14524" s="92" t="s">
        <v>16650</v>
      </c>
    </row>
    <row r="14525" spans="1:1" x14ac:dyDescent="0.2">
      <c r="A14525" s="92" t="s">
        <v>16651</v>
      </c>
    </row>
    <row r="14526" spans="1:1" x14ac:dyDescent="0.2">
      <c r="A14526" s="92" t="s">
        <v>16652</v>
      </c>
    </row>
    <row r="14527" spans="1:1" x14ac:dyDescent="0.2">
      <c r="A14527" s="92" t="s">
        <v>16653</v>
      </c>
    </row>
    <row r="14528" spans="1:1" x14ac:dyDescent="0.2">
      <c r="A14528" s="92" t="s">
        <v>16654</v>
      </c>
    </row>
    <row r="14529" spans="1:1" x14ac:dyDescent="0.2">
      <c r="A14529" s="92" t="s">
        <v>16655</v>
      </c>
    </row>
    <row r="14530" spans="1:1" x14ac:dyDescent="0.2">
      <c r="A14530" s="92" t="s">
        <v>16656</v>
      </c>
    </row>
    <row r="14531" spans="1:1" x14ac:dyDescent="0.2">
      <c r="A14531" s="92" t="s">
        <v>16657</v>
      </c>
    </row>
    <row r="14532" spans="1:1" x14ac:dyDescent="0.2">
      <c r="A14532" s="92" t="s">
        <v>16658</v>
      </c>
    </row>
    <row r="14533" spans="1:1" x14ac:dyDescent="0.2">
      <c r="A14533" s="92" t="s">
        <v>16659</v>
      </c>
    </row>
    <row r="14534" spans="1:1" x14ac:dyDescent="0.2">
      <c r="A14534" s="92" t="s">
        <v>16660</v>
      </c>
    </row>
    <row r="14535" spans="1:1" x14ac:dyDescent="0.2">
      <c r="A14535" s="92" t="s">
        <v>16661</v>
      </c>
    </row>
    <row r="14536" spans="1:1" x14ac:dyDescent="0.2">
      <c r="A14536" s="92" t="s">
        <v>16662</v>
      </c>
    </row>
    <row r="14537" spans="1:1" x14ac:dyDescent="0.2">
      <c r="A14537" s="92" t="s">
        <v>16663</v>
      </c>
    </row>
    <row r="14538" spans="1:1" x14ac:dyDescent="0.2">
      <c r="A14538" s="92" t="s">
        <v>16664</v>
      </c>
    </row>
    <row r="14539" spans="1:1" x14ac:dyDescent="0.2">
      <c r="A14539" s="92" t="s">
        <v>16665</v>
      </c>
    </row>
    <row r="14540" spans="1:1" x14ac:dyDescent="0.2">
      <c r="A14540" s="92" t="s">
        <v>16666</v>
      </c>
    </row>
    <row r="14541" spans="1:1" x14ac:dyDescent="0.2">
      <c r="A14541" s="92" t="s">
        <v>16667</v>
      </c>
    </row>
    <row r="14542" spans="1:1" x14ac:dyDescent="0.2">
      <c r="A14542" s="92" t="s">
        <v>16668</v>
      </c>
    </row>
    <row r="14543" spans="1:1" x14ac:dyDescent="0.2">
      <c r="A14543" s="92" t="s">
        <v>16669</v>
      </c>
    </row>
    <row r="14544" spans="1:1" x14ac:dyDescent="0.2">
      <c r="A14544" s="92" t="s">
        <v>16670</v>
      </c>
    </row>
    <row r="14545" spans="1:1" x14ac:dyDescent="0.2">
      <c r="A14545" s="92" t="s">
        <v>16671</v>
      </c>
    </row>
    <row r="14546" spans="1:1" x14ac:dyDescent="0.2">
      <c r="A14546" s="92" t="s">
        <v>16672</v>
      </c>
    </row>
    <row r="14547" spans="1:1" x14ac:dyDescent="0.2">
      <c r="A14547" s="92" t="s">
        <v>16673</v>
      </c>
    </row>
    <row r="14548" spans="1:1" x14ac:dyDescent="0.2">
      <c r="A14548" s="92" t="s">
        <v>16674</v>
      </c>
    </row>
    <row r="14549" spans="1:1" x14ac:dyDescent="0.2">
      <c r="A14549" s="92" t="s">
        <v>16675</v>
      </c>
    </row>
    <row r="14550" spans="1:1" x14ac:dyDescent="0.2">
      <c r="A14550" s="92" t="s">
        <v>16676</v>
      </c>
    </row>
    <row r="14551" spans="1:1" x14ac:dyDescent="0.2">
      <c r="A14551" s="92" t="s">
        <v>16677</v>
      </c>
    </row>
    <row r="14552" spans="1:1" x14ac:dyDescent="0.2">
      <c r="A14552" s="92" t="s">
        <v>16678</v>
      </c>
    </row>
    <row r="14553" spans="1:1" x14ac:dyDescent="0.2">
      <c r="A14553" s="92" t="s">
        <v>16679</v>
      </c>
    </row>
    <row r="14554" spans="1:1" x14ac:dyDescent="0.2">
      <c r="A14554" s="92" t="s">
        <v>16680</v>
      </c>
    </row>
    <row r="14555" spans="1:1" x14ac:dyDescent="0.2">
      <c r="A14555" s="92" t="s">
        <v>16681</v>
      </c>
    </row>
    <row r="14556" spans="1:1" x14ac:dyDescent="0.2">
      <c r="A14556" s="92" t="s">
        <v>16682</v>
      </c>
    </row>
    <row r="14557" spans="1:1" x14ac:dyDescent="0.2">
      <c r="A14557" s="92" t="s">
        <v>16683</v>
      </c>
    </row>
    <row r="14558" spans="1:1" x14ac:dyDescent="0.2">
      <c r="A14558" s="92" t="s">
        <v>16684</v>
      </c>
    </row>
    <row r="14559" spans="1:1" x14ac:dyDescent="0.2">
      <c r="A14559" s="92" t="s">
        <v>16685</v>
      </c>
    </row>
    <row r="14560" spans="1:1" x14ac:dyDescent="0.2">
      <c r="A14560" s="92" t="s">
        <v>16686</v>
      </c>
    </row>
    <row r="14561" spans="1:1" x14ac:dyDescent="0.2">
      <c r="A14561" s="92" t="s">
        <v>16687</v>
      </c>
    </row>
    <row r="14562" spans="1:1" x14ac:dyDescent="0.2">
      <c r="A14562" s="92" t="s">
        <v>16688</v>
      </c>
    </row>
    <row r="14563" spans="1:1" x14ac:dyDescent="0.2">
      <c r="A14563" s="92" t="s">
        <v>16689</v>
      </c>
    </row>
    <row r="14564" spans="1:1" x14ac:dyDescent="0.2">
      <c r="A14564" s="92" t="s">
        <v>16690</v>
      </c>
    </row>
    <row r="14565" spans="1:1" x14ac:dyDescent="0.2">
      <c r="A14565" s="92" t="s">
        <v>16691</v>
      </c>
    </row>
    <row r="14566" spans="1:1" x14ac:dyDescent="0.2">
      <c r="A14566" s="92" t="s">
        <v>16692</v>
      </c>
    </row>
    <row r="14567" spans="1:1" x14ac:dyDescent="0.2">
      <c r="A14567" s="92" t="s">
        <v>16693</v>
      </c>
    </row>
    <row r="14568" spans="1:1" x14ac:dyDescent="0.2">
      <c r="A14568" s="92" t="s">
        <v>16694</v>
      </c>
    </row>
    <row r="14569" spans="1:1" x14ac:dyDescent="0.2">
      <c r="A14569" s="92" t="s">
        <v>16695</v>
      </c>
    </row>
    <row r="14570" spans="1:1" x14ac:dyDescent="0.2">
      <c r="A14570" s="92" t="s">
        <v>16696</v>
      </c>
    </row>
    <row r="14571" spans="1:1" x14ac:dyDescent="0.2">
      <c r="A14571" s="92" t="s">
        <v>16697</v>
      </c>
    </row>
    <row r="14572" spans="1:1" x14ac:dyDescent="0.2">
      <c r="A14572" s="92" t="s">
        <v>16698</v>
      </c>
    </row>
    <row r="14573" spans="1:1" x14ac:dyDescent="0.2">
      <c r="A14573" s="92" t="s">
        <v>16699</v>
      </c>
    </row>
    <row r="14574" spans="1:1" x14ac:dyDescent="0.2">
      <c r="A14574" s="92" t="s">
        <v>16700</v>
      </c>
    </row>
    <row r="14575" spans="1:1" x14ac:dyDescent="0.2">
      <c r="A14575" s="92" t="s">
        <v>16701</v>
      </c>
    </row>
    <row r="14576" spans="1:1" x14ac:dyDescent="0.2">
      <c r="A14576" s="92" t="s">
        <v>16702</v>
      </c>
    </row>
    <row r="14577" spans="1:1" x14ac:dyDescent="0.2">
      <c r="A14577" s="92" t="s">
        <v>16703</v>
      </c>
    </row>
    <row r="14578" spans="1:1" x14ac:dyDescent="0.2">
      <c r="A14578" s="92" t="s">
        <v>16704</v>
      </c>
    </row>
    <row r="14579" spans="1:1" x14ac:dyDescent="0.2">
      <c r="A14579" s="92" t="s">
        <v>16705</v>
      </c>
    </row>
    <row r="14580" spans="1:1" x14ac:dyDescent="0.2">
      <c r="A14580" s="92" t="s">
        <v>16706</v>
      </c>
    </row>
    <row r="14581" spans="1:1" x14ac:dyDescent="0.2">
      <c r="A14581" s="92" t="s">
        <v>16707</v>
      </c>
    </row>
    <row r="14582" spans="1:1" x14ac:dyDescent="0.2">
      <c r="A14582" s="92" t="s">
        <v>16708</v>
      </c>
    </row>
    <row r="14583" spans="1:1" x14ac:dyDescent="0.2">
      <c r="A14583" s="92" t="s">
        <v>16709</v>
      </c>
    </row>
    <row r="14584" spans="1:1" x14ac:dyDescent="0.2">
      <c r="A14584" s="92" t="s">
        <v>16710</v>
      </c>
    </row>
    <row r="14585" spans="1:1" x14ac:dyDescent="0.2">
      <c r="A14585" s="92" t="s">
        <v>16711</v>
      </c>
    </row>
    <row r="14586" spans="1:1" x14ac:dyDescent="0.2">
      <c r="A14586" s="92" t="s">
        <v>16712</v>
      </c>
    </row>
    <row r="14587" spans="1:1" x14ac:dyDescent="0.2">
      <c r="A14587" s="92" t="s">
        <v>16713</v>
      </c>
    </row>
    <row r="14588" spans="1:1" x14ac:dyDescent="0.2">
      <c r="A14588" s="92" t="s">
        <v>16714</v>
      </c>
    </row>
    <row r="14589" spans="1:1" x14ac:dyDescent="0.2">
      <c r="A14589" s="92" t="s">
        <v>16715</v>
      </c>
    </row>
    <row r="14590" spans="1:1" x14ac:dyDescent="0.2">
      <c r="A14590" s="92" t="s">
        <v>16716</v>
      </c>
    </row>
    <row r="14591" spans="1:1" x14ac:dyDescent="0.2">
      <c r="A14591" s="92" t="s">
        <v>16717</v>
      </c>
    </row>
    <row r="14592" spans="1:1" x14ac:dyDescent="0.2">
      <c r="A14592" s="92" t="s">
        <v>16718</v>
      </c>
    </row>
    <row r="14593" spans="1:1" x14ac:dyDescent="0.2">
      <c r="A14593" s="92" t="s">
        <v>16719</v>
      </c>
    </row>
    <row r="14594" spans="1:1" x14ac:dyDescent="0.2">
      <c r="A14594" s="92" t="s">
        <v>16720</v>
      </c>
    </row>
    <row r="14595" spans="1:1" x14ac:dyDescent="0.2">
      <c r="A14595" s="92" t="s">
        <v>16721</v>
      </c>
    </row>
    <row r="14596" spans="1:1" x14ac:dyDescent="0.2">
      <c r="A14596" s="92" t="s">
        <v>16722</v>
      </c>
    </row>
    <row r="14597" spans="1:1" x14ac:dyDescent="0.2">
      <c r="A14597" s="92" t="s">
        <v>16723</v>
      </c>
    </row>
    <row r="14598" spans="1:1" x14ac:dyDescent="0.2">
      <c r="A14598" s="92" t="s">
        <v>16724</v>
      </c>
    </row>
    <row r="14599" spans="1:1" x14ac:dyDescent="0.2">
      <c r="A14599" s="92" t="s">
        <v>16725</v>
      </c>
    </row>
    <row r="14600" spans="1:1" x14ac:dyDescent="0.2">
      <c r="A14600" s="92" t="s">
        <v>16726</v>
      </c>
    </row>
    <row r="14601" spans="1:1" x14ac:dyDescent="0.2">
      <c r="A14601" s="92" t="s">
        <v>16727</v>
      </c>
    </row>
    <row r="14602" spans="1:1" x14ac:dyDescent="0.2">
      <c r="A14602" s="92" t="s">
        <v>16728</v>
      </c>
    </row>
    <row r="14603" spans="1:1" x14ac:dyDescent="0.2">
      <c r="A14603" s="92" t="s">
        <v>16729</v>
      </c>
    </row>
    <row r="14604" spans="1:1" x14ac:dyDescent="0.2">
      <c r="A14604" s="92" t="s">
        <v>16730</v>
      </c>
    </row>
    <row r="14605" spans="1:1" x14ac:dyDescent="0.2">
      <c r="A14605" s="92" t="s">
        <v>16731</v>
      </c>
    </row>
    <row r="14606" spans="1:1" x14ac:dyDescent="0.2">
      <c r="A14606" s="92" t="s">
        <v>16732</v>
      </c>
    </row>
    <row r="14607" spans="1:1" x14ac:dyDescent="0.2">
      <c r="A14607" s="92" t="s">
        <v>16733</v>
      </c>
    </row>
    <row r="14608" spans="1:1" x14ac:dyDescent="0.2">
      <c r="A14608" s="92" t="s">
        <v>16734</v>
      </c>
    </row>
    <row r="14609" spans="1:1" x14ac:dyDescent="0.2">
      <c r="A14609" s="92" t="s">
        <v>16735</v>
      </c>
    </row>
    <row r="14610" spans="1:1" x14ac:dyDescent="0.2">
      <c r="A14610" s="92" t="s">
        <v>16736</v>
      </c>
    </row>
    <row r="14611" spans="1:1" x14ac:dyDescent="0.2">
      <c r="A14611" s="92" t="s">
        <v>16737</v>
      </c>
    </row>
    <row r="14612" spans="1:1" x14ac:dyDescent="0.2">
      <c r="A14612" s="92" t="s">
        <v>16738</v>
      </c>
    </row>
    <row r="14613" spans="1:1" x14ac:dyDescent="0.2">
      <c r="A14613" s="92" t="s">
        <v>16739</v>
      </c>
    </row>
    <row r="14614" spans="1:1" x14ac:dyDescent="0.2">
      <c r="A14614" s="92" t="s">
        <v>16740</v>
      </c>
    </row>
    <row r="14615" spans="1:1" x14ac:dyDescent="0.2">
      <c r="A14615" s="92" t="s">
        <v>16741</v>
      </c>
    </row>
    <row r="14616" spans="1:1" x14ac:dyDescent="0.2">
      <c r="A14616" s="92" t="s">
        <v>16742</v>
      </c>
    </row>
    <row r="14617" spans="1:1" x14ac:dyDescent="0.2">
      <c r="A14617" s="92" t="s">
        <v>16743</v>
      </c>
    </row>
    <row r="14618" spans="1:1" x14ac:dyDescent="0.2">
      <c r="A14618" s="92" t="s">
        <v>16744</v>
      </c>
    </row>
    <row r="14619" spans="1:1" x14ac:dyDescent="0.2">
      <c r="A14619" s="92" t="s">
        <v>16745</v>
      </c>
    </row>
    <row r="14620" spans="1:1" x14ac:dyDescent="0.2">
      <c r="A14620" s="92" t="s">
        <v>16746</v>
      </c>
    </row>
    <row r="14621" spans="1:1" x14ac:dyDescent="0.2">
      <c r="A14621" s="92" t="s">
        <v>16747</v>
      </c>
    </row>
    <row r="14622" spans="1:1" x14ac:dyDescent="0.2">
      <c r="A14622" s="92" t="s">
        <v>16748</v>
      </c>
    </row>
    <row r="14623" spans="1:1" x14ac:dyDescent="0.2">
      <c r="A14623" s="92" t="s">
        <v>16749</v>
      </c>
    </row>
    <row r="14624" spans="1:1" x14ac:dyDescent="0.2">
      <c r="A14624" s="92" t="s">
        <v>16750</v>
      </c>
    </row>
    <row r="14625" spans="1:1" x14ac:dyDescent="0.2">
      <c r="A14625" s="92" t="s">
        <v>16751</v>
      </c>
    </row>
    <row r="14626" spans="1:1" x14ac:dyDescent="0.2">
      <c r="A14626" s="92" t="s">
        <v>16752</v>
      </c>
    </row>
    <row r="14627" spans="1:1" x14ac:dyDescent="0.2">
      <c r="A14627" s="92" t="s">
        <v>16753</v>
      </c>
    </row>
    <row r="14628" spans="1:1" x14ac:dyDescent="0.2">
      <c r="A14628" s="92" t="s">
        <v>16754</v>
      </c>
    </row>
    <row r="14629" spans="1:1" x14ac:dyDescent="0.2">
      <c r="A14629" s="92" t="s">
        <v>16755</v>
      </c>
    </row>
    <row r="14630" spans="1:1" x14ac:dyDescent="0.2">
      <c r="A14630" s="92" t="s">
        <v>16756</v>
      </c>
    </row>
    <row r="14631" spans="1:1" x14ac:dyDescent="0.2">
      <c r="A14631" s="92" t="s">
        <v>24623</v>
      </c>
    </row>
    <row r="14632" spans="1:1" x14ac:dyDescent="0.2">
      <c r="A14632" s="92" t="s">
        <v>24624</v>
      </c>
    </row>
    <row r="14633" spans="1:1" x14ac:dyDescent="0.2">
      <c r="A14633" s="92" t="s">
        <v>24625</v>
      </c>
    </row>
    <row r="14634" spans="1:1" x14ac:dyDescent="0.2">
      <c r="A14634" s="92" t="s">
        <v>16757</v>
      </c>
    </row>
    <row r="14635" spans="1:1" x14ac:dyDescent="0.2">
      <c r="A14635" s="92" t="s">
        <v>16758</v>
      </c>
    </row>
    <row r="14636" spans="1:1" x14ac:dyDescent="0.2">
      <c r="A14636" s="92" t="s">
        <v>16759</v>
      </c>
    </row>
    <row r="14637" spans="1:1" x14ac:dyDescent="0.2">
      <c r="A14637" s="92" t="s">
        <v>24626</v>
      </c>
    </row>
    <row r="14638" spans="1:1" x14ac:dyDescent="0.2">
      <c r="A14638" s="92" t="s">
        <v>16760</v>
      </c>
    </row>
    <row r="14639" spans="1:1" x14ac:dyDescent="0.2">
      <c r="A14639" s="92" t="s">
        <v>16761</v>
      </c>
    </row>
    <row r="14640" spans="1:1" x14ac:dyDescent="0.2">
      <c r="A14640" s="92" t="s">
        <v>16762</v>
      </c>
    </row>
    <row r="14641" spans="1:1" x14ac:dyDescent="0.2">
      <c r="A14641" s="92" t="s">
        <v>16763</v>
      </c>
    </row>
    <row r="14642" spans="1:1" x14ac:dyDescent="0.2">
      <c r="A14642" s="92" t="s">
        <v>16764</v>
      </c>
    </row>
    <row r="14643" spans="1:1" x14ac:dyDescent="0.2">
      <c r="A14643" s="92" t="s">
        <v>16765</v>
      </c>
    </row>
    <row r="14644" spans="1:1" x14ac:dyDescent="0.2">
      <c r="A14644" s="92" t="s">
        <v>16766</v>
      </c>
    </row>
    <row r="14645" spans="1:1" x14ac:dyDescent="0.2">
      <c r="A14645" s="92" t="s">
        <v>24627</v>
      </c>
    </row>
    <row r="14646" spans="1:1" x14ac:dyDescent="0.2">
      <c r="A14646" s="92" t="s">
        <v>16767</v>
      </c>
    </row>
    <row r="14647" spans="1:1" x14ac:dyDescent="0.2">
      <c r="A14647" s="92" t="s">
        <v>24628</v>
      </c>
    </row>
    <row r="14648" spans="1:1" x14ac:dyDescent="0.2">
      <c r="A14648" s="92" t="s">
        <v>16768</v>
      </c>
    </row>
    <row r="14649" spans="1:1" x14ac:dyDescent="0.2">
      <c r="A14649" s="92" t="s">
        <v>16769</v>
      </c>
    </row>
    <row r="14650" spans="1:1" x14ac:dyDescent="0.2">
      <c r="A14650" s="92" t="s">
        <v>16770</v>
      </c>
    </row>
    <row r="14651" spans="1:1" x14ac:dyDescent="0.2">
      <c r="A14651" s="92" t="s">
        <v>16771</v>
      </c>
    </row>
    <row r="14652" spans="1:1" x14ac:dyDescent="0.2">
      <c r="A14652" s="92" t="s">
        <v>16772</v>
      </c>
    </row>
    <row r="14653" spans="1:1" x14ac:dyDescent="0.2">
      <c r="A14653" s="92" t="s">
        <v>16773</v>
      </c>
    </row>
    <row r="14654" spans="1:1" x14ac:dyDescent="0.2">
      <c r="A14654" s="92" t="s">
        <v>24629</v>
      </c>
    </row>
    <row r="14655" spans="1:1" x14ac:dyDescent="0.2">
      <c r="A14655" s="92" t="s">
        <v>16774</v>
      </c>
    </row>
    <row r="14656" spans="1:1" x14ac:dyDescent="0.2">
      <c r="A14656" s="92" t="s">
        <v>16775</v>
      </c>
    </row>
    <row r="14657" spans="1:1" x14ac:dyDescent="0.2">
      <c r="A14657" s="92" t="s">
        <v>16776</v>
      </c>
    </row>
    <row r="14658" spans="1:1" x14ac:dyDescent="0.2">
      <c r="A14658" s="92" t="s">
        <v>16777</v>
      </c>
    </row>
    <row r="14659" spans="1:1" x14ac:dyDescent="0.2">
      <c r="A14659" s="92" t="s">
        <v>16778</v>
      </c>
    </row>
    <row r="14660" spans="1:1" x14ac:dyDescent="0.2">
      <c r="A14660" s="92" t="s">
        <v>16779</v>
      </c>
    </row>
    <row r="14661" spans="1:1" x14ac:dyDescent="0.2">
      <c r="A14661" s="92" t="s">
        <v>16780</v>
      </c>
    </row>
    <row r="14662" spans="1:1" x14ac:dyDescent="0.2">
      <c r="A14662" s="92" t="s">
        <v>16781</v>
      </c>
    </row>
    <row r="14663" spans="1:1" x14ac:dyDescent="0.2">
      <c r="A14663" s="92" t="s">
        <v>16782</v>
      </c>
    </row>
    <row r="14664" spans="1:1" x14ac:dyDescent="0.2">
      <c r="A14664" s="92" t="s">
        <v>16783</v>
      </c>
    </row>
    <row r="14665" spans="1:1" x14ac:dyDescent="0.2">
      <c r="A14665" s="92" t="s">
        <v>16784</v>
      </c>
    </row>
    <row r="14666" spans="1:1" x14ac:dyDescent="0.2">
      <c r="A14666" s="92" t="s">
        <v>16785</v>
      </c>
    </row>
    <row r="14667" spans="1:1" x14ac:dyDescent="0.2">
      <c r="A14667" s="92" t="s">
        <v>16786</v>
      </c>
    </row>
    <row r="14668" spans="1:1" x14ac:dyDescent="0.2">
      <c r="A14668" s="92" t="s">
        <v>16787</v>
      </c>
    </row>
    <row r="14669" spans="1:1" x14ac:dyDescent="0.2">
      <c r="A14669" s="92" t="s">
        <v>16788</v>
      </c>
    </row>
    <row r="14670" spans="1:1" x14ac:dyDescent="0.2">
      <c r="A14670" s="92" t="s">
        <v>16789</v>
      </c>
    </row>
    <row r="14671" spans="1:1" x14ac:dyDescent="0.2">
      <c r="A14671" s="92" t="s">
        <v>16790</v>
      </c>
    </row>
    <row r="14672" spans="1:1" x14ac:dyDescent="0.2">
      <c r="A14672" s="92" t="s">
        <v>16791</v>
      </c>
    </row>
    <row r="14673" spans="1:1" x14ac:dyDescent="0.2">
      <c r="A14673" s="92" t="s">
        <v>16792</v>
      </c>
    </row>
    <row r="14674" spans="1:1" x14ac:dyDescent="0.2">
      <c r="A14674" s="92" t="s">
        <v>16793</v>
      </c>
    </row>
    <row r="14675" spans="1:1" x14ac:dyDescent="0.2">
      <c r="A14675" s="92" t="s">
        <v>16794</v>
      </c>
    </row>
    <row r="14676" spans="1:1" x14ac:dyDescent="0.2">
      <c r="A14676" s="92" t="s">
        <v>16795</v>
      </c>
    </row>
    <row r="14677" spans="1:1" x14ac:dyDescent="0.2">
      <c r="A14677" s="92" t="s">
        <v>24630</v>
      </c>
    </row>
    <row r="14678" spans="1:1" x14ac:dyDescent="0.2">
      <c r="A14678" s="92" t="s">
        <v>16796</v>
      </c>
    </row>
    <row r="14679" spans="1:1" x14ac:dyDescent="0.2">
      <c r="A14679" s="92" t="s">
        <v>16797</v>
      </c>
    </row>
    <row r="14680" spans="1:1" x14ac:dyDescent="0.2">
      <c r="A14680" s="92" t="s">
        <v>16798</v>
      </c>
    </row>
    <row r="14681" spans="1:1" x14ac:dyDescent="0.2">
      <c r="A14681" s="92" t="s">
        <v>16799</v>
      </c>
    </row>
    <row r="14682" spans="1:1" x14ac:dyDescent="0.2">
      <c r="A14682" s="92" t="s">
        <v>16800</v>
      </c>
    </row>
    <row r="14683" spans="1:1" x14ac:dyDescent="0.2">
      <c r="A14683" s="92" t="s">
        <v>16801</v>
      </c>
    </row>
    <row r="14684" spans="1:1" x14ac:dyDescent="0.2">
      <c r="A14684" s="92" t="s">
        <v>16802</v>
      </c>
    </row>
    <row r="14685" spans="1:1" x14ac:dyDescent="0.2">
      <c r="A14685" s="92" t="s">
        <v>16803</v>
      </c>
    </row>
    <row r="14686" spans="1:1" x14ac:dyDescent="0.2">
      <c r="A14686" s="92" t="s">
        <v>16804</v>
      </c>
    </row>
    <row r="14687" spans="1:1" x14ac:dyDescent="0.2">
      <c r="A14687" s="92" t="s">
        <v>16805</v>
      </c>
    </row>
    <row r="14688" spans="1:1" x14ac:dyDescent="0.2">
      <c r="A14688" s="92" t="s">
        <v>16806</v>
      </c>
    </row>
    <row r="14689" spans="1:1" x14ac:dyDescent="0.2">
      <c r="A14689" s="92" t="s">
        <v>16807</v>
      </c>
    </row>
    <row r="14690" spans="1:1" x14ac:dyDescent="0.2">
      <c r="A14690" s="92" t="s">
        <v>16808</v>
      </c>
    </row>
    <row r="14691" spans="1:1" x14ac:dyDescent="0.2">
      <c r="A14691" s="92" t="s">
        <v>16809</v>
      </c>
    </row>
    <row r="14692" spans="1:1" x14ac:dyDescent="0.2">
      <c r="A14692" s="92" t="s">
        <v>16810</v>
      </c>
    </row>
    <row r="14693" spans="1:1" x14ac:dyDescent="0.2">
      <c r="A14693" s="92" t="s">
        <v>16811</v>
      </c>
    </row>
    <row r="14694" spans="1:1" x14ac:dyDescent="0.2">
      <c r="A14694" s="92" t="s">
        <v>16812</v>
      </c>
    </row>
    <row r="14695" spans="1:1" x14ac:dyDescent="0.2">
      <c r="A14695" s="92" t="s">
        <v>16813</v>
      </c>
    </row>
    <row r="14696" spans="1:1" x14ac:dyDescent="0.2">
      <c r="A14696" s="92" t="s">
        <v>16814</v>
      </c>
    </row>
    <row r="14697" spans="1:1" x14ac:dyDescent="0.2">
      <c r="A14697" s="92" t="s">
        <v>16815</v>
      </c>
    </row>
    <row r="14698" spans="1:1" x14ac:dyDescent="0.2">
      <c r="A14698" s="92" t="s">
        <v>16816</v>
      </c>
    </row>
    <row r="14699" spans="1:1" x14ac:dyDescent="0.2">
      <c r="A14699" s="92" t="s">
        <v>16817</v>
      </c>
    </row>
    <row r="14700" spans="1:1" x14ac:dyDescent="0.2">
      <c r="A14700" s="92" t="s">
        <v>16818</v>
      </c>
    </row>
    <row r="14701" spans="1:1" x14ac:dyDescent="0.2">
      <c r="A14701" s="92" t="s">
        <v>16819</v>
      </c>
    </row>
    <row r="14702" spans="1:1" x14ac:dyDescent="0.2">
      <c r="A14702" s="92" t="s">
        <v>16820</v>
      </c>
    </row>
    <row r="14703" spans="1:1" x14ac:dyDescent="0.2">
      <c r="A14703" s="92" t="s">
        <v>16821</v>
      </c>
    </row>
    <row r="14704" spans="1:1" x14ac:dyDescent="0.2">
      <c r="A14704" s="92" t="s">
        <v>16822</v>
      </c>
    </row>
    <row r="14705" spans="1:1" x14ac:dyDescent="0.2">
      <c r="A14705" s="92" t="s">
        <v>16823</v>
      </c>
    </row>
    <row r="14706" spans="1:1" x14ac:dyDescent="0.2">
      <c r="A14706" s="92" t="s">
        <v>16824</v>
      </c>
    </row>
    <row r="14707" spans="1:1" x14ac:dyDescent="0.2">
      <c r="A14707" s="92" t="s">
        <v>16825</v>
      </c>
    </row>
    <row r="14708" spans="1:1" x14ac:dyDescent="0.2">
      <c r="A14708" s="92" t="s">
        <v>16826</v>
      </c>
    </row>
    <row r="14709" spans="1:1" x14ac:dyDescent="0.2">
      <c r="A14709" s="92" t="s">
        <v>16827</v>
      </c>
    </row>
    <row r="14710" spans="1:1" x14ac:dyDescent="0.2">
      <c r="A14710" s="92" t="s">
        <v>16828</v>
      </c>
    </row>
    <row r="14711" spans="1:1" x14ac:dyDescent="0.2">
      <c r="A14711" s="92" t="s">
        <v>16829</v>
      </c>
    </row>
    <row r="14712" spans="1:1" x14ac:dyDescent="0.2">
      <c r="A14712" s="92" t="s">
        <v>16830</v>
      </c>
    </row>
    <row r="14713" spans="1:1" x14ac:dyDescent="0.2">
      <c r="A14713" s="92" t="s">
        <v>16831</v>
      </c>
    </row>
    <row r="14714" spans="1:1" x14ac:dyDescent="0.2">
      <c r="A14714" s="92" t="s">
        <v>16832</v>
      </c>
    </row>
    <row r="14715" spans="1:1" x14ac:dyDescent="0.2">
      <c r="A14715" s="92" t="s">
        <v>16833</v>
      </c>
    </row>
    <row r="14716" spans="1:1" x14ac:dyDescent="0.2">
      <c r="A14716" s="92" t="s">
        <v>16834</v>
      </c>
    </row>
    <row r="14717" spans="1:1" x14ac:dyDescent="0.2">
      <c r="A14717" s="92" t="s">
        <v>16835</v>
      </c>
    </row>
    <row r="14718" spans="1:1" x14ac:dyDescent="0.2">
      <c r="A14718" s="92" t="s">
        <v>16836</v>
      </c>
    </row>
    <row r="14719" spans="1:1" x14ac:dyDescent="0.2">
      <c r="A14719" s="92" t="s">
        <v>16837</v>
      </c>
    </row>
    <row r="14720" spans="1:1" x14ac:dyDescent="0.2">
      <c r="A14720" s="92" t="s">
        <v>16838</v>
      </c>
    </row>
    <row r="14721" spans="1:1" x14ac:dyDescent="0.2">
      <c r="A14721" s="92" t="s">
        <v>16839</v>
      </c>
    </row>
    <row r="14722" spans="1:1" x14ac:dyDescent="0.2">
      <c r="A14722" s="92" t="s">
        <v>16840</v>
      </c>
    </row>
    <row r="14723" spans="1:1" x14ac:dyDescent="0.2">
      <c r="A14723" s="92" t="s">
        <v>16841</v>
      </c>
    </row>
    <row r="14724" spans="1:1" x14ac:dyDescent="0.2">
      <c r="A14724" s="92" t="s">
        <v>16842</v>
      </c>
    </row>
    <row r="14725" spans="1:1" x14ac:dyDescent="0.2">
      <c r="A14725" s="92" t="s">
        <v>16843</v>
      </c>
    </row>
    <row r="14726" spans="1:1" x14ac:dyDescent="0.2">
      <c r="A14726" s="92" t="s">
        <v>16844</v>
      </c>
    </row>
    <row r="14727" spans="1:1" x14ac:dyDescent="0.2">
      <c r="A14727" s="92" t="s">
        <v>16845</v>
      </c>
    </row>
    <row r="14728" spans="1:1" x14ac:dyDescent="0.2">
      <c r="A14728" s="92" t="s">
        <v>16846</v>
      </c>
    </row>
    <row r="14729" spans="1:1" x14ac:dyDescent="0.2">
      <c r="A14729" s="92" t="s">
        <v>16847</v>
      </c>
    </row>
    <row r="14730" spans="1:1" x14ac:dyDescent="0.2">
      <c r="A14730" s="92" t="s">
        <v>16848</v>
      </c>
    </row>
    <row r="14731" spans="1:1" x14ac:dyDescent="0.2">
      <c r="A14731" s="92" t="s">
        <v>16849</v>
      </c>
    </row>
    <row r="14732" spans="1:1" x14ac:dyDescent="0.2">
      <c r="A14732" s="92" t="s">
        <v>16850</v>
      </c>
    </row>
    <row r="14733" spans="1:1" x14ac:dyDescent="0.2">
      <c r="A14733" s="92" t="s">
        <v>16851</v>
      </c>
    </row>
    <row r="14734" spans="1:1" x14ac:dyDescent="0.2">
      <c r="A14734" s="92" t="s">
        <v>16852</v>
      </c>
    </row>
    <row r="14735" spans="1:1" x14ac:dyDescent="0.2">
      <c r="A14735" s="92" t="s">
        <v>16853</v>
      </c>
    </row>
    <row r="14736" spans="1:1" x14ac:dyDescent="0.2">
      <c r="A14736" s="92" t="s">
        <v>16854</v>
      </c>
    </row>
    <row r="14737" spans="1:1" x14ac:dyDescent="0.2">
      <c r="A14737" s="92" t="s">
        <v>16855</v>
      </c>
    </row>
    <row r="14738" spans="1:1" x14ac:dyDescent="0.2">
      <c r="A14738" s="92" t="s">
        <v>16856</v>
      </c>
    </row>
    <row r="14739" spans="1:1" x14ac:dyDescent="0.2">
      <c r="A14739" s="92" t="s">
        <v>16857</v>
      </c>
    </row>
    <row r="14740" spans="1:1" x14ac:dyDescent="0.2">
      <c r="A14740" s="92" t="s">
        <v>16858</v>
      </c>
    </row>
    <row r="14741" spans="1:1" x14ac:dyDescent="0.2">
      <c r="A14741" s="92" t="s">
        <v>16859</v>
      </c>
    </row>
    <row r="14742" spans="1:1" x14ac:dyDescent="0.2">
      <c r="A14742" s="92" t="s">
        <v>16860</v>
      </c>
    </row>
    <row r="14743" spans="1:1" x14ac:dyDescent="0.2">
      <c r="A14743" s="92" t="s">
        <v>16861</v>
      </c>
    </row>
    <row r="14744" spans="1:1" x14ac:dyDescent="0.2">
      <c r="A14744" s="92" t="s">
        <v>16862</v>
      </c>
    </row>
    <row r="14745" spans="1:1" x14ac:dyDescent="0.2">
      <c r="A14745" s="92" t="s">
        <v>16863</v>
      </c>
    </row>
    <row r="14746" spans="1:1" x14ac:dyDescent="0.2">
      <c r="A14746" s="92" t="s">
        <v>16864</v>
      </c>
    </row>
    <row r="14747" spans="1:1" x14ac:dyDescent="0.2">
      <c r="A14747" s="92" t="s">
        <v>16865</v>
      </c>
    </row>
    <row r="14748" spans="1:1" x14ac:dyDescent="0.2">
      <c r="A14748" s="92" t="s">
        <v>16866</v>
      </c>
    </row>
    <row r="14749" spans="1:1" x14ac:dyDescent="0.2">
      <c r="A14749" s="92" t="s">
        <v>16867</v>
      </c>
    </row>
    <row r="14750" spans="1:1" x14ac:dyDescent="0.2">
      <c r="A14750" s="92" t="s">
        <v>16868</v>
      </c>
    </row>
    <row r="14751" spans="1:1" x14ac:dyDescent="0.2">
      <c r="A14751" s="92" t="s">
        <v>16869</v>
      </c>
    </row>
    <row r="14752" spans="1:1" x14ac:dyDescent="0.2">
      <c r="A14752" s="92" t="s">
        <v>16870</v>
      </c>
    </row>
    <row r="14753" spans="1:1" x14ac:dyDescent="0.2">
      <c r="A14753" s="92" t="s">
        <v>16871</v>
      </c>
    </row>
    <row r="14754" spans="1:1" x14ac:dyDescent="0.2">
      <c r="A14754" s="92" t="s">
        <v>16872</v>
      </c>
    </row>
    <row r="14755" spans="1:1" x14ac:dyDescent="0.2">
      <c r="A14755" s="92" t="s">
        <v>16873</v>
      </c>
    </row>
    <row r="14756" spans="1:1" x14ac:dyDescent="0.2">
      <c r="A14756" s="92" t="s">
        <v>16874</v>
      </c>
    </row>
    <row r="14757" spans="1:1" x14ac:dyDescent="0.2">
      <c r="A14757" s="92" t="s">
        <v>16875</v>
      </c>
    </row>
    <row r="14758" spans="1:1" x14ac:dyDescent="0.2">
      <c r="A14758" s="92" t="s">
        <v>16876</v>
      </c>
    </row>
    <row r="14759" spans="1:1" x14ac:dyDescent="0.2">
      <c r="A14759" s="92" t="s">
        <v>16877</v>
      </c>
    </row>
    <row r="14760" spans="1:1" x14ac:dyDescent="0.2">
      <c r="A14760" s="92" t="s">
        <v>16878</v>
      </c>
    </row>
    <row r="14761" spans="1:1" x14ac:dyDescent="0.2">
      <c r="A14761" s="92" t="s">
        <v>16879</v>
      </c>
    </row>
    <row r="14762" spans="1:1" x14ac:dyDescent="0.2">
      <c r="A14762" s="92" t="s">
        <v>16880</v>
      </c>
    </row>
    <row r="14763" spans="1:1" x14ac:dyDescent="0.2">
      <c r="A14763" s="92" t="s">
        <v>16881</v>
      </c>
    </row>
    <row r="14764" spans="1:1" x14ac:dyDescent="0.2">
      <c r="A14764" s="92" t="s">
        <v>16882</v>
      </c>
    </row>
    <row r="14765" spans="1:1" x14ac:dyDescent="0.2">
      <c r="A14765" s="92" t="s">
        <v>16883</v>
      </c>
    </row>
    <row r="14766" spans="1:1" x14ac:dyDescent="0.2">
      <c r="A14766" s="92" t="s">
        <v>16884</v>
      </c>
    </row>
    <row r="14767" spans="1:1" x14ac:dyDescent="0.2">
      <c r="A14767" s="92" t="s">
        <v>16885</v>
      </c>
    </row>
    <row r="14768" spans="1:1" x14ac:dyDescent="0.2">
      <c r="A14768" s="92" t="s">
        <v>16886</v>
      </c>
    </row>
    <row r="14769" spans="1:1" x14ac:dyDescent="0.2">
      <c r="A14769" s="92" t="s">
        <v>16887</v>
      </c>
    </row>
    <row r="14770" spans="1:1" x14ac:dyDescent="0.2">
      <c r="A14770" s="92" t="s">
        <v>16888</v>
      </c>
    </row>
    <row r="14771" spans="1:1" x14ac:dyDescent="0.2">
      <c r="A14771" s="92" t="s">
        <v>16889</v>
      </c>
    </row>
    <row r="14772" spans="1:1" x14ac:dyDescent="0.2">
      <c r="A14772" s="92" t="s">
        <v>16890</v>
      </c>
    </row>
    <row r="14773" spans="1:1" x14ac:dyDescent="0.2">
      <c r="A14773" s="92" t="s">
        <v>16891</v>
      </c>
    </row>
    <row r="14774" spans="1:1" x14ac:dyDescent="0.2">
      <c r="A14774" s="92" t="s">
        <v>16892</v>
      </c>
    </row>
    <row r="14775" spans="1:1" x14ac:dyDescent="0.2">
      <c r="A14775" s="92" t="s">
        <v>16893</v>
      </c>
    </row>
    <row r="14776" spans="1:1" x14ac:dyDescent="0.2">
      <c r="A14776" s="92" t="s">
        <v>16894</v>
      </c>
    </row>
    <row r="14777" spans="1:1" x14ac:dyDescent="0.2">
      <c r="A14777" s="92" t="s">
        <v>16895</v>
      </c>
    </row>
    <row r="14778" spans="1:1" x14ac:dyDescent="0.2">
      <c r="A14778" s="92" t="s">
        <v>16896</v>
      </c>
    </row>
    <row r="14779" spans="1:1" x14ac:dyDescent="0.2">
      <c r="A14779" s="92" t="s">
        <v>16897</v>
      </c>
    </row>
    <row r="14780" spans="1:1" x14ac:dyDescent="0.2">
      <c r="A14780" s="92" t="s">
        <v>16898</v>
      </c>
    </row>
    <row r="14781" spans="1:1" x14ac:dyDescent="0.2">
      <c r="A14781" s="92" t="s">
        <v>16899</v>
      </c>
    </row>
    <row r="14782" spans="1:1" x14ac:dyDescent="0.2">
      <c r="A14782" s="92" t="s">
        <v>16900</v>
      </c>
    </row>
    <row r="14783" spans="1:1" x14ac:dyDescent="0.2">
      <c r="A14783" s="92" t="s">
        <v>16901</v>
      </c>
    </row>
    <row r="14784" spans="1:1" x14ac:dyDescent="0.2">
      <c r="A14784" s="92" t="s">
        <v>16902</v>
      </c>
    </row>
    <row r="14785" spans="1:1" x14ac:dyDescent="0.2">
      <c r="A14785" s="92" t="s">
        <v>16903</v>
      </c>
    </row>
    <row r="14786" spans="1:1" x14ac:dyDescent="0.2">
      <c r="A14786" s="92" t="s">
        <v>16904</v>
      </c>
    </row>
    <row r="14787" spans="1:1" x14ac:dyDescent="0.2">
      <c r="A14787" s="92" t="s">
        <v>16905</v>
      </c>
    </row>
    <row r="14788" spans="1:1" x14ac:dyDescent="0.2">
      <c r="A14788" s="92" t="s">
        <v>16906</v>
      </c>
    </row>
    <row r="14789" spans="1:1" x14ac:dyDescent="0.2">
      <c r="A14789" s="92" t="s">
        <v>16907</v>
      </c>
    </row>
    <row r="14790" spans="1:1" x14ac:dyDescent="0.2">
      <c r="A14790" s="92" t="s">
        <v>16908</v>
      </c>
    </row>
    <row r="14791" spans="1:1" x14ac:dyDescent="0.2">
      <c r="A14791" s="92" t="s">
        <v>16909</v>
      </c>
    </row>
    <row r="14792" spans="1:1" x14ac:dyDescent="0.2">
      <c r="A14792" s="92" t="s">
        <v>16910</v>
      </c>
    </row>
    <row r="14793" spans="1:1" x14ac:dyDescent="0.2">
      <c r="A14793" s="92" t="s">
        <v>16911</v>
      </c>
    </row>
    <row r="14794" spans="1:1" x14ac:dyDescent="0.2">
      <c r="A14794" s="92" t="s">
        <v>16912</v>
      </c>
    </row>
    <row r="14795" spans="1:1" x14ac:dyDescent="0.2">
      <c r="A14795" s="92" t="s">
        <v>16913</v>
      </c>
    </row>
    <row r="14796" spans="1:1" x14ac:dyDescent="0.2">
      <c r="A14796" s="92" t="s">
        <v>16914</v>
      </c>
    </row>
    <row r="14797" spans="1:1" x14ac:dyDescent="0.2">
      <c r="A14797" s="92" t="s">
        <v>16915</v>
      </c>
    </row>
    <row r="14798" spans="1:1" x14ac:dyDescent="0.2">
      <c r="A14798" s="92" t="s">
        <v>16916</v>
      </c>
    </row>
    <row r="14799" spans="1:1" x14ac:dyDescent="0.2">
      <c r="A14799" s="92" t="s">
        <v>16917</v>
      </c>
    </row>
    <row r="14800" spans="1:1" x14ac:dyDescent="0.2">
      <c r="A14800" s="92" t="s">
        <v>16918</v>
      </c>
    </row>
    <row r="14801" spans="1:1" x14ac:dyDescent="0.2">
      <c r="A14801" s="92" t="s">
        <v>16919</v>
      </c>
    </row>
    <row r="14802" spans="1:1" x14ac:dyDescent="0.2">
      <c r="A14802" s="92" t="s">
        <v>16920</v>
      </c>
    </row>
    <row r="14803" spans="1:1" x14ac:dyDescent="0.2">
      <c r="A14803" s="92" t="s">
        <v>16921</v>
      </c>
    </row>
    <row r="14804" spans="1:1" x14ac:dyDescent="0.2">
      <c r="A14804" s="92" t="s">
        <v>16922</v>
      </c>
    </row>
    <row r="14805" spans="1:1" x14ac:dyDescent="0.2">
      <c r="A14805" s="92" t="s">
        <v>16923</v>
      </c>
    </row>
    <row r="14806" spans="1:1" x14ac:dyDescent="0.2">
      <c r="A14806" s="92" t="s">
        <v>16924</v>
      </c>
    </row>
    <row r="14807" spans="1:1" x14ac:dyDescent="0.2">
      <c r="A14807" s="92" t="s">
        <v>16925</v>
      </c>
    </row>
    <row r="14808" spans="1:1" x14ac:dyDescent="0.2">
      <c r="A14808" s="92" t="s">
        <v>16926</v>
      </c>
    </row>
    <row r="14809" spans="1:1" x14ac:dyDescent="0.2">
      <c r="A14809" s="92" t="s">
        <v>16927</v>
      </c>
    </row>
    <row r="14810" spans="1:1" x14ac:dyDescent="0.2">
      <c r="A14810" s="92" t="s">
        <v>16928</v>
      </c>
    </row>
    <row r="14811" spans="1:1" x14ac:dyDescent="0.2">
      <c r="A14811" s="92" t="s">
        <v>16929</v>
      </c>
    </row>
    <row r="14812" spans="1:1" x14ac:dyDescent="0.2">
      <c r="A14812" s="92" t="s">
        <v>16930</v>
      </c>
    </row>
    <row r="14813" spans="1:1" x14ac:dyDescent="0.2">
      <c r="A14813" s="92" t="s">
        <v>16931</v>
      </c>
    </row>
    <row r="14814" spans="1:1" x14ac:dyDescent="0.2">
      <c r="A14814" s="92" t="s">
        <v>16932</v>
      </c>
    </row>
    <row r="14815" spans="1:1" x14ac:dyDescent="0.2">
      <c r="A14815" s="92" t="s">
        <v>16933</v>
      </c>
    </row>
    <row r="14816" spans="1:1" x14ac:dyDescent="0.2">
      <c r="A14816" s="92" t="s">
        <v>16934</v>
      </c>
    </row>
    <row r="14817" spans="1:1" x14ac:dyDescent="0.2">
      <c r="A14817" s="92" t="s">
        <v>16935</v>
      </c>
    </row>
    <row r="14818" spans="1:1" x14ac:dyDescent="0.2">
      <c r="A14818" s="92" t="s">
        <v>16936</v>
      </c>
    </row>
    <row r="14819" spans="1:1" x14ac:dyDescent="0.2">
      <c r="A14819" s="92" t="s">
        <v>16937</v>
      </c>
    </row>
    <row r="14820" spans="1:1" x14ac:dyDescent="0.2">
      <c r="A14820" s="92" t="s">
        <v>16938</v>
      </c>
    </row>
    <row r="14821" spans="1:1" x14ac:dyDescent="0.2">
      <c r="A14821" s="92" t="s">
        <v>16939</v>
      </c>
    </row>
    <row r="14822" spans="1:1" x14ac:dyDescent="0.2">
      <c r="A14822" s="92" t="s">
        <v>16940</v>
      </c>
    </row>
    <row r="14823" spans="1:1" x14ac:dyDescent="0.2">
      <c r="A14823" s="92" t="s">
        <v>16941</v>
      </c>
    </row>
    <row r="14824" spans="1:1" x14ac:dyDescent="0.2">
      <c r="A14824" s="92" t="s">
        <v>16942</v>
      </c>
    </row>
    <row r="14825" spans="1:1" x14ac:dyDescent="0.2">
      <c r="A14825" s="92" t="s">
        <v>16943</v>
      </c>
    </row>
    <row r="14826" spans="1:1" x14ac:dyDescent="0.2">
      <c r="A14826" s="92" t="s">
        <v>16944</v>
      </c>
    </row>
    <row r="14827" spans="1:1" x14ac:dyDescent="0.2">
      <c r="A14827" s="92" t="s">
        <v>16945</v>
      </c>
    </row>
    <row r="14828" spans="1:1" x14ac:dyDescent="0.2">
      <c r="A14828" s="92" t="s">
        <v>16946</v>
      </c>
    </row>
    <row r="14829" spans="1:1" x14ac:dyDescent="0.2">
      <c r="A14829" s="92" t="s">
        <v>16947</v>
      </c>
    </row>
    <row r="14830" spans="1:1" x14ac:dyDescent="0.2">
      <c r="A14830" s="92" t="s">
        <v>16948</v>
      </c>
    </row>
    <row r="14831" spans="1:1" x14ac:dyDescent="0.2">
      <c r="A14831" s="92" t="s">
        <v>16949</v>
      </c>
    </row>
    <row r="14832" spans="1:1" x14ac:dyDescent="0.2">
      <c r="A14832" s="92" t="s">
        <v>16950</v>
      </c>
    </row>
    <row r="14833" spans="1:1" x14ac:dyDescent="0.2">
      <c r="A14833" s="92" t="s">
        <v>16951</v>
      </c>
    </row>
    <row r="14834" spans="1:1" x14ac:dyDescent="0.2">
      <c r="A14834" s="92" t="s">
        <v>16952</v>
      </c>
    </row>
    <row r="14835" spans="1:1" x14ac:dyDescent="0.2">
      <c r="A14835" s="92" t="s">
        <v>16953</v>
      </c>
    </row>
    <row r="14836" spans="1:1" x14ac:dyDescent="0.2">
      <c r="A14836" s="92" t="s">
        <v>16954</v>
      </c>
    </row>
    <row r="14837" spans="1:1" x14ac:dyDescent="0.2">
      <c r="A14837" s="92" t="s">
        <v>16955</v>
      </c>
    </row>
    <row r="14838" spans="1:1" x14ac:dyDescent="0.2">
      <c r="A14838" s="92" t="s">
        <v>16956</v>
      </c>
    </row>
    <row r="14839" spans="1:1" x14ac:dyDescent="0.2">
      <c r="A14839" s="92" t="s">
        <v>16957</v>
      </c>
    </row>
    <row r="14840" spans="1:1" x14ac:dyDescent="0.2">
      <c r="A14840" s="92" t="s">
        <v>16958</v>
      </c>
    </row>
    <row r="14841" spans="1:1" x14ac:dyDescent="0.2">
      <c r="A14841" s="92" t="s">
        <v>16959</v>
      </c>
    </row>
    <row r="14842" spans="1:1" x14ac:dyDescent="0.2">
      <c r="A14842" s="92" t="s">
        <v>16960</v>
      </c>
    </row>
    <row r="14843" spans="1:1" x14ac:dyDescent="0.2">
      <c r="A14843" s="92" t="s">
        <v>16961</v>
      </c>
    </row>
    <row r="14844" spans="1:1" x14ac:dyDescent="0.2">
      <c r="A14844" s="92" t="s">
        <v>16962</v>
      </c>
    </row>
    <row r="14845" spans="1:1" x14ac:dyDescent="0.2">
      <c r="A14845" s="92" t="s">
        <v>16963</v>
      </c>
    </row>
    <row r="14846" spans="1:1" x14ac:dyDescent="0.2">
      <c r="A14846" s="92" t="s">
        <v>16964</v>
      </c>
    </row>
    <row r="14847" spans="1:1" x14ac:dyDescent="0.2">
      <c r="A14847" s="92" t="s">
        <v>16965</v>
      </c>
    </row>
    <row r="14848" spans="1:1" x14ac:dyDescent="0.2">
      <c r="A14848" s="92" t="s">
        <v>16966</v>
      </c>
    </row>
    <row r="14849" spans="1:1" x14ac:dyDescent="0.2">
      <c r="A14849" s="92" t="s">
        <v>16967</v>
      </c>
    </row>
    <row r="14850" spans="1:1" x14ac:dyDescent="0.2">
      <c r="A14850" s="92" t="s">
        <v>16968</v>
      </c>
    </row>
    <row r="14851" spans="1:1" x14ac:dyDescent="0.2">
      <c r="A14851" s="92" t="s">
        <v>16969</v>
      </c>
    </row>
    <row r="14852" spans="1:1" x14ac:dyDescent="0.2">
      <c r="A14852" s="92" t="s">
        <v>16970</v>
      </c>
    </row>
    <row r="14853" spans="1:1" x14ac:dyDescent="0.2">
      <c r="A14853" s="92" t="s">
        <v>16971</v>
      </c>
    </row>
    <row r="14854" spans="1:1" x14ac:dyDescent="0.2">
      <c r="A14854" s="92" t="s">
        <v>16972</v>
      </c>
    </row>
    <row r="14855" spans="1:1" x14ac:dyDescent="0.2">
      <c r="A14855" s="92" t="s">
        <v>16973</v>
      </c>
    </row>
    <row r="14856" spans="1:1" x14ac:dyDescent="0.2">
      <c r="A14856" s="92" t="s">
        <v>16974</v>
      </c>
    </row>
    <row r="14857" spans="1:1" x14ac:dyDescent="0.2">
      <c r="A14857" s="92" t="s">
        <v>16975</v>
      </c>
    </row>
    <row r="14858" spans="1:1" x14ac:dyDescent="0.2">
      <c r="A14858" s="92" t="s">
        <v>16976</v>
      </c>
    </row>
    <row r="14859" spans="1:1" x14ac:dyDescent="0.2">
      <c r="A14859" s="92" t="s">
        <v>16977</v>
      </c>
    </row>
    <row r="14860" spans="1:1" x14ac:dyDescent="0.2">
      <c r="A14860" s="92" t="s">
        <v>16978</v>
      </c>
    </row>
    <row r="14861" spans="1:1" x14ac:dyDescent="0.2">
      <c r="A14861" s="92" t="s">
        <v>16979</v>
      </c>
    </row>
    <row r="14862" spans="1:1" x14ac:dyDescent="0.2">
      <c r="A14862" s="92" t="s">
        <v>16980</v>
      </c>
    </row>
    <row r="14863" spans="1:1" x14ac:dyDescent="0.2">
      <c r="A14863" s="92" t="s">
        <v>16981</v>
      </c>
    </row>
    <row r="14864" spans="1:1" x14ac:dyDescent="0.2">
      <c r="A14864" s="92" t="s">
        <v>16982</v>
      </c>
    </row>
    <row r="14865" spans="1:1" x14ac:dyDescent="0.2">
      <c r="A14865" s="92" t="s">
        <v>16983</v>
      </c>
    </row>
    <row r="14866" spans="1:1" x14ac:dyDescent="0.2">
      <c r="A14866" s="92" t="s">
        <v>16984</v>
      </c>
    </row>
    <row r="14867" spans="1:1" x14ac:dyDescent="0.2">
      <c r="A14867" s="92" t="s">
        <v>16985</v>
      </c>
    </row>
    <row r="14868" spans="1:1" x14ac:dyDescent="0.2">
      <c r="A14868" s="92" t="s">
        <v>16986</v>
      </c>
    </row>
    <row r="14869" spans="1:1" x14ac:dyDescent="0.2">
      <c r="A14869" s="92" t="s">
        <v>16987</v>
      </c>
    </row>
    <row r="14870" spans="1:1" x14ac:dyDescent="0.2">
      <c r="A14870" s="92" t="s">
        <v>16988</v>
      </c>
    </row>
    <row r="14871" spans="1:1" x14ac:dyDescent="0.2">
      <c r="A14871" s="92" t="s">
        <v>16989</v>
      </c>
    </row>
    <row r="14872" spans="1:1" x14ac:dyDescent="0.2">
      <c r="A14872" s="92" t="s">
        <v>16990</v>
      </c>
    </row>
    <row r="14873" spans="1:1" x14ac:dyDescent="0.2">
      <c r="A14873" s="92" t="s">
        <v>16991</v>
      </c>
    </row>
    <row r="14874" spans="1:1" x14ac:dyDescent="0.2">
      <c r="A14874" s="92" t="s">
        <v>16992</v>
      </c>
    </row>
    <row r="14875" spans="1:1" x14ac:dyDescent="0.2">
      <c r="A14875" s="92" t="s">
        <v>16993</v>
      </c>
    </row>
    <row r="14876" spans="1:1" x14ac:dyDescent="0.2">
      <c r="A14876" s="92" t="s">
        <v>16994</v>
      </c>
    </row>
    <row r="14877" spans="1:1" x14ac:dyDescent="0.2">
      <c r="A14877" s="92" t="s">
        <v>16995</v>
      </c>
    </row>
    <row r="14878" spans="1:1" x14ac:dyDescent="0.2">
      <c r="A14878" s="92" t="s">
        <v>16996</v>
      </c>
    </row>
    <row r="14879" spans="1:1" x14ac:dyDescent="0.2">
      <c r="A14879" s="92" t="s">
        <v>16997</v>
      </c>
    </row>
    <row r="14880" spans="1:1" x14ac:dyDescent="0.2">
      <c r="A14880" s="92" t="s">
        <v>16998</v>
      </c>
    </row>
    <row r="14881" spans="1:1" x14ac:dyDescent="0.2">
      <c r="A14881" s="92" t="s">
        <v>16999</v>
      </c>
    </row>
    <row r="14882" spans="1:1" x14ac:dyDescent="0.2">
      <c r="A14882" s="92" t="s">
        <v>17000</v>
      </c>
    </row>
    <row r="14883" spans="1:1" x14ac:dyDescent="0.2">
      <c r="A14883" s="92" t="s">
        <v>17001</v>
      </c>
    </row>
    <row r="14884" spans="1:1" x14ac:dyDescent="0.2">
      <c r="A14884" s="92" t="s">
        <v>17002</v>
      </c>
    </row>
    <row r="14885" spans="1:1" x14ac:dyDescent="0.2">
      <c r="A14885" s="92" t="s">
        <v>17003</v>
      </c>
    </row>
    <row r="14886" spans="1:1" x14ac:dyDescent="0.2">
      <c r="A14886" s="92" t="s">
        <v>17004</v>
      </c>
    </row>
    <row r="14887" spans="1:1" x14ac:dyDescent="0.2">
      <c r="A14887" s="92" t="s">
        <v>17005</v>
      </c>
    </row>
    <row r="14888" spans="1:1" x14ac:dyDescent="0.2">
      <c r="A14888" s="92" t="s">
        <v>17006</v>
      </c>
    </row>
    <row r="14889" spans="1:1" x14ac:dyDescent="0.2">
      <c r="A14889" s="92" t="s">
        <v>17007</v>
      </c>
    </row>
    <row r="14890" spans="1:1" x14ac:dyDescent="0.2">
      <c r="A14890" s="92" t="s">
        <v>17008</v>
      </c>
    </row>
    <row r="14891" spans="1:1" x14ac:dyDescent="0.2">
      <c r="A14891" s="92" t="s">
        <v>17009</v>
      </c>
    </row>
    <row r="14892" spans="1:1" x14ac:dyDescent="0.2">
      <c r="A14892" s="92" t="s">
        <v>17010</v>
      </c>
    </row>
    <row r="14893" spans="1:1" x14ac:dyDescent="0.2">
      <c r="A14893" s="92" t="s">
        <v>17011</v>
      </c>
    </row>
    <row r="14894" spans="1:1" x14ac:dyDescent="0.2">
      <c r="A14894" s="92" t="s">
        <v>17012</v>
      </c>
    </row>
    <row r="14895" spans="1:1" x14ac:dyDescent="0.2">
      <c r="A14895" s="92" t="s">
        <v>17013</v>
      </c>
    </row>
    <row r="14896" spans="1:1" x14ac:dyDescent="0.2">
      <c r="A14896" s="92" t="s">
        <v>17014</v>
      </c>
    </row>
    <row r="14897" spans="1:1" x14ac:dyDescent="0.2">
      <c r="A14897" s="92" t="s">
        <v>17015</v>
      </c>
    </row>
    <row r="14898" spans="1:1" x14ac:dyDescent="0.2">
      <c r="A14898" s="92" t="s">
        <v>17016</v>
      </c>
    </row>
    <row r="14899" spans="1:1" x14ac:dyDescent="0.2">
      <c r="A14899" s="92" t="s">
        <v>17017</v>
      </c>
    </row>
    <row r="14900" spans="1:1" x14ac:dyDescent="0.2">
      <c r="A14900" s="92" t="s">
        <v>17018</v>
      </c>
    </row>
    <row r="14901" spans="1:1" x14ac:dyDescent="0.2">
      <c r="A14901" s="92" t="s">
        <v>17019</v>
      </c>
    </row>
    <row r="14902" spans="1:1" x14ac:dyDescent="0.2">
      <c r="A14902" s="92" t="s">
        <v>17020</v>
      </c>
    </row>
    <row r="14903" spans="1:1" x14ac:dyDescent="0.2">
      <c r="A14903" s="92" t="s">
        <v>17021</v>
      </c>
    </row>
    <row r="14904" spans="1:1" x14ac:dyDescent="0.2">
      <c r="A14904" s="92" t="s">
        <v>17022</v>
      </c>
    </row>
    <row r="14905" spans="1:1" x14ac:dyDescent="0.2">
      <c r="A14905" s="92" t="s">
        <v>17023</v>
      </c>
    </row>
    <row r="14906" spans="1:1" x14ac:dyDescent="0.2">
      <c r="A14906" s="92" t="s">
        <v>17024</v>
      </c>
    </row>
    <row r="14907" spans="1:1" x14ac:dyDescent="0.2">
      <c r="A14907" s="92" t="s">
        <v>17025</v>
      </c>
    </row>
    <row r="14908" spans="1:1" x14ac:dyDescent="0.2">
      <c r="A14908" s="92" t="s">
        <v>17026</v>
      </c>
    </row>
    <row r="14909" spans="1:1" x14ac:dyDescent="0.2">
      <c r="A14909" s="92" t="s">
        <v>17027</v>
      </c>
    </row>
    <row r="14910" spans="1:1" x14ac:dyDescent="0.2">
      <c r="A14910" s="92" t="s">
        <v>17028</v>
      </c>
    </row>
    <row r="14911" spans="1:1" x14ac:dyDescent="0.2">
      <c r="A14911" s="92" t="s">
        <v>17029</v>
      </c>
    </row>
    <row r="14912" spans="1:1" x14ac:dyDescent="0.2">
      <c r="A14912" s="92" t="s">
        <v>17030</v>
      </c>
    </row>
    <row r="14913" spans="1:1" x14ac:dyDescent="0.2">
      <c r="A14913" s="92" t="s">
        <v>17031</v>
      </c>
    </row>
    <row r="14914" spans="1:1" x14ac:dyDescent="0.2">
      <c r="A14914" s="92" t="s">
        <v>17032</v>
      </c>
    </row>
    <row r="14915" spans="1:1" x14ac:dyDescent="0.2">
      <c r="A14915" s="92" t="s">
        <v>17033</v>
      </c>
    </row>
    <row r="14916" spans="1:1" x14ac:dyDescent="0.2">
      <c r="A14916" s="92" t="s">
        <v>17034</v>
      </c>
    </row>
    <row r="14917" spans="1:1" x14ac:dyDescent="0.2">
      <c r="A14917" s="92" t="s">
        <v>17035</v>
      </c>
    </row>
    <row r="14918" spans="1:1" x14ac:dyDescent="0.2">
      <c r="A14918" s="92" t="s">
        <v>17036</v>
      </c>
    </row>
    <row r="14919" spans="1:1" x14ac:dyDescent="0.2">
      <c r="A14919" s="92" t="s">
        <v>17037</v>
      </c>
    </row>
    <row r="14920" spans="1:1" x14ac:dyDescent="0.2">
      <c r="A14920" s="92" t="s">
        <v>17038</v>
      </c>
    </row>
    <row r="14921" spans="1:1" x14ac:dyDescent="0.2">
      <c r="A14921" s="92" t="s">
        <v>17039</v>
      </c>
    </row>
    <row r="14922" spans="1:1" x14ac:dyDescent="0.2">
      <c r="A14922" s="92" t="s">
        <v>17040</v>
      </c>
    </row>
    <row r="14923" spans="1:1" x14ac:dyDescent="0.2">
      <c r="A14923" s="92" t="s">
        <v>17041</v>
      </c>
    </row>
    <row r="14924" spans="1:1" x14ac:dyDescent="0.2">
      <c r="A14924" s="92" t="s">
        <v>17042</v>
      </c>
    </row>
    <row r="14925" spans="1:1" x14ac:dyDescent="0.2">
      <c r="A14925" s="92" t="s">
        <v>17043</v>
      </c>
    </row>
    <row r="14926" spans="1:1" x14ac:dyDescent="0.2">
      <c r="A14926" s="92" t="s">
        <v>17044</v>
      </c>
    </row>
    <row r="14927" spans="1:1" x14ac:dyDescent="0.2">
      <c r="A14927" s="92" t="s">
        <v>17045</v>
      </c>
    </row>
    <row r="14928" spans="1:1" x14ac:dyDescent="0.2">
      <c r="A14928" s="92" t="s">
        <v>17046</v>
      </c>
    </row>
    <row r="14929" spans="1:1" x14ac:dyDescent="0.2">
      <c r="A14929" s="92" t="s">
        <v>17047</v>
      </c>
    </row>
    <row r="14930" spans="1:1" x14ac:dyDescent="0.2">
      <c r="A14930" s="92" t="s">
        <v>17048</v>
      </c>
    </row>
    <row r="14931" spans="1:1" x14ac:dyDescent="0.2">
      <c r="A14931" s="92" t="s">
        <v>17049</v>
      </c>
    </row>
    <row r="14932" spans="1:1" x14ac:dyDescent="0.2">
      <c r="A14932" s="92" t="s">
        <v>17050</v>
      </c>
    </row>
    <row r="14933" spans="1:1" x14ac:dyDescent="0.2">
      <c r="A14933" s="92" t="s">
        <v>17051</v>
      </c>
    </row>
    <row r="14934" spans="1:1" x14ac:dyDescent="0.2">
      <c r="A14934" s="92" t="s">
        <v>17052</v>
      </c>
    </row>
    <row r="14935" spans="1:1" x14ac:dyDescent="0.2">
      <c r="A14935" s="92" t="s">
        <v>17053</v>
      </c>
    </row>
    <row r="14936" spans="1:1" x14ac:dyDescent="0.2">
      <c r="A14936" s="92" t="s">
        <v>17054</v>
      </c>
    </row>
    <row r="14937" spans="1:1" x14ac:dyDescent="0.2">
      <c r="A14937" s="92" t="s">
        <v>17055</v>
      </c>
    </row>
    <row r="14938" spans="1:1" x14ac:dyDescent="0.2">
      <c r="A14938" s="92" t="s">
        <v>17056</v>
      </c>
    </row>
    <row r="14939" spans="1:1" x14ac:dyDescent="0.2">
      <c r="A14939" s="92" t="s">
        <v>17057</v>
      </c>
    </row>
    <row r="14940" spans="1:1" x14ac:dyDescent="0.2">
      <c r="A14940" s="92" t="s">
        <v>17058</v>
      </c>
    </row>
    <row r="14941" spans="1:1" x14ac:dyDescent="0.2">
      <c r="A14941" s="92" t="s">
        <v>17059</v>
      </c>
    </row>
    <row r="14942" spans="1:1" x14ac:dyDescent="0.2">
      <c r="A14942" s="92" t="s">
        <v>17060</v>
      </c>
    </row>
    <row r="14943" spans="1:1" x14ac:dyDescent="0.2">
      <c r="A14943" s="92" t="s">
        <v>17061</v>
      </c>
    </row>
    <row r="14944" spans="1:1" x14ac:dyDescent="0.2">
      <c r="A14944" s="92" t="s">
        <v>17062</v>
      </c>
    </row>
    <row r="14945" spans="1:1" x14ac:dyDescent="0.2">
      <c r="A14945" s="92" t="s">
        <v>17063</v>
      </c>
    </row>
    <row r="14946" spans="1:1" x14ac:dyDescent="0.2">
      <c r="A14946" s="92" t="s">
        <v>17064</v>
      </c>
    </row>
    <row r="14947" spans="1:1" x14ac:dyDescent="0.2">
      <c r="A14947" s="92" t="s">
        <v>17065</v>
      </c>
    </row>
    <row r="14948" spans="1:1" x14ac:dyDescent="0.2">
      <c r="A14948" s="92" t="s">
        <v>17066</v>
      </c>
    </row>
    <row r="14949" spans="1:1" x14ac:dyDescent="0.2">
      <c r="A14949" s="92" t="s">
        <v>17067</v>
      </c>
    </row>
    <row r="14950" spans="1:1" x14ac:dyDescent="0.2">
      <c r="A14950" s="92" t="s">
        <v>24939</v>
      </c>
    </row>
    <row r="14951" spans="1:1" x14ac:dyDescent="0.2">
      <c r="A14951" s="92" t="s">
        <v>17068</v>
      </c>
    </row>
    <row r="14952" spans="1:1" x14ac:dyDescent="0.2">
      <c r="A14952" s="92" t="s">
        <v>17069</v>
      </c>
    </row>
    <row r="14953" spans="1:1" x14ac:dyDescent="0.2">
      <c r="A14953" s="92" t="s">
        <v>17070</v>
      </c>
    </row>
    <row r="14954" spans="1:1" x14ac:dyDescent="0.2">
      <c r="A14954" s="92" t="s">
        <v>17071</v>
      </c>
    </row>
    <row r="14955" spans="1:1" x14ac:dyDescent="0.2">
      <c r="A14955" s="92" t="s">
        <v>17072</v>
      </c>
    </row>
    <row r="14956" spans="1:1" x14ac:dyDescent="0.2">
      <c r="A14956" s="92" t="s">
        <v>17073</v>
      </c>
    </row>
    <row r="14957" spans="1:1" x14ac:dyDescent="0.2">
      <c r="A14957" s="92" t="s">
        <v>24940</v>
      </c>
    </row>
    <row r="14958" spans="1:1" x14ac:dyDescent="0.2">
      <c r="A14958" s="92" t="s">
        <v>17074</v>
      </c>
    </row>
    <row r="14959" spans="1:1" x14ac:dyDescent="0.2">
      <c r="A14959" s="92" t="s">
        <v>17075</v>
      </c>
    </row>
    <row r="14960" spans="1:1" x14ac:dyDescent="0.2">
      <c r="A14960" s="92" t="s">
        <v>17076</v>
      </c>
    </row>
    <row r="14961" spans="1:1" x14ac:dyDescent="0.2">
      <c r="A14961" s="92" t="s">
        <v>17077</v>
      </c>
    </row>
    <row r="14962" spans="1:1" x14ac:dyDescent="0.2">
      <c r="A14962" s="92" t="s">
        <v>17078</v>
      </c>
    </row>
    <row r="14963" spans="1:1" x14ac:dyDescent="0.2">
      <c r="A14963" s="92" t="s">
        <v>17079</v>
      </c>
    </row>
    <row r="14964" spans="1:1" x14ac:dyDescent="0.2">
      <c r="A14964" s="92" t="s">
        <v>17080</v>
      </c>
    </row>
    <row r="14965" spans="1:1" x14ac:dyDescent="0.2">
      <c r="A14965" s="92" t="s">
        <v>24941</v>
      </c>
    </row>
    <row r="14966" spans="1:1" x14ac:dyDescent="0.2">
      <c r="A14966" s="92" t="s">
        <v>17081</v>
      </c>
    </row>
    <row r="14967" spans="1:1" x14ac:dyDescent="0.2">
      <c r="A14967" s="92" t="s">
        <v>17082</v>
      </c>
    </row>
    <row r="14968" spans="1:1" x14ac:dyDescent="0.2">
      <c r="A14968" s="92" t="s">
        <v>17083</v>
      </c>
    </row>
    <row r="14969" spans="1:1" x14ac:dyDescent="0.2">
      <c r="A14969" s="92" t="s">
        <v>17084</v>
      </c>
    </row>
    <row r="14970" spans="1:1" x14ac:dyDescent="0.2">
      <c r="A14970" s="92" t="s">
        <v>24942</v>
      </c>
    </row>
    <row r="14971" spans="1:1" x14ac:dyDescent="0.2">
      <c r="A14971" s="92" t="s">
        <v>17085</v>
      </c>
    </row>
    <row r="14972" spans="1:1" x14ac:dyDescent="0.2">
      <c r="A14972" s="92" t="s">
        <v>17086</v>
      </c>
    </row>
    <row r="14973" spans="1:1" x14ac:dyDescent="0.2">
      <c r="A14973" s="92" t="s">
        <v>17087</v>
      </c>
    </row>
    <row r="14974" spans="1:1" x14ac:dyDescent="0.2">
      <c r="A14974" s="92" t="s">
        <v>17088</v>
      </c>
    </row>
    <row r="14975" spans="1:1" x14ac:dyDescent="0.2">
      <c r="A14975" s="92" t="s">
        <v>17089</v>
      </c>
    </row>
    <row r="14976" spans="1:1" x14ac:dyDescent="0.2">
      <c r="A14976" s="92" t="s">
        <v>17090</v>
      </c>
    </row>
    <row r="14977" spans="1:1" x14ac:dyDescent="0.2">
      <c r="A14977" s="92" t="s">
        <v>17091</v>
      </c>
    </row>
    <row r="14978" spans="1:1" x14ac:dyDescent="0.2">
      <c r="A14978" s="92" t="s">
        <v>17092</v>
      </c>
    </row>
    <row r="14979" spans="1:1" x14ac:dyDescent="0.2">
      <c r="A14979" s="92" t="s">
        <v>17093</v>
      </c>
    </row>
    <row r="14980" spans="1:1" x14ac:dyDescent="0.2">
      <c r="A14980" s="92" t="s">
        <v>17094</v>
      </c>
    </row>
    <row r="14981" spans="1:1" x14ac:dyDescent="0.2">
      <c r="A14981" s="92" t="s">
        <v>17095</v>
      </c>
    </row>
    <row r="14982" spans="1:1" x14ac:dyDescent="0.2">
      <c r="A14982" s="92" t="s">
        <v>17096</v>
      </c>
    </row>
    <row r="14983" spans="1:1" x14ac:dyDescent="0.2">
      <c r="A14983" s="92" t="s">
        <v>17097</v>
      </c>
    </row>
    <row r="14984" spans="1:1" x14ac:dyDescent="0.2">
      <c r="A14984" s="92" t="s">
        <v>17098</v>
      </c>
    </row>
    <row r="14985" spans="1:1" x14ac:dyDescent="0.2">
      <c r="A14985" s="92" t="s">
        <v>17099</v>
      </c>
    </row>
    <row r="14986" spans="1:1" x14ac:dyDescent="0.2">
      <c r="A14986" s="92" t="s">
        <v>17100</v>
      </c>
    </row>
    <row r="14987" spans="1:1" x14ac:dyDescent="0.2">
      <c r="A14987" s="92" t="s">
        <v>17101</v>
      </c>
    </row>
    <row r="14988" spans="1:1" x14ac:dyDescent="0.2">
      <c r="A14988" s="92" t="s">
        <v>17102</v>
      </c>
    </row>
    <row r="14989" spans="1:1" x14ac:dyDescent="0.2">
      <c r="A14989" s="92" t="s">
        <v>17103</v>
      </c>
    </row>
    <row r="14990" spans="1:1" x14ac:dyDescent="0.2">
      <c r="A14990" s="92" t="s">
        <v>17104</v>
      </c>
    </row>
    <row r="14991" spans="1:1" x14ac:dyDescent="0.2">
      <c r="A14991" s="92" t="s">
        <v>17105</v>
      </c>
    </row>
    <row r="14992" spans="1:1" x14ac:dyDescent="0.2">
      <c r="A14992" s="92" t="s">
        <v>17106</v>
      </c>
    </row>
    <row r="14993" spans="1:1" x14ac:dyDescent="0.2">
      <c r="A14993" s="92" t="s">
        <v>17107</v>
      </c>
    </row>
    <row r="14994" spans="1:1" x14ac:dyDescent="0.2">
      <c r="A14994" s="92" t="s">
        <v>17108</v>
      </c>
    </row>
    <row r="14995" spans="1:1" x14ac:dyDescent="0.2">
      <c r="A14995" s="92" t="s">
        <v>17109</v>
      </c>
    </row>
    <row r="14996" spans="1:1" x14ac:dyDescent="0.2">
      <c r="A14996" s="92" t="s">
        <v>17110</v>
      </c>
    </row>
    <row r="14997" spans="1:1" x14ac:dyDescent="0.2">
      <c r="A14997" s="92" t="s">
        <v>17111</v>
      </c>
    </row>
    <row r="14998" spans="1:1" x14ac:dyDescent="0.2">
      <c r="A14998" s="92" t="s">
        <v>17112</v>
      </c>
    </row>
    <row r="14999" spans="1:1" x14ac:dyDescent="0.2">
      <c r="A14999" s="92" t="s">
        <v>17113</v>
      </c>
    </row>
    <row r="15000" spans="1:1" x14ac:dyDescent="0.2">
      <c r="A15000" s="92" t="s">
        <v>17114</v>
      </c>
    </row>
    <row r="15001" spans="1:1" x14ac:dyDescent="0.2">
      <c r="A15001" s="92" t="s">
        <v>17115</v>
      </c>
    </row>
    <row r="15002" spans="1:1" x14ac:dyDescent="0.2">
      <c r="A15002" s="92" t="s">
        <v>17116</v>
      </c>
    </row>
    <row r="15003" spans="1:1" x14ac:dyDescent="0.2">
      <c r="A15003" s="92" t="s">
        <v>24943</v>
      </c>
    </row>
    <row r="15004" spans="1:1" x14ac:dyDescent="0.2">
      <c r="A15004" s="92" t="s">
        <v>17117</v>
      </c>
    </row>
    <row r="15005" spans="1:1" x14ac:dyDescent="0.2">
      <c r="A15005" s="92" t="s">
        <v>17118</v>
      </c>
    </row>
    <row r="15006" spans="1:1" x14ac:dyDescent="0.2">
      <c r="A15006" s="92" t="s">
        <v>17119</v>
      </c>
    </row>
    <row r="15007" spans="1:1" x14ac:dyDescent="0.2">
      <c r="A15007" s="92" t="s">
        <v>17120</v>
      </c>
    </row>
    <row r="15008" spans="1:1" x14ac:dyDescent="0.2">
      <c r="A15008" s="92" t="s">
        <v>17121</v>
      </c>
    </row>
    <row r="15009" spans="1:1" x14ac:dyDescent="0.2">
      <c r="A15009" s="92" t="s">
        <v>17122</v>
      </c>
    </row>
    <row r="15010" spans="1:1" x14ac:dyDescent="0.2">
      <c r="A15010" s="92" t="s">
        <v>17123</v>
      </c>
    </row>
    <row r="15011" spans="1:1" x14ac:dyDescent="0.2">
      <c r="A15011" s="92" t="s">
        <v>17124</v>
      </c>
    </row>
    <row r="15012" spans="1:1" x14ac:dyDescent="0.2">
      <c r="A15012" s="92" t="s">
        <v>17125</v>
      </c>
    </row>
    <row r="15013" spans="1:1" x14ac:dyDescent="0.2">
      <c r="A15013" s="92" t="s">
        <v>17126</v>
      </c>
    </row>
    <row r="15014" spans="1:1" x14ac:dyDescent="0.2">
      <c r="A15014" s="92" t="s">
        <v>17127</v>
      </c>
    </row>
    <row r="15015" spans="1:1" x14ac:dyDescent="0.2">
      <c r="A15015" s="92" t="s">
        <v>17128</v>
      </c>
    </row>
    <row r="15016" spans="1:1" x14ac:dyDescent="0.2">
      <c r="A15016" s="92" t="s">
        <v>17129</v>
      </c>
    </row>
    <row r="15017" spans="1:1" x14ac:dyDescent="0.2">
      <c r="A15017" s="92" t="s">
        <v>17130</v>
      </c>
    </row>
    <row r="15018" spans="1:1" x14ac:dyDescent="0.2">
      <c r="A15018" s="92" t="s">
        <v>17131</v>
      </c>
    </row>
    <row r="15019" spans="1:1" x14ac:dyDescent="0.2">
      <c r="A15019" s="92" t="s">
        <v>17132</v>
      </c>
    </row>
    <row r="15020" spans="1:1" x14ac:dyDescent="0.2">
      <c r="A15020" s="92" t="s">
        <v>17133</v>
      </c>
    </row>
    <row r="15021" spans="1:1" x14ac:dyDescent="0.2">
      <c r="A15021" s="92" t="s">
        <v>17134</v>
      </c>
    </row>
    <row r="15022" spans="1:1" x14ac:dyDescent="0.2">
      <c r="A15022" s="92" t="s">
        <v>17135</v>
      </c>
    </row>
    <row r="15023" spans="1:1" x14ac:dyDescent="0.2">
      <c r="A15023" s="92" t="s">
        <v>17136</v>
      </c>
    </row>
    <row r="15024" spans="1:1" x14ac:dyDescent="0.2">
      <c r="A15024" s="92" t="s">
        <v>24944</v>
      </c>
    </row>
    <row r="15025" spans="1:1" x14ac:dyDescent="0.2">
      <c r="A15025" s="92" t="s">
        <v>17137</v>
      </c>
    </row>
    <row r="15026" spans="1:1" x14ac:dyDescent="0.2">
      <c r="A15026" s="92" t="s">
        <v>17138</v>
      </c>
    </row>
    <row r="15027" spans="1:1" x14ac:dyDescent="0.2">
      <c r="A15027" s="92" t="s">
        <v>17139</v>
      </c>
    </row>
    <row r="15028" spans="1:1" x14ac:dyDescent="0.2">
      <c r="A15028" s="92" t="s">
        <v>17140</v>
      </c>
    </row>
    <row r="15029" spans="1:1" x14ac:dyDescent="0.2">
      <c r="A15029" s="92" t="s">
        <v>17141</v>
      </c>
    </row>
    <row r="15030" spans="1:1" x14ac:dyDescent="0.2">
      <c r="A15030" s="92" t="s">
        <v>17142</v>
      </c>
    </row>
    <row r="15031" spans="1:1" x14ac:dyDescent="0.2">
      <c r="A15031" s="92" t="s">
        <v>17143</v>
      </c>
    </row>
    <row r="15032" spans="1:1" x14ac:dyDescent="0.2">
      <c r="A15032" s="92" t="s">
        <v>24945</v>
      </c>
    </row>
    <row r="15033" spans="1:1" x14ac:dyDescent="0.2">
      <c r="A15033" s="92" t="s">
        <v>17144</v>
      </c>
    </row>
    <row r="15034" spans="1:1" x14ac:dyDescent="0.2">
      <c r="A15034" s="92" t="s">
        <v>17145</v>
      </c>
    </row>
    <row r="15035" spans="1:1" x14ac:dyDescent="0.2">
      <c r="A15035" s="92" t="s">
        <v>17146</v>
      </c>
    </row>
    <row r="15036" spans="1:1" x14ac:dyDescent="0.2">
      <c r="A15036" s="92" t="s">
        <v>17147</v>
      </c>
    </row>
    <row r="15037" spans="1:1" x14ac:dyDescent="0.2">
      <c r="A15037" s="92" t="s">
        <v>17148</v>
      </c>
    </row>
    <row r="15038" spans="1:1" x14ac:dyDescent="0.2">
      <c r="A15038" s="92" t="s">
        <v>17149</v>
      </c>
    </row>
    <row r="15039" spans="1:1" x14ac:dyDescent="0.2">
      <c r="A15039" s="92" t="s">
        <v>24946</v>
      </c>
    </row>
    <row r="15040" spans="1:1" x14ac:dyDescent="0.2">
      <c r="A15040" s="92" t="s">
        <v>17150</v>
      </c>
    </row>
    <row r="15041" spans="1:1" x14ac:dyDescent="0.2">
      <c r="A15041" s="92" t="s">
        <v>17151</v>
      </c>
    </row>
    <row r="15042" spans="1:1" x14ac:dyDescent="0.2">
      <c r="A15042" s="92" t="s">
        <v>17152</v>
      </c>
    </row>
    <row r="15043" spans="1:1" x14ac:dyDescent="0.2">
      <c r="A15043" s="92" t="s">
        <v>17153</v>
      </c>
    </row>
    <row r="15044" spans="1:1" x14ac:dyDescent="0.2">
      <c r="A15044" s="92" t="s">
        <v>17154</v>
      </c>
    </row>
    <row r="15045" spans="1:1" x14ac:dyDescent="0.2">
      <c r="A15045" s="92" t="s">
        <v>17155</v>
      </c>
    </row>
    <row r="15046" spans="1:1" x14ac:dyDescent="0.2">
      <c r="A15046" s="92" t="s">
        <v>17156</v>
      </c>
    </row>
    <row r="15047" spans="1:1" x14ac:dyDescent="0.2">
      <c r="A15047" s="92" t="s">
        <v>17157</v>
      </c>
    </row>
    <row r="15048" spans="1:1" x14ac:dyDescent="0.2">
      <c r="A15048" s="92" t="s">
        <v>17158</v>
      </c>
    </row>
    <row r="15049" spans="1:1" x14ac:dyDescent="0.2">
      <c r="A15049" s="92" t="s">
        <v>24631</v>
      </c>
    </row>
    <row r="15050" spans="1:1" x14ac:dyDescent="0.2">
      <c r="A15050" s="92" t="s">
        <v>24632</v>
      </c>
    </row>
    <row r="15051" spans="1:1" x14ac:dyDescent="0.2">
      <c r="A15051" s="92" t="s">
        <v>24633</v>
      </c>
    </row>
    <row r="15052" spans="1:1" x14ac:dyDescent="0.2">
      <c r="A15052" s="92" t="s">
        <v>24634</v>
      </c>
    </row>
    <row r="15053" spans="1:1" x14ac:dyDescent="0.2">
      <c r="A15053" s="92" t="s">
        <v>24635</v>
      </c>
    </row>
    <row r="15054" spans="1:1" x14ac:dyDescent="0.2">
      <c r="A15054" s="92" t="s">
        <v>24636</v>
      </c>
    </row>
    <row r="15055" spans="1:1" x14ac:dyDescent="0.2">
      <c r="A15055" s="92" t="s">
        <v>24637</v>
      </c>
    </row>
    <row r="15056" spans="1:1" x14ac:dyDescent="0.2">
      <c r="A15056" s="92" t="s">
        <v>17159</v>
      </c>
    </row>
    <row r="15057" spans="1:1" x14ac:dyDescent="0.2">
      <c r="A15057" s="92" t="s">
        <v>17160</v>
      </c>
    </row>
    <row r="15058" spans="1:1" x14ac:dyDescent="0.2">
      <c r="A15058" s="92" t="s">
        <v>17161</v>
      </c>
    </row>
    <row r="15059" spans="1:1" x14ac:dyDescent="0.2">
      <c r="A15059" s="92" t="s">
        <v>17162</v>
      </c>
    </row>
    <row r="15060" spans="1:1" x14ac:dyDescent="0.2">
      <c r="A15060" s="92" t="s">
        <v>17163</v>
      </c>
    </row>
    <row r="15061" spans="1:1" x14ac:dyDescent="0.2">
      <c r="A15061" s="92" t="s">
        <v>17164</v>
      </c>
    </row>
    <row r="15062" spans="1:1" x14ac:dyDescent="0.2">
      <c r="A15062" s="92" t="s">
        <v>17165</v>
      </c>
    </row>
    <row r="15063" spans="1:1" x14ac:dyDescent="0.2">
      <c r="A15063" s="92" t="s">
        <v>17166</v>
      </c>
    </row>
    <row r="15064" spans="1:1" x14ac:dyDescent="0.2">
      <c r="A15064" s="92" t="s">
        <v>17167</v>
      </c>
    </row>
    <row r="15065" spans="1:1" x14ac:dyDescent="0.2">
      <c r="A15065" s="92" t="s">
        <v>17168</v>
      </c>
    </row>
    <row r="15066" spans="1:1" x14ac:dyDescent="0.2">
      <c r="A15066" s="92" t="s">
        <v>17169</v>
      </c>
    </row>
    <row r="15067" spans="1:1" x14ac:dyDescent="0.2">
      <c r="A15067" s="92" t="s">
        <v>17170</v>
      </c>
    </row>
    <row r="15068" spans="1:1" x14ac:dyDescent="0.2">
      <c r="A15068" s="92" t="s">
        <v>17171</v>
      </c>
    </row>
    <row r="15069" spans="1:1" x14ac:dyDescent="0.2">
      <c r="A15069" s="92" t="s">
        <v>17172</v>
      </c>
    </row>
    <row r="15070" spans="1:1" x14ac:dyDescent="0.2">
      <c r="A15070" s="92" t="s">
        <v>17173</v>
      </c>
    </row>
    <row r="15071" spans="1:1" x14ac:dyDescent="0.2">
      <c r="A15071" s="92" t="s">
        <v>17174</v>
      </c>
    </row>
    <row r="15072" spans="1:1" x14ac:dyDescent="0.2">
      <c r="A15072" s="92" t="s">
        <v>17175</v>
      </c>
    </row>
    <row r="15073" spans="1:1" x14ac:dyDescent="0.2">
      <c r="A15073" s="92" t="s">
        <v>17176</v>
      </c>
    </row>
    <row r="15074" spans="1:1" x14ac:dyDescent="0.2">
      <c r="A15074" s="92" t="s">
        <v>17177</v>
      </c>
    </row>
    <row r="15075" spans="1:1" x14ac:dyDescent="0.2">
      <c r="A15075" s="92" t="s">
        <v>17178</v>
      </c>
    </row>
    <row r="15076" spans="1:1" x14ac:dyDescent="0.2">
      <c r="A15076" s="92" t="s">
        <v>17179</v>
      </c>
    </row>
    <row r="15077" spans="1:1" x14ac:dyDescent="0.2">
      <c r="A15077" s="92" t="s">
        <v>17180</v>
      </c>
    </row>
    <row r="15078" spans="1:1" x14ac:dyDescent="0.2">
      <c r="A15078" s="92" t="s">
        <v>17181</v>
      </c>
    </row>
    <row r="15079" spans="1:1" x14ac:dyDescent="0.2">
      <c r="A15079" s="92" t="s">
        <v>17182</v>
      </c>
    </row>
    <row r="15080" spans="1:1" x14ac:dyDescent="0.2">
      <c r="A15080" s="92" t="s">
        <v>17183</v>
      </c>
    </row>
    <row r="15081" spans="1:1" x14ac:dyDescent="0.2">
      <c r="A15081" s="92" t="s">
        <v>17184</v>
      </c>
    </row>
    <row r="15082" spans="1:1" x14ac:dyDescent="0.2">
      <c r="A15082" s="92" t="s">
        <v>17185</v>
      </c>
    </row>
    <row r="15083" spans="1:1" x14ac:dyDescent="0.2">
      <c r="A15083" s="92" t="s">
        <v>17186</v>
      </c>
    </row>
    <row r="15084" spans="1:1" x14ac:dyDescent="0.2">
      <c r="A15084" s="92" t="s">
        <v>17187</v>
      </c>
    </row>
    <row r="15085" spans="1:1" x14ac:dyDescent="0.2">
      <c r="A15085" s="92" t="s">
        <v>17188</v>
      </c>
    </row>
    <row r="15086" spans="1:1" x14ac:dyDescent="0.2">
      <c r="A15086" s="92" t="s">
        <v>17189</v>
      </c>
    </row>
    <row r="15087" spans="1:1" x14ac:dyDescent="0.2">
      <c r="A15087" s="92" t="s">
        <v>17190</v>
      </c>
    </row>
    <row r="15088" spans="1:1" x14ac:dyDescent="0.2">
      <c r="A15088" s="92" t="s">
        <v>17191</v>
      </c>
    </row>
    <row r="15089" spans="1:1" x14ac:dyDescent="0.2">
      <c r="A15089" s="92" t="s">
        <v>17192</v>
      </c>
    </row>
    <row r="15090" spans="1:1" x14ac:dyDescent="0.2">
      <c r="A15090" s="92" t="s">
        <v>17193</v>
      </c>
    </row>
    <row r="15091" spans="1:1" x14ac:dyDescent="0.2">
      <c r="A15091" s="92" t="s">
        <v>17194</v>
      </c>
    </row>
    <row r="15092" spans="1:1" x14ac:dyDescent="0.2">
      <c r="A15092" s="92" t="s">
        <v>17195</v>
      </c>
    </row>
    <row r="15093" spans="1:1" x14ac:dyDescent="0.2">
      <c r="A15093" s="92" t="s">
        <v>17196</v>
      </c>
    </row>
    <row r="15094" spans="1:1" x14ac:dyDescent="0.2">
      <c r="A15094" s="92" t="s">
        <v>17197</v>
      </c>
    </row>
    <row r="15095" spans="1:1" x14ac:dyDescent="0.2">
      <c r="A15095" s="92" t="s">
        <v>17198</v>
      </c>
    </row>
    <row r="15096" spans="1:1" x14ac:dyDescent="0.2">
      <c r="A15096" s="92" t="s">
        <v>17199</v>
      </c>
    </row>
    <row r="15097" spans="1:1" x14ac:dyDescent="0.2">
      <c r="A15097" s="92" t="s">
        <v>17200</v>
      </c>
    </row>
    <row r="15098" spans="1:1" x14ac:dyDescent="0.2">
      <c r="A15098" s="92" t="s">
        <v>17201</v>
      </c>
    </row>
    <row r="15099" spans="1:1" x14ac:dyDescent="0.2">
      <c r="A15099" s="92" t="s">
        <v>17202</v>
      </c>
    </row>
    <row r="15100" spans="1:1" x14ac:dyDescent="0.2">
      <c r="A15100" s="92" t="s">
        <v>17203</v>
      </c>
    </row>
    <row r="15101" spans="1:1" x14ac:dyDescent="0.2">
      <c r="A15101" s="92" t="s">
        <v>17204</v>
      </c>
    </row>
    <row r="15102" spans="1:1" x14ac:dyDescent="0.2">
      <c r="A15102" s="92" t="s">
        <v>17205</v>
      </c>
    </row>
    <row r="15103" spans="1:1" x14ac:dyDescent="0.2">
      <c r="A15103" s="92" t="s">
        <v>17206</v>
      </c>
    </row>
    <row r="15104" spans="1:1" x14ac:dyDescent="0.2">
      <c r="A15104" s="92" t="s">
        <v>17207</v>
      </c>
    </row>
    <row r="15105" spans="1:1" x14ac:dyDescent="0.2">
      <c r="A15105" s="92" t="s">
        <v>17208</v>
      </c>
    </row>
    <row r="15106" spans="1:1" x14ac:dyDescent="0.2">
      <c r="A15106" s="92" t="s">
        <v>17209</v>
      </c>
    </row>
    <row r="15107" spans="1:1" x14ac:dyDescent="0.2">
      <c r="A15107" s="92" t="s">
        <v>17210</v>
      </c>
    </row>
    <row r="15108" spans="1:1" x14ac:dyDescent="0.2">
      <c r="A15108" s="92" t="s">
        <v>17211</v>
      </c>
    </row>
    <row r="15109" spans="1:1" x14ac:dyDescent="0.2">
      <c r="A15109" s="92" t="s">
        <v>17212</v>
      </c>
    </row>
    <row r="15110" spans="1:1" x14ac:dyDescent="0.2">
      <c r="A15110" s="92" t="s">
        <v>17213</v>
      </c>
    </row>
    <row r="15111" spans="1:1" x14ac:dyDescent="0.2">
      <c r="A15111" s="92" t="s">
        <v>17214</v>
      </c>
    </row>
    <row r="15112" spans="1:1" x14ac:dyDescent="0.2">
      <c r="A15112" s="92" t="s">
        <v>17215</v>
      </c>
    </row>
    <row r="15113" spans="1:1" x14ac:dyDescent="0.2">
      <c r="A15113" s="92" t="s">
        <v>17216</v>
      </c>
    </row>
    <row r="15114" spans="1:1" x14ac:dyDescent="0.2">
      <c r="A15114" s="92" t="s">
        <v>17217</v>
      </c>
    </row>
    <row r="15115" spans="1:1" x14ac:dyDescent="0.2">
      <c r="A15115" s="92" t="s">
        <v>17218</v>
      </c>
    </row>
    <row r="15116" spans="1:1" x14ac:dyDescent="0.2">
      <c r="A15116" s="92" t="s">
        <v>17219</v>
      </c>
    </row>
    <row r="15117" spans="1:1" x14ac:dyDescent="0.2">
      <c r="A15117" s="92" t="s">
        <v>17220</v>
      </c>
    </row>
    <row r="15118" spans="1:1" x14ac:dyDescent="0.2">
      <c r="A15118" s="92" t="s">
        <v>17221</v>
      </c>
    </row>
    <row r="15119" spans="1:1" x14ac:dyDescent="0.2">
      <c r="A15119" s="92" t="s">
        <v>17222</v>
      </c>
    </row>
    <row r="15120" spans="1:1" x14ac:dyDescent="0.2">
      <c r="A15120" s="92" t="s">
        <v>17223</v>
      </c>
    </row>
    <row r="15121" spans="1:1" x14ac:dyDescent="0.2">
      <c r="A15121" s="92" t="s">
        <v>17224</v>
      </c>
    </row>
    <row r="15122" spans="1:1" x14ac:dyDescent="0.2">
      <c r="A15122" s="92" t="s">
        <v>17225</v>
      </c>
    </row>
    <row r="15123" spans="1:1" x14ac:dyDescent="0.2">
      <c r="A15123" s="92" t="s">
        <v>17226</v>
      </c>
    </row>
    <row r="15124" spans="1:1" x14ac:dyDescent="0.2">
      <c r="A15124" s="92" t="s">
        <v>17227</v>
      </c>
    </row>
    <row r="15125" spans="1:1" x14ac:dyDescent="0.2">
      <c r="A15125" s="92" t="s">
        <v>17228</v>
      </c>
    </row>
    <row r="15126" spans="1:1" x14ac:dyDescent="0.2">
      <c r="A15126" s="92" t="s">
        <v>17229</v>
      </c>
    </row>
    <row r="15127" spans="1:1" x14ac:dyDescent="0.2">
      <c r="A15127" s="92" t="s">
        <v>17230</v>
      </c>
    </row>
    <row r="15128" spans="1:1" x14ac:dyDescent="0.2">
      <c r="A15128" s="92" t="s">
        <v>17231</v>
      </c>
    </row>
    <row r="15129" spans="1:1" x14ac:dyDescent="0.2">
      <c r="A15129" s="92" t="s">
        <v>17232</v>
      </c>
    </row>
    <row r="15130" spans="1:1" x14ac:dyDescent="0.2">
      <c r="A15130" s="92" t="s">
        <v>17233</v>
      </c>
    </row>
    <row r="15131" spans="1:1" x14ac:dyDescent="0.2">
      <c r="A15131" s="92" t="s">
        <v>17234</v>
      </c>
    </row>
    <row r="15132" spans="1:1" x14ac:dyDescent="0.2">
      <c r="A15132" s="92" t="s">
        <v>17235</v>
      </c>
    </row>
    <row r="15133" spans="1:1" x14ac:dyDescent="0.2">
      <c r="A15133" s="92" t="s">
        <v>17236</v>
      </c>
    </row>
    <row r="15134" spans="1:1" x14ac:dyDescent="0.2">
      <c r="A15134" s="92" t="s">
        <v>17237</v>
      </c>
    </row>
    <row r="15135" spans="1:1" x14ac:dyDescent="0.2">
      <c r="A15135" s="92" t="s">
        <v>17238</v>
      </c>
    </row>
    <row r="15136" spans="1:1" x14ac:dyDescent="0.2">
      <c r="A15136" s="92" t="s">
        <v>17239</v>
      </c>
    </row>
    <row r="15137" spans="1:1" x14ac:dyDescent="0.2">
      <c r="A15137" s="92" t="s">
        <v>17240</v>
      </c>
    </row>
    <row r="15138" spans="1:1" x14ac:dyDescent="0.2">
      <c r="A15138" s="92" t="s">
        <v>17241</v>
      </c>
    </row>
    <row r="15139" spans="1:1" x14ac:dyDescent="0.2">
      <c r="A15139" s="92" t="s">
        <v>17242</v>
      </c>
    </row>
    <row r="15140" spans="1:1" x14ac:dyDescent="0.2">
      <c r="A15140" s="92" t="s">
        <v>17243</v>
      </c>
    </row>
    <row r="15141" spans="1:1" x14ac:dyDescent="0.2">
      <c r="A15141" s="92" t="s">
        <v>17244</v>
      </c>
    </row>
    <row r="15142" spans="1:1" x14ac:dyDescent="0.2">
      <c r="A15142" s="92" t="s">
        <v>17245</v>
      </c>
    </row>
    <row r="15143" spans="1:1" x14ac:dyDescent="0.2">
      <c r="A15143" s="92" t="s">
        <v>17246</v>
      </c>
    </row>
    <row r="15144" spans="1:1" x14ac:dyDescent="0.2">
      <c r="A15144" s="92" t="s">
        <v>17247</v>
      </c>
    </row>
    <row r="15145" spans="1:1" x14ac:dyDescent="0.2">
      <c r="A15145" s="92" t="s">
        <v>17248</v>
      </c>
    </row>
    <row r="15146" spans="1:1" x14ac:dyDescent="0.2">
      <c r="A15146" s="92" t="s">
        <v>17249</v>
      </c>
    </row>
    <row r="15147" spans="1:1" x14ac:dyDescent="0.2">
      <c r="A15147" s="92" t="s">
        <v>17250</v>
      </c>
    </row>
    <row r="15148" spans="1:1" x14ac:dyDescent="0.2">
      <c r="A15148" s="92" t="s">
        <v>17251</v>
      </c>
    </row>
    <row r="15149" spans="1:1" x14ac:dyDescent="0.2">
      <c r="A15149" s="92" t="s">
        <v>17252</v>
      </c>
    </row>
    <row r="15150" spans="1:1" x14ac:dyDescent="0.2">
      <c r="A15150" s="92" t="s">
        <v>17253</v>
      </c>
    </row>
    <row r="15151" spans="1:1" x14ac:dyDescent="0.2">
      <c r="A15151" s="92" t="s">
        <v>17254</v>
      </c>
    </row>
    <row r="15152" spans="1:1" x14ac:dyDescent="0.2">
      <c r="A15152" s="92" t="s">
        <v>17255</v>
      </c>
    </row>
    <row r="15153" spans="1:1" x14ac:dyDescent="0.2">
      <c r="A15153" s="92" t="s">
        <v>17256</v>
      </c>
    </row>
    <row r="15154" spans="1:1" x14ac:dyDescent="0.2">
      <c r="A15154" s="92" t="s">
        <v>17257</v>
      </c>
    </row>
    <row r="15155" spans="1:1" x14ac:dyDescent="0.2">
      <c r="A15155" s="92" t="s">
        <v>17258</v>
      </c>
    </row>
    <row r="15156" spans="1:1" x14ac:dyDescent="0.2">
      <c r="A15156" s="92" t="s">
        <v>17259</v>
      </c>
    </row>
    <row r="15157" spans="1:1" x14ac:dyDescent="0.2">
      <c r="A15157" s="92" t="s">
        <v>17260</v>
      </c>
    </row>
    <row r="15158" spans="1:1" x14ac:dyDescent="0.2">
      <c r="A15158" s="92" t="s">
        <v>17261</v>
      </c>
    </row>
    <row r="15159" spans="1:1" x14ac:dyDescent="0.2">
      <c r="A15159" s="92" t="s">
        <v>17262</v>
      </c>
    </row>
    <row r="15160" spans="1:1" x14ac:dyDescent="0.2">
      <c r="A15160" s="92" t="s">
        <v>17263</v>
      </c>
    </row>
    <row r="15161" spans="1:1" x14ac:dyDescent="0.2">
      <c r="A15161" s="92" t="s">
        <v>17264</v>
      </c>
    </row>
    <row r="15162" spans="1:1" x14ac:dyDescent="0.2">
      <c r="A15162" s="92" t="s">
        <v>17265</v>
      </c>
    </row>
    <row r="15163" spans="1:1" x14ac:dyDescent="0.2">
      <c r="A15163" s="92" t="s">
        <v>17266</v>
      </c>
    </row>
    <row r="15164" spans="1:1" x14ac:dyDescent="0.2">
      <c r="A15164" s="92" t="s">
        <v>17267</v>
      </c>
    </row>
    <row r="15165" spans="1:1" x14ac:dyDescent="0.2">
      <c r="A15165" s="92" t="s">
        <v>17268</v>
      </c>
    </row>
    <row r="15166" spans="1:1" x14ac:dyDescent="0.2">
      <c r="A15166" s="92" t="s">
        <v>17269</v>
      </c>
    </row>
    <row r="15167" spans="1:1" x14ac:dyDescent="0.2">
      <c r="A15167" s="92" t="s">
        <v>17270</v>
      </c>
    </row>
    <row r="15168" spans="1:1" x14ac:dyDescent="0.2">
      <c r="A15168" s="92" t="s">
        <v>17271</v>
      </c>
    </row>
    <row r="15169" spans="1:1" x14ac:dyDescent="0.2">
      <c r="A15169" s="92" t="s">
        <v>17272</v>
      </c>
    </row>
    <row r="15170" spans="1:1" x14ac:dyDescent="0.2">
      <c r="A15170" s="92" t="s">
        <v>17273</v>
      </c>
    </row>
    <row r="15171" spans="1:1" x14ac:dyDescent="0.2">
      <c r="A15171" s="92" t="s">
        <v>17274</v>
      </c>
    </row>
    <row r="15172" spans="1:1" x14ac:dyDescent="0.2">
      <c r="A15172" s="92" t="s">
        <v>17275</v>
      </c>
    </row>
    <row r="15173" spans="1:1" x14ac:dyDescent="0.2">
      <c r="A15173" s="92" t="s">
        <v>17276</v>
      </c>
    </row>
    <row r="15174" spans="1:1" x14ac:dyDescent="0.2">
      <c r="A15174" s="92" t="s">
        <v>17277</v>
      </c>
    </row>
    <row r="15175" spans="1:1" x14ac:dyDescent="0.2">
      <c r="A15175" s="92" t="s">
        <v>17278</v>
      </c>
    </row>
    <row r="15176" spans="1:1" x14ac:dyDescent="0.2">
      <c r="A15176" s="92" t="s">
        <v>17279</v>
      </c>
    </row>
    <row r="15177" spans="1:1" x14ac:dyDescent="0.2">
      <c r="A15177" s="92" t="s">
        <v>17280</v>
      </c>
    </row>
    <row r="15178" spans="1:1" x14ac:dyDescent="0.2">
      <c r="A15178" s="92" t="s">
        <v>17281</v>
      </c>
    </row>
    <row r="15179" spans="1:1" x14ac:dyDescent="0.2">
      <c r="A15179" s="92" t="s">
        <v>17282</v>
      </c>
    </row>
    <row r="15180" spans="1:1" x14ac:dyDescent="0.2">
      <c r="A15180" s="92" t="s">
        <v>17283</v>
      </c>
    </row>
    <row r="15181" spans="1:1" x14ac:dyDescent="0.2">
      <c r="A15181" s="92" t="s">
        <v>17284</v>
      </c>
    </row>
    <row r="15182" spans="1:1" x14ac:dyDescent="0.2">
      <c r="A15182" s="92" t="s">
        <v>17285</v>
      </c>
    </row>
    <row r="15183" spans="1:1" x14ac:dyDescent="0.2">
      <c r="A15183" s="92" t="s">
        <v>17286</v>
      </c>
    </row>
    <row r="15184" spans="1:1" x14ac:dyDescent="0.2">
      <c r="A15184" s="92" t="s">
        <v>17287</v>
      </c>
    </row>
    <row r="15185" spans="1:1" x14ac:dyDescent="0.2">
      <c r="A15185" s="92" t="s">
        <v>17288</v>
      </c>
    </row>
    <row r="15186" spans="1:1" x14ac:dyDescent="0.2">
      <c r="A15186" s="92" t="s">
        <v>17289</v>
      </c>
    </row>
    <row r="15187" spans="1:1" x14ac:dyDescent="0.2">
      <c r="A15187" s="92" t="s">
        <v>17290</v>
      </c>
    </row>
    <row r="15188" spans="1:1" x14ac:dyDescent="0.2">
      <c r="A15188" s="92" t="s">
        <v>17291</v>
      </c>
    </row>
    <row r="15189" spans="1:1" x14ac:dyDescent="0.2">
      <c r="A15189" s="92" t="s">
        <v>17292</v>
      </c>
    </row>
    <row r="15190" spans="1:1" x14ac:dyDescent="0.2">
      <c r="A15190" s="92" t="s">
        <v>17293</v>
      </c>
    </row>
    <row r="15191" spans="1:1" x14ac:dyDescent="0.2">
      <c r="A15191" s="92" t="s">
        <v>17294</v>
      </c>
    </row>
    <row r="15192" spans="1:1" x14ac:dyDescent="0.2">
      <c r="A15192" s="92" t="s">
        <v>17295</v>
      </c>
    </row>
    <row r="15193" spans="1:1" x14ac:dyDescent="0.2">
      <c r="A15193" s="92" t="s">
        <v>17296</v>
      </c>
    </row>
    <row r="15194" spans="1:1" x14ac:dyDescent="0.2">
      <c r="A15194" s="92" t="s">
        <v>17297</v>
      </c>
    </row>
    <row r="15195" spans="1:1" x14ac:dyDescent="0.2">
      <c r="A15195" s="92" t="s">
        <v>17298</v>
      </c>
    </row>
    <row r="15196" spans="1:1" x14ac:dyDescent="0.2">
      <c r="A15196" s="92" t="s">
        <v>17299</v>
      </c>
    </row>
    <row r="15197" spans="1:1" x14ac:dyDescent="0.2">
      <c r="A15197" s="92" t="s">
        <v>17300</v>
      </c>
    </row>
    <row r="15198" spans="1:1" x14ac:dyDescent="0.2">
      <c r="A15198" s="92" t="s">
        <v>17301</v>
      </c>
    </row>
    <row r="15199" spans="1:1" x14ac:dyDescent="0.2">
      <c r="A15199" s="92" t="s">
        <v>17302</v>
      </c>
    </row>
    <row r="15200" spans="1:1" x14ac:dyDescent="0.2">
      <c r="A15200" s="92" t="s">
        <v>17303</v>
      </c>
    </row>
    <row r="15201" spans="1:1" x14ac:dyDescent="0.2">
      <c r="A15201" s="92" t="s">
        <v>17304</v>
      </c>
    </row>
    <row r="15202" spans="1:1" x14ac:dyDescent="0.2">
      <c r="A15202" s="92" t="s">
        <v>17305</v>
      </c>
    </row>
    <row r="15203" spans="1:1" x14ac:dyDescent="0.2">
      <c r="A15203" s="92" t="s">
        <v>17306</v>
      </c>
    </row>
    <row r="15204" spans="1:1" x14ac:dyDescent="0.2">
      <c r="A15204" s="92" t="s">
        <v>17307</v>
      </c>
    </row>
    <row r="15205" spans="1:1" x14ac:dyDescent="0.2">
      <c r="A15205" s="92" t="s">
        <v>17308</v>
      </c>
    </row>
    <row r="15206" spans="1:1" x14ac:dyDescent="0.2">
      <c r="A15206" s="92" t="s">
        <v>17309</v>
      </c>
    </row>
    <row r="15207" spans="1:1" x14ac:dyDescent="0.2">
      <c r="A15207" s="92" t="s">
        <v>17310</v>
      </c>
    </row>
    <row r="15208" spans="1:1" x14ac:dyDescent="0.2">
      <c r="A15208" s="92" t="s">
        <v>17311</v>
      </c>
    </row>
    <row r="15209" spans="1:1" x14ac:dyDescent="0.2">
      <c r="A15209" s="92" t="s">
        <v>17312</v>
      </c>
    </row>
    <row r="15210" spans="1:1" x14ac:dyDescent="0.2">
      <c r="A15210" s="92" t="s">
        <v>17313</v>
      </c>
    </row>
    <row r="15211" spans="1:1" x14ac:dyDescent="0.2">
      <c r="A15211" s="92" t="s">
        <v>17314</v>
      </c>
    </row>
    <row r="15212" spans="1:1" x14ac:dyDescent="0.2">
      <c r="A15212" s="92" t="s">
        <v>17315</v>
      </c>
    </row>
    <row r="15213" spans="1:1" x14ac:dyDescent="0.2">
      <c r="A15213" s="92" t="s">
        <v>17316</v>
      </c>
    </row>
    <row r="15214" spans="1:1" x14ac:dyDescent="0.2">
      <c r="A15214" s="92" t="s">
        <v>17317</v>
      </c>
    </row>
    <row r="15215" spans="1:1" x14ac:dyDescent="0.2">
      <c r="A15215" s="92" t="s">
        <v>17318</v>
      </c>
    </row>
    <row r="15216" spans="1:1" x14ac:dyDescent="0.2">
      <c r="A15216" s="92" t="s">
        <v>17319</v>
      </c>
    </row>
    <row r="15217" spans="1:1" x14ac:dyDescent="0.2">
      <c r="A15217" s="92" t="s">
        <v>17320</v>
      </c>
    </row>
    <row r="15218" spans="1:1" x14ac:dyDescent="0.2">
      <c r="A15218" s="92" t="s">
        <v>17321</v>
      </c>
    </row>
    <row r="15219" spans="1:1" x14ac:dyDescent="0.2">
      <c r="A15219" s="92" t="s">
        <v>17322</v>
      </c>
    </row>
    <row r="15220" spans="1:1" x14ac:dyDescent="0.2">
      <c r="A15220" s="92" t="s">
        <v>17323</v>
      </c>
    </row>
    <row r="15221" spans="1:1" x14ac:dyDescent="0.2">
      <c r="A15221" s="92" t="s">
        <v>17324</v>
      </c>
    </row>
    <row r="15222" spans="1:1" x14ac:dyDescent="0.2">
      <c r="A15222" s="92" t="s">
        <v>17325</v>
      </c>
    </row>
    <row r="15223" spans="1:1" x14ac:dyDescent="0.2">
      <c r="A15223" s="92" t="s">
        <v>17326</v>
      </c>
    </row>
    <row r="15224" spans="1:1" x14ac:dyDescent="0.2">
      <c r="A15224" s="92" t="s">
        <v>17327</v>
      </c>
    </row>
    <row r="15225" spans="1:1" x14ac:dyDescent="0.2">
      <c r="A15225" s="92" t="s">
        <v>17328</v>
      </c>
    </row>
    <row r="15226" spans="1:1" x14ac:dyDescent="0.2">
      <c r="A15226" s="92" t="s">
        <v>17329</v>
      </c>
    </row>
    <row r="15227" spans="1:1" x14ac:dyDescent="0.2">
      <c r="A15227" s="92" t="s">
        <v>17330</v>
      </c>
    </row>
    <row r="15228" spans="1:1" x14ac:dyDescent="0.2">
      <c r="A15228" s="92" t="s">
        <v>17331</v>
      </c>
    </row>
    <row r="15229" spans="1:1" x14ac:dyDescent="0.2">
      <c r="A15229" s="92" t="s">
        <v>17332</v>
      </c>
    </row>
    <row r="15230" spans="1:1" x14ac:dyDescent="0.2">
      <c r="A15230" s="92" t="s">
        <v>17333</v>
      </c>
    </row>
    <row r="15231" spans="1:1" x14ac:dyDescent="0.2">
      <c r="A15231" s="92" t="s">
        <v>17334</v>
      </c>
    </row>
    <row r="15232" spans="1:1" x14ac:dyDescent="0.2">
      <c r="A15232" s="92" t="s">
        <v>17335</v>
      </c>
    </row>
    <row r="15233" spans="1:1" x14ac:dyDescent="0.2">
      <c r="A15233" s="92" t="s">
        <v>17336</v>
      </c>
    </row>
    <row r="15234" spans="1:1" x14ac:dyDescent="0.2">
      <c r="A15234" s="92" t="s">
        <v>17337</v>
      </c>
    </row>
    <row r="15235" spans="1:1" x14ac:dyDescent="0.2">
      <c r="A15235" s="92" t="s">
        <v>17338</v>
      </c>
    </row>
    <row r="15236" spans="1:1" x14ac:dyDescent="0.2">
      <c r="A15236" s="92" t="s">
        <v>17339</v>
      </c>
    </row>
    <row r="15237" spans="1:1" x14ac:dyDescent="0.2">
      <c r="A15237" s="92" t="s">
        <v>17340</v>
      </c>
    </row>
    <row r="15238" spans="1:1" x14ac:dyDescent="0.2">
      <c r="A15238" s="92" t="s">
        <v>17341</v>
      </c>
    </row>
    <row r="15239" spans="1:1" x14ac:dyDescent="0.2">
      <c r="A15239" s="92" t="s">
        <v>17342</v>
      </c>
    </row>
    <row r="15240" spans="1:1" x14ac:dyDescent="0.2">
      <c r="A15240" s="92" t="s">
        <v>17343</v>
      </c>
    </row>
    <row r="15241" spans="1:1" x14ac:dyDescent="0.2">
      <c r="A15241" s="92" t="s">
        <v>17344</v>
      </c>
    </row>
    <row r="15242" spans="1:1" x14ac:dyDescent="0.2">
      <c r="A15242" s="92" t="s">
        <v>17345</v>
      </c>
    </row>
    <row r="15243" spans="1:1" x14ac:dyDescent="0.2">
      <c r="A15243" s="92" t="s">
        <v>17346</v>
      </c>
    </row>
    <row r="15244" spans="1:1" x14ac:dyDescent="0.2">
      <c r="A15244" s="92" t="s">
        <v>17347</v>
      </c>
    </row>
    <row r="15245" spans="1:1" x14ac:dyDescent="0.2">
      <c r="A15245" s="92" t="s">
        <v>17348</v>
      </c>
    </row>
    <row r="15246" spans="1:1" x14ac:dyDescent="0.2">
      <c r="A15246" s="92" t="s">
        <v>17349</v>
      </c>
    </row>
    <row r="15247" spans="1:1" x14ac:dyDescent="0.2">
      <c r="A15247" s="92" t="s">
        <v>17350</v>
      </c>
    </row>
    <row r="15248" spans="1:1" x14ac:dyDescent="0.2">
      <c r="A15248" s="92" t="s">
        <v>17351</v>
      </c>
    </row>
    <row r="15249" spans="1:1" x14ac:dyDescent="0.2">
      <c r="A15249" s="92" t="s">
        <v>17352</v>
      </c>
    </row>
    <row r="15250" spans="1:1" x14ac:dyDescent="0.2">
      <c r="A15250" s="92" t="s">
        <v>17353</v>
      </c>
    </row>
    <row r="15251" spans="1:1" x14ac:dyDescent="0.2">
      <c r="A15251" s="92" t="s">
        <v>17354</v>
      </c>
    </row>
    <row r="15252" spans="1:1" x14ac:dyDescent="0.2">
      <c r="A15252" s="92" t="s">
        <v>17355</v>
      </c>
    </row>
    <row r="15253" spans="1:1" x14ac:dyDescent="0.2">
      <c r="A15253" s="92" t="s">
        <v>17356</v>
      </c>
    </row>
    <row r="15254" spans="1:1" x14ac:dyDescent="0.2">
      <c r="A15254" s="92" t="s">
        <v>17357</v>
      </c>
    </row>
    <row r="15255" spans="1:1" x14ac:dyDescent="0.2">
      <c r="A15255" s="92" t="s">
        <v>17358</v>
      </c>
    </row>
    <row r="15256" spans="1:1" x14ac:dyDescent="0.2">
      <c r="A15256" s="92" t="s">
        <v>17359</v>
      </c>
    </row>
    <row r="15257" spans="1:1" x14ac:dyDescent="0.2">
      <c r="A15257" s="92" t="s">
        <v>17360</v>
      </c>
    </row>
    <row r="15258" spans="1:1" x14ac:dyDescent="0.2">
      <c r="A15258" s="92" t="s">
        <v>17361</v>
      </c>
    </row>
    <row r="15259" spans="1:1" x14ac:dyDescent="0.2">
      <c r="A15259" s="92" t="s">
        <v>17362</v>
      </c>
    </row>
    <row r="15260" spans="1:1" x14ac:dyDescent="0.2">
      <c r="A15260" s="92" t="s">
        <v>17363</v>
      </c>
    </row>
    <row r="15261" spans="1:1" x14ac:dyDescent="0.2">
      <c r="A15261" s="92" t="s">
        <v>17364</v>
      </c>
    </row>
    <row r="15262" spans="1:1" x14ac:dyDescent="0.2">
      <c r="A15262" s="92" t="s">
        <v>17365</v>
      </c>
    </row>
    <row r="15263" spans="1:1" x14ac:dyDescent="0.2">
      <c r="A15263" s="92" t="s">
        <v>17366</v>
      </c>
    </row>
    <row r="15264" spans="1:1" x14ac:dyDescent="0.2">
      <c r="A15264" s="92" t="s">
        <v>17367</v>
      </c>
    </row>
    <row r="15265" spans="1:1" x14ac:dyDescent="0.2">
      <c r="A15265" s="92" t="s">
        <v>17368</v>
      </c>
    </row>
    <row r="15266" spans="1:1" x14ac:dyDescent="0.2">
      <c r="A15266" s="92" t="s">
        <v>17369</v>
      </c>
    </row>
    <row r="15267" spans="1:1" x14ac:dyDescent="0.2">
      <c r="A15267" s="92" t="s">
        <v>17370</v>
      </c>
    </row>
    <row r="15268" spans="1:1" x14ac:dyDescent="0.2">
      <c r="A15268" s="92" t="s">
        <v>17371</v>
      </c>
    </row>
    <row r="15269" spans="1:1" x14ac:dyDescent="0.2">
      <c r="A15269" s="92" t="s">
        <v>17372</v>
      </c>
    </row>
    <row r="15270" spans="1:1" x14ac:dyDescent="0.2">
      <c r="A15270" s="92" t="s">
        <v>17373</v>
      </c>
    </row>
    <row r="15271" spans="1:1" x14ac:dyDescent="0.2">
      <c r="A15271" s="92" t="s">
        <v>17374</v>
      </c>
    </row>
    <row r="15272" spans="1:1" x14ac:dyDescent="0.2">
      <c r="A15272" s="92" t="s">
        <v>17375</v>
      </c>
    </row>
    <row r="15273" spans="1:1" x14ac:dyDescent="0.2">
      <c r="A15273" s="92" t="s">
        <v>17376</v>
      </c>
    </row>
    <row r="15274" spans="1:1" x14ac:dyDescent="0.2">
      <c r="A15274" s="92" t="s">
        <v>17377</v>
      </c>
    </row>
    <row r="15275" spans="1:1" x14ac:dyDescent="0.2">
      <c r="A15275" s="92" t="s">
        <v>17378</v>
      </c>
    </row>
    <row r="15276" spans="1:1" x14ac:dyDescent="0.2">
      <c r="A15276" s="92" t="s">
        <v>17379</v>
      </c>
    </row>
    <row r="15277" spans="1:1" x14ac:dyDescent="0.2">
      <c r="A15277" s="92" t="s">
        <v>17380</v>
      </c>
    </row>
    <row r="15278" spans="1:1" x14ac:dyDescent="0.2">
      <c r="A15278" s="92" t="s">
        <v>17381</v>
      </c>
    </row>
    <row r="15279" spans="1:1" x14ac:dyDescent="0.2">
      <c r="A15279" s="92" t="s">
        <v>17382</v>
      </c>
    </row>
    <row r="15280" spans="1:1" x14ac:dyDescent="0.2">
      <c r="A15280" s="92" t="s">
        <v>17383</v>
      </c>
    </row>
    <row r="15281" spans="1:1" x14ac:dyDescent="0.2">
      <c r="A15281" s="92" t="s">
        <v>17384</v>
      </c>
    </row>
    <row r="15282" spans="1:1" x14ac:dyDescent="0.2">
      <c r="A15282" s="92" t="s">
        <v>17385</v>
      </c>
    </row>
    <row r="15283" spans="1:1" x14ac:dyDescent="0.2">
      <c r="A15283" s="92" t="s">
        <v>17386</v>
      </c>
    </row>
    <row r="15284" spans="1:1" x14ac:dyDescent="0.2">
      <c r="A15284" s="92" t="s">
        <v>17387</v>
      </c>
    </row>
    <row r="15285" spans="1:1" x14ac:dyDescent="0.2">
      <c r="A15285" s="92" t="s">
        <v>17388</v>
      </c>
    </row>
    <row r="15286" spans="1:1" x14ac:dyDescent="0.2">
      <c r="A15286" s="92" t="s">
        <v>17389</v>
      </c>
    </row>
    <row r="15287" spans="1:1" x14ac:dyDescent="0.2">
      <c r="A15287" s="92" t="s">
        <v>17390</v>
      </c>
    </row>
    <row r="15288" spans="1:1" x14ac:dyDescent="0.2">
      <c r="A15288" s="92" t="s">
        <v>17391</v>
      </c>
    </row>
    <row r="15289" spans="1:1" x14ac:dyDescent="0.2">
      <c r="A15289" s="92" t="s">
        <v>17392</v>
      </c>
    </row>
    <row r="15290" spans="1:1" x14ac:dyDescent="0.2">
      <c r="A15290" s="92" t="s">
        <v>17393</v>
      </c>
    </row>
    <row r="15291" spans="1:1" x14ac:dyDescent="0.2">
      <c r="A15291" s="92" t="s">
        <v>17394</v>
      </c>
    </row>
    <row r="15292" spans="1:1" x14ac:dyDescent="0.2">
      <c r="A15292" s="92" t="s">
        <v>17395</v>
      </c>
    </row>
    <row r="15293" spans="1:1" x14ac:dyDescent="0.2">
      <c r="A15293" s="92" t="s">
        <v>17396</v>
      </c>
    </row>
    <row r="15294" spans="1:1" x14ac:dyDescent="0.2">
      <c r="A15294" s="92" t="s">
        <v>17397</v>
      </c>
    </row>
    <row r="15295" spans="1:1" x14ac:dyDescent="0.2">
      <c r="A15295" s="92" t="s">
        <v>17398</v>
      </c>
    </row>
    <row r="15296" spans="1:1" x14ac:dyDescent="0.2">
      <c r="A15296" s="92" t="s">
        <v>17399</v>
      </c>
    </row>
    <row r="15297" spans="1:1" x14ac:dyDescent="0.2">
      <c r="A15297" s="92" t="s">
        <v>17400</v>
      </c>
    </row>
    <row r="15298" spans="1:1" x14ac:dyDescent="0.2">
      <c r="A15298" s="92" t="s">
        <v>17401</v>
      </c>
    </row>
    <row r="15299" spans="1:1" x14ac:dyDescent="0.2">
      <c r="A15299" s="92" t="s">
        <v>17402</v>
      </c>
    </row>
    <row r="15300" spans="1:1" x14ac:dyDescent="0.2">
      <c r="A15300" s="92" t="s">
        <v>17403</v>
      </c>
    </row>
    <row r="15301" spans="1:1" x14ac:dyDescent="0.2">
      <c r="A15301" s="92" t="s">
        <v>17404</v>
      </c>
    </row>
    <row r="15302" spans="1:1" x14ac:dyDescent="0.2">
      <c r="A15302" s="92" t="s">
        <v>17405</v>
      </c>
    </row>
    <row r="15303" spans="1:1" x14ac:dyDescent="0.2">
      <c r="A15303" s="92" t="s">
        <v>17406</v>
      </c>
    </row>
    <row r="15304" spans="1:1" x14ac:dyDescent="0.2">
      <c r="A15304" s="92" t="s">
        <v>17407</v>
      </c>
    </row>
    <row r="15305" spans="1:1" x14ac:dyDescent="0.2">
      <c r="A15305" s="92" t="s">
        <v>17408</v>
      </c>
    </row>
    <row r="15306" spans="1:1" x14ac:dyDescent="0.2">
      <c r="A15306" s="92" t="s">
        <v>17409</v>
      </c>
    </row>
    <row r="15307" spans="1:1" x14ac:dyDescent="0.2">
      <c r="A15307" s="92" t="s">
        <v>17410</v>
      </c>
    </row>
    <row r="15308" spans="1:1" x14ac:dyDescent="0.2">
      <c r="A15308" s="92" t="s">
        <v>17411</v>
      </c>
    </row>
    <row r="15309" spans="1:1" x14ac:dyDescent="0.2">
      <c r="A15309" s="92" t="s">
        <v>17412</v>
      </c>
    </row>
    <row r="15310" spans="1:1" x14ac:dyDescent="0.2">
      <c r="A15310" s="92" t="s">
        <v>17413</v>
      </c>
    </row>
    <row r="15311" spans="1:1" x14ac:dyDescent="0.2">
      <c r="A15311" s="92" t="s">
        <v>17414</v>
      </c>
    </row>
    <row r="15312" spans="1:1" x14ac:dyDescent="0.2">
      <c r="A15312" s="92" t="s">
        <v>17415</v>
      </c>
    </row>
    <row r="15313" spans="1:1" x14ac:dyDescent="0.2">
      <c r="A15313" s="92" t="s">
        <v>17416</v>
      </c>
    </row>
    <row r="15314" spans="1:1" x14ac:dyDescent="0.2">
      <c r="A15314" s="92" t="s">
        <v>17417</v>
      </c>
    </row>
    <row r="15315" spans="1:1" x14ac:dyDescent="0.2">
      <c r="A15315" s="92" t="s">
        <v>17418</v>
      </c>
    </row>
    <row r="15316" spans="1:1" x14ac:dyDescent="0.2">
      <c r="A15316" s="92" t="s">
        <v>17419</v>
      </c>
    </row>
    <row r="15317" spans="1:1" x14ac:dyDescent="0.2">
      <c r="A15317" s="92" t="s">
        <v>17420</v>
      </c>
    </row>
    <row r="15318" spans="1:1" x14ac:dyDescent="0.2">
      <c r="A15318" s="92" t="s">
        <v>17421</v>
      </c>
    </row>
    <row r="15319" spans="1:1" x14ac:dyDescent="0.2">
      <c r="A15319" s="92" t="s">
        <v>17422</v>
      </c>
    </row>
    <row r="15320" spans="1:1" x14ac:dyDescent="0.2">
      <c r="A15320" s="92" t="s">
        <v>17423</v>
      </c>
    </row>
    <row r="15321" spans="1:1" x14ac:dyDescent="0.2">
      <c r="A15321" s="92" t="s">
        <v>17424</v>
      </c>
    </row>
    <row r="15322" spans="1:1" x14ac:dyDescent="0.2">
      <c r="A15322" s="92" t="s">
        <v>17425</v>
      </c>
    </row>
    <row r="15323" spans="1:1" x14ac:dyDescent="0.2">
      <c r="A15323" s="92" t="s">
        <v>17426</v>
      </c>
    </row>
    <row r="15324" spans="1:1" x14ac:dyDescent="0.2">
      <c r="A15324" s="92" t="s">
        <v>17427</v>
      </c>
    </row>
    <row r="15325" spans="1:1" x14ac:dyDescent="0.2">
      <c r="A15325" s="92" t="s">
        <v>17428</v>
      </c>
    </row>
    <row r="15326" spans="1:1" x14ac:dyDescent="0.2">
      <c r="A15326" s="92" t="s">
        <v>17429</v>
      </c>
    </row>
    <row r="15327" spans="1:1" x14ac:dyDescent="0.2">
      <c r="A15327" s="92" t="s">
        <v>17430</v>
      </c>
    </row>
    <row r="15328" spans="1:1" x14ac:dyDescent="0.2">
      <c r="A15328" s="92" t="s">
        <v>17431</v>
      </c>
    </row>
    <row r="15329" spans="1:1" x14ac:dyDescent="0.2">
      <c r="A15329" s="92" t="s">
        <v>17432</v>
      </c>
    </row>
    <row r="15330" spans="1:1" x14ac:dyDescent="0.2">
      <c r="A15330" s="92" t="s">
        <v>17433</v>
      </c>
    </row>
    <row r="15331" spans="1:1" x14ac:dyDescent="0.2">
      <c r="A15331" s="92" t="s">
        <v>17434</v>
      </c>
    </row>
    <row r="15332" spans="1:1" x14ac:dyDescent="0.2">
      <c r="A15332" s="92" t="s">
        <v>17435</v>
      </c>
    </row>
    <row r="15333" spans="1:1" x14ac:dyDescent="0.2">
      <c r="A15333" s="92" t="s">
        <v>17436</v>
      </c>
    </row>
    <row r="15334" spans="1:1" x14ac:dyDescent="0.2">
      <c r="A15334" s="92" t="s">
        <v>17437</v>
      </c>
    </row>
    <row r="15335" spans="1:1" x14ac:dyDescent="0.2">
      <c r="A15335" s="92" t="s">
        <v>17438</v>
      </c>
    </row>
    <row r="15336" spans="1:1" x14ac:dyDescent="0.2">
      <c r="A15336" s="92" t="s">
        <v>17439</v>
      </c>
    </row>
    <row r="15337" spans="1:1" x14ac:dyDescent="0.2">
      <c r="A15337" s="92" t="s">
        <v>17440</v>
      </c>
    </row>
    <row r="15338" spans="1:1" x14ac:dyDescent="0.2">
      <c r="A15338" s="92" t="s">
        <v>17441</v>
      </c>
    </row>
    <row r="15339" spans="1:1" x14ac:dyDescent="0.2">
      <c r="A15339" s="92" t="s">
        <v>17442</v>
      </c>
    </row>
    <row r="15340" spans="1:1" x14ac:dyDescent="0.2">
      <c r="A15340" s="92" t="s">
        <v>17443</v>
      </c>
    </row>
    <row r="15341" spans="1:1" x14ac:dyDescent="0.2">
      <c r="A15341" s="92" t="s">
        <v>17444</v>
      </c>
    </row>
    <row r="15342" spans="1:1" x14ac:dyDescent="0.2">
      <c r="A15342" s="92" t="s">
        <v>17445</v>
      </c>
    </row>
    <row r="15343" spans="1:1" x14ac:dyDescent="0.2">
      <c r="A15343" s="92" t="s">
        <v>17446</v>
      </c>
    </row>
    <row r="15344" spans="1:1" x14ac:dyDescent="0.2">
      <c r="A15344" s="92" t="s">
        <v>17447</v>
      </c>
    </row>
    <row r="15345" spans="1:1" x14ac:dyDescent="0.2">
      <c r="A15345" s="92" t="s">
        <v>17448</v>
      </c>
    </row>
    <row r="15346" spans="1:1" x14ac:dyDescent="0.2">
      <c r="A15346" s="92" t="s">
        <v>17449</v>
      </c>
    </row>
    <row r="15347" spans="1:1" x14ac:dyDescent="0.2">
      <c r="A15347" s="92" t="s">
        <v>17450</v>
      </c>
    </row>
    <row r="15348" spans="1:1" x14ac:dyDescent="0.2">
      <c r="A15348" s="92" t="s">
        <v>17451</v>
      </c>
    </row>
    <row r="15349" spans="1:1" x14ac:dyDescent="0.2">
      <c r="A15349" s="92" t="s">
        <v>17452</v>
      </c>
    </row>
    <row r="15350" spans="1:1" x14ac:dyDescent="0.2">
      <c r="A15350" s="92" t="s">
        <v>17453</v>
      </c>
    </row>
    <row r="15351" spans="1:1" x14ac:dyDescent="0.2">
      <c r="A15351" s="92" t="s">
        <v>17454</v>
      </c>
    </row>
    <row r="15352" spans="1:1" x14ac:dyDescent="0.2">
      <c r="A15352" s="92" t="s">
        <v>17455</v>
      </c>
    </row>
    <row r="15353" spans="1:1" x14ac:dyDescent="0.2">
      <c r="A15353" s="92" t="s">
        <v>17456</v>
      </c>
    </row>
    <row r="15354" spans="1:1" x14ac:dyDescent="0.2">
      <c r="A15354" s="92" t="s">
        <v>17457</v>
      </c>
    </row>
    <row r="15355" spans="1:1" x14ac:dyDescent="0.2">
      <c r="A15355" s="92" t="s">
        <v>17458</v>
      </c>
    </row>
    <row r="15356" spans="1:1" x14ac:dyDescent="0.2">
      <c r="A15356" s="92" t="s">
        <v>17459</v>
      </c>
    </row>
    <row r="15357" spans="1:1" x14ac:dyDescent="0.2">
      <c r="A15357" s="92" t="s">
        <v>17460</v>
      </c>
    </row>
    <row r="15358" spans="1:1" x14ac:dyDescent="0.2">
      <c r="A15358" s="92" t="s">
        <v>17461</v>
      </c>
    </row>
    <row r="15359" spans="1:1" x14ac:dyDescent="0.2">
      <c r="A15359" s="92" t="s">
        <v>17462</v>
      </c>
    </row>
    <row r="15360" spans="1:1" x14ac:dyDescent="0.2">
      <c r="A15360" s="92" t="s">
        <v>17463</v>
      </c>
    </row>
    <row r="15361" spans="1:1" x14ac:dyDescent="0.2">
      <c r="A15361" s="92" t="s">
        <v>17464</v>
      </c>
    </row>
    <row r="15362" spans="1:1" x14ac:dyDescent="0.2">
      <c r="A15362" s="92" t="s">
        <v>17465</v>
      </c>
    </row>
    <row r="15363" spans="1:1" x14ac:dyDescent="0.2">
      <c r="A15363" s="92" t="s">
        <v>17466</v>
      </c>
    </row>
    <row r="15364" spans="1:1" x14ac:dyDescent="0.2">
      <c r="A15364" s="92" t="s">
        <v>17467</v>
      </c>
    </row>
    <row r="15365" spans="1:1" x14ac:dyDescent="0.2">
      <c r="A15365" s="92" t="s">
        <v>17468</v>
      </c>
    </row>
    <row r="15366" spans="1:1" x14ac:dyDescent="0.2">
      <c r="A15366" s="92" t="s">
        <v>17469</v>
      </c>
    </row>
    <row r="15367" spans="1:1" x14ac:dyDescent="0.2">
      <c r="A15367" s="92" t="s">
        <v>17470</v>
      </c>
    </row>
    <row r="15368" spans="1:1" x14ac:dyDescent="0.2">
      <c r="A15368" s="92" t="s">
        <v>17471</v>
      </c>
    </row>
    <row r="15369" spans="1:1" x14ac:dyDescent="0.2">
      <c r="A15369" s="92" t="s">
        <v>17472</v>
      </c>
    </row>
    <row r="15370" spans="1:1" x14ac:dyDescent="0.2">
      <c r="A15370" s="92" t="s">
        <v>17473</v>
      </c>
    </row>
    <row r="15371" spans="1:1" x14ac:dyDescent="0.2">
      <c r="A15371" s="92" t="s">
        <v>17474</v>
      </c>
    </row>
    <row r="15372" spans="1:1" x14ac:dyDescent="0.2">
      <c r="A15372" s="92" t="s">
        <v>17475</v>
      </c>
    </row>
    <row r="15373" spans="1:1" x14ac:dyDescent="0.2">
      <c r="A15373" s="92" t="s">
        <v>17476</v>
      </c>
    </row>
    <row r="15374" spans="1:1" x14ac:dyDescent="0.2">
      <c r="A15374" s="92" t="s">
        <v>17477</v>
      </c>
    </row>
    <row r="15375" spans="1:1" x14ac:dyDescent="0.2">
      <c r="A15375" s="92" t="s">
        <v>17478</v>
      </c>
    </row>
    <row r="15376" spans="1:1" x14ac:dyDescent="0.2">
      <c r="A15376" s="92" t="s">
        <v>17479</v>
      </c>
    </row>
    <row r="15377" spans="1:1" x14ac:dyDescent="0.2">
      <c r="A15377" s="92" t="s">
        <v>17480</v>
      </c>
    </row>
    <row r="15378" spans="1:1" x14ac:dyDescent="0.2">
      <c r="A15378" s="92" t="s">
        <v>17481</v>
      </c>
    </row>
    <row r="15379" spans="1:1" x14ac:dyDescent="0.2">
      <c r="A15379" s="92" t="s">
        <v>17482</v>
      </c>
    </row>
    <row r="15380" spans="1:1" x14ac:dyDescent="0.2">
      <c r="A15380" s="92" t="s">
        <v>17483</v>
      </c>
    </row>
    <row r="15381" spans="1:1" x14ac:dyDescent="0.2">
      <c r="A15381" s="92" t="s">
        <v>17484</v>
      </c>
    </row>
    <row r="15382" spans="1:1" x14ac:dyDescent="0.2">
      <c r="A15382" s="92" t="s">
        <v>17485</v>
      </c>
    </row>
    <row r="15383" spans="1:1" x14ac:dyDescent="0.2">
      <c r="A15383" s="92" t="s">
        <v>17486</v>
      </c>
    </row>
    <row r="15384" spans="1:1" x14ac:dyDescent="0.2">
      <c r="A15384" s="92" t="s">
        <v>17487</v>
      </c>
    </row>
    <row r="15385" spans="1:1" x14ac:dyDescent="0.2">
      <c r="A15385" s="92" t="s">
        <v>17488</v>
      </c>
    </row>
    <row r="15386" spans="1:1" x14ac:dyDescent="0.2">
      <c r="A15386" s="92" t="s">
        <v>17489</v>
      </c>
    </row>
    <row r="15387" spans="1:1" x14ac:dyDescent="0.2">
      <c r="A15387" s="92" t="s">
        <v>17490</v>
      </c>
    </row>
    <row r="15388" spans="1:1" x14ac:dyDescent="0.2">
      <c r="A15388" s="92" t="s">
        <v>17491</v>
      </c>
    </row>
    <row r="15389" spans="1:1" x14ac:dyDescent="0.2">
      <c r="A15389" s="92" t="s">
        <v>17492</v>
      </c>
    </row>
    <row r="15390" spans="1:1" x14ac:dyDescent="0.2">
      <c r="A15390" s="92" t="s">
        <v>17493</v>
      </c>
    </row>
    <row r="15391" spans="1:1" x14ac:dyDescent="0.2">
      <c r="A15391" s="92" t="s">
        <v>17494</v>
      </c>
    </row>
    <row r="15392" spans="1:1" x14ac:dyDescent="0.2">
      <c r="A15392" s="92" t="s">
        <v>17495</v>
      </c>
    </row>
    <row r="15393" spans="1:1" x14ac:dyDescent="0.2">
      <c r="A15393" s="92" t="s">
        <v>17496</v>
      </c>
    </row>
    <row r="15394" spans="1:1" x14ac:dyDescent="0.2">
      <c r="A15394" s="92" t="s">
        <v>17497</v>
      </c>
    </row>
    <row r="15395" spans="1:1" x14ac:dyDescent="0.2">
      <c r="A15395" s="92" t="s">
        <v>17498</v>
      </c>
    </row>
    <row r="15396" spans="1:1" x14ac:dyDescent="0.2">
      <c r="A15396" s="92" t="s">
        <v>17499</v>
      </c>
    </row>
    <row r="15397" spans="1:1" x14ac:dyDescent="0.2">
      <c r="A15397" s="92" t="s">
        <v>17500</v>
      </c>
    </row>
    <row r="15398" spans="1:1" x14ac:dyDescent="0.2">
      <c r="A15398" s="92" t="s">
        <v>17501</v>
      </c>
    </row>
    <row r="15399" spans="1:1" x14ac:dyDescent="0.2">
      <c r="A15399" s="92" t="s">
        <v>17502</v>
      </c>
    </row>
    <row r="15400" spans="1:1" x14ac:dyDescent="0.2">
      <c r="A15400" s="92" t="s">
        <v>17503</v>
      </c>
    </row>
    <row r="15401" spans="1:1" x14ac:dyDescent="0.2">
      <c r="A15401" s="92" t="s">
        <v>17504</v>
      </c>
    </row>
    <row r="15402" spans="1:1" x14ac:dyDescent="0.2">
      <c r="A15402" s="92" t="s">
        <v>17505</v>
      </c>
    </row>
    <row r="15403" spans="1:1" x14ac:dyDescent="0.2">
      <c r="A15403" s="92" t="s">
        <v>17506</v>
      </c>
    </row>
    <row r="15404" spans="1:1" x14ac:dyDescent="0.2">
      <c r="A15404" s="92" t="s">
        <v>17507</v>
      </c>
    </row>
    <row r="15405" spans="1:1" x14ac:dyDescent="0.2">
      <c r="A15405" s="92" t="s">
        <v>17508</v>
      </c>
    </row>
    <row r="15406" spans="1:1" x14ac:dyDescent="0.2">
      <c r="A15406" s="92" t="s">
        <v>17509</v>
      </c>
    </row>
    <row r="15407" spans="1:1" x14ac:dyDescent="0.2">
      <c r="A15407" s="92" t="s">
        <v>17510</v>
      </c>
    </row>
    <row r="15408" spans="1:1" x14ac:dyDescent="0.2">
      <c r="A15408" s="92" t="s">
        <v>17511</v>
      </c>
    </row>
    <row r="15409" spans="1:1" x14ac:dyDescent="0.2">
      <c r="A15409" s="92" t="s">
        <v>17512</v>
      </c>
    </row>
    <row r="15410" spans="1:1" x14ac:dyDescent="0.2">
      <c r="A15410" s="92" t="s">
        <v>17513</v>
      </c>
    </row>
    <row r="15411" spans="1:1" x14ac:dyDescent="0.2">
      <c r="A15411" s="92" t="s">
        <v>17514</v>
      </c>
    </row>
    <row r="15412" spans="1:1" x14ac:dyDescent="0.2">
      <c r="A15412" s="92" t="s">
        <v>17515</v>
      </c>
    </row>
    <row r="15413" spans="1:1" x14ac:dyDescent="0.2">
      <c r="A15413" s="92" t="s">
        <v>17516</v>
      </c>
    </row>
    <row r="15414" spans="1:1" x14ac:dyDescent="0.2">
      <c r="A15414" s="92" t="s">
        <v>17517</v>
      </c>
    </row>
    <row r="15415" spans="1:1" x14ac:dyDescent="0.2">
      <c r="A15415" s="92" t="s">
        <v>17518</v>
      </c>
    </row>
    <row r="15416" spans="1:1" x14ac:dyDescent="0.2">
      <c r="A15416" s="92" t="s">
        <v>17519</v>
      </c>
    </row>
    <row r="15417" spans="1:1" x14ac:dyDescent="0.2">
      <c r="A15417" s="92" t="s">
        <v>17520</v>
      </c>
    </row>
    <row r="15418" spans="1:1" x14ac:dyDescent="0.2">
      <c r="A15418" s="92" t="s">
        <v>17521</v>
      </c>
    </row>
    <row r="15419" spans="1:1" x14ac:dyDescent="0.2">
      <c r="A15419" s="92" t="s">
        <v>17522</v>
      </c>
    </row>
    <row r="15420" spans="1:1" x14ac:dyDescent="0.2">
      <c r="A15420" s="92" t="s">
        <v>17523</v>
      </c>
    </row>
    <row r="15421" spans="1:1" x14ac:dyDescent="0.2">
      <c r="A15421" s="92" t="s">
        <v>17524</v>
      </c>
    </row>
    <row r="15422" spans="1:1" x14ac:dyDescent="0.2">
      <c r="A15422" s="92" t="s">
        <v>17525</v>
      </c>
    </row>
    <row r="15423" spans="1:1" x14ac:dyDescent="0.2">
      <c r="A15423" s="92" t="s">
        <v>17526</v>
      </c>
    </row>
    <row r="15424" spans="1:1" x14ac:dyDescent="0.2">
      <c r="A15424" s="92" t="s">
        <v>17527</v>
      </c>
    </row>
    <row r="15425" spans="1:1" x14ac:dyDescent="0.2">
      <c r="A15425" s="92" t="s">
        <v>17528</v>
      </c>
    </row>
    <row r="15426" spans="1:1" x14ac:dyDescent="0.2">
      <c r="A15426" s="92" t="s">
        <v>17529</v>
      </c>
    </row>
    <row r="15427" spans="1:1" x14ac:dyDescent="0.2">
      <c r="A15427" s="92" t="s">
        <v>17530</v>
      </c>
    </row>
    <row r="15428" spans="1:1" x14ac:dyDescent="0.2">
      <c r="A15428" s="92" t="s">
        <v>17531</v>
      </c>
    </row>
    <row r="15429" spans="1:1" x14ac:dyDescent="0.2">
      <c r="A15429" s="92" t="s">
        <v>17532</v>
      </c>
    </row>
    <row r="15430" spans="1:1" x14ac:dyDescent="0.2">
      <c r="A15430" s="92" t="s">
        <v>17533</v>
      </c>
    </row>
    <row r="15431" spans="1:1" x14ac:dyDescent="0.2">
      <c r="A15431" s="92" t="s">
        <v>17534</v>
      </c>
    </row>
    <row r="15432" spans="1:1" x14ac:dyDescent="0.2">
      <c r="A15432" s="92" t="s">
        <v>17535</v>
      </c>
    </row>
    <row r="15433" spans="1:1" x14ac:dyDescent="0.2">
      <c r="A15433" s="92" t="s">
        <v>17536</v>
      </c>
    </row>
    <row r="15434" spans="1:1" x14ac:dyDescent="0.2">
      <c r="A15434" s="92" t="s">
        <v>17537</v>
      </c>
    </row>
    <row r="15435" spans="1:1" x14ac:dyDescent="0.2">
      <c r="A15435" s="92" t="s">
        <v>17538</v>
      </c>
    </row>
    <row r="15436" spans="1:1" x14ac:dyDescent="0.2">
      <c r="A15436" s="92" t="s">
        <v>17539</v>
      </c>
    </row>
    <row r="15437" spans="1:1" x14ac:dyDescent="0.2">
      <c r="A15437" s="92" t="s">
        <v>17540</v>
      </c>
    </row>
    <row r="15438" spans="1:1" x14ac:dyDescent="0.2">
      <c r="A15438" s="92" t="s">
        <v>17541</v>
      </c>
    </row>
    <row r="15439" spans="1:1" x14ac:dyDescent="0.2">
      <c r="A15439" s="92" t="s">
        <v>17542</v>
      </c>
    </row>
    <row r="15440" spans="1:1" x14ac:dyDescent="0.2">
      <c r="A15440" s="92" t="s">
        <v>17543</v>
      </c>
    </row>
    <row r="15441" spans="1:1" x14ac:dyDescent="0.2">
      <c r="A15441" s="92" t="s">
        <v>17544</v>
      </c>
    </row>
    <row r="15442" spans="1:1" x14ac:dyDescent="0.2">
      <c r="A15442" s="92" t="s">
        <v>17545</v>
      </c>
    </row>
    <row r="15443" spans="1:1" x14ac:dyDescent="0.2">
      <c r="A15443" s="92" t="s">
        <v>17546</v>
      </c>
    </row>
    <row r="15444" spans="1:1" x14ac:dyDescent="0.2">
      <c r="A15444" s="92" t="s">
        <v>17547</v>
      </c>
    </row>
    <row r="15445" spans="1:1" x14ac:dyDescent="0.2">
      <c r="A15445" s="92" t="s">
        <v>17548</v>
      </c>
    </row>
    <row r="15446" spans="1:1" x14ac:dyDescent="0.2">
      <c r="A15446" s="92" t="s">
        <v>17549</v>
      </c>
    </row>
    <row r="15447" spans="1:1" x14ac:dyDescent="0.2">
      <c r="A15447" s="92" t="s">
        <v>17550</v>
      </c>
    </row>
    <row r="15448" spans="1:1" x14ac:dyDescent="0.2">
      <c r="A15448" s="92" t="s">
        <v>17551</v>
      </c>
    </row>
    <row r="15449" spans="1:1" x14ac:dyDescent="0.2">
      <c r="A15449" s="92" t="s">
        <v>17552</v>
      </c>
    </row>
    <row r="15450" spans="1:1" x14ac:dyDescent="0.2">
      <c r="A15450" s="92" t="s">
        <v>17553</v>
      </c>
    </row>
    <row r="15451" spans="1:1" x14ac:dyDescent="0.2">
      <c r="A15451" s="92" t="s">
        <v>17554</v>
      </c>
    </row>
    <row r="15452" spans="1:1" x14ac:dyDescent="0.2">
      <c r="A15452" s="92" t="s">
        <v>17555</v>
      </c>
    </row>
    <row r="15453" spans="1:1" x14ac:dyDescent="0.2">
      <c r="A15453" s="92" t="s">
        <v>17556</v>
      </c>
    </row>
    <row r="15454" spans="1:1" x14ac:dyDescent="0.2">
      <c r="A15454" s="92" t="s">
        <v>17557</v>
      </c>
    </row>
    <row r="15455" spans="1:1" x14ac:dyDescent="0.2">
      <c r="A15455" s="92" t="s">
        <v>17558</v>
      </c>
    </row>
    <row r="15456" spans="1:1" x14ac:dyDescent="0.2">
      <c r="A15456" s="92" t="s">
        <v>17559</v>
      </c>
    </row>
    <row r="15457" spans="1:1" x14ac:dyDescent="0.2">
      <c r="A15457" s="92" t="s">
        <v>17560</v>
      </c>
    </row>
    <row r="15458" spans="1:1" x14ac:dyDescent="0.2">
      <c r="A15458" s="92" t="s">
        <v>17561</v>
      </c>
    </row>
    <row r="15459" spans="1:1" x14ac:dyDescent="0.2">
      <c r="A15459" s="92" t="s">
        <v>17562</v>
      </c>
    </row>
    <row r="15460" spans="1:1" x14ac:dyDescent="0.2">
      <c r="A15460" s="92" t="s">
        <v>17563</v>
      </c>
    </row>
    <row r="15461" spans="1:1" x14ac:dyDescent="0.2">
      <c r="A15461" s="92" t="s">
        <v>17564</v>
      </c>
    </row>
    <row r="15462" spans="1:1" x14ac:dyDescent="0.2">
      <c r="A15462" s="92" t="s">
        <v>17565</v>
      </c>
    </row>
    <row r="15463" spans="1:1" x14ac:dyDescent="0.2">
      <c r="A15463" s="92" t="s">
        <v>17566</v>
      </c>
    </row>
    <row r="15464" spans="1:1" x14ac:dyDescent="0.2">
      <c r="A15464" s="92" t="s">
        <v>17567</v>
      </c>
    </row>
    <row r="15465" spans="1:1" x14ac:dyDescent="0.2">
      <c r="A15465" s="92" t="s">
        <v>17568</v>
      </c>
    </row>
    <row r="15466" spans="1:1" x14ac:dyDescent="0.2">
      <c r="A15466" s="92" t="s">
        <v>17569</v>
      </c>
    </row>
    <row r="15467" spans="1:1" x14ac:dyDescent="0.2">
      <c r="A15467" s="92" t="s">
        <v>17570</v>
      </c>
    </row>
    <row r="15468" spans="1:1" x14ac:dyDescent="0.2">
      <c r="A15468" s="92" t="s">
        <v>17571</v>
      </c>
    </row>
    <row r="15469" spans="1:1" x14ac:dyDescent="0.2">
      <c r="A15469" s="92" t="s">
        <v>17572</v>
      </c>
    </row>
    <row r="15470" spans="1:1" x14ac:dyDescent="0.2">
      <c r="A15470" s="92" t="s">
        <v>17573</v>
      </c>
    </row>
    <row r="15471" spans="1:1" x14ac:dyDescent="0.2">
      <c r="A15471" s="92" t="s">
        <v>17574</v>
      </c>
    </row>
    <row r="15472" spans="1:1" x14ac:dyDescent="0.2">
      <c r="A15472" s="92" t="s">
        <v>17575</v>
      </c>
    </row>
    <row r="15473" spans="1:1" x14ac:dyDescent="0.2">
      <c r="A15473" s="92" t="s">
        <v>17576</v>
      </c>
    </row>
    <row r="15474" spans="1:1" x14ac:dyDescent="0.2">
      <c r="A15474" s="92" t="s">
        <v>17577</v>
      </c>
    </row>
    <row r="15475" spans="1:1" x14ac:dyDescent="0.2">
      <c r="A15475" s="92" t="s">
        <v>17578</v>
      </c>
    </row>
    <row r="15476" spans="1:1" x14ac:dyDescent="0.2">
      <c r="A15476" s="92" t="s">
        <v>17579</v>
      </c>
    </row>
    <row r="15477" spans="1:1" x14ac:dyDescent="0.2">
      <c r="A15477" s="92" t="s">
        <v>17580</v>
      </c>
    </row>
    <row r="15478" spans="1:1" x14ac:dyDescent="0.2">
      <c r="A15478" s="92" t="s">
        <v>17581</v>
      </c>
    </row>
    <row r="15479" spans="1:1" x14ac:dyDescent="0.2">
      <c r="A15479" s="92" t="s">
        <v>17582</v>
      </c>
    </row>
    <row r="15480" spans="1:1" x14ac:dyDescent="0.2">
      <c r="A15480" s="92" t="s">
        <v>17583</v>
      </c>
    </row>
    <row r="15481" spans="1:1" x14ac:dyDescent="0.2">
      <c r="A15481" s="92" t="s">
        <v>17584</v>
      </c>
    </row>
    <row r="15482" spans="1:1" x14ac:dyDescent="0.2">
      <c r="A15482" s="92" t="s">
        <v>17585</v>
      </c>
    </row>
    <row r="15483" spans="1:1" x14ac:dyDescent="0.2">
      <c r="A15483" s="92" t="s">
        <v>17586</v>
      </c>
    </row>
    <row r="15484" spans="1:1" x14ac:dyDescent="0.2">
      <c r="A15484" s="92" t="s">
        <v>17587</v>
      </c>
    </row>
    <row r="15485" spans="1:1" x14ac:dyDescent="0.2">
      <c r="A15485" s="92" t="s">
        <v>17588</v>
      </c>
    </row>
    <row r="15486" spans="1:1" x14ac:dyDescent="0.2">
      <c r="A15486" s="92" t="s">
        <v>17589</v>
      </c>
    </row>
    <row r="15487" spans="1:1" x14ac:dyDescent="0.2">
      <c r="A15487" s="92" t="s">
        <v>17590</v>
      </c>
    </row>
    <row r="15488" spans="1:1" x14ac:dyDescent="0.2">
      <c r="A15488" s="92" t="s">
        <v>17591</v>
      </c>
    </row>
    <row r="15489" spans="1:1" x14ac:dyDescent="0.2">
      <c r="A15489" s="92" t="s">
        <v>17592</v>
      </c>
    </row>
    <row r="15490" spans="1:1" x14ac:dyDescent="0.2">
      <c r="A15490" s="92" t="s">
        <v>17593</v>
      </c>
    </row>
    <row r="15491" spans="1:1" x14ac:dyDescent="0.2">
      <c r="A15491" s="92" t="s">
        <v>17594</v>
      </c>
    </row>
    <row r="15492" spans="1:1" x14ac:dyDescent="0.2">
      <c r="A15492" s="92" t="s">
        <v>17595</v>
      </c>
    </row>
    <row r="15493" spans="1:1" x14ac:dyDescent="0.2">
      <c r="A15493" s="92" t="s">
        <v>17596</v>
      </c>
    </row>
    <row r="15494" spans="1:1" x14ac:dyDescent="0.2">
      <c r="A15494" s="92" t="s">
        <v>17597</v>
      </c>
    </row>
    <row r="15495" spans="1:1" x14ac:dyDescent="0.2">
      <c r="A15495" s="92" t="s">
        <v>17598</v>
      </c>
    </row>
    <row r="15496" spans="1:1" x14ac:dyDescent="0.2">
      <c r="A15496" s="92" t="s">
        <v>17599</v>
      </c>
    </row>
    <row r="15497" spans="1:1" x14ac:dyDescent="0.2">
      <c r="A15497" s="92" t="s">
        <v>17600</v>
      </c>
    </row>
    <row r="15498" spans="1:1" x14ac:dyDescent="0.2">
      <c r="A15498" s="92" t="s">
        <v>17601</v>
      </c>
    </row>
    <row r="15499" spans="1:1" x14ac:dyDescent="0.2">
      <c r="A15499" s="92" t="s">
        <v>17602</v>
      </c>
    </row>
    <row r="15500" spans="1:1" x14ac:dyDescent="0.2">
      <c r="A15500" s="92" t="s">
        <v>17603</v>
      </c>
    </row>
    <row r="15501" spans="1:1" x14ac:dyDescent="0.2">
      <c r="A15501" s="92" t="s">
        <v>17604</v>
      </c>
    </row>
    <row r="15502" spans="1:1" x14ac:dyDescent="0.2">
      <c r="A15502" s="92" t="s">
        <v>17605</v>
      </c>
    </row>
    <row r="15503" spans="1:1" x14ac:dyDescent="0.2">
      <c r="A15503" s="92" t="s">
        <v>17606</v>
      </c>
    </row>
    <row r="15504" spans="1:1" x14ac:dyDescent="0.2">
      <c r="A15504" s="92" t="s">
        <v>17607</v>
      </c>
    </row>
    <row r="15505" spans="1:1" x14ac:dyDescent="0.2">
      <c r="A15505" s="92" t="s">
        <v>17608</v>
      </c>
    </row>
    <row r="15506" spans="1:1" x14ac:dyDescent="0.2">
      <c r="A15506" s="92" t="s">
        <v>17609</v>
      </c>
    </row>
    <row r="15507" spans="1:1" x14ac:dyDescent="0.2">
      <c r="A15507" s="92" t="s">
        <v>17610</v>
      </c>
    </row>
    <row r="15508" spans="1:1" x14ac:dyDescent="0.2">
      <c r="A15508" s="92" t="s">
        <v>17611</v>
      </c>
    </row>
    <row r="15509" spans="1:1" x14ac:dyDescent="0.2">
      <c r="A15509" s="92" t="s">
        <v>17612</v>
      </c>
    </row>
    <row r="15510" spans="1:1" x14ac:dyDescent="0.2">
      <c r="A15510" s="92" t="s">
        <v>17613</v>
      </c>
    </row>
    <row r="15511" spans="1:1" x14ac:dyDescent="0.2">
      <c r="A15511" s="92" t="s">
        <v>17614</v>
      </c>
    </row>
    <row r="15512" spans="1:1" x14ac:dyDescent="0.2">
      <c r="A15512" s="92" t="s">
        <v>17615</v>
      </c>
    </row>
    <row r="15513" spans="1:1" x14ac:dyDescent="0.2">
      <c r="A15513" s="92" t="s">
        <v>17616</v>
      </c>
    </row>
    <row r="15514" spans="1:1" x14ac:dyDescent="0.2">
      <c r="A15514" s="92" t="s">
        <v>17617</v>
      </c>
    </row>
    <row r="15515" spans="1:1" x14ac:dyDescent="0.2">
      <c r="A15515" s="92" t="s">
        <v>17618</v>
      </c>
    </row>
    <row r="15516" spans="1:1" x14ac:dyDescent="0.2">
      <c r="A15516" s="92" t="s">
        <v>17619</v>
      </c>
    </row>
    <row r="15517" spans="1:1" x14ac:dyDescent="0.2">
      <c r="A15517" s="92" t="s">
        <v>17620</v>
      </c>
    </row>
    <row r="15518" spans="1:1" x14ac:dyDescent="0.2">
      <c r="A15518" s="92" t="s">
        <v>17621</v>
      </c>
    </row>
    <row r="15519" spans="1:1" x14ac:dyDescent="0.2">
      <c r="A15519" s="92" t="s">
        <v>17622</v>
      </c>
    </row>
    <row r="15520" spans="1:1" x14ac:dyDescent="0.2">
      <c r="A15520" s="92" t="s">
        <v>17623</v>
      </c>
    </row>
    <row r="15521" spans="1:1" x14ac:dyDescent="0.2">
      <c r="A15521" s="92" t="s">
        <v>17624</v>
      </c>
    </row>
    <row r="15522" spans="1:1" x14ac:dyDescent="0.2">
      <c r="A15522" s="92" t="s">
        <v>17625</v>
      </c>
    </row>
    <row r="15523" spans="1:1" x14ac:dyDescent="0.2">
      <c r="A15523" s="92" t="s">
        <v>17626</v>
      </c>
    </row>
    <row r="15524" spans="1:1" x14ac:dyDescent="0.2">
      <c r="A15524" s="92" t="s">
        <v>17627</v>
      </c>
    </row>
    <row r="15525" spans="1:1" x14ac:dyDescent="0.2">
      <c r="A15525" s="92" t="s">
        <v>17628</v>
      </c>
    </row>
    <row r="15526" spans="1:1" x14ac:dyDescent="0.2">
      <c r="A15526" s="92" t="s">
        <v>17629</v>
      </c>
    </row>
    <row r="15527" spans="1:1" x14ac:dyDescent="0.2">
      <c r="A15527" s="92" t="s">
        <v>17630</v>
      </c>
    </row>
    <row r="15528" spans="1:1" x14ac:dyDescent="0.2">
      <c r="A15528" s="92" t="s">
        <v>17631</v>
      </c>
    </row>
    <row r="15529" spans="1:1" x14ac:dyDescent="0.2">
      <c r="A15529" s="92" t="s">
        <v>17632</v>
      </c>
    </row>
    <row r="15530" spans="1:1" x14ac:dyDescent="0.2">
      <c r="A15530" s="92" t="s">
        <v>17633</v>
      </c>
    </row>
    <row r="15531" spans="1:1" x14ac:dyDescent="0.2">
      <c r="A15531" s="92" t="s">
        <v>17634</v>
      </c>
    </row>
    <row r="15532" spans="1:1" x14ac:dyDescent="0.2">
      <c r="A15532" s="92" t="s">
        <v>17635</v>
      </c>
    </row>
    <row r="15533" spans="1:1" x14ac:dyDescent="0.2">
      <c r="A15533" s="92" t="s">
        <v>17636</v>
      </c>
    </row>
    <row r="15534" spans="1:1" x14ac:dyDescent="0.2">
      <c r="A15534" s="92" t="s">
        <v>17637</v>
      </c>
    </row>
    <row r="15535" spans="1:1" x14ac:dyDescent="0.2">
      <c r="A15535" s="92" t="s">
        <v>17638</v>
      </c>
    </row>
    <row r="15536" spans="1:1" x14ac:dyDescent="0.2">
      <c r="A15536" s="92" t="s">
        <v>17639</v>
      </c>
    </row>
    <row r="15537" spans="1:1" x14ac:dyDescent="0.2">
      <c r="A15537" s="92" t="s">
        <v>17640</v>
      </c>
    </row>
    <row r="15538" spans="1:1" x14ac:dyDescent="0.2">
      <c r="A15538" s="92" t="s">
        <v>17641</v>
      </c>
    </row>
    <row r="15539" spans="1:1" x14ac:dyDescent="0.2">
      <c r="A15539" s="92" t="s">
        <v>17642</v>
      </c>
    </row>
    <row r="15540" spans="1:1" x14ac:dyDescent="0.2">
      <c r="A15540" s="92" t="s">
        <v>17643</v>
      </c>
    </row>
    <row r="15541" spans="1:1" x14ac:dyDescent="0.2">
      <c r="A15541" s="92" t="s">
        <v>17644</v>
      </c>
    </row>
    <row r="15542" spans="1:1" x14ac:dyDescent="0.2">
      <c r="A15542" s="92" t="s">
        <v>17645</v>
      </c>
    </row>
    <row r="15543" spans="1:1" x14ac:dyDescent="0.2">
      <c r="A15543" s="92" t="s">
        <v>17646</v>
      </c>
    </row>
    <row r="15544" spans="1:1" x14ac:dyDescent="0.2">
      <c r="A15544" s="92" t="s">
        <v>17647</v>
      </c>
    </row>
    <row r="15545" spans="1:1" x14ac:dyDescent="0.2">
      <c r="A15545" s="92" t="s">
        <v>17648</v>
      </c>
    </row>
    <row r="15546" spans="1:1" x14ac:dyDescent="0.2">
      <c r="A15546" s="92" t="s">
        <v>17649</v>
      </c>
    </row>
    <row r="15547" spans="1:1" x14ac:dyDescent="0.2">
      <c r="A15547" s="92" t="s">
        <v>17650</v>
      </c>
    </row>
    <row r="15548" spans="1:1" x14ac:dyDescent="0.2">
      <c r="A15548" s="92" t="s">
        <v>17651</v>
      </c>
    </row>
    <row r="15549" spans="1:1" x14ac:dyDescent="0.2">
      <c r="A15549" s="92" t="s">
        <v>17652</v>
      </c>
    </row>
    <row r="15550" spans="1:1" x14ac:dyDescent="0.2">
      <c r="A15550" s="92" t="s">
        <v>17653</v>
      </c>
    </row>
    <row r="15551" spans="1:1" x14ac:dyDescent="0.2">
      <c r="A15551" s="92" t="s">
        <v>17654</v>
      </c>
    </row>
    <row r="15552" spans="1:1" x14ac:dyDescent="0.2">
      <c r="A15552" s="92" t="s">
        <v>17655</v>
      </c>
    </row>
    <row r="15553" spans="1:1" x14ac:dyDescent="0.2">
      <c r="A15553" s="92" t="s">
        <v>17656</v>
      </c>
    </row>
    <row r="15554" spans="1:1" x14ac:dyDescent="0.2">
      <c r="A15554" s="92" t="s">
        <v>17657</v>
      </c>
    </row>
    <row r="15555" spans="1:1" x14ac:dyDescent="0.2">
      <c r="A15555" s="92" t="s">
        <v>17658</v>
      </c>
    </row>
    <row r="15556" spans="1:1" x14ac:dyDescent="0.2">
      <c r="A15556" s="92" t="s">
        <v>17659</v>
      </c>
    </row>
    <row r="15557" spans="1:1" x14ac:dyDescent="0.2">
      <c r="A15557" s="92" t="s">
        <v>17660</v>
      </c>
    </row>
    <row r="15558" spans="1:1" x14ac:dyDescent="0.2">
      <c r="A15558" s="92" t="s">
        <v>17661</v>
      </c>
    </row>
    <row r="15559" spans="1:1" x14ac:dyDescent="0.2">
      <c r="A15559" s="92" t="s">
        <v>17662</v>
      </c>
    </row>
    <row r="15560" spans="1:1" x14ac:dyDescent="0.2">
      <c r="A15560" s="92" t="s">
        <v>17663</v>
      </c>
    </row>
    <row r="15561" spans="1:1" x14ac:dyDescent="0.2">
      <c r="A15561" s="92" t="s">
        <v>17664</v>
      </c>
    </row>
    <row r="15562" spans="1:1" x14ac:dyDescent="0.2">
      <c r="A15562" s="92" t="s">
        <v>17665</v>
      </c>
    </row>
    <row r="15563" spans="1:1" x14ac:dyDescent="0.2">
      <c r="A15563" s="92" t="s">
        <v>17666</v>
      </c>
    </row>
    <row r="15564" spans="1:1" x14ac:dyDescent="0.2">
      <c r="A15564" s="92" t="s">
        <v>17667</v>
      </c>
    </row>
    <row r="15565" spans="1:1" x14ac:dyDescent="0.2">
      <c r="A15565" s="92" t="s">
        <v>17668</v>
      </c>
    </row>
    <row r="15566" spans="1:1" x14ac:dyDescent="0.2">
      <c r="A15566" s="92" t="s">
        <v>17669</v>
      </c>
    </row>
    <row r="15567" spans="1:1" x14ac:dyDescent="0.2">
      <c r="A15567" s="92" t="s">
        <v>17670</v>
      </c>
    </row>
    <row r="15568" spans="1:1" x14ac:dyDescent="0.2">
      <c r="A15568" s="92" t="s">
        <v>17671</v>
      </c>
    </row>
    <row r="15569" spans="1:1" x14ac:dyDescent="0.2">
      <c r="A15569" s="92" t="s">
        <v>17672</v>
      </c>
    </row>
    <row r="15570" spans="1:1" x14ac:dyDescent="0.2">
      <c r="A15570" s="92" t="s">
        <v>17673</v>
      </c>
    </row>
    <row r="15571" spans="1:1" x14ac:dyDescent="0.2">
      <c r="A15571" s="92" t="s">
        <v>17674</v>
      </c>
    </row>
    <row r="15572" spans="1:1" x14ac:dyDescent="0.2">
      <c r="A15572" s="92" t="s">
        <v>17675</v>
      </c>
    </row>
    <row r="15573" spans="1:1" x14ac:dyDescent="0.2">
      <c r="A15573" s="92" t="s">
        <v>17676</v>
      </c>
    </row>
    <row r="15574" spans="1:1" x14ac:dyDescent="0.2">
      <c r="A15574" s="92" t="s">
        <v>17677</v>
      </c>
    </row>
    <row r="15575" spans="1:1" x14ac:dyDescent="0.2">
      <c r="A15575" s="92" t="s">
        <v>17678</v>
      </c>
    </row>
    <row r="15576" spans="1:1" x14ac:dyDescent="0.2">
      <c r="A15576" s="92" t="s">
        <v>17679</v>
      </c>
    </row>
    <row r="15577" spans="1:1" x14ac:dyDescent="0.2">
      <c r="A15577" s="92" t="s">
        <v>17680</v>
      </c>
    </row>
    <row r="15578" spans="1:1" x14ac:dyDescent="0.2">
      <c r="A15578" s="92" t="s">
        <v>17681</v>
      </c>
    </row>
    <row r="15579" spans="1:1" x14ac:dyDescent="0.2">
      <c r="A15579" s="92" t="s">
        <v>17682</v>
      </c>
    </row>
    <row r="15580" spans="1:1" x14ac:dyDescent="0.2">
      <c r="A15580" s="92" t="s">
        <v>17683</v>
      </c>
    </row>
    <row r="15581" spans="1:1" x14ac:dyDescent="0.2">
      <c r="A15581" s="92" t="s">
        <v>17684</v>
      </c>
    </row>
    <row r="15582" spans="1:1" x14ac:dyDescent="0.2">
      <c r="A15582" s="92" t="s">
        <v>17685</v>
      </c>
    </row>
    <row r="15583" spans="1:1" x14ac:dyDescent="0.2">
      <c r="A15583" s="92" t="s">
        <v>17686</v>
      </c>
    </row>
    <row r="15584" spans="1:1" x14ac:dyDescent="0.2">
      <c r="A15584" s="92" t="s">
        <v>17687</v>
      </c>
    </row>
    <row r="15585" spans="1:1" x14ac:dyDescent="0.2">
      <c r="A15585" s="92" t="s">
        <v>17688</v>
      </c>
    </row>
    <row r="15586" spans="1:1" x14ac:dyDescent="0.2">
      <c r="A15586" s="92" t="s">
        <v>17689</v>
      </c>
    </row>
    <row r="15587" spans="1:1" x14ac:dyDescent="0.2">
      <c r="A15587" s="92" t="s">
        <v>17690</v>
      </c>
    </row>
    <row r="15588" spans="1:1" x14ac:dyDescent="0.2">
      <c r="A15588" s="92" t="s">
        <v>17691</v>
      </c>
    </row>
    <row r="15589" spans="1:1" x14ac:dyDescent="0.2">
      <c r="A15589" s="92" t="s">
        <v>17692</v>
      </c>
    </row>
    <row r="15590" spans="1:1" x14ac:dyDescent="0.2">
      <c r="A15590" s="92" t="s">
        <v>17693</v>
      </c>
    </row>
    <row r="15591" spans="1:1" x14ac:dyDescent="0.2">
      <c r="A15591" s="92" t="s">
        <v>17694</v>
      </c>
    </row>
    <row r="15592" spans="1:1" x14ac:dyDescent="0.2">
      <c r="A15592" s="92" t="s">
        <v>17695</v>
      </c>
    </row>
    <row r="15593" spans="1:1" x14ac:dyDescent="0.2">
      <c r="A15593" s="92" t="s">
        <v>17696</v>
      </c>
    </row>
    <row r="15594" spans="1:1" x14ac:dyDescent="0.2">
      <c r="A15594" s="92" t="s">
        <v>17697</v>
      </c>
    </row>
    <row r="15595" spans="1:1" x14ac:dyDescent="0.2">
      <c r="A15595" s="92" t="s">
        <v>17698</v>
      </c>
    </row>
    <row r="15596" spans="1:1" x14ac:dyDescent="0.2">
      <c r="A15596" s="92" t="s">
        <v>17699</v>
      </c>
    </row>
    <row r="15597" spans="1:1" x14ac:dyDescent="0.2">
      <c r="A15597" s="92" t="s">
        <v>17700</v>
      </c>
    </row>
    <row r="15598" spans="1:1" x14ac:dyDescent="0.2">
      <c r="A15598" s="92" t="s">
        <v>17701</v>
      </c>
    </row>
    <row r="15599" spans="1:1" x14ac:dyDescent="0.2">
      <c r="A15599" s="92" t="s">
        <v>17702</v>
      </c>
    </row>
    <row r="15600" spans="1:1" x14ac:dyDescent="0.2">
      <c r="A15600" s="92" t="s">
        <v>17703</v>
      </c>
    </row>
    <row r="15601" spans="1:1" x14ac:dyDescent="0.2">
      <c r="A15601" s="92" t="s">
        <v>17704</v>
      </c>
    </row>
    <row r="15602" spans="1:1" x14ac:dyDescent="0.2">
      <c r="A15602" s="92" t="s">
        <v>17705</v>
      </c>
    </row>
    <row r="15603" spans="1:1" x14ac:dyDescent="0.2">
      <c r="A15603" s="92" t="s">
        <v>17706</v>
      </c>
    </row>
    <row r="15604" spans="1:1" x14ac:dyDescent="0.2">
      <c r="A15604" s="92" t="s">
        <v>17707</v>
      </c>
    </row>
    <row r="15605" spans="1:1" x14ac:dyDescent="0.2">
      <c r="A15605" s="92" t="s">
        <v>17708</v>
      </c>
    </row>
    <row r="15606" spans="1:1" x14ac:dyDescent="0.2">
      <c r="A15606" s="92" t="s">
        <v>17709</v>
      </c>
    </row>
    <row r="15607" spans="1:1" x14ac:dyDescent="0.2">
      <c r="A15607" s="92" t="s">
        <v>17710</v>
      </c>
    </row>
    <row r="15608" spans="1:1" x14ac:dyDescent="0.2">
      <c r="A15608" s="92" t="s">
        <v>17711</v>
      </c>
    </row>
    <row r="15609" spans="1:1" x14ac:dyDescent="0.2">
      <c r="A15609" s="92" t="s">
        <v>17712</v>
      </c>
    </row>
    <row r="15610" spans="1:1" x14ac:dyDescent="0.2">
      <c r="A15610" s="92" t="s">
        <v>17713</v>
      </c>
    </row>
    <row r="15611" spans="1:1" x14ac:dyDescent="0.2">
      <c r="A15611" s="92" t="s">
        <v>17714</v>
      </c>
    </row>
    <row r="15612" spans="1:1" x14ac:dyDescent="0.2">
      <c r="A15612" s="92" t="s">
        <v>17715</v>
      </c>
    </row>
    <row r="15613" spans="1:1" x14ac:dyDescent="0.2">
      <c r="A15613" s="92" t="s">
        <v>17716</v>
      </c>
    </row>
    <row r="15614" spans="1:1" x14ac:dyDescent="0.2">
      <c r="A15614" s="92" t="s">
        <v>17717</v>
      </c>
    </row>
    <row r="15615" spans="1:1" x14ac:dyDescent="0.2">
      <c r="A15615" s="92" t="s">
        <v>17718</v>
      </c>
    </row>
    <row r="15616" spans="1:1" x14ac:dyDescent="0.2">
      <c r="A15616" s="92" t="s">
        <v>17719</v>
      </c>
    </row>
    <row r="15617" spans="1:1" x14ac:dyDescent="0.2">
      <c r="A15617" s="92" t="s">
        <v>17720</v>
      </c>
    </row>
    <row r="15618" spans="1:1" x14ac:dyDescent="0.2">
      <c r="A15618" s="92" t="s">
        <v>17721</v>
      </c>
    </row>
    <row r="15619" spans="1:1" x14ac:dyDescent="0.2">
      <c r="A15619" s="92" t="s">
        <v>17722</v>
      </c>
    </row>
    <row r="15620" spans="1:1" x14ac:dyDescent="0.2">
      <c r="A15620" s="92" t="s">
        <v>17723</v>
      </c>
    </row>
    <row r="15621" spans="1:1" x14ac:dyDescent="0.2">
      <c r="A15621" s="92" t="s">
        <v>17724</v>
      </c>
    </row>
    <row r="15622" spans="1:1" x14ac:dyDescent="0.2">
      <c r="A15622" s="92" t="s">
        <v>17725</v>
      </c>
    </row>
    <row r="15623" spans="1:1" x14ac:dyDescent="0.2">
      <c r="A15623" s="92" t="s">
        <v>17726</v>
      </c>
    </row>
    <row r="15624" spans="1:1" x14ac:dyDescent="0.2">
      <c r="A15624" s="92" t="s">
        <v>17727</v>
      </c>
    </row>
    <row r="15625" spans="1:1" x14ac:dyDescent="0.2">
      <c r="A15625" s="92" t="s">
        <v>17728</v>
      </c>
    </row>
    <row r="15626" spans="1:1" x14ac:dyDescent="0.2">
      <c r="A15626" s="92" t="s">
        <v>17729</v>
      </c>
    </row>
    <row r="15627" spans="1:1" x14ac:dyDescent="0.2">
      <c r="A15627" s="92" t="s">
        <v>17730</v>
      </c>
    </row>
    <row r="15628" spans="1:1" x14ac:dyDescent="0.2">
      <c r="A15628" s="92" t="s">
        <v>17731</v>
      </c>
    </row>
    <row r="15629" spans="1:1" x14ac:dyDescent="0.2">
      <c r="A15629" s="92" t="s">
        <v>17732</v>
      </c>
    </row>
    <row r="15630" spans="1:1" x14ac:dyDescent="0.2">
      <c r="A15630" s="92" t="s">
        <v>17733</v>
      </c>
    </row>
    <row r="15631" spans="1:1" x14ac:dyDescent="0.2">
      <c r="A15631" s="92" t="s">
        <v>17734</v>
      </c>
    </row>
    <row r="15632" spans="1:1" x14ac:dyDescent="0.2">
      <c r="A15632" s="92" t="s">
        <v>17735</v>
      </c>
    </row>
    <row r="15633" spans="1:1" x14ac:dyDescent="0.2">
      <c r="A15633" s="92" t="s">
        <v>17736</v>
      </c>
    </row>
    <row r="15634" spans="1:1" x14ac:dyDescent="0.2">
      <c r="A15634" s="92" t="s">
        <v>17737</v>
      </c>
    </row>
    <row r="15635" spans="1:1" x14ac:dyDescent="0.2">
      <c r="A15635" s="92" t="s">
        <v>17738</v>
      </c>
    </row>
    <row r="15636" spans="1:1" x14ac:dyDescent="0.2">
      <c r="A15636" s="92" t="s">
        <v>17739</v>
      </c>
    </row>
    <row r="15637" spans="1:1" x14ac:dyDescent="0.2">
      <c r="A15637" s="92" t="s">
        <v>17740</v>
      </c>
    </row>
    <row r="15638" spans="1:1" x14ac:dyDescent="0.2">
      <c r="A15638" s="92" t="s">
        <v>17741</v>
      </c>
    </row>
    <row r="15639" spans="1:1" x14ac:dyDescent="0.2">
      <c r="A15639" s="92" t="s">
        <v>17742</v>
      </c>
    </row>
    <row r="15640" spans="1:1" x14ac:dyDescent="0.2">
      <c r="A15640" s="92" t="s">
        <v>17743</v>
      </c>
    </row>
    <row r="15641" spans="1:1" x14ac:dyDescent="0.2">
      <c r="A15641" s="92" t="s">
        <v>17744</v>
      </c>
    </row>
    <row r="15642" spans="1:1" x14ac:dyDescent="0.2">
      <c r="A15642" s="92" t="s">
        <v>17745</v>
      </c>
    </row>
    <row r="15643" spans="1:1" x14ac:dyDescent="0.2">
      <c r="A15643" s="92" t="s">
        <v>17746</v>
      </c>
    </row>
    <row r="15644" spans="1:1" x14ac:dyDescent="0.2">
      <c r="A15644" s="92" t="s">
        <v>17747</v>
      </c>
    </row>
    <row r="15645" spans="1:1" x14ac:dyDescent="0.2">
      <c r="A15645" s="92" t="s">
        <v>17748</v>
      </c>
    </row>
    <row r="15646" spans="1:1" x14ac:dyDescent="0.2">
      <c r="A15646" s="92" t="s">
        <v>17749</v>
      </c>
    </row>
    <row r="15647" spans="1:1" x14ac:dyDescent="0.2">
      <c r="A15647" s="92" t="s">
        <v>17750</v>
      </c>
    </row>
    <row r="15648" spans="1:1" x14ac:dyDescent="0.2">
      <c r="A15648" s="92" t="s">
        <v>17751</v>
      </c>
    </row>
    <row r="15649" spans="1:1" x14ac:dyDescent="0.2">
      <c r="A15649" s="92" t="s">
        <v>17752</v>
      </c>
    </row>
    <row r="15650" spans="1:1" x14ac:dyDescent="0.2">
      <c r="A15650" s="92" t="s">
        <v>17753</v>
      </c>
    </row>
    <row r="15651" spans="1:1" x14ac:dyDescent="0.2">
      <c r="A15651" s="92" t="s">
        <v>17754</v>
      </c>
    </row>
    <row r="15652" spans="1:1" x14ac:dyDescent="0.2">
      <c r="A15652" s="92" t="s">
        <v>17755</v>
      </c>
    </row>
    <row r="15653" spans="1:1" x14ac:dyDescent="0.2">
      <c r="A15653" s="92" t="s">
        <v>17756</v>
      </c>
    </row>
    <row r="15654" spans="1:1" x14ac:dyDescent="0.2">
      <c r="A15654" s="92" t="s">
        <v>17757</v>
      </c>
    </row>
    <row r="15655" spans="1:1" x14ac:dyDescent="0.2">
      <c r="A15655" s="92" t="s">
        <v>17758</v>
      </c>
    </row>
    <row r="15656" spans="1:1" x14ac:dyDescent="0.2">
      <c r="A15656" s="92" t="s">
        <v>17759</v>
      </c>
    </row>
    <row r="15657" spans="1:1" x14ac:dyDescent="0.2">
      <c r="A15657" s="92" t="s">
        <v>17760</v>
      </c>
    </row>
    <row r="15658" spans="1:1" x14ac:dyDescent="0.2">
      <c r="A15658" s="92" t="s">
        <v>17761</v>
      </c>
    </row>
    <row r="15659" spans="1:1" x14ac:dyDescent="0.2">
      <c r="A15659" s="92" t="s">
        <v>17762</v>
      </c>
    </row>
    <row r="15660" spans="1:1" x14ac:dyDescent="0.2">
      <c r="A15660" s="92" t="s">
        <v>17763</v>
      </c>
    </row>
    <row r="15661" spans="1:1" x14ac:dyDescent="0.2">
      <c r="A15661" s="92" t="s">
        <v>17764</v>
      </c>
    </row>
    <row r="15662" spans="1:1" x14ac:dyDescent="0.2">
      <c r="A15662" s="92" t="s">
        <v>17765</v>
      </c>
    </row>
    <row r="15663" spans="1:1" x14ac:dyDescent="0.2">
      <c r="A15663" s="92" t="s">
        <v>17766</v>
      </c>
    </row>
    <row r="15664" spans="1:1" x14ac:dyDescent="0.2">
      <c r="A15664" s="92" t="s">
        <v>17767</v>
      </c>
    </row>
    <row r="15665" spans="1:1" x14ac:dyDescent="0.2">
      <c r="A15665" s="92" t="s">
        <v>17768</v>
      </c>
    </row>
    <row r="15666" spans="1:1" x14ac:dyDescent="0.2">
      <c r="A15666" s="92" t="s">
        <v>17769</v>
      </c>
    </row>
    <row r="15667" spans="1:1" x14ac:dyDescent="0.2">
      <c r="A15667" s="92" t="s">
        <v>17770</v>
      </c>
    </row>
    <row r="15668" spans="1:1" x14ac:dyDescent="0.2">
      <c r="A15668" s="92" t="s">
        <v>17771</v>
      </c>
    </row>
    <row r="15669" spans="1:1" x14ac:dyDescent="0.2">
      <c r="A15669" s="92" t="s">
        <v>17772</v>
      </c>
    </row>
    <row r="15670" spans="1:1" x14ac:dyDescent="0.2">
      <c r="A15670" s="92" t="s">
        <v>17773</v>
      </c>
    </row>
    <row r="15671" spans="1:1" x14ac:dyDescent="0.2">
      <c r="A15671" s="92" t="s">
        <v>17774</v>
      </c>
    </row>
    <row r="15672" spans="1:1" x14ac:dyDescent="0.2">
      <c r="A15672" s="92" t="s">
        <v>17775</v>
      </c>
    </row>
    <row r="15673" spans="1:1" x14ac:dyDescent="0.2">
      <c r="A15673" s="92" t="s">
        <v>17776</v>
      </c>
    </row>
    <row r="15674" spans="1:1" x14ac:dyDescent="0.2">
      <c r="A15674" s="92" t="s">
        <v>17777</v>
      </c>
    </row>
    <row r="15675" spans="1:1" x14ac:dyDescent="0.2">
      <c r="A15675" s="92" t="s">
        <v>17778</v>
      </c>
    </row>
    <row r="15676" spans="1:1" x14ac:dyDescent="0.2">
      <c r="A15676" s="92" t="s">
        <v>17779</v>
      </c>
    </row>
    <row r="15677" spans="1:1" x14ac:dyDescent="0.2">
      <c r="A15677" s="92" t="s">
        <v>17780</v>
      </c>
    </row>
    <row r="15678" spans="1:1" x14ac:dyDescent="0.2">
      <c r="A15678" s="92" t="s">
        <v>17781</v>
      </c>
    </row>
    <row r="15679" spans="1:1" x14ac:dyDescent="0.2">
      <c r="A15679" s="92" t="s">
        <v>17782</v>
      </c>
    </row>
    <row r="15680" spans="1:1" x14ac:dyDescent="0.2">
      <c r="A15680" s="92" t="s">
        <v>17783</v>
      </c>
    </row>
    <row r="15681" spans="1:1" x14ac:dyDescent="0.2">
      <c r="A15681" s="92" t="s">
        <v>17784</v>
      </c>
    </row>
    <row r="15682" spans="1:1" x14ac:dyDescent="0.2">
      <c r="A15682" s="92" t="s">
        <v>17785</v>
      </c>
    </row>
    <row r="15683" spans="1:1" x14ac:dyDescent="0.2">
      <c r="A15683" s="92" t="s">
        <v>17786</v>
      </c>
    </row>
    <row r="15684" spans="1:1" x14ac:dyDescent="0.2">
      <c r="A15684" s="92" t="s">
        <v>17787</v>
      </c>
    </row>
    <row r="15685" spans="1:1" x14ac:dyDescent="0.2">
      <c r="A15685" s="92" t="s">
        <v>17788</v>
      </c>
    </row>
    <row r="15686" spans="1:1" x14ac:dyDescent="0.2">
      <c r="A15686" s="92" t="s">
        <v>17789</v>
      </c>
    </row>
    <row r="15687" spans="1:1" x14ac:dyDescent="0.2">
      <c r="A15687" s="92" t="s">
        <v>17790</v>
      </c>
    </row>
    <row r="15688" spans="1:1" x14ac:dyDescent="0.2">
      <c r="A15688" s="92" t="s">
        <v>17791</v>
      </c>
    </row>
    <row r="15689" spans="1:1" x14ac:dyDescent="0.2">
      <c r="A15689" s="92" t="s">
        <v>17792</v>
      </c>
    </row>
    <row r="15690" spans="1:1" x14ac:dyDescent="0.2">
      <c r="A15690" s="92" t="s">
        <v>17793</v>
      </c>
    </row>
    <row r="15691" spans="1:1" x14ac:dyDescent="0.2">
      <c r="A15691" s="92" t="s">
        <v>17794</v>
      </c>
    </row>
    <row r="15692" spans="1:1" x14ac:dyDescent="0.2">
      <c r="A15692" s="92" t="s">
        <v>17795</v>
      </c>
    </row>
    <row r="15693" spans="1:1" x14ac:dyDescent="0.2">
      <c r="A15693" s="92" t="s">
        <v>17796</v>
      </c>
    </row>
    <row r="15694" spans="1:1" x14ac:dyDescent="0.2">
      <c r="A15694" s="92" t="s">
        <v>17797</v>
      </c>
    </row>
    <row r="15695" spans="1:1" x14ac:dyDescent="0.2">
      <c r="A15695" s="92" t="s">
        <v>17798</v>
      </c>
    </row>
    <row r="15696" spans="1:1" x14ac:dyDescent="0.2">
      <c r="A15696" s="92" t="s">
        <v>17799</v>
      </c>
    </row>
    <row r="15697" spans="1:1" x14ac:dyDescent="0.2">
      <c r="A15697" s="92" t="s">
        <v>17800</v>
      </c>
    </row>
    <row r="15698" spans="1:1" x14ac:dyDescent="0.2">
      <c r="A15698" s="92" t="s">
        <v>17801</v>
      </c>
    </row>
    <row r="15699" spans="1:1" x14ac:dyDescent="0.2">
      <c r="A15699" s="92" t="s">
        <v>17802</v>
      </c>
    </row>
    <row r="15700" spans="1:1" x14ac:dyDescent="0.2">
      <c r="A15700" s="92" t="s">
        <v>17803</v>
      </c>
    </row>
    <row r="15701" spans="1:1" x14ac:dyDescent="0.2">
      <c r="A15701" s="92" t="s">
        <v>17804</v>
      </c>
    </row>
    <row r="15702" spans="1:1" x14ac:dyDescent="0.2">
      <c r="A15702" s="92" t="s">
        <v>17805</v>
      </c>
    </row>
    <row r="15703" spans="1:1" x14ac:dyDescent="0.2">
      <c r="A15703" s="92" t="s">
        <v>17806</v>
      </c>
    </row>
    <row r="15704" spans="1:1" x14ac:dyDescent="0.2">
      <c r="A15704" s="92" t="s">
        <v>17807</v>
      </c>
    </row>
    <row r="15705" spans="1:1" x14ac:dyDescent="0.2">
      <c r="A15705" s="92" t="s">
        <v>17808</v>
      </c>
    </row>
    <row r="15706" spans="1:1" x14ac:dyDescent="0.2">
      <c r="A15706" s="92" t="s">
        <v>17809</v>
      </c>
    </row>
    <row r="15707" spans="1:1" x14ac:dyDescent="0.2">
      <c r="A15707" s="92" t="s">
        <v>17810</v>
      </c>
    </row>
    <row r="15708" spans="1:1" x14ac:dyDescent="0.2">
      <c r="A15708" s="92" t="s">
        <v>17811</v>
      </c>
    </row>
    <row r="15709" spans="1:1" x14ac:dyDescent="0.2">
      <c r="A15709" s="92" t="s">
        <v>17812</v>
      </c>
    </row>
    <row r="15710" spans="1:1" x14ac:dyDescent="0.2">
      <c r="A15710" s="92" t="s">
        <v>17813</v>
      </c>
    </row>
    <row r="15711" spans="1:1" x14ac:dyDescent="0.2">
      <c r="A15711" s="92" t="s">
        <v>17814</v>
      </c>
    </row>
    <row r="15712" spans="1:1" x14ac:dyDescent="0.2">
      <c r="A15712" s="92" t="s">
        <v>17815</v>
      </c>
    </row>
    <row r="15713" spans="1:1" x14ac:dyDescent="0.2">
      <c r="A15713" s="92" t="s">
        <v>17816</v>
      </c>
    </row>
    <row r="15714" spans="1:1" x14ac:dyDescent="0.2">
      <c r="A15714" s="92" t="s">
        <v>17817</v>
      </c>
    </row>
    <row r="15715" spans="1:1" x14ac:dyDescent="0.2">
      <c r="A15715" s="92" t="s">
        <v>17818</v>
      </c>
    </row>
    <row r="15716" spans="1:1" x14ac:dyDescent="0.2">
      <c r="A15716" s="92" t="s">
        <v>17819</v>
      </c>
    </row>
    <row r="15717" spans="1:1" x14ac:dyDescent="0.2">
      <c r="A15717" s="92" t="s">
        <v>17820</v>
      </c>
    </row>
    <row r="15718" spans="1:1" x14ac:dyDescent="0.2">
      <c r="A15718" s="92" t="s">
        <v>17821</v>
      </c>
    </row>
    <row r="15719" spans="1:1" x14ac:dyDescent="0.2">
      <c r="A15719" s="92" t="s">
        <v>17822</v>
      </c>
    </row>
    <row r="15720" spans="1:1" x14ac:dyDescent="0.2">
      <c r="A15720" s="92" t="s">
        <v>17823</v>
      </c>
    </row>
    <row r="15721" spans="1:1" x14ac:dyDescent="0.2">
      <c r="A15721" s="92" t="s">
        <v>17824</v>
      </c>
    </row>
    <row r="15722" spans="1:1" x14ac:dyDescent="0.2">
      <c r="A15722" s="92" t="s">
        <v>17825</v>
      </c>
    </row>
    <row r="15723" spans="1:1" x14ac:dyDescent="0.2">
      <c r="A15723" s="92" t="s">
        <v>17826</v>
      </c>
    </row>
    <row r="15724" spans="1:1" x14ac:dyDescent="0.2">
      <c r="A15724" s="92" t="s">
        <v>17827</v>
      </c>
    </row>
    <row r="15725" spans="1:1" x14ac:dyDescent="0.2">
      <c r="A15725" s="92" t="s">
        <v>17828</v>
      </c>
    </row>
    <row r="15726" spans="1:1" x14ac:dyDescent="0.2">
      <c r="A15726" s="92" t="s">
        <v>17829</v>
      </c>
    </row>
    <row r="15727" spans="1:1" x14ac:dyDescent="0.2">
      <c r="A15727" s="92" t="s">
        <v>17830</v>
      </c>
    </row>
    <row r="15728" spans="1:1" x14ac:dyDescent="0.2">
      <c r="A15728" s="92" t="s">
        <v>17831</v>
      </c>
    </row>
    <row r="15729" spans="1:1" x14ac:dyDescent="0.2">
      <c r="A15729" s="92" t="s">
        <v>17832</v>
      </c>
    </row>
    <row r="15730" spans="1:1" x14ac:dyDescent="0.2">
      <c r="A15730" s="92" t="s">
        <v>17833</v>
      </c>
    </row>
    <row r="15731" spans="1:1" x14ac:dyDescent="0.2">
      <c r="A15731" s="92" t="s">
        <v>17834</v>
      </c>
    </row>
    <row r="15732" spans="1:1" x14ac:dyDescent="0.2">
      <c r="A15732" s="92" t="s">
        <v>17835</v>
      </c>
    </row>
    <row r="15733" spans="1:1" x14ac:dyDescent="0.2">
      <c r="A15733" s="92" t="s">
        <v>17836</v>
      </c>
    </row>
    <row r="15734" spans="1:1" x14ac:dyDescent="0.2">
      <c r="A15734" s="92" t="s">
        <v>17837</v>
      </c>
    </row>
    <row r="15735" spans="1:1" x14ac:dyDescent="0.2">
      <c r="A15735" s="92" t="s">
        <v>17838</v>
      </c>
    </row>
    <row r="15736" spans="1:1" x14ac:dyDescent="0.2">
      <c r="A15736" s="92" t="s">
        <v>17839</v>
      </c>
    </row>
    <row r="15737" spans="1:1" x14ac:dyDescent="0.2">
      <c r="A15737" s="92" t="s">
        <v>17840</v>
      </c>
    </row>
    <row r="15738" spans="1:1" x14ac:dyDescent="0.2">
      <c r="A15738" s="92" t="s">
        <v>17841</v>
      </c>
    </row>
    <row r="15739" spans="1:1" x14ac:dyDescent="0.2">
      <c r="A15739" s="92" t="s">
        <v>17842</v>
      </c>
    </row>
    <row r="15740" spans="1:1" x14ac:dyDescent="0.2">
      <c r="A15740" s="92" t="s">
        <v>17843</v>
      </c>
    </row>
    <row r="15741" spans="1:1" x14ac:dyDescent="0.2">
      <c r="A15741" s="92" t="s">
        <v>17844</v>
      </c>
    </row>
    <row r="15742" spans="1:1" x14ac:dyDescent="0.2">
      <c r="A15742" s="92" t="s">
        <v>17845</v>
      </c>
    </row>
    <row r="15743" spans="1:1" x14ac:dyDescent="0.2">
      <c r="A15743" s="92" t="s">
        <v>17846</v>
      </c>
    </row>
    <row r="15744" spans="1:1" x14ac:dyDescent="0.2">
      <c r="A15744" s="92" t="s">
        <v>17847</v>
      </c>
    </row>
    <row r="15745" spans="1:1" x14ac:dyDescent="0.2">
      <c r="A15745" s="92" t="s">
        <v>17848</v>
      </c>
    </row>
    <row r="15746" spans="1:1" x14ac:dyDescent="0.2">
      <c r="A15746" s="92" t="s">
        <v>17849</v>
      </c>
    </row>
    <row r="15747" spans="1:1" x14ac:dyDescent="0.2">
      <c r="A15747" s="92" t="s">
        <v>17850</v>
      </c>
    </row>
    <row r="15748" spans="1:1" x14ac:dyDescent="0.2">
      <c r="A15748" s="92" t="s">
        <v>17851</v>
      </c>
    </row>
    <row r="15749" spans="1:1" x14ac:dyDescent="0.2">
      <c r="A15749" s="92" t="s">
        <v>17852</v>
      </c>
    </row>
    <row r="15750" spans="1:1" x14ac:dyDescent="0.2">
      <c r="A15750" s="92" t="s">
        <v>17853</v>
      </c>
    </row>
    <row r="15751" spans="1:1" x14ac:dyDescent="0.2">
      <c r="A15751" s="92" t="s">
        <v>17854</v>
      </c>
    </row>
    <row r="15752" spans="1:1" x14ac:dyDescent="0.2">
      <c r="A15752" s="92" t="s">
        <v>17855</v>
      </c>
    </row>
    <row r="15753" spans="1:1" x14ac:dyDescent="0.2">
      <c r="A15753" s="92" t="s">
        <v>17856</v>
      </c>
    </row>
    <row r="15754" spans="1:1" x14ac:dyDescent="0.2">
      <c r="A15754" s="92" t="s">
        <v>17857</v>
      </c>
    </row>
    <row r="15755" spans="1:1" x14ac:dyDescent="0.2">
      <c r="A15755" s="92" t="s">
        <v>17858</v>
      </c>
    </row>
    <row r="15756" spans="1:1" x14ac:dyDescent="0.2">
      <c r="A15756" s="92" t="s">
        <v>17859</v>
      </c>
    </row>
    <row r="15757" spans="1:1" x14ac:dyDescent="0.2">
      <c r="A15757" s="92" t="s">
        <v>17860</v>
      </c>
    </row>
    <row r="15758" spans="1:1" x14ac:dyDescent="0.2">
      <c r="A15758" s="92" t="s">
        <v>17861</v>
      </c>
    </row>
    <row r="15759" spans="1:1" x14ac:dyDescent="0.2">
      <c r="A15759" s="92" t="s">
        <v>17862</v>
      </c>
    </row>
    <row r="15760" spans="1:1" x14ac:dyDescent="0.2">
      <c r="A15760" s="92" t="s">
        <v>17863</v>
      </c>
    </row>
    <row r="15761" spans="1:1" x14ac:dyDescent="0.2">
      <c r="A15761" s="92" t="s">
        <v>17864</v>
      </c>
    </row>
    <row r="15762" spans="1:1" x14ac:dyDescent="0.2">
      <c r="A15762" s="92" t="s">
        <v>17865</v>
      </c>
    </row>
    <row r="15763" spans="1:1" x14ac:dyDescent="0.2">
      <c r="A15763" s="92" t="s">
        <v>17866</v>
      </c>
    </row>
    <row r="15764" spans="1:1" x14ac:dyDescent="0.2">
      <c r="A15764" s="92" t="s">
        <v>17867</v>
      </c>
    </row>
    <row r="15765" spans="1:1" x14ac:dyDescent="0.2">
      <c r="A15765" s="92" t="s">
        <v>17868</v>
      </c>
    </row>
    <row r="15766" spans="1:1" x14ac:dyDescent="0.2">
      <c r="A15766" s="92" t="s">
        <v>17869</v>
      </c>
    </row>
    <row r="15767" spans="1:1" x14ac:dyDescent="0.2">
      <c r="A15767" s="92" t="s">
        <v>17870</v>
      </c>
    </row>
    <row r="15768" spans="1:1" x14ac:dyDescent="0.2">
      <c r="A15768" s="92" t="s">
        <v>17871</v>
      </c>
    </row>
    <row r="15769" spans="1:1" x14ac:dyDescent="0.2">
      <c r="A15769" s="92" t="s">
        <v>17872</v>
      </c>
    </row>
    <row r="15770" spans="1:1" x14ac:dyDescent="0.2">
      <c r="A15770" s="92" t="s">
        <v>17873</v>
      </c>
    </row>
    <row r="15771" spans="1:1" x14ac:dyDescent="0.2">
      <c r="A15771" s="92" t="s">
        <v>17874</v>
      </c>
    </row>
    <row r="15772" spans="1:1" x14ac:dyDescent="0.2">
      <c r="A15772" s="92" t="s">
        <v>17875</v>
      </c>
    </row>
    <row r="15773" spans="1:1" x14ac:dyDescent="0.2">
      <c r="A15773" s="92" t="s">
        <v>17876</v>
      </c>
    </row>
    <row r="15774" spans="1:1" x14ac:dyDescent="0.2">
      <c r="A15774" s="92" t="s">
        <v>17877</v>
      </c>
    </row>
    <row r="15775" spans="1:1" x14ac:dyDescent="0.2">
      <c r="A15775" s="92" t="s">
        <v>17878</v>
      </c>
    </row>
    <row r="15776" spans="1:1" x14ac:dyDescent="0.2">
      <c r="A15776" s="92" t="s">
        <v>17879</v>
      </c>
    </row>
    <row r="15777" spans="1:1" x14ac:dyDescent="0.2">
      <c r="A15777" s="92" t="s">
        <v>17880</v>
      </c>
    </row>
    <row r="15778" spans="1:1" x14ac:dyDescent="0.2">
      <c r="A15778" s="92" t="s">
        <v>17881</v>
      </c>
    </row>
    <row r="15779" spans="1:1" x14ac:dyDescent="0.2">
      <c r="A15779" s="92" t="s">
        <v>17882</v>
      </c>
    </row>
    <row r="15780" spans="1:1" x14ac:dyDescent="0.2">
      <c r="A15780" s="92" t="s">
        <v>17883</v>
      </c>
    </row>
    <row r="15781" spans="1:1" x14ac:dyDescent="0.2">
      <c r="A15781" s="92" t="s">
        <v>17884</v>
      </c>
    </row>
    <row r="15782" spans="1:1" x14ac:dyDescent="0.2">
      <c r="A15782" s="92" t="s">
        <v>17885</v>
      </c>
    </row>
    <row r="15783" spans="1:1" x14ac:dyDescent="0.2">
      <c r="A15783" s="92" t="s">
        <v>17886</v>
      </c>
    </row>
    <row r="15784" spans="1:1" x14ac:dyDescent="0.2">
      <c r="A15784" s="92" t="s">
        <v>17887</v>
      </c>
    </row>
    <row r="15785" spans="1:1" x14ac:dyDescent="0.2">
      <c r="A15785" s="92" t="s">
        <v>17888</v>
      </c>
    </row>
    <row r="15786" spans="1:1" x14ac:dyDescent="0.2">
      <c r="A15786" s="92" t="s">
        <v>17889</v>
      </c>
    </row>
    <row r="15787" spans="1:1" x14ac:dyDescent="0.2">
      <c r="A15787" s="92" t="s">
        <v>17890</v>
      </c>
    </row>
    <row r="15788" spans="1:1" x14ac:dyDescent="0.2">
      <c r="A15788" s="92" t="s">
        <v>17891</v>
      </c>
    </row>
    <row r="15789" spans="1:1" x14ac:dyDescent="0.2">
      <c r="A15789" s="92" t="s">
        <v>17892</v>
      </c>
    </row>
    <row r="15790" spans="1:1" x14ac:dyDescent="0.2">
      <c r="A15790" s="92" t="s">
        <v>17893</v>
      </c>
    </row>
    <row r="15791" spans="1:1" x14ac:dyDescent="0.2">
      <c r="A15791" s="92" t="s">
        <v>17894</v>
      </c>
    </row>
    <row r="15792" spans="1:1" x14ac:dyDescent="0.2">
      <c r="A15792" s="92" t="s">
        <v>17895</v>
      </c>
    </row>
    <row r="15793" spans="1:1" x14ac:dyDescent="0.2">
      <c r="A15793" s="92" t="s">
        <v>17896</v>
      </c>
    </row>
    <row r="15794" spans="1:1" x14ac:dyDescent="0.2">
      <c r="A15794" s="92" t="s">
        <v>17897</v>
      </c>
    </row>
    <row r="15795" spans="1:1" x14ac:dyDescent="0.2">
      <c r="A15795" s="92" t="s">
        <v>17898</v>
      </c>
    </row>
    <row r="15796" spans="1:1" x14ac:dyDescent="0.2">
      <c r="A15796" s="92" t="s">
        <v>17899</v>
      </c>
    </row>
    <row r="15797" spans="1:1" x14ac:dyDescent="0.2">
      <c r="A15797" s="92" t="s">
        <v>17900</v>
      </c>
    </row>
    <row r="15798" spans="1:1" x14ac:dyDescent="0.2">
      <c r="A15798" s="92" t="s">
        <v>17901</v>
      </c>
    </row>
    <row r="15799" spans="1:1" x14ac:dyDescent="0.2">
      <c r="A15799" s="92" t="s">
        <v>17902</v>
      </c>
    </row>
    <row r="15800" spans="1:1" x14ac:dyDescent="0.2">
      <c r="A15800" s="92" t="s">
        <v>17903</v>
      </c>
    </row>
    <row r="15801" spans="1:1" x14ac:dyDescent="0.2">
      <c r="A15801" s="92" t="s">
        <v>17904</v>
      </c>
    </row>
    <row r="15802" spans="1:1" x14ac:dyDescent="0.2">
      <c r="A15802" s="92" t="s">
        <v>17905</v>
      </c>
    </row>
    <row r="15803" spans="1:1" x14ac:dyDescent="0.2">
      <c r="A15803" s="92" t="s">
        <v>17906</v>
      </c>
    </row>
    <row r="15804" spans="1:1" x14ac:dyDescent="0.2">
      <c r="A15804" s="92" t="s">
        <v>17907</v>
      </c>
    </row>
    <row r="15805" spans="1:1" x14ac:dyDescent="0.2">
      <c r="A15805" s="92" t="s">
        <v>17908</v>
      </c>
    </row>
    <row r="15806" spans="1:1" x14ac:dyDescent="0.2">
      <c r="A15806" s="92" t="s">
        <v>17909</v>
      </c>
    </row>
    <row r="15807" spans="1:1" x14ac:dyDescent="0.2">
      <c r="A15807" s="92" t="s">
        <v>17910</v>
      </c>
    </row>
    <row r="15808" spans="1:1" x14ac:dyDescent="0.2">
      <c r="A15808" s="92" t="s">
        <v>17911</v>
      </c>
    </row>
    <row r="15809" spans="1:1" x14ac:dyDescent="0.2">
      <c r="A15809" s="92" t="s">
        <v>17912</v>
      </c>
    </row>
    <row r="15810" spans="1:1" x14ac:dyDescent="0.2">
      <c r="A15810" s="92" t="s">
        <v>17913</v>
      </c>
    </row>
    <row r="15811" spans="1:1" x14ac:dyDescent="0.2">
      <c r="A15811" s="92" t="s">
        <v>17914</v>
      </c>
    </row>
    <row r="15812" spans="1:1" x14ac:dyDescent="0.2">
      <c r="A15812" s="92" t="s">
        <v>17915</v>
      </c>
    </row>
    <row r="15813" spans="1:1" x14ac:dyDescent="0.2">
      <c r="A15813" s="92" t="s">
        <v>17916</v>
      </c>
    </row>
    <row r="15814" spans="1:1" x14ac:dyDescent="0.2">
      <c r="A15814" s="92" t="s">
        <v>17917</v>
      </c>
    </row>
    <row r="15815" spans="1:1" x14ac:dyDescent="0.2">
      <c r="A15815" s="92" t="s">
        <v>17918</v>
      </c>
    </row>
    <row r="15816" spans="1:1" x14ac:dyDescent="0.2">
      <c r="A15816" s="92" t="s">
        <v>17919</v>
      </c>
    </row>
    <row r="15817" spans="1:1" x14ac:dyDescent="0.2">
      <c r="A15817" s="92" t="s">
        <v>17920</v>
      </c>
    </row>
    <row r="15818" spans="1:1" x14ac:dyDescent="0.2">
      <c r="A15818" s="92" t="s">
        <v>17921</v>
      </c>
    </row>
    <row r="15819" spans="1:1" x14ac:dyDescent="0.2">
      <c r="A15819" s="92" t="s">
        <v>17922</v>
      </c>
    </row>
    <row r="15820" spans="1:1" x14ac:dyDescent="0.2">
      <c r="A15820" s="92" t="s">
        <v>17923</v>
      </c>
    </row>
    <row r="15821" spans="1:1" x14ac:dyDescent="0.2">
      <c r="A15821" s="92" t="s">
        <v>17924</v>
      </c>
    </row>
    <row r="15822" spans="1:1" x14ac:dyDescent="0.2">
      <c r="A15822" s="92" t="s">
        <v>17925</v>
      </c>
    </row>
    <row r="15823" spans="1:1" x14ac:dyDescent="0.2">
      <c r="A15823" s="92" t="s">
        <v>17926</v>
      </c>
    </row>
    <row r="15824" spans="1:1" x14ac:dyDescent="0.2">
      <c r="A15824" s="92" t="s">
        <v>17927</v>
      </c>
    </row>
    <row r="15825" spans="1:1" x14ac:dyDescent="0.2">
      <c r="A15825" s="92" t="s">
        <v>17928</v>
      </c>
    </row>
    <row r="15826" spans="1:1" x14ac:dyDescent="0.2">
      <c r="A15826" s="92" t="s">
        <v>17929</v>
      </c>
    </row>
    <row r="15827" spans="1:1" x14ac:dyDescent="0.2">
      <c r="A15827" s="92" t="s">
        <v>17930</v>
      </c>
    </row>
    <row r="15828" spans="1:1" x14ac:dyDescent="0.2">
      <c r="A15828" s="92" t="s">
        <v>17931</v>
      </c>
    </row>
    <row r="15829" spans="1:1" x14ac:dyDescent="0.2">
      <c r="A15829" s="92" t="s">
        <v>17932</v>
      </c>
    </row>
    <row r="15830" spans="1:1" x14ac:dyDescent="0.2">
      <c r="A15830" s="92" t="s">
        <v>17933</v>
      </c>
    </row>
    <row r="15831" spans="1:1" x14ac:dyDescent="0.2">
      <c r="A15831" s="92" t="s">
        <v>17934</v>
      </c>
    </row>
    <row r="15832" spans="1:1" x14ac:dyDescent="0.2">
      <c r="A15832" s="92" t="s">
        <v>17935</v>
      </c>
    </row>
    <row r="15833" spans="1:1" x14ac:dyDescent="0.2">
      <c r="A15833" s="92" t="s">
        <v>17936</v>
      </c>
    </row>
    <row r="15834" spans="1:1" x14ac:dyDescent="0.2">
      <c r="A15834" s="92" t="s">
        <v>17937</v>
      </c>
    </row>
    <row r="15835" spans="1:1" x14ac:dyDescent="0.2">
      <c r="A15835" s="92" t="s">
        <v>17938</v>
      </c>
    </row>
    <row r="15836" spans="1:1" x14ac:dyDescent="0.2">
      <c r="A15836" s="92" t="s">
        <v>17939</v>
      </c>
    </row>
    <row r="15837" spans="1:1" x14ac:dyDescent="0.2">
      <c r="A15837" s="92" t="s">
        <v>17940</v>
      </c>
    </row>
    <row r="15838" spans="1:1" x14ac:dyDescent="0.2">
      <c r="A15838" s="92" t="s">
        <v>17941</v>
      </c>
    </row>
    <row r="15839" spans="1:1" x14ac:dyDescent="0.2">
      <c r="A15839" s="92" t="s">
        <v>17942</v>
      </c>
    </row>
    <row r="15840" spans="1:1" x14ac:dyDescent="0.2">
      <c r="A15840" s="92" t="s">
        <v>17943</v>
      </c>
    </row>
    <row r="15841" spans="1:1" x14ac:dyDescent="0.2">
      <c r="A15841" s="92" t="s">
        <v>17944</v>
      </c>
    </row>
    <row r="15842" spans="1:1" x14ac:dyDescent="0.2">
      <c r="A15842" s="92" t="s">
        <v>17945</v>
      </c>
    </row>
    <row r="15843" spans="1:1" x14ac:dyDescent="0.2">
      <c r="A15843" s="92" t="s">
        <v>17946</v>
      </c>
    </row>
    <row r="15844" spans="1:1" x14ac:dyDescent="0.2">
      <c r="A15844" s="92" t="s">
        <v>17947</v>
      </c>
    </row>
    <row r="15845" spans="1:1" x14ac:dyDescent="0.2">
      <c r="A15845" s="92" t="s">
        <v>17948</v>
      </c>
    </row>
    <row r="15846" spans="1:1" x14ac:dyDescent="0.2">
      <c r="A15846" s="92" t="s">
        <v>17949</v>
      </c>
    </row>
    <row r="15847" spans="1:1" x14ac:dyDescent="0.2">
      <c r="A15847" s="92" t="s">
        <v>17950</v>
      </c>
    </row>
    <row r="15848" spans="1:1" x14ac:dyDescent="0.2">
      <c r="A15848" s="92" t="s">
        <v>17951</v>
      </c>
    </row>
    <row r="15849" spans="1:1" x14ac:dyDescent="0.2">
      <c r="A15849" s="92" t="s">
        <v>17952</v>
      </c>
    </row>
    <row r="15850" spans="1:1" x14ac:dyDescent="0.2">
      <c r="A15850" s="92" t="s">
        <v>17953</v>
      </c>
    </row>
    <row r="15851" spans="1:1" x14ac:dyDescent="0.2">
      <c r="A15851" s="92" t="s">
        <v>17954</v>
      </c>
    </row>
    <row r="15852" spans="1:1" x14ac:dyDescent="0.2">
      <c r="A15852" s="92" t="s">
        <v>17955</v>
      </c>
    </row>
    <row r="15853" spans="1:1" x14ac:dyDescent="0.2">
      <c r="A15853" s="92" t="s">
        <v>17956</v>
      </c>
    </row>
    <row r="15854" spans="1:1" x14ac:dyDescent="0.2">
      <c r="A15854" s="92" t="s">
        <v>17957</v>
      </c>
    </row>
    <row r="15855" spans="1:1" x14ac:dyDescent="0.2">
      <c r="A15855" s="92" t="s">
        <v>17958</v>
      </c>
    </row>
    <row r="15856" spans="1:1" x14ac:dyDescent="0.2">
      <c r="A15856" s="92" t="s">
        <v>17959</v>
      </c>
    </row>
    <row r="15857" spans="1:1" x14ac:dyDescent="0.2">
      <c r="A15857" s="92" t="s">
        <v>17960</v>
      </c>
    </row>
    <row r="15858" spans="1:1" x14ac:dyDescent="0.2">
      <c r="A15858" s="92" t="s">
        <v>17961</v>
      </c>
    </row>
    <row r="15859" spans="1:1" x14ac:dyDescent="0.2">
      <c r="A15859" s="92" t="s">
        <v>17962</v>
      </c>
    </row>
    <row r="15860" spans="1:1" x14ac:dyDescent="0.2">
      <c r="A15860" s="92" t="s">
        <v>17963</v>
      </c>
    </row>
    <row r="15861" spans="1:1" x14ac:dyDescent="0.2">
      <c r="A15861" s="92" t="s">
        <v>17964</v>
      </c>
    </row>
    <row r="15862" spans="1:1" x14ac:dyDescent="0.2">
      <c r="A15862" s="92" t="s">
        <v>17965</v>
      </c>
    </row>
    <row r="15863" spans="1:1" x14ac:dyDescent="0.2">
      <c r="A15863" s="92" t="s">
        <v>17966</v>
      </c>
    </row>
    <row r="15864" spans="1:1" x14ac:dyDescent="0.2">
      <c r="A15864" s="92" t="s">
        <v>17967</v>
      </c>
    </row>
    <row r="15865" spans="1:1" x14ac:dyDescent="0.2">
      <c r="A15865" s="92" t="s">
        <v>17968</v>
      </c>
    </row>
    <row r="15866" spans="1:1" x14ac:dyDescent="0.2">
      <c r="A15866" s="92" t="s">
        <v>17969</v>
      </c>
    </row>
    <row r="15867" spans="1:1" x14ac:dyDescent="0.2">
      <c r="A15867" s="92" t="s">
        <v>17970</v>
      </c>
    </row>
    <row r="15868" spans="1:1" x14ac:dyDescent="0.2">
      <c r="A15868" s="92" t="s">
        <v>17971</v>
      </c>
    </row>
    <row r="15869" spans="1:1" x14ac:dyDescent="0.2">
      <c r="A15869" s="92" t="s">
        <v>17972</v>
      </c>
    </row>
    <row r="15870" spans="1:1" x14ac:dyDescent="0.2">
      <c r="A15870" s="92" t="s">
        <v>17973</v>
      </c>
    </row>
    <row r="15871" spans="1:1" x14ac:dyDescent="0.2">
      <c r="A15871" s="92" t="s">
        <v>17974</v>
      </c>
    </row>
    <row r="15872" spans="1:1" x14ac:dyDescent="0.2">
      <c r="A15872" s="92" t="s">
        <v>17975</v>
      </c>
    </row>
    <row r="15873" spans="1:1" x14ac:dyDescent="0.2">
      <c r="A15873" s="92" t="s">
        <v>17976</v>
      </c>
    </row>
    <row r="15874" spans="1:1" x14ac:dyDescent="0.2">
      <c r="A15874" s="92" t="s">
        <v>17977</v>
      </c>
    </row>
    <row r="15875" spans="1:1" x14ac:dyDescent="0.2">
      <c r="A15875" s="92" t="s">
        <v>17978</v>
      </c>
    </row>
    <row r="15876" spans="1:1" x14ac:dyDescent="0.2">
      <c r="A15876" s="92" t="s">
        <v>17979</v>
      </c>
    </row>
    <row r="15877" spans="1:1" x14ac:dyDescent="0.2">
      <c r="A15877" s="92" t="s">
        <v>17980</v>
      </c>
    </row>
    <row r="15878" spans="1:1" x14ac:dyDescent="0.2">
      <c r="A15878" s="92" t="s">
        <v>17981</v>
      </c>
    </row>
    <row r="15879" spans="1:1" x14ac:dyDescent="0.2">
      <c r="A15879" s="92" t="s">
        <v>17982</v>
      </c>
    </row>
    <row r="15880" spans="1:1" x14ac:dyDescent="0.2">
      <c r="A15880" s="92" t="s">
        <v>17983</v>
      </c>
    </row>
    <row r="15881" spans="1:1" x14ac:dyDescent="0.2">
      <c r="A15881" s="92" t="s">
        <v>17984</v>
      </c>
    </row>
    <row r="15882" spans="1:1" x14ac:dyDescent="0.2">
      <c r="A15882" s="92" t="s">
        <v>17985</v>
      </c>
    </row>
    <row r="15883" spans="1:1" x14ac:dyDescent="0.2">
      <c r="A15883" s="92" t="s">
        <v>17986</v>
      </c>
    </row>
    <row r="15884" spans="1:1" x14ac:dyDescent="0.2">
      <c r="A15884" s="92" t="s">
        <v>17987</v>
      </c>
    </row>
    <row r="15885" spans="1:1" x14ac:dyDescent="0.2">
      <c r="A15885" s="92" t="s">
        <v>17988</v>
      </c>
    </row>
    <row r="15886" spans="1:1" x14ac:dyDescent="0.2">
      <c r="A15886" s="92" t="s">
        <v>17989</v>
      </c>
    </row>
    <row r="15887" spans="1:1" x14ac:dyDescent="0.2">
      <c r="A15887" s="92" t="s">
        <v>17990</v>
      </c>
    </row>
    <row r="15888" spans="1:1" x14ac:dyDescent="0.2">
      <c r="A15888" s="92" t="s">
        <v>17991</v>
      </c>
    </row>
    <row r="15889" spans="1:1" x14ac:dyDescent="0.2">
      <c r="A15889" s="92" t="s">
        <v>17992</v>
      </c>
    </row>
    <row r="15890" spans="1:1" x14ac:dyDescent="0.2">
      <c r="A15890" s="92" t="s">
        <v>17993</v>
      </c>
    </row>
    <row r="15891" spans="1:1" x14ac:dyDescent="0.2">
      <c r="A15891" s="92" t="s">
        <v>17994</v>
      </c>
    </row>
    <row r="15892" spans="1:1" x14ac:dyDescent="0.2">
      <c r="A15892" s="92" t="s">
        <v>17995</v>
      </c>
    </row>
    <row r="15893" spans="1:1" x14ac:dyDescent="0.2">
      <c r="A15893" s="92" t="s">
        <v>17996</v>
      </c>
    </row>
    <row r="15894" spans="1:1" x14ac:dyDescent="0.2">
      <c r="A15894" s="92" t="s">
        <v>17997</v>
      </c>
    </row>
    <row r="15895" spans="1:1" x14ac:dyDescent="0.2">
      <c r="A15895" s="92" t="s">
        <v>17998</v>
      </c>
    </row>
    <row r="15896" spans="1:1" x14ac:dyDescent="0.2">
      <c r="A15896" s="92" t="s">
        <v>17999</v>
      </c>
    </row>
    <row r="15897" spans="1:1" x14ac:dyDescent="0.2">
      <c r="A15897" s="92" t="s">
        <v>18000</v>
      </c>
    </row>
    <row r="15898" spans="1:1" x14ac:dyDescent="0.2">
      <c r="A15898" s="92" t="s">
        <v>18001</v>
      </c>
    </row>
    <row r="15899" spans="1:1" x14ac:dyDescent="0.2">
      <c r="A15899" s="92" t="s">
        <v>18002</v>
      </c>
    </row>
    <row r="15900" spans="1:1" x14ac:dyDescent="0.2">
      <c r="A15900" s="92" t="s">
        <v>18003</v>
      </c>
    </row>
    <row r="15901" spans="1:1" x14ac:dyDescent="0.2">
      <c r="A15901" s="92" t="s">
        <v>18004</v>
      </c>
    </row>
    <row r="15902" spans="1:1" x14ac:dyDescent="0.2">
      <c r="A15902" s="92" t="s">
        <v>18005</v>
      </c>
    </row>
    <row r="15903" spans="1:1" x14ac:dyDescent="0.2">
      <c r="A15903" s="92" t="s">
        <v>18006</v>
      </c>
    </row>
    <row r="15904" spans="1:1" x14ac:dyDescent="0.2">
      <c r="A15904" s="92" t="s">
        <v>18007</v>
      </c>
    </row>
    <row r="15905" spans="1:1" x14ac:dyDescent="0.2">
      <c r="A15905" s="92" t="s">
        <v>18008</v>
      </c>
    </row>
    <row r="15906" spans="1:1" x14ac:dyDescent="0.2">
      <c r="A15906" s="92" t="s">
        <v>18009</v>
      </c>
    </row>
    <row r="15907" spans="1:1" x14ac:dyDescent="0.2">
      <c r="A15907" s="92" t="s">
        <v>18010</v>
      </c>
    </row>
    <row r="15908" spans="1:1" x14ac:dyDescent="0.2">
      <c r="A15908" s="92" t="s">
        <v>18011</v>
      </c>
    </row>
    <row r="15909" spans="1:1" x14ac:dyDescent="0.2">
      <c r="A15909" s="92" t="s">
        <v>18012</v>
      </c>
    </row>
    <row r="15910" spans="1:1" x14ac:dyDescent="0.2">
      <c r="A15910" s="92" t="s">
        <v>18013</v>
      </c>
    </row>
    <row r="15911" spans="1:1" x14ac:dyDescent="0.2">
      <c r="A15911" s="92" t="s">
        <v>18014</v>
      </c>
    </row>
    <row r="15912" spans="1:1" x14ac:dyDescent="0.2">
      <c r="A15912" s="92" t="s">
        <v>18015</v>
      </c>
    </row>
    <row r="15913" spans="1:1" x14ac:dyDescent="0.2">
      <c r="A15913" s="92" t="s">
        <v>18016</v>
      </c>
    </row>
    <row r="15914" spans="1:1" x14ac:dyDescent="0.2">
      <c r="A15914" s="92" t="s">
        <v>18017</v>
      </c>
    </row>
    <row r="15915" spans="1:1" x14ac:dyDescent="0.2">
      <c r="A15915" s="92" t="s">
        <v>18018</v>
      </c>
    </row>
    <row r="15916" spans="1:1" x14ac:dyDescent="0.2">
      <c r="A15916" s="92" t="s">
        <v>18019</v>
      </c>
    </row>
    <row r="15917" spans="1:1" x14ac:dyDescent="0.2">
      <c r="A15917" s="92" t="s">
        <v>18020</v>
      </c>
    </row>
    <row r="15918" spans="1:1" x14ac:dyDescent="0.2">
      <c r="A15918" s="92" t="s">
        <v>18021</v>
      </c>
    </row>
    <row r="15919" spans="1:1" x14ac:dyDescent="0.2">
      <c r="A15919" s="92" t="s">
        <v>18022</v>
      </c>
    </row>
    <row r="15920" spans="1:1" x14ac:dyDescent="0.2">
      <c r="A15920" s="92" t="s">
        <v>18023</v>
      </c>
    </row>
    <row r="15921" spans="1:1" x14ac:dyDescent="0.2">
      <c r="A15921" s="92" t="s">
        <v>18024</v>
      </c>
    </row>
    <row r="15922" spans="1:1" x14ac:dyDescent="0.2">
      <c r="A15922" s="92" t="s">
        <v>18025</v>
      </c>
    </row>
    <row r="15923" spans="1:1" x14ac:dyDescent="0.2">
      <c r="A15923" s="92" t="s">
        <v>18026</v>
      </c>
    </row>
    <row r="15924" spans="1:1" x14ac:dyDescent="0.2">
      <c r="A15924" s="92" t="s">
        <v>18027</v>
      </c>
    </row>
    <row r="15925" spans="1:1" x14ac:dyDescent="0.2">
      <c r="A15925" s="92" t="s">
        <v>18028</v>
      </c>
    </row>
    <row r="15926" spans="1:1" s="82" customFormat="1" x14ac:dyDescent="0.2">
      <c r="A15926" s="92" t="s">
        <v>18029</v>
      </c>
    </row>
    <row r="15927" spans="1:1" s="82" customFormat="1" x14ac:dyDescent="0.2">
      <c r="A15927" s="92" t="s">
        <v>18030</v>
      </c>
    </row>
    <row r="15928" spans="1:1" s="82" customFormat="1" x14ac:dyDescent="0.2">
      <c r="A15928" s="92" t="s">
        <v>18031</v>
      </c>
    </row>
    <row r="15929" spans="1:1" s="82" customFormat="1" x14ac:dyDescent="0.2">
      <c r="A15929" s="92" t="s">
        <v>18032</v>
      </c>
    </row>
    <row r="15930" spans="1:1" s="82" customFormat="1" x14ac:dyDescent="0.2">
      <c r="A15930" s="92" t="s">
        <v>18033</v>
      </c>
    </row>
    <row r="15931" spans="1:1" s="82" customFormat="1" x14ac:dyDescent="0.2">
      <c r="A15931" s="92" t="s">
        <v>18034</v>
      </c>
    </row>
    <row r="15932" spans="1:1" s="82" customFormat="1" x14ac:dyDescent="0.2">
      <c r="A15932" s="92" t="s">
        <v>18035</v>
      </c>
    </row>
    <row r="15933" spans="1:1" s="82" customFormat="1" x14ac:dyDescent="0.2">
      <c r="A15933" s="92" t="s">
        <v>18036</v>
      </c>
    </row>
    <row r="15934" spans="1:1" s="82" customFormat="1" x14ac:dyDescent="0.2">
      <c r="A15934" s="92" t="s">
        <v>18037</v>
      </c>
    </row>
    <row r="15935" spans="1:1" s="82" customFormat="1" x14ac:dyDescent="0.2">
      <c r="A15935" s="92" t="s">
        <v>18038</v>
      </c>
    </row>
    <row r="15936" spans="1:1" s="82" customFormat="1" x14ac:dyDescent="0.2">
      <c r="A15936" s="92" t="s">
        <v>18039</v>
      </c>
    </row>
    <row r="15937" spans="1:1" s="82" customFormat="1" x14ac:dyDescent="0.2">
      <c r="A15937" s="92" t="s">
        <v>18040</v>
      </c>
    </row>
    <row r="15938" spans="1:1" s="82" customFormat="1" x14ac:dyDescent="0.2">
      <c r="A15938" s="92" t="s">
        <v>18041</v>
      </c>
    </row>
    <row r="15939" spans="1:1" s="82" customFormat="1" x14ac:dyDescent="0.2">
      <c r="A15939" s="92" t="s">
        <v>18042</v>
      </c>
    </row>
    <row r="15940" spans="1:1" s="82" customFormat="1" x14ac:dyDescent="0.2">
      <c r="A15940" s="92" t="s">
        <v>18043</v>
      </c>
    </row>
    <row r="15941" spans="1:1" s="82" customFormat="1" x14ac:dyDescent="0.2">
      <c r="A15941" s="92" t="s">
        <v>18044</v>
      </c>
    </row>
    <row r="15942" spans="1:1" s="82" customFormat="1" x14ac:dyDescent="0.2">
      <c r="A15942" s="92" t="s">
        <v>18045</v>
      </c>
    </row>
    <row r="15943" spans="1:1" s="82" customFormat="1" x14ac:dyDescent="0.2">
      <c r="A15943" s="92" t="s">
        <v>18046</v>
      </c>
    </row>
    <row r="15944" spans="1:1" s="82" customFormat="1" x14ac:dyDescent="0.2">
      <c r="A15944" s="92" t="s">
        <v>18047</v>
      </c>
    </row>
    <row r="15945" spans="1:1" s="82" customFormat="1" x14ac:dyDescent="0.2">
      <c r="A15945" s="92" t="s">
        <v>18048</v>
      </c>
    </row>
    <row r="15946" spans="1:1" s="82" customFormat="1" x14ac:dyDescent="0.2">
      <c r="A15946" s="92" t="s">
        <v>18049</v>
      </c>
    </row>
    <row r="15947" spans="1:1" s="82" customFormat="1" x14ac:dyDescent="0.2">
      <c r="A15947" s="92" t="s">
        <v>18050</v>
      </c>
    </row>
    <row r="15948" spans="1:1" s="82" customFormat="1" x14ac:dyDescent="0.2">
      <c r="A15948" s="92" t="s">
        <v>18051</v>
      </c>
    </row>
    <row r="15949" spans="1:1" s="82" customFormat="1" x14ac:dyDescent="0.2">
      <c r="A15949" s="92" t="s">
        <v>18052</v>
      </c>
    </row>
    <row r="15950" spans="1:1" s="82" customFormat="1" x14ac:dyDescent="0.2">
      <c r="A15950" s="92" t="s">
        <v>18053</v>
      </c>
    </row>
    <row r="15951" spans="1:1" s="82" customFormat="1" x14ac:dyDescent="0.2">
      <c r="A15951" s="92" t="s">
        <v>18054</v>
      </c>
    </row>
    <row r="15952" spans="1:1" s="82" customFormat="1" x14ac:dyDescent="0.2">
      <c r="A15952" s="92" t="s">
        <v>18055</v>
      </c>
    </row>
    <row r="15953" spans="1:1" s="82" customFormat="1" x14ac:dyDescent="0.2">
      <c r="A15953" s="92" t="s">
        <v>18056</v>
      </c>
    </row>
    <row r="15954" spans="1:1" s="82" customFormat="1" x14ac:dyDescent="0.2">
      <c r="A15954" s="92" t="s">
        <v>18057</v>
      </c>
    </row>
    <row r="15955" spans="1:1" s="82" customFormat="1" x14ac:dyDescent="0.2">
      <c r="A15955" s="92" t="s">
        <v>18058</v>
      </c>
    </row>
    <row r="15956" spans="1:1" s="82" customFormat="1" x14ac:dyDescent="0.2">
      <c r="A15956" s="92" t="s">
        <v>18059</v>
      </c>
    </row>
    <row r="15957" spans="1:1" s="82" customFormat="1" x14ac:dyDescent="0.2">
      <c r="A15957" s="92" t="s">
        <v>18060</v>
      </c>
    </row>
    <row r="15958" spans="1:1" s="82" customFormat="1" x14ac:dyDescent="0.2">
      <c r="A15958" s="92" t="s">
        <v>18061</v>
      </c>
    </row>
    <row r="15959" spans="1:1" s="82" customFormat="1" x14ac:dyDescent="0.2">
      <c r="A15959" s="92" t="s">
        <v>18062</v>
      </c>
    </row>
    <row r="15960" spans="1:1" s="82" customFormat="1" x14ac:dyDescent="0.2">
      <c r="A15960" s="92" t="s">
        <v>18063</v>
      </c>
    </row>
    <row r="15961" spans="1:1" s="82" customFormat="1" x14ac:dyDescent="0.2">
      <c r="A15961" s="92" t="s">
        <v>18064</v>
      </c>
    </row>
    <row r="15962" spans="1:1" s="82" customFormat="1" x14ac:dyDescent="0.2">
      <c r="A15962" s="92" t="s">
        <v>18065</v>
      </c>
    </row>
    <row r="15963" spans="1:1" s="82" customFormat="1" x14ac:dyDescent="0.2">
      <c r="A15963" s="92" t="s">
        <v>18066</v>
      </c>
    </row>
    <row r="15964" spans="1:1" s="82" customFormat="1" x14ac:dyDescent="0.2">
      <c r="A15964" s="92" t="s">
        <v>18067</v>
      </c>
    </row>
    <row r="15965" spans="1:1" s="82" customFormat="1" x14ac:dyDescent="0.2">
      <c r="A15965" s="92" t="s">
        <v>18068</v>
      </c>
    </row>
    <row r="15966" spans="1:1" s="82" customFormat="1" x14ac:dyDescent="0.2">
      <c r="A15966" s="92" t="s">
        <v>18069</v>
      </c>
    </row>
    <row r="15967" spans="1:1" s="82" customFormat="1" x14ac:dyDescent="0.2">
      <c r="A15967" s="92" t="s">
        <v>18070</v>
      </c>
    </row>
    <row r="15968" spans="1:1" s="82" customFormat="1" x14ac:dyDescent="0.2">
      <c r="A15968" s="92" t="s">
        <v>18071</v>
      </c>
    </row>
    <row r="15969" spans="1:1" s="82" customFormat="1" x14ac:dyDescent="0.2">
      <c r="A15969" s="92" t="s">
        <v>18072</v>
      </c>
    </row>
    <row r="15970" spans="1:1" s="82" customFormat="1" x14ac:dyDescent="0.2">
      <c r="A15970" s="92" t="s">
        <v>18073</v>
      </c>
    </row>
    <row r="15971" spans="1:1" s="82" customFormat="1" x14ac:dyDescent="0.2">
      <c r="A15971" s="92" t="s">
        <v>18074</v>
      </c>
    </row>
    <row r="15972" spans="1:1" s="82" customFormat="1" x14ac:dyDescent="0.2">
      <c r="A15972" s="92" t="s">
        <v>18075</v>
      </c>
    </row>
    <row r="15973" spans="1:1" s="82" customFormat="1" x14ac:dyDescent="0.2">
      <c r="A15973" s="92" t="s">
        <v>18076</v>
      </c>
    </row>
    <row r="15974" spans="1:1" s="82" customFormat="1" x14ac:dyDescent="0.2">
      <c r="A15974" s="92" t="s">
        <v>18077</v>
      </c>
    </row>
    <row r="15975" spans="1:1" s="82" customFormat="1" x14ac:dyDescent="0.2">
      <c r="A15975" s="92" t="s">
        <v>18078</v>
      </c>
    </row>
    <row r="15976" spans="1:1" s="82" customFormat="1" x14ac:dyDescent="0.2">
      <c r="A15976" s="92" t="s">
        <v>18079</v>
      </c>
    </row>
    <row r="15977" spans="1:1" s="82" customFormat="1" x14ac:dyDescent="0.2">
      <c r="A15977" s="92" t="s">
        <v>18080</v>
      </c>
    </row>
    <row r="15978" spans="1:1" s="82" customFormat="1" x14ac:dyDescent="0.2">
      <c r="A15978" s="92" t="s">
        <v>18081</v>
      </c>
    </row>
    <row r="15979" spans="1:1" s="82" customFormat="1" x14ac:dyDescent="0.2">
      <c r="A15979" s="92" t="s">
        <v>18082</v>
      </c>
    </row>
    <row r="15980" spans="1:1" s="82" customFormat="1" x14ac:dyDescent="0.2">
      <c r="A15980" s="92" t="s">
        <v>18083</v>
      </c>
    </row>
    <row r="15981" spans="1:1" s="82" customFormat="1" x14ac:dyDescent="0.2">
      <c r="A15981" s="92" t="s">
        <v>18084</v>
      </c>
    </row>
    <row r="15982" spans="1:1" s="82" customFormat="1" x14ac:dyDescent="0.2">
      <c r="A15982" s="92" t="s">
        <v>18085</v>
      </c>
    </row>
    <row r="15983" spans="1:1" s="82" customFormat="1" x14ac:dyDescent="0.2">
      <c r="A15983" s="92" t="s">
        <v>18086</v>
      </c>
    </row>
    <row r="15984" spans="1:1" s="82" customFormat="1" x14ac:dyDescent="0.2">
      <c r="A15984" s="92" t="s">
        <v>18087</v>
      </c>
    </row>
    <row r="15985" spans="1:1" s="82" customFormat="1" x14ac:dyDescent="0.2">
      <c r="A15985" s="92" t="s">
        <v>18088</v>
      </c>
    </row>
    <row r="15986" spans="1:1" s="82" customFormat="1" x14ac:dyDescent="0.2">
      <c r="A15986" s="92" t="s">
        <v>18089</v>
      </c>
    </row>
    <row r="15987" spans="1:1" s="82" customFormat="1" x14ac:dyDescent="0.2">
      <c r="A15987" s="92" t="s">
        <v>18090</v>
      </c>
    </row>
    <row r="15988" spans="1:1" s="82" customFormat="1" x14ac:dyDescent="0.2">
      <c r="A15988" s="92" t="s">
        <v>18091</v>
      </c>
    </row>
    <row r="15989" spans="1:1" s="82" customFormat="1" x14ac:dyDescent="0.2">
      <c r="A15989" s="92" t="s">
        <v>18092</v>
      </c>
    </row>
    <row r="15990" spans="1:1" s="82" customFormat="1" x14ac:dyDescent="0.2">
      <c r="A15990" s="92" t="s">
        <v>18093</v>
      </c>
    </row>
    <row r="15991" spans="1:1" s="82" customFormat="1" x14ac:dyDescent="0.2">
      <c r="A15991" s="92" t="s">
        <v>18094</v>
      </c>
    </row>
    <row r="15992" spans="1:1" s="82" customFormat="1" x14ac:dyDescent="0.2">
      <c r="A15992" s="92" t="s">
        <v>18095</v>
      </c>
    </row>
    <row r="15993" spans="1:1" s="82" customFormat="1" x14ac:dyDescent="0.2">
      <c r="A15993" s="92" t="s">
        <v>18096</v>
      </c>
    </row>
    <row r="15994" spans="1:1" s="82" customFormat="1" x14ac:dyDescent="0.2">
      <c r="A15994" s="92" t="s">
        <v>18097</v>
      </c>
    </row>
    <row r="15995" spans="1:1" s="82" customFormat="1" x14ac:dyDescent="0.2">
      <c r="A15995" s="92" t="s">
        <v>18098</v>
      </c>
    </row>
    <row r="15996" spans="1:1" s="82" customFormat="1" x14ac:dyDescent="0.2">
      <c r="A15996" s="92" t="s">
        <v>18099</v>
      </c>
    </row>
    <row r="15997" spans="1:1" s="82" customFormat="1" x14ac:dyDescent="0.2">
      <c r="A15997" s="92" t="s">
        <v>18100</v>
      </c>
    </row>
    <row r="15998" spans="1:1" s="82" customFormat="1" x14ac:dyDescent="0.2">
      <c r="A15998" s="92" t="s">
        <v>18101</v>
      </c>
    </row>
    <row r="15999" spans="1:1" s="82" customFormat="1" x14ac:dyDescent="0.2">
      <c r="A15999" s="92" t="s">
        <v>18102</v>
      </c>
    </row>
    <row r="16000" spans="1:1" s="82" customFormat="1" x14ac:dyDescent="0.2">
      <c r="A16000" s="92" t="s">
        <v>18103</v>
      </c>
    </row>
    <row r="16001" spans="1:1" s="82" customFormat="1" x14ac:dyDescent="0.2">
      <c r="A16001" s="92" t="s">
        <v>18104</v>
      </c>
    </row>
    <row r="16002" spans="1:1" s="82" customFormat="1" x14ac:dyDescent="0.2">
      <c r="A16002" s="92" t="s">
        <v>18105</v>
      </c>
    </row>
    <row r="16003" spans="1:1" s="82" customFormat="1" x14ac:dyDescent="0.2">
      <c r="A16003" s="92" t="s">
        <v>18106</v>
      </c>
    </row>
    <row r="16004" spans="1:1" x14ac:dyDescent="0.2">
      <c r="A16004" s="92" t="s">
        <v>18107</v>
      </c>
    </row>
    <row r="16005" spans="1:1" x14ac:dyDescent="0.2">
      <c r="A16005" s="92" t="s">
        <v>18108</v>
      </c>
    </row>
    <row r="16006" spans="1:1" x14ac:dyDescent="0.2">
      <c r="A16006" s="92" t="s">
        <v>18109</v>
      </c>
    </row>
    <row r="16007" spans="1:1" x14ac:dyDescent="0.2">
      <c r="A16007" s="92" t="s">
        <v>18110</v>
      </c>
    </row>
    <row r="16008" spans="1:1" x14ac:dyDescent="0.2">
      <c r="A16008" s="92" t="s">
        <v>18111</v>
      </c>
    </row>
    <row r="16009" spans="1:1" x14ac:dyDescent="0.2">
      <c r="A16009" s="92" t="s">
        <v>18112</v>
      </c>
    </row>
    <row r="16010" spans="1:1" x14ac:dyDescent="0.2">
      <c r="A16010" s="92" t="s">
        <v>18113</v>
      </c>
    </row>
    <row r="16011" spans="1:1" x14ac:dyDescent="0.2">
      <c r="A16011" s="92" t="s">
        <v>18114</v>
      </c>
    </row>
    <row r="16012" spans="1:1" x14ac:dyDescent="0.2">
      <c r="A16012" s="92" t="s">
        <v>18115</v>
      </c>
    </row>
    <row r="16013" spans="1:1" x14ac:dyDescent="0.2">
      <c r="A16013" s="92" t="s">
        <v>18116</v>
      </c>
    </row>
    <row r="16014" spans="1:1" x14ac:dyDescent="0.2">
      <c r="A16014" s="92" t="s">
        <v>18117</v>
      </c>
    </row>
    <row r="16015" spans="1:1" x14ac:dyDescent="0.2">
      <c r="A16015" s="92" t="s">
        <v>18118</v>
      </c>
    </row>
    <row r="16016" spans="1:1" x14ac:dyDescent="0.2">
      <c r="A16016" s="92" t="s">
        <v>18119</v>
      </c>
    </row>
    <row r="16017" spans="1:1" x14ac:dyDescent="0.2">
      <c r="A16017" s="92" t="s">
        <v>18120</v>
      </c>
    </row>
    <row r="16018" spans="1:1" x14ac:dyDescent="0.2">
      <c r="A16018" s="92" t="s">
        <v>18121</v>
      </c>
    </row>
    <row r="16019" spans="1:1" x14ac:dyDescent="0.2">
      <c r="A16019" s="92" t="s">
        <v>18122</v>
      </c>
    </row>
    <row r="16020" spans="1:1" x14ac:dyDescent="0.2">
      <c r="A16020" s="92" t="s">
        <v>18123</v>
      </c>
    </row>
    <row r="16021" spans="1:1" x14ac:dyDescent="0.2">
      <c r="A16021" s="92" t="s">
        <v>18124</v>
      </c>
    </row>
    <row r="16022" spans="1:1" x14ac:dyDescent="0.2">
      <c r="A16022" s="92" t="s">
        <v>18125</v>
      </c>
    </row>
    <row r="16023" spans="1:1" x14ac:dyDescent="0.2">
      <c r="A16023" s="92" t="s">
        <v>18126</v>
      </c>
    </row>
    <row r="16024" spans="1:1" x14ac:dyDescent="0.2">
      <c r="A16024" s="92" t="s">
        <v>18127</v>
      </c>
    </row>
    <row r="16025" spans="1:1" x14ac:dyDescent="0.2">
      <c r="A16025" s="92" t="s">
        <v>18128</v>
      </c>
    </row>
    <row r="16026" spans="1:1" x14ac:dyDescent="0.2">
      <c r="A16026" s="92" t="s">
        <v>18129</v>
      </c>
    </row>
    <row r="16027" spans="1:1" x14ac:dyDescent="0.2">
      <c r="A16027" s="92" t="s">
        <v>18130</v>
      </c>
    </row>
    <row r="16028" spans="1:1" x14ac:dyDescent="0.2">
      <c r="A16028" s="92" t="s">
        <v>18131</v>
      </c>
    </row>
    <row r="16029" spans="1:1" x14ac:dyDescent="0.2">
      <c r="A16029" s="92" t="s">
        <v>18132</v>
      </c>
    </row>
    <row r="16030" spans="1:1" x14ac:dyDescent="0.2">
      <c r="A16030" s="92" t="s">
        <v>18133</v>
      </c>
    </row>
    <row r="16031" spans="1:1" x14ac:dyDescent="0.2">
      <c r="A16031" s="92" t="s">
        <v>18134</v>
      </c>
    </row>
    <row r="16032" spans="1:1" x14ac:dyDescent="0.2">
      <c r="A16032" s="92" t="s">
        <v>18135</v>
      </c>
    </row>
    <row r="16033" spans="1:1" x14ac:dyDescent="0.2">
      <c r="A16033" s="92" t="s">
        <v>18136</v>
      </c>
    </row>
    <row r="16034" spans="1:1" x14ac:dyDescent="0.2">
      <c r="A16034" s="92" t="s">
        <v>18137</v>
      </c>
    </row>
    <row r="16035" spans="1:1" x14ac:dyDescent="0.2">
      <c r="A16035" s="92" t="s">
        <v>18138</v>
      </c>
    </row>
    <row r="16036" spans="1:1" x14ac:dyDescent="0.2">
      <c r="A16036" s="92" t="s">
        <v>18139</v>
      </c>
    </row>
    <row r="16037" spans="1:1" x14ac:dyDescent="0.2">
      <c r="A16037" s="92" t="s">
        <v>18140</v>
      </c>
    </row>
    <row r="16038" spans="1:1" x14ac:dyDescent="0.2">
      <c r="A16038" s="92" t="s">
        <v>18141</v>
      </c>
    </row>
    <row r="16039" spans="1:1" x14ac:dyDescent="0.2">
      <c r="A16039" s="92" t="s">
        <v>18142</v>
      </c>
    </row>
    <row r="16040" spans="1:1" x14ac:dyDescent="0.2">
      <c r="A16040" s="92" t="s">
        <v>18143</v>
      </c>
    </row>
    <row r="16041" spans="1:1" x14ac:dyDescent="0.2">
      <c r="A16041" s="92" t="s">
        <v>18144</v>
      </c>
    </row>
    <row r="16042" spans="1:1" x14ac:dyDescent="0.2">
      <c r="A16042" s="92" t="s">
        <v>18145</v>
      </c>
    </row>
    <row r="16043" spans="1:1" x14ac:dyDescent="0.2">
      <c r="A16043" s="92" t="s">
        <v>18146</v>
      </c>
    </row>
    <row r="16044" spans="1:1" x14ac:dyDescent="0.2">
      <c r="A16044" s="92" t="s">
        <v>18147</v>
      </c>
    </row>
    <row r="16045" spans="1:1" x14ac:dyDescent="0.2">
      <c r="A16045" s="92" t="s">
        <v>18148</v>
      </c>
    </row>
    <row r="16046" spans="1:1" x14ac:dyDescent="0.2">
      <c r="A16046" s="92" t="s">
        <v>18149</v>
      </c>
    </row>
    <row r="16047" spans="1:1" x14ac:dyDescent="0.2">
      <c r="A16047" s="92" t="s">
        <v>18150</v>
      </c>
    </row>
    <row r="16048" spans="1:1" x14ac:dyDescent="0.2">
      <c r="A16048" s="92" t="s">
        <v>18151</v>
      </c>
    </row>
    <row r="16049" spans="1:1" x14ac:dyDescent="0.2">
      <c r="A16049" s="92" t="s">
        <v>18152</v>
      </c>
    </row>
    <row r="16050" spans="1:1" x14ac:dyDescent="0.2">
      <c r="A16050" s="92" t="s">
        <v>18153</v>
      </c>
    </row>
    <row r="16051" spans="1:1" x14ac:dyDescent="0.2">
      <c r="A16051" s="92" t="s">
        <v>18154</v>
      </c>
    </row>
    <row r="16052" spans="1:1" x14ac:dyDescent="0.2">
      <c r="A16052" s="92" t="s">
        <v>18155</v>
      </c>
    </row>
    <row r="16053" spans="1:1" x14ac:dyDescent="0.2">
      <c r="A16053" s="92" t="s">
        <v>18156</v>
      </c>
    </row>
    <row r="16054" spans="1:1" x14ac:dyDescent="0.2">
      <c r="A16054" s="92" t="s">
        <v>18157</v>
      </c>
    </row>
    <row r="16055" spans="1:1" x14ac:dyDescent="0.2">
      <c r="A16055" s="92" t="s">
        <v>18158</v>
      </c>
    </row>
    <row r="16056" spans="1:1" x14ac:dyDescent="0.2">
      <c r="A16056" s="92" t="s">
        <v>18159</v>
      </c>
    </row>
    <row r="16057" spans="1:1" x14ac:dyDescent="0.2">
      <c r="A16057" s="92" t="s">
        <v>18160</v>
      </c>
    </row>
    <row r="16058" spans="1:1" x14ac:dyDescent="0.2">
      <c r="A16058" s="92" t="s">
        <v>18161</v>
      </c>
    </row>
    <row r="16059" spans="1:1" x14ac:dyDescent="0.2">
      <c r="A16059" s="92" t="s">
        <v>18162</v>
      </c>
    </row>
    <row r="16060" spans="1:1" x14ac:dyDescent="0.2">
      <c r="A16060" s="92" t="s">
        <v>18163</v>
      </c>
    </row>
    <row r="16061" spans="1:1" x14ac:dyDescent="0.2">
      <c r="A16061" s="92" t="s">
        <v>18164</v>
      </c>
    </row>
    <row r="16062" spans="1:1" x14ac:dyDescent="0.2">
      <c r="A16062" s="92" t="s">
        <v>18165</v>
      </c>
    </row>
    <row r="16063" spans="1:1" x14ac:dyDescent="0.2">
      <c r="A16063" s="92" t="s">
        <v>18166</v>
      </c>
    </row>
    <row r="16064" spans="1:1" x14ac:dyDescent="0.2">
      <c r="A16064" s="92" t="s">
        <v>18167</v>
      </c>
    </row>
    <row r="16065" spans="1:1" x14ac:dyDescent="0.2">
      <c r="A16065" s="92" t="s">
        <v>18168</v>
      </c>
    </row>
    <row r="16066" spans="1:1" x14ac:dyDescent="0.2">
      <c r="A16066" s="92" t="s">
        <v>18169</v>
      </c>
    </row>
    <row r="16067" spans="1:1" x14ac:dyDescent="0.2">
      <c r="A16067" s="92" t="s">
        <v>18170</v>
      </c>
    </row>
    <row r="16068" spans="1:1" x14ac:dyDescent="0.2">
      <c r="A16068" s="92" t="s">
        <v>18171</v>
      </c>
    </row>
    <row r="16069" spans="1:1" x14ac:dyDescent="0.2">
      <c r="A16069" s="92" t="s">
        <v>18172</v>
      </c>
    </row>
    <row r="16070" spans="1:1" x14ac:dyDescent="0.2">
      <c r="A16070" s="92" t="s">
        <v>18173</v>
      </c>
    </row>
    <row r="16071" spans="1:1" x14ac:dyDescent="0.2">
      <c r="A16071" s="92" t="s">
        <v>18174</v>
      </c>
    </row>
    <row r="16072" spans="1:1" x14ac:dyDescent="0.2">
      <c r="A16072" s="92" t="s">
        <v>18175</v>
      </c>
    </row>
    <row r="16073" spans="1:1" x14ac:dyDescent="0.2">
      <c r="A16073" s="92" t="s">
        <v>18176</v>
      </c>
    </row>
    <row r="16074" spans="1:1" x14ac:dyDescent="0.2">
      <c r="A16074" s="92" t="s">
        <v>18177</v>
      </c>
    </row>
    <row r="16075" spans="1:1" x14ac:dyDescent="0.2">
      <c r="A16075" s="92" t="s">
        <v>18178</v>
      </c>
    </row>
    <row r="16076" spans="1:1" x14ac:dyDescent="0.2">
      <c r="A16076" s="92" t="s">
        <v>18179</v>
      </c>
    </row>
    <row r="16077" spans="1:1" x14ac:dyDescent="0.2">
      <c r="A16077" s="92" t="s">
        <v>18180</v>
      </c>
    </row>
    <row r="16078" spans="1:1" x14ac:dyDescent="0.2">
      <c r="A16078" s="92" t="s">
        <v>18181</v>
      </c>
    </row>
    <row r="16079" spans="1:1" x14ac:dyDescent="0.2">
      <c r="A16079" s="92" t="s">
        <v>18182</v>
      </c>
    </row>
    <row r="16080" spans="1:1" x14ac:dyDescent="0.2">
      <c r="A16080" s="92" t="s">
        <v>18183</v>
      </c>
    </row>
    <row r="16081" spans="1:1" x14ac:dyDescent="0.2">
      <c r="A16081" s="92" t="s">
        <v>18184</v>
      </c>
    </row>
    <row r="16082" spans="1:1" x14ac:dyDescent="0.2">
      <c r="A16082" s="92" t="s">
        <v>18185</v>
      </c>
    </row>
    <row r="16083" spans="1:1" x14ac:dyDescent="0.2">
      <c r="A16083" s="92" t="s">
        <v>18186</v>
      </c>
    </row>
    <row r="16084" spans="1:1" x14ac:dyDescent="0.2">
      <c r="A16084" s="92" t="s">
        <v>18187</v>
      </c>
    </row>
    <row r="16085" spans="1:1" x14ac:dyDescent="0.2">
      <c r="A16085" s="92" t="s">
        <v>18188</v>
      </c>
    </row>
    <row r="16086" spans="1:1" x14ac:dyDescent="0.2">
      <c r="A16086" s="92" t="s">
        <v>18189</v>
      </c>
    </row>
    <row r="16087" spans="1:1" x14ac:dyDescent="0.2">
      <c r="A16087" s="92" t="s">
        <v>18190</v>
      </c>
    </row>
    <row r="16088" spans="1:1" x14ac:dyDescent="0.2">
      <c r="A16088" s="92" t="s">
        <v>18191</v>
      </c>
    </row>
    <row r="16089" spans="1:1" x14ac:dyDescent="0.2">
      <c r="A16089" s="92" t="s">
        <v>18192</v>
      </c>
    </row>
    <row r="16090" spans="1:1" x14ac:dyDescent="0.2">
      <c r="A16090" s="92" t="s">
        <v>18193</v>
      </c>
    </row>
    <row r="16091" spans="1:1" x14ac:dyDescent="0.2">
      <c r="A16091" s="92" t="s">
        <v>18194</v>
      </c>
    </row>
    <row r="16092" spans="1:1" x14ac:dyDescent="0.2">
      <c r="A16092" s="92" t="s">
        <v>18195</v>
      </c>
    </row>
    <row r="16093" spans="1:1" x14ac:dyDescent="0.2">
      <c r="A16093" s="92" t="s">
        <v>18196</v>
      </c>
    </row>
    <row r="16094" spans="1:1" x14ac:dyDescent="0.2">
      <c r="A16094" s="92" t="s">
        <v>18197</v>
      </c>
    </row>
    <row r="16095" spans="1:1" x14ac:dyDescent="0.2">
      <c r="A16095" s="92" t="s">
        <v>18198</v>
      </c>
    </row>
    <row r="16096" spans="1:1" x14ac:dyDescent="0.2">
      <c r="A16096" s="92" t="s">
        <v>18199</v>
      </c>
    </row>
    <row r="16097" spans="1:1" x14ac:dyDescent="0.2">
      <c r="A16097" s="92" t="s">
        <v>18200</v>
      </c>
    </row>
    <row r="16098" spans="1:1" x14ac:dyDescent="0.2">
      <c r="A16098" s="92" t="s">
        <v>18201</v>
      </c>
    </row>
    <row r="16099" spans="1:1" x14ac:dyDescent="0.2">
      <c r="A16099" s="92" t="s">
        <v>18202</v>
      </c>
    </row>
    <row r="16100" spans="1:1" x14ac:dyDescent="0.2">
      <c r="A16100" s="92" t="s">
        <v>18203</v>
      </c>
    </row>
    <row r="16101" spans="1:1" x14ac:dyDescent="0.2">
      <c r="A16101" s="92" t="s">
        <v>18204</v>
      </c>
    </row>
    <row r="16102" spans="1:1" x14ac:dyDescent="0.2">
      <c r="A16102" s="92" t="s">
        <v>18205</v>
      </c>
    </row>
    <row r="16103" spans="1:1" x14ac:dyDescent="0.2">
      <c r="A16103" s="92" t="s">
        <v>18206</v>
      </c>
    </row>
    <row r="16104" spans="1:1" x14ac:dyDescent="0.2">
      <c r="A16104" s="92" t="s">
        <v>18207</v>
      </c>
    </row>
    <row r="16105" spans="1:1" x14ac:dyDescent="0.2">
      <c r="A16105" s="92" t="s">
        <v>18208</v>
      </c>
    </row>
    <row r="16106" spans="1:1" x14ac:dyDescent="0.2">
      <c r="A16106" s="92" t="s">
        <v>18209</v>
      </c>
    </row>
    <row r="16107" spans="1:1" x14ac:dyDescent="0.2">
      <c r="A16107" s="92" t="s">
        <v>18210</v>
      </c>
    </row>
    <row r="16108" spans="1:1" x14ac:dyDescent="0.2">
      <c r="A16108" s="92" t="s">
        <v>18211</v>
      </c>
    </row>
    <row r="16109" spans="1:1" x14ac:dyDescent="0.2">
      <c r="A16109" s="92" t="s">
        <v>18212</v>
      </c>
    </row>
    <row r="16110" spans="1:1" x14ac:dyDescent="0.2">
      <c r="A16110" s="92" t="s">
        <v>18213</v>
      </c>
    </row>
    <row r="16111" spans="1:1" x14ac:dyDescent="0.2">
      <c r="A16111" s="92" t="s">
        <v>18214</v>
      </c>
    </row>
    <row r="16112" spans="1:1" x14ac:dyDescent="0.2">
      <c r="A16112" s="92" t="s">
        <v>18215</v>
      </c>
    </row>
    <row r="16113" spans="1:1" x14ac:dyDescent="0.2">
      <c r="A16113" s="92" t="s">
        <v>18216</v>
      </c>
    </row>
    <row r="16114" spans="1:1" x14ac:dyDescent="0.2">
      <c r="A16114" s="92" t="s">
        <v>18217</v>
      </c>
    </row>
    <row r="16115" spans="1:1" x14ac:dyDescent="0.2">
      <c r="A16115" s="92" t="s">
        <v>18218</v>
      </c>
    </row>
    <row r="16116" spans="1:1" x14ac:dyDescent="0.2">
      <c r="A16116" s="92" t="s">
        <v>18219</v>
      </c>
    </row>
    <row r="16117" spans="1:1" x14ac:dyDescent="0.2">
      <c r="A16117" s="92" t="s">
        <v>18220</v>
      </c>
    </row>
    <row r="16118" spans="1:1" x14ac:dyDescent="0.2">
      <c r="A16118" s="92" t="s">
        <v>18221</v>
      </c>
    </row>
    <row r="16119" spans="1:1" x14ac:dyDescent="0.2">
      <c r="A16119" s="92" t="s">
        <v>18222</v>
      </c>
    </row>
    <row r="16120" spans="1:1" x14ac:dyDescent="0.2">
      <c r="A16120" s="92" t="s">
        <v>18223</v>
      </c>
    </row>
    <row r="16121" spans="1:1" x14ac:dyDescent="0.2">
      <c r="A16121" s="92" t="s">
        <v>18224</v>
      </c>
    </row>
    <row r="16122" spans="1:1" x14ac:dyDescent="0.2">
      <c r="A16122" s="92" t="s">
        <v>18225</v>
      </c>
    </row>
    <row r="16123" spans="1:1" x14ac:dyDescent="0.2">
      <c r="A16123" s="92" t="s">
        <v>18226</v>
      </c>
    </row>
    <row r="16124" spans="1:1" x14ac:dyDescent="0.2">
      <c r="A16124" s="92" t="s">
        <v>18227</v>
      </c>
    </row>
    <row r="16125" spans="1:1" x14ac:dyDescent="0.2">
      <c r="A16125" s="92" t="s">
        <v>18228</v>
      </c>
    </row>
    <row r="16126" spans="1:1" x14ac:dyDescent="0.2">
      <c r="A16126" s="92" t="s">
        <v>18229</v>
      </c>
    </row>
    <row r="16127" spans="1:1" x14ac:dyDescent="0.2">
      <c r="A16127" s="92" t="s">
        <v>18230</v>
      </c>
    </row>
    <row r="16128" spans="1:1" x14ac:dyDescent="0.2">
      <c r="A16128" s="92" t="s">
        <v>18231</v>
      </c>
    </row>
    <row r="16129" spans="1:1" x14ac:dyDescent="0.2">
      <c r="A16129" s="92" t="s">
        <v>18232</v>
      </c>
    </row>
    <row r="16130" spans="1:1" x14ac:dyDescent="0.2">
      <c r="A16130" s="92" t="s">
        <v>18233</v>
      </c>
    </row>
    <row r="16131" spans="1:1" x14ac:dyDescent="0.2">
      <c r="A16131" s="92" t="s">
        <v>18234</v>
      </c>
    </row>
    <row r="16132" spans="1:1" x14ac:dyDescent="0.2">
      <c r="A16132" s="92" t="s">
        <v>18235</v>
      </c>
    </row>
    <row r="16133" spans="1:1" x14ac:dyDescent="0.2">
      <c r="A16133" s="92" t="s">
        <v>18236</v>
      </c>
    </row>
    <row r="16134" spans="1:1" x14ac:dyDescent="0.2">
      <c r="A16134" s="92" t="s">
        <v>18237</v>
      </c>
    </row>
    <row r="16135" spans="1:1" x14ac:dyDescent="0.2">
      <c r="A16135" s="92" t="s">
        <v>18238</v>
      </c>
    </row>
    <row r="16136" spans="1:1" x14ac:dyDescent="0.2">
      <c r="A16136" s="92" t="s">
        <v>18239</v>
      </c>
    </row>
    <row r="16137" spans="1:1" x14ac:dyDescent="0.2">
      <c r="A16137" s="92" t="s">
        <v>18240</v>
      </c>
    </row>
    <row r="16138" spans="1:1" x14ac:dyDescent="0.2">
      <c r="A16138" s="92" t="s">
        <v>18241</v>
      </c>
    </row>
    <row r="16139" spans="1:1" x14ac:dyDescent="0.2">
      <c r="A16139" s="92" t="s">
        <v>18242</v>
      </c>
    </row>
    <row r="16140" spans="1:1" x14ac:dyDescent="0.2">
      <c r="A16140" s="92" t="s">
        <v>18243</v>
      </c>
    </row>
    <row r="16141" spans="1:1" x14ac:dyDescent="0.2">
      <c r="A16141" s="92" t="s">
        <v>18244</v>
      </c>
    </row>
    <row r="16142" spans="1:1" x14ac:dyDescent="0.2">
      <c r="A16142" s="92" t="s">
        <v>18245</v>
      </c>
    </row>
    <row r="16143" spans="1:1" x14ac:dyDescent="0.2">
      <c r="A16143" s="92" t="s">
        <v>18246</v>
      </c>
    </row>
    <row r="16144" spans="1:1" x14ac:dyDescent="0.2">
      <c r="A16144" s="92" t="s">
        <v>18247</v>
      </c>
    </row>
    <row r="16145" spans="1:1" x14ac:dyDescent="0.2">
      <c r="A16145" s="92" t="s">
        <v>18248</v>
      </c>
    </row>
    <row r="16146" spans="1:1" x14ac:dyDescent="0.2">
      <c r="A16146" s="92" t="s">
        <v>18249</v>
      </c>
    </row>
    <row r="16147" spans="1:1" x14ac:dyDescent="0.2">
      <c r="A16147" s="92" t="s">
        <v>18250</v>
      </c>
    </row>
    <row r="16148" spans="1:1" x14ac:dyDescent="0.2">
      <c r="A16148" s="92" t="s">
        <v>18251</v>
      </c>
    </row>
    <row r="16149" spans="1:1" x14ac:dyDescent="0.2">
      <c r="A16149" s="92" t="s">
        <v>18252</v>
      </c>
    </row>
    <row r="16150" spans="1:1" x14ac:dyDescent="0.2">
      <c r="A16150" s="92" t="s">
        <v>18253</v>
      </c>
    </row>
    <row r="16151" spans="1:1" x14ac:dyDescent="0.2">
      <c r="A16151" s="92" t="s">
        <v>18254</v>
      </c>
    </row>
    <row r="16152" spans="1:1" x14ac:dyDescent="0.2">
      <c r="A16152" s="92" t="s">
        <v>18255</v>
      </c>
    </row>
    <row r="16153" spans="1:1" x14ac:dyDescent="0.2">
      <c r="A16153" s="92" t="s">
        <v>18256</v>
      </c>
    </row>
    <row r="16154" spans="1:1" x14ac:dyDescent="0.2">
      <c r="A16154" s="92" t="s">
        <v>18257</v>
      </c>
    </row>
    <row r="16155" spans="1:1" x14ac:dyDescent="0.2">
      <c r="A16155" s="92" t="s">
        <v>18258</v>
      </c>
    </row>
    <row r="16156" spans="1:1" x14ac:dyDescent="0.2">
      <c r="A16156" s="92" t="s">
        <v>18259</v>
      </c>
    </row>
    <row r="16157" spans="1:1" x14ac:dyDescent="0.2">
      <c r="A16157" s="92" t="s">
        <v>18260</v>
      </c>
    </row>
    <row r="16158" spans="1:1" x14ac:dyDescent="0.2">
      <c r="A16158" s="92" t="s">
        <v>18261</v>
      </c>
    </row>
    <row r="16159" spans="1:1" x14ac:dyDescent="0.2">
      <c r="A16159" s="92" t="s">
        <v>18262</v>
      </c>
    </row>
    <row r="16160" spans="1:1" x14ac:dyDescent="0.2">
      <c r="A16160" s="92" t="s">
        <v>18263</v>
      </c>
    </row>
    <row r="16161" spans="1:1" x14ac:dyDescent="0.2">
      <c r="A16161" s="92" t="s">
        <v>18264</v>
      </c>
    </row>
    <row r="16162" spans="1:1" x14ac:dyDescent="0.2">
      <c r="A16162" s="92" t="s">
        <v>18265</v>
      </c>
    </row>
    <row r="16163" spans="1:1" x14ac:dyDescent="0.2">
      <c r="A16163" s="92" t="s">
        <v>18266</v>
      </c>
    </row>
    <row r="16164" spans="1:1" x14ac:dyDescent="0.2">
      <c r="A16164" s="92" t="s">
        <v>18267</v>
      </c>
    </row>
    <row r="16165" spans="1:1" x14ac:dyDescent="0.2">
      <c r="A16165" s="92" t="s">
        <v>18268</v>
      </c>
    </row>
    <row r="16166" spans="1:1" x14ac:dyDescent="0.2">
      <c r="A16166" s="92" t="s">
        <v>18269</v>
      </c>
    </row>
    <row r="16167" spans="1:1" x14ac:dyDescent="0.2">
      <c r="A16167" s="92" t="s">
        <v>18270</v>
      </c>
    </row>
    <row r="16168" spans="1:1" x14ac:dyDescent="0.2">
      <c r="A16168" s="92" t="s">
        <v>18271</v>
      </c>
    </row>
    <row r="16169" spans="1:1" x14ac:dyDescent="0.2">
      <c r="A16169" s="92" t="s">
        <v>18272</v>
      </c>
    </row>
    <row r="16170" spans="1:1" x14ac:dyDescent="0.2">
      <c r="A16170" s="92" t="s">
        <v>18273</v>
      </c>
    </row>
    <row r="16171" spans="1:1" x14ac:dyDescent="0.2">
      <c r="A16171" s="92" t="s">
        <v>18274</v>
      </c>
    </row>
    <row r="16172" spans="1:1" x14ac:dyDescent="0.2">
      <c r="A16172" s="92" t="s">
        <v>18275</v>
      </c>
    </row>
    <row r="16173" spans="1:1" x14ac:dyDescent="0.2">
      <c r="A16173" s="92" t="s">
        <v>18276</v>
      </c>
    </row>
    <row r="16174" spans="1:1" x14ac:dyDescent="0.2">
      <c r="A16174" s="92" t="s">
        <v>18277</v>
      </c>
    </row>
    <row r="16175" spans="1:1" x14ac:dyDescent="0.2">
      <c r="A16175" s="92" t="s">
        <v>18278</v>
      </c>
    </row>
    <row r="16176" spans="1:1" x14ac:dyDescent="0.2">
      <c r="A16176" s="92" t="s">
        <v>18279</v>
      </c>
    </row>
    <row r="16177" spans="1:1" x14ac:dyDescent="0.2">
      <c r="A16177" s="92" t="s">
        <v>18280</v>
      </c>
    </row>
    <row r="16178" spans="1:1" x14ac:dyDescent="0.2">
      <c r="A16178" s="92" t="s">
        <v>18281</v>
      </c>
    </row>
    <row r="16179" spans="1:1" x14ac:dyDescent="0.2">
      <c r="A16179" s="92" t="s">
        <v>18282</v>
      </c>
    </row>
    <row r="16180" spans="1:1" x14ac:dyDescent="0.2">
      <c r="A16180" s="92" t="s">
        <v>18283</v>
      </c>
    </row>
    <row r="16181" spans="1:1" x14ac:dyDescent="0.2">
      <c r="A16181" s="92" t="s">
        <v>18284</v>
      </c>
    </row>
    <row r="16182" spans="1:1" x14ac:dyDescent="0.2">
      <c r="A16182" s="92" t="s">
        <v>18285</v>
      </c>
    </row>
    <row r="16183" spans="1:1" x14ac:dyDescent="0.2">
      <c r="A16183" s="92" t="s">
        <v>18286</v>
      </c>
    </row>
    <row r="16184" spans="1:1" x14ac:dyDescent="0.2">
      <c r="A16184" s="92" t="s">
        <v>18287</v>
      </c>
    </row>
    <row r="16185" spans="1:1" x14ac:dyDescent="0.2">
      <c r="A16185" s="92" t="s">
        <v>18288</v>
      </c>
    </row>
    <row r="16186" spans="1:1" x14ac:dyDescent="0.2">
      <c r="A16186" s="92" t="s">
        <v>18289</v>
      </c>
    </row>
    <row r="16187" spans="1:1" x14ac:dyDescent="0.2">
      <c r="A16187" s="92" t="s">
        <v>18290</v>
      </c>
    </row>
    <row r="16188" spans="1:1" x14ac:dyDescent="0.2">
      <c r="A16188" s="92" t="s">
        <v>18291</v>
      </c>
    </row>
    <row r="16189" spans="1:1" x14ac:dyDescent="0.2">
      <c r="A16189" s="92" t="s">
        <v>18292</v>
      </c>
    </row>
    <row r="16190" spans="1:1" x14ac:dyDescent="0.2">
      <c r="A16190" s="92" t="s">
        <v>18293</v>
      </c>
    </row>
    <row r="16191" spans="1:1" x14ac:dyDescent="0.2">
      <c r="A16191" s="92" t="s">
        <v>18294</v>
      </c>
    </row>
    <row r="16192" spans="1:1" x14ac:dyDescent="0.2">
      <c r="A16192" s="92" t="s">
        <v>18295</v>
      </c>
    </row>
    <row r="16193" spans="1:1" x14ac:dyDescent="0.2">
      <c r="A16193" s="92" t="s">
        <v>18296</v>
      </c>
    </row>
    <row r="16194" spans="1:1" x14ac:dyDescent="0.2">
      <c r="A16194" s="92" t="s">
        <v>18297</v>
      </c>
    </row>
    <row r="16195" spans="1:1" x14ac:dyDescent="0.2">
      <c r="A16195" s="92" t="s">
        <v>18298</v>
      </c>
    </row>
    <row r="16196" spans="1:1" x14ac:dyDescent="0.2">
      <c r="A16196" s="92" t="s">
        <v>18299</v>
      </c>
    </row>
    <row r="16197" spans="1:1" x14ac:dyDescent="0.2">
      <c r="A16197" s="92" t="s">
        <v>18300</v>
      </c>
    </row>
    <row r="16198" spans="1:1" x14ac:dyDescent="0.2">
      <c r="A16198" s="92" t="s">
        <v>18301</v>
      </c>
    </row>
    <row r="16199" spans="1:1" x14ac:dyDescent="0.2">
      <c r="A16199" s="92" t="s">
        <v>18302</v>
      </c>
    </row>
    <row r="16200" spans="1:1" x14ac:dyDescent="0.2">
      <c r="A16200" s="92" t="s">
        <v>18303</v>
      </c>
    </row>
    <row r="16201" spans="1:1" x14ac:dyDescent="0.2">
      <c r="A16201" s="92" t="s">
        <v>18304</v>
      </c>
    </row>
    <row r="16202" spans="1:1" x14ac:dyDescent="0.2">
      <c r="A16202" s="92" t="s">
        <v>18305</v>
      </c>
    </row>
    <row r="16203" spans="1:1" x14ac:dyDescent="0.2">
      <c r="A16203" s="92" t="s">
        <v>18306</v>
      </c>
    </row>
    <row r="16204" spans="1:1" x14ac:dyDescent="0.2">
      <c r="A16204" s="92" t="s">
        <v>18307</v>
      </c>
    </row>
    <row r="16205" spans="1:1" x14ac:dyDescent="0.2">
      <c r="A16205" s="92" t="s">
        <v>18308</v>
      </c>
    </row>
    <row r="16206" spans="1:1" x14ac:dyDescent="0.2">
      <c r="A16206" s="92" t="s">
        <v>18309</v>
      </c>
    </row>
    <row r="16207" spans="1:1" x14ac:dyDescent="0.2">
      <c r="A16207" s="92" t="s">
        <v>18310</v>
      </c>
    </row>
    <row r="16208" spans="1:1" x14ac:dyDescent="0.2">
      <c r="A16208" s="92" t="s">
        <v>18311</v>
      </c>
    </row>
    <row r="16209" spans="1:1" x14ac:dyDescent="0.2">
      <c r="A16209" s="92" t="s">
        <v>18312</v>
      </c>
    </row>
    <row r="16210" spans="1:1" x14ac:dyDescent="0.2">
      <c r="A16210" s="92" t="s">
        <v>18313</v>
      </c>
    </row>
    <row r="16211" spans="1:1" x14ac:dyDescent="0.2">
      <c r="A16211" s="92" t="s">
        <v>18314</v>
      </c>
    </row>
    <row r="16212" spans="1:1" x14ac:dyDescent="0.2">
      <c r="A16212" s="92" t="s">
        <v>18315</v>
      </c>
    </row>
    <row r="16213" spans="1:1" x14ac:dyDescent="0.2">
      <c r="A16213" s="92" t="s">
        <v>18316</v>
      </c>
    </row>
    <row r="16214" spans="1:1" x14ac:dyDescent="0.2">
      <c r="A16214" s="92" t="s">
        <v>18317</v>
      </c>
    </row>
    <row r="16215" spans="1:1" x14ac:dyDescent="0.2">
      <c r="A16215" s="92" t="s">
        <v>18318</v>
      </c>
    </row>
    <row r="16216" spans="1:1" x14ac:dyDescent="0.2">
      <c r="A16216" s="92" t="s">
        <v>18319</v>
      </c>
    </row>
    <row r="16217" spans="1:1" x14ac:dyDescent="0.2">
      <c r="A16217" s="92" t="s">
        <v>18320</v>
      </c>
    </row>
    <row r="16218" spans="1:1" x14ac:dyDescent="0.2">
      <c r="A16218" s="92" t="s">
        <v>18321</v>
      </c>
    </row>
    <row r="16219" spans="1:1" x14ac:dyDescent="0.2">
      <c r="A16219" s="92" t="s">
        <v>18322</v>
      </c>
    </row>
    <row r="16220" spans="1:1" x14ac:dyDescent="0.2">
      <c r="A16220" s="92" t="s">
        <v>18323</v>
      </c>
    </row>
    <row r="16221" spans="1:1" x14ac:dyDescent="0.2">
      <c r="A16221" s="92" t="s">
        <v>18324</v>
      </c>
    </row>
    <row r="16222" spans="1:1" x14ac:dyDescent="0.2">
      <c r="A16222" s="92" t="s">
        <v>18325</v>
      </c>
    </row>
    <row r="16223" spans="1:1" x14ac:dyDescent="0.2">
      <c r="A16223" s="92" t="s">
        <v>18326</v>
      </c>
    </row>
    <row r="16224" spans="1:1" x14ac:dyDescent="0.2">
      <c r="A16224" s="92" t="s">
        <v>18327</v>
      </c>
    </row>
    <row r="16225" spans="1:1" x14ac:dyDescent="0.2">
      <c r="A16225" s="92" t="s">
        <v>18328</v>
      </c>
    </row>
    <row r="16226" spans="1:1" x14ac:dyDescent="0.2">
      <c r="A16226" s="92" t="s">
        <v>18329</v>
      </c>
    </row>
    <row r="16227" spans="1:1" x14ac:dyDescent="0.2">
      <c r="A16227" s="92" t="s">
        <v>18330</v>
      </c>
    </row>
    <row r="16228" spans="1:1" x14ac:dyDescent="0.2">
      <c r="A16228" s="92" t="s">
        <v>18331</v>
      </c>
    </row>
    <row r="16229" spans="1:1" x14ac:dyDescent="0.2">
      <c r="A16229" s="92" t="s">
        <v>18332</v>
      </c>
    </row>
    <row r="16230" spans="1:1" x14ac:dyDescent="0.2">
      <c r="A16230" s="92" t="s">
        <v>18333</v>
      </c>
    </row>
    <row r="16231" spans="1:1" x14ac:dyDescent="0.2">
      <c r="A16231" s="92" t="s">
        <v>18334</v>
      </c>
    </row>
    <row r="16232" spans="1:1" x14ac:dyDescent="0.2">
      <c r="A16232" s="92" t="s">
        <v>18335</v>
      </c>
    </row>
    <row r="16233" spans="1:1" x14ac:dyDescent="0.2">
      <c r="A16233" s="92" t="s">
        <v>18336</v>
      </c>
    </row>
    <row r="16234" spans="1:1" x14ac:dyDescent="0.2">
      <c r="A16234" s="92" t="s">
        <v>18337</v>
      </c>
    </row>
    <row r="16235" spans="1:1" x14ac:dyDescent="0.2">
      <c r="A16235" s="92" t="s">
        <v>18338</v>
      </c>
    </row>
    <row r="16236" spans="1:1" x14ac:dyDescent="0.2">
      <c r="A16236" s="92" t="s">
        <v>18339</v>
      </c>
    </row>
    <row r="16237" spans="1:1" x14ac:dyDescent="0.2">
      <c r="A16237" s="92" t="s">
        <v>18340</v>
      </c>
    </row>
    <row r="16238" spans="1:1" x14ac:dyDescent="0.2">
      <c r="A16238" s="92" t="s">
        <v>18341</v>
      </c>
    </row>
    <row r="16239" spans="1:1" x14ac:dyDescent="0.2">
      <c r="A16239" s="92" t="s">
        <v>18342</v>
      </c>
    </row>
    <row r="16240" spans="1:1" x14ac:dyDescent="0.2">
      <c r="A16240" s="92" t="s">
        <v>18343</v>
      </c>
    </row>
    <row r="16241" spans="1:1" x14ac:dyDescent="0.2">
      <c r="A16241" s="92" t="s">
        <v>18344</v>
      </c>
    </row>
    <row r="16242" spans="1:1" x14ac:dyDescent="0.2">
      <c r="A16242" s="92" t="s">
        <v>18345</v>
      </c>
    </row>
    <row r="16243" spans="1:1" x14ac:dyDescent="0.2">
      <c r="A16243" s="92" t="s">
        <v>18346</v>
      </c>
    </row>
    <row r="16244" spans="1:1" x14ac:dyDescent="0.2">
      <c r="A16244" s="92" t="s">
        <v>18347</v>
      </c>
    </row>
    <row r="16245" spans="1:1" x14ac:dyDescent="0.2">
      <c r="A16245" s="92" t="s">
        <v>18348</v>
      </c>
    </row>
    <row r="16246" spans="1:1" x14ac:dyDescent="0.2">
      <c r="A16246" s="92" t="s">
        <v>18349</v>
      </c>
    </row>
    <row r="16247" spans="1:1" x14ac:dyDescent="0.2">
      <c r="A16247" s="92" t="s">
        <v>18350</v>
      </c>
    </row>
    <row r="16248" spans="1:1" x14ac:dyDescent="0.2">
      <c r="A16248" s="92" t="s">
        <v>18351</v>
      </c>
    </row>
    <row r="16249" spans="1:1" x14ac:dyDescent="0.2">
      <c r="A16249" s="92" t="s">
        <v>18352</v>
      </c>
    </row>
    <row r="16250" spans="1:1" x14ac:dyDescent="0.2">
      <c r="A16250" s="92" t="s">
        <v>18353</v>
      </c>
    </row>
    <row r="16251" spans="1:1" x14ac:dyDescent="0.2">
      <c r="A16251" s="92" t="s">
        <v>18354</v>
      </c>
    </row>
    <row r="16252" spans="1:1" x14ac:dyDescent="0.2">
      <c r="A16252" s="92" t="s">
        <v>18355</v>
      </c>
    </row>
    <row r="16253" spans="1:1" x14ac:dyDescent="0.2">
      <c r="A16253" s="92" t="s">
        <v>18356</v>
      </c>
    </row>
    <row r="16254" spans="1:1" x14ac:dyDescent="0.2">
      <c r="A16254" s="92" t="s">
        <v>18357</v>
      </c>
    </row>
    <row r="16255" spans="1:1" x14ac:dyDescent="0.2">
      <c r="A16255" s="92" t="s">
        <v>18358</v>
      </c>
    </row>
    <row r="16256" spans="1:1" x14ac:dyDescent="0.2">
      <c r="A16256" s="92" t="s">
        <v>18359</v>
      </c>
    </row>
    <row r="16257" spans="1:1" x14ac:dyDescent="0.2">
      <c r="A16257" s="92" t="s">
        <v>18360</v>
      </c>
    </row>
    <row r="16258" spans="1:1" x14ac:dyDescent="0.2">
      <c r="A16258" s="92" t="s">
        <v>18361</v>
      </c>
    </row>
    <row r="16259" spans="1:1" x14ac:dyDescent="0.2">
      <c r="A16259" s="92" t="s">
        <v>18362</v>
      </c>
    </row>
    <row r="16260" spans="1:1" x14ac:dyDescent="0.2">
      <c r="A16260" s="92" t="s">
        <v>18363</v>
      </c>
    </row>
    <row r="16261" spans="1:1" x14ac:dyDescent="0.2">
      <c r="A16261" s="92" t="s">
        <v>18364</v>
      </c>
    </row>
    <row r="16262" spans="1:1" x14ac:dyDescent="0.2">
      <c r="A16262" s="92" t="s">
        <v>18365</v>
      </c>
    </row>
    <row r="16263" spans="1:1" x14ac:dyDescent="0.2">
      <c r="A16263" s="92" t="s">
        <v>18366</v>
      </c>
    </row>
    <row r="16264" spans="1:1" x14ac:dyDescent="0.2">
      <c r="A16264" s="92" t="s">
        <v>18367</v>
      </c>
    </row>
    <row r="16265" spans="1:1" x14ac:dyDescent="0.2">
      <c r="A16265" s="92" t="s">
        <v>18368</v>
      </c>
    </row>
    <row r="16266" spans="1:1" x14ac:dyDescent="0.2">
      <c r="A16266" s="92" t="s">
        <v>18369</v>
      </c>
    </row>
    <row r="16267" spans="1:1" x14ac:dyDescent="0.2">
      <c r="A16267" s="92" t="s">
        <v>18370</v>
      </c>
    </row>
    <row r="16268" spans="1:1" x14ac:dyDescent="0.2">
      <c r="A16268" s="92" t="s">
        <v>18371</v>
      </c>
    </row>
    <row r="16269" spans="1:1" x14ac:dyDescent="0.2">
      <c r="A16269" s="92" t="s">
        <v>18372</v>
      </c>
    </row>
    <row r="16270" spans="1:1" x14ac:dyDescent="0.2">
      <c r="A16270" s="92" t="s">
        <v>18373</v>
      </c>
    </row>
    <row r="16271" spans="1:1" x14ac:dyDescent="0.2">
      <c r="A16271" s="92" t="s">
        <v>18374</v>
      </c>
    </row>
    <row r="16272" spans="1:1" x14ac:dyDescent="0.2">
      <c r="A16272" s="92" t="s">
        <v>18375</v>
      </c>
    </row>
    <row r="16273" spans="1:1" x14ac:dyDescent="0.2">
      <c r="A16273" s="92" t="s">
        <v>18376</v>
      </c>
    </row>
    <row r="16274" spans="1:1" x14ac:dyDescent="0.2">
      <c r="A16274" s="92" t="s">
        <v>18377</v>
      </c>
    </row>
    <row r="16275" spans="1:1" x14ac:dyDescent="0.2">
      <c r="A16275" s="92" t="s">
        <v>18378</v>
      </c>
    </row>
    <row r="16276" spans="1:1" x14ac:dyDescent="0.2">
      <c r="A16276" s="92" t="s">
        <v>18379</v>
      </c>
    </row>
    <row r="16277" spans="1:1" x14ac:dyDescent="0.2">
      <c r="A16277" s="92" t="s">
        <v>18380</v>
      </c>
    </row>
    <row r="16278" spans="1:1" x14ac:dyDescent="0.2">
      <c r="A16278" s="92" t="s">
        <v>18381</v>
      </c>
    </row>
    <row r="16279" spans="1:1" x14ac:dyDescent="0.2">
      <c r="A16279" s="92" t="s">
        <v>18382</v>
      </c>
    </row>
    <row r="16280" spans="1:1" x14ac:dyDescent="0.2">
      <c r="A16280" s="92" t="s">
        <v>18383</v>
      </c>
    </row>
    <row r="16281" spans="1:1" x14ac:dyDescent="0.2">
      <c r="A16281" s="92" t="s">
        <v>18384</v>
      </c>
    </row>
    <row r="16282" spans="1:1" x14ac:dyDescent="0.2">
      <c r="A16282" s="92" t="s">
        <v>18385</v>
      </c>
    </row>
    <row r="16283" spans="1:1" x14ac:dyDescent="0.2">
      <c r="A16283" s="92" t="s">
        <v>18386</v>
      </c>
    </row>
    <row r="16284" spans="1:1" x14ac:dyDescent="0.2">
      <c r="A16284" s="92" t="s">
        <v>18387</v>
      </c>
    </row>
    <row r="16285" spans="1:1" x14ac:dyDescent="0.2">
      <c r="A16285" s="92" t="s">
        <v>18388</v>
      </c>
    </row>
    <row r="16286" spans="1:1" x14ac:dyDescent="0.2">
      <c r="A16286" s="92" t="s">
        <v>18389</v>
      </c>
    </row>
    <row r="16287" spans="1:1" x14ac:dyDescent="0.2">
      <c r="A16287" s="92" t="s">
        <v>18390</v>
      </c>
    </row>
    <row r="16288" spans="1:1" x14ac:dyDescent="0.2">
      <c r="A16288" s="92" t="s">
        <v>18391</v>
      </c>
    </row>
    <row r="16289" spans="1:1" x14ac:dyDescent="0.2">
      <c r="A16289" s="92" t="s">
        <v>18392</v>
      </c>
    </row>
    <row r="16290" spans="1:1" x14ac:dyDescent="0.2">
      <c r="A16290" s="92" t="s">
        <v>18393</v>
      </c>
    </row>
    <row r="16291" spans="1:1" x14ac:dyDescent="0.2">
      <c r="A16291" s="92" t="s">
        <v>18394</v>
      </c>
    </row>
    <row r="16292" spans="1:1" x14ac:dyDescent="0.2">
      <c r="A16292" s="92" t="s">
        <v>18395</v>
      </c>
    </row>
    <row r="16293" spans="1:1" x14ac:dyDescent="0.2">
      <c r="A16293" s="92" t="s">
        <v>18396</v>
      </c>
    </row>
    <row r="16294" spans="1:1" x14ac:dyDescent="0.2">
      <c r="A16294" s="92" t="s">
        <v>18397</v>
      </c>
    </row>
    <row r="16295" spans="1:1" x14ac:dyDescent="0.2">
      <c r="A16295" s="92" t="s">
        <v>18398</v>
      </c>
    </row>
    <row r="16296" spans="1:1" x14ac:dyDescent="0.2">
      <c r="A16296" s="92" t="s">
        <v>18399</v>
      </c>
    </row>
    <row r="16297" spans="1:1" x14ac:dyDescent="0.2">
      <c r="A16297" s="92" t="s">
        <v>18400</v>
      </c>
    </row>
    <row r="16298" spans="1:1" x14ac:dyDescent="0.2">
      <c r="A16298" s="92" t="s">
        <v>18401</v>
      </c>
    </row>
    <row r="16299" spans="1:1" x14ac:dyDescent="0.2">
      <c r="A16299" s="92" t="s">
        <v>18402</v>
      </c>
    </row>
    <row r="16300" spans="1:1" x14ac:dyDescent="0.2">
      <c r="A16300" s="92" t="s">
        <v>18403</v>
      </c>
    </row>
    <row r="16301" spans="1:1" x14ac:dyDescent="0.2">
      <c r="A16301" s="92" t="s">
        <v>18404</v>
      </c>
    </row>
    <row r="16302" spans="1:1" x14ac:dyDescent="0.2">
      <c r="A16302" s="92" t="s">
        <v>18405</v>
      </c>
    </row>
    <row r="16303" spans="1:1" x14ac:dyDescent="0.2">
      <c r="A16303" s="92" t="s">
        <v>18406</v>
      </c>
    </row>
    <row r="16304" spans="1:1" x14ac:dyDescent="0.2">
      <c r="A16304" s="92" t="s">
        <v>18407</v>
      </c>
    </row>
    <row r="16305" spans="1:1" x14ac:dyDescent="0.2">
      <c r="A16305" s="92" t="s">
        <v>18408</v>
      </c>
    </row>
    <row r="16306" spans="1:1" x14ac:dyDescent="0.2">
      <c r="A16306" s="92" t="s">
        <v>18409</v>
      </c>
    </row>
    <row r="16307" spans="1:1" x14ac:dyDescent="0.2">
      <c r="A16307" s="92" t="s">
        <v>18410</v>
      </c>
    </row>
    <row r="16308" spans="1:1" x14ac:dyDescent="0.2">
      <c r="A16308" s="92" t="s">
        <v>18411</v>
      </c>
    </row>
    <row r="16309" spans="1:1" x14ac:dyDescent="0.2">
      <c r="A16309" s="92" t="s">
        <v>18412</v>
      </c>
    </row>
    <row r="16310" spans="1:1" x14ac:dyDescent="0.2">
      <c r="A16310" s="92" t="s">
        <v>18413</v>
      </c>
    </row>
    <row r="16311" spans="1:1" x14ac:dyDescent="0.2">
      <c r="A16311" s="92" t="s">
        <v>18414</v>
      </c>
    </row>
    <row r="16312" spans="1:1" x14ac:dyDescent="0.2">
      <c r="A16312" s="92" t="s">
        <v>18415</v>
      </c>
    </row>
    <row r="16313" spans="1:1" x14ac:dyDescent="0.2">
      <c r="A16313" s="92" t="s">
        <v>18416</v>
      </c>
    </row>
    <row r="16314" spans="1:1" x14ac:dyDescent="0.2">
      <c r="A16314" s="92" t="s">
        <v>18417</v>
      </c>
    </row>
    <row r="16315" spans="1:1" x14ac:dyDescent="0.2">
      <c r="A16315" s="92" t="s">
        <v>18418</v>
      </c>
    </row>
    <row r="16316" spans="1:1" x14ac:dyDescent="0.2">
      <c r="A16316" s="92" t="s">
        <v>18419</v>
      </c>
    </row>
    <row r="16317" spans="1:1" x14ac:dyDescent="0.2">
      <c r="A16317" s="92" t="s">
        <v>18420</v>
      </c>
    </row>
    <row r="16318" spans="1:1" x14ac:dyDescent="0.2">
      <c r="A16318" s="92" t="s">
        <v>18421</v>
      </c>
    </row>
    <row r="16319" spans="1:1" x14ac:dyDescent="0.2">
      <c r="A16319" s="92" t="s">
        <v>18422</v>
      </c>
    </row>
    <row r="16320" spans="1:1" x14ac:dyDescent="0.2">
      <c r="A16320" s="92" t="s">
        <v>18423</v>
      </c>
    </row>
    <row r="16321" spans="1:1" x14ac:dyDescent="0.2">
      <c r="A16321" s="92" t="s">
        <v>18424</v>
      </c>
    </row>
    <row r="16322" spans="1:1" x14ac:dyDescent="0.2">
      <c r="A16322" s="92" t="s">
        <v>18425</v>
      </c>
    </row>
    <row r="16323" spans="1:1" x14ac:dyDescent="0.2">
      <c r="A16323" s="92" t="s">
        <v>18426</v>
      </c>
    </row>
    <row r="16324" spans="1:1" x14ac:dyDescent="0.2">
      <c r="A16324" s="92" t="s">
        <v>18427</v>
      </c>
    </row>
    <row r="16325" spans="1:1" x14ac:dyDescent="0.2">
      <c r="A16325" s="92" t="s">
        <v>18428</v>
      </c>
    </row>
    <row r="16326" spans="1:1" x14ac:dyDescent="0.2">
      <c r="A16326" s="92" t="s">
        <v>18429</v>
      </c>
    </row>
    <row r="16327" spans="1:1" x14ac:dyDescent="0.2">
      <c r="A16327" s="92" t="s">
        <v>18430</v>
      </c>
    </row>
    <row r="16328" spans="1:1" x14ac:dyDescent="0.2">
      <c r="A16328" s="92" t="s">
        <v>18431</v>
      </c>
    </row>
    <row r="16329" spans="1:1" x14ac:dyDescent="0.2">
      <c r="A16329" s="92" t="s">
        <v>18432</v>
      </c>
    </row>
    <row r="16330" spans="1:1" x14ac:dyDescent="0.2">
      <c r="A16330" s="92" t="s">
        <v>18433</v>
      </c>
    </row>
    <row r="16331" spans="1:1" x14ac:dyDescent="0.2">
      <c r="A16331" s="92" t="s">
        <v>18434</v>
      </c>
    </row>
    <row r="16332" spans="1:1" x14ac:dyDescent="0.2">
      <c r="A16332" s="92" t="s">
        <v>18435</v>
      </c>
    </row>
    <row r="16333" spans="1:1" x14ac:dyDescent="0.2">
      <c r="A16333" s="92" t="s">
        <v>18436</v>
      </c>
    </row>
    <row r="16334" spans="1:1" x14ac:dyDescent="0.2">
      <c r="A16334" s="92" t="s">
        <v>18437</v>
      </c>
    </row>
    <row r="16335" spans="1:1" x14ac:dyDescent="0.2">
      <c r="A16335" s="92" t="s">
        <v>18438</v>
      </c>
    </row>
    <row r="16336" spans="1:1" x14ac:dyDescent="0.2">
      <c r="A16336" s="92" t="s">
        <v>18439</v>
      </c>
    </row>
    <row r="16337" spans="1:1" x14ac:dyDescent="0.2">
      <c r="A16337" s="92" t="s">
        <v>18440</v>
      </c>
    </row>
    <row r="16338" spans="1:1" x14ac:dyDescent="0.2">
      <c r="A16338" s="92" t="s">
        <v>18441</v>
      </c>
    </row>
    <row r="16339" spans="1:1" x14ac:dyDescent="0.2">
      <c r="A16339" s="92" t="s">
        <v>18442</v>
      </c>
    </row>
    <row r="16340" spans="1:1" x14ac:dyDescent="0.2">
      <c r="A16340" s="92" t="s">
        <v>18443</v>
      </c>
    </row>
    <row r="16341" spans="1:1" x14ac:dyDescent="0.2">
      <c r="A16341" s="92" t="s">
        <v>18444</v>
      </c>
    </row>
    <row r="16342" spans="1:1" x14ac:dyDescent="0.2">
      <c r="A16342" s="92" t="s">
        <v>18445</v>
      </c>
    </row>
    <row r="16343" spans="1:1" x14ac:dyDescent="0.2">
      <c r="A16343" s="92" t="s">
        <v>18446</v>
      </c>
    </row>
    <row r="16344" spans="1:1" x14ac:dyDescent="0.2">
      <c r="A16344" s="92" t="s">
        <v>18447</v>
      </c>
    </row>
    <row r="16345" spans="1:1" x14ac:dyDescent="0.2">
      <c r="A16345" s="92" t="s">
        <v>18448</v>
      </c>
    </row>
    <row r="16346" spans="1:1" x14ac:dyDescent="0.2">
      <c r="A16346" s="92" t="s">
        <v>18449</v>
      </c>
    </row>
    <row r="16347" spans="1:1" x14ac:dyDescent="0.2">
      <c r="A16347" s="92" t="s">
        <v>18450</v>
      </c>
    </row>
    <row r="16348" spans="1:1" x14ac:dyDescent="0.2">
      <c r="A16348" s="92" t="s">
        <v>18451</v>
      </c>
    </row>
    <row r="16349" spans="1:1" x14ac:dyDescent="0.2">
      <c r="A16349" s="92" t="s">
        <v>18452</v>
      </c>
    </row>
    <row r="16350" spans="1:1" x14ac:dyDescent="0.2">
      <c r="A16350" s="92" t="s">
        <v>18453</v>
      </c>
    </row>
    <row r="16351" spans="1:1" x14ac:dyDescent="0.2">
      <c r="A16351" s="92" t="s">
        <v>18454</v>
      </c>
    </row>
    <row r="16352" spans="1:1" x14ac:dyDescent="0.2">
      <c r="A16352" s="92" t="s">
        <v>18455</v>
      </c>
    </row>
    <row r="16353" spans="1:1" x14ac:dyDescent="0.2">
      <c r="A16353" s="92" t="s">
        <v>18456</v>
      </c>
    </row>
    <row r="16354" spans="1:1" x14ac:dyDescent="0.2">
      <c r="A16354" s="92" t="s">
        <v>18457</v>
      </c>
    </row>
    <row r="16355" spans="1:1" x14ac:dyDescent="0.2">
      <c r="A16355" s="92" t="s">
        <v>18458</v>
      </c>
    </row>
    <row r="16356" spans="1:1" x14ac:dyDescent="0.2">
      <c r="A16356" s="92" t="s">
        <v>18459</v>
      </c>
    </row>
    <row r="16357" spans="1:1" x14ac:dyDescent="0.2">
      <c r="A16357" s="92" t="s">
        <v>18460</v>
      </c>
    </row>
    <row r="16358" spans="1:1" x14ac:dyDescent="0.2">
      <c r="A16358" s="92" t="s">
        <v>18461</v>
      </c>
    </row>
    <row r="16359" spans="1:1" x14ac:dyDescent="0.2">
      <c r="A16359" s="92" t="s">
        <v>18462</v>
      </c>
    </row>
    <row r="16360" spans="1:1" x14ac:dyDescent="0.2">
      <c r="A16360" s="92" t="s">
        <v>18463</v>
      </c>
    </row>
    <row r="16361" spans="1:1" x14ac:dyDescent="0.2">
      <c r="A16361" s="92" t="s">
        <v>18464</v>
      </c>
    </row>
    <row r="16362" spans="1:1" x14ac:dyDescent="0.2">
      <c r="A16362" s="92" t="s">
        <v>18465</v>
      </c>
    </row>
    <row r="16363" spans="1:1" x14ac:dyDescent="0.2">
      <c r="A16363" s="92" t="s">
        <v>18466</v>
      </c>
    </row>
    <row r="16364" spans="1:1" x14ac:dyDescent="0.2">
      <c r="A16364" s="92" t="s">
        <v>18467</v>
      </c>
    </row>
    <row r="16365" spans="1:1" x14ac:dyDescent="0.2">
      <c r="A16365" s="92" t="s">
        <v>18468</v>
      </c>
    </row>
    <row r="16366" spans="1:1" x14ac:dyDescent="0.2">
      <c r="A16366" s="92" t="s">
        <v>18469</v>
      </c>
    </row>
    <row r="16367" spans="1:1" x14ac:dyDescent="0.2">
      <c r="A16367" s="92" t="s">
        <v>18470</v>
      </c>
    </row>
    <row r="16368" spans="1:1" x14ac:dyDescent="0.2">
      <c r="A16368" s="92" t="s">
        <v>18471</v>
      </c>
    </row>
    <row r="16369" spans="1:1" x14ac:dyDescent="0.2">
      <c r="A16369" s="92" t="s">
        <v>18472</v>
      </c>
    </row>
    <row r="16370" spans="1:1" x14ac:dyDescent="0.2">
      <c r="A16370" s="92" t="s">
        <v>18473</v>
      </c>
    </row>
    <row r="16371" spans="1:1" x14ac:dyDescent="0.2">
      <c r="A16371" s="92" t="s">
        <v>18474</v>
      </c>
    </row>
    <row r="16372" spans="1:1" x14ac:dyDescent="0.2">
      <c r="A16372" s="92" t="s">
        <v>18475</v>
      </c>
    </row>
    <row r="16373" spans="1:1" x14ac:dyDescent="0.2">
      <c r="A16373" s="92" t="s">
        <v>18476</v>
      </c>
    </row>
    <row r="16374" spans="1:1" x14ac:dyDescent="0.2">
      <c r="A16374" s="92" t="s">
        <v>18477</v>
      </c>
    </row>
    <row r="16375" spans="1:1" x14ac:dyDescent="0.2">
      <c r="A16375" s="92" t="s">
        <v>18478</v>
      </c>
    </row>
    <row r="16376" spans="1:1" x14ac:dyDescent="0.2">
      <c r="A16376" s="92" t="s">
        <v>18479</v>
      </c>
    </row>
    <row r="16377" spans="1:1" x14ac:dyDescent="0.2">
      <c r="A16377" s="92" t="s">
        <v>18480</v>
      </c>
    </row>
    <row r="16378" spans="1:1" x14ac:dyDescent="0.2">
      <c r="A16378" s="92" t="s">
        <v>18481</v>
      </c>
    </row>
    <row r="16379" spans="1:1" x14ac:dyDescent="0.2">
      <c r="A16379" s="92" t="s">
        <v>18482</v>
      </c>
    </row>
    <row r="16380" spans="1:1" x14ac:dyDescent="0.2">
      <c r="A16380" s="92" t="s">
        <v>18483</v>
      </c>
    </row>
    <row r="16381" spans="1:1" x14ac:dyDescent="0.2">
      <c r="A16381" s="92" t="s">
        <v>18484</v>
      </c>
    </row>
    <row r="16382" spans="1:1" x14ac:dyDescent="0.2">
      <c r="A16382" s="92" t="s">
        <v>18485</v>
      </c>
    </row>
    <row r="16383" spans="1:1" x14ac:dyDescent="0.2">
      <c r="A16383" s="92" t="s">
        <v>18486</v>
      </c>
    </row>
    <row r="16384" spans="1:1" x14ac:dyDescent="0.2">
      <c r="A16384" s="92" t="s">
        <v>18487</v>
      </c>
    </row>
    <row r="16385" spans="1:1" x14ac:dyDescent="0.2">
      <c r="A16385" s="92" t="s">
        <v>18488</v>
      </c>
    </row>
    <row r="16386" spans="1:1" x14ac:dyDescent="0.2">
      <c r="A16386" s="92" t="s">
        <v>18489</v>
      </c>
    </row>
    <row r="16387" spans="1:1" x14ac:dyDescent="0.2">
      <c r="A16387" s="92" t="s">
        <v>18490</v>
      </c>
    </row>
    <row r="16388" spans="1:1" x14ac:dyDescent="0.2">
      <c r="A16388" s="92" t="s">
        <v>18491</v>
      </c>
    </row>
    <row r="16389" spans="1:1" x14ac:dyDescent="0.2">
      <c r="A16389" s="92" t="s">
        <v>18492</v>
      </c>
    </row>
    <row r="16390" spans="1:1" x14ac:dyDescent="0.2">
      <c r="A16390" s="92" t="s">
        <v>18493</v>
      </c>
    </row>
    <row r="16391" spans="1:1" x14ac:dyDescent="0.2">
      <c r="A16391" s="92" t="s">
        <v>18494</v>
      </c>
    </row>
    <row r="16392" spans="1:1" x14ac:dyDescent="0.2">
      <c r="A16392" s="92" t="s">
        <v>18495</v>
      </c>
    </row>
    <row r="16393" spans="1:1" x14ac:dyDescent="0.2">
      <c r="A16393" s="92" t="s">
        <v>18496</v>
      </c>
    </row>
    <row r="16394" spans="1:1" x14ac:dyDescent="0.2">
      <c r="A16394" s="92" t="s">
        <v>18497</v>
      </c>
    </row>
    <row r="16395" spans="1:1" x14ac:dyDescent="0.2">
      <c r="A16395" s="92" t="s">
        <v>18498</v>
      </c>
    </row>
    <row r="16396" spans="1:1" x14ac:dyDescent="0.2">
      <c r="A16396" s="92" t="s">
        <v>18499</v>
      </c>
    </row>
    <row r="16397" spans="1:1" x14ac:dyDescent="0.2">
      <c r="A16397" s="92" t="s">
        <v>18500</v>
      </c>
    </row>
    <row r="16398" spans="1:1" x14ac:dyDescent="0.2">
      <c r="A16398" s="92" t="s">
        <v>18501</v>
      </c>
    </row>
    <row r="16399" spans="1:1" x14ac:dyDescent="0.2">
      <c r="A16399" s="92" t="s">
        <v>18502</v>
      </c>
    </row>
    <row r="16400" spans="1:1" x14ac:dyDescent="0.2">
      <c r="A16400" s="92" t="s">
        <v>18503</v>
      </c>
    </row>
    <row r="16401" spans="1:1" x14ac:dyDescent="0.2">
      <c r="A16401" s="92" t="s">
        <v>18504</v>
      </c>
    </row>
    <row r="16402" spans="1:1" x14ac:dyDescent="0.2">
      <c r="A16402" s="92" t="s">
        <v>18505</v>
      </c>
    </row>
    <row r="16403" spans="1:1" x14ac:dyDescent="0.2">
      <c r="A16403" s="92" t="s">
        <v>18506</v>
      </c>
    </row>
    <row r="16404" spans="1:1" x14ac:dyDescent="0.2">
      <c r="A16404" s="92" t="s">
        <v>18507</v>
      </c>
    </row>
    <row r="16405" spans="1:1" x14ac:dyDescent="0.2">
      <c r="A16405" s="92" t="s">
        <v>18508</v>
      </c>
    </row>
    <row r="16406" spans="1:1" x14ac:dyDescent="0.2">
      <c r="A16406" s="92" t="s">
        <v>18509</v>
      </c>
    </row>
    <row r="16407" spans="1:1" x14ac:dyDescent="0.2">
      <c r="A16407" s="92" t="s">
        <v>18510</v>
      </c>
    </row>
    <row r="16408" spans="1:1" x14ac:dyDescent="0.2">
      <c r="A16408" s="92" t="s">
        <v>18511</v>
      </c>
    </row>
    <row r="16409" spans="1:1" x14ac:dyDescent="0.2">
      <c r="A16409" s="92" t="s">
        <v>18512</v>
      </c>
    </row>
    <row r="16410" spans="1:1" x14ac:dyDescent="0.2">
      <c r="A16410" s="92" t="s">
        <v>18513</v>
      </c>
    </row>
    <row r="16411" spans="1:1" x14ac:dyDescent="0.2">
      <c r="A16411" s="92" t="s">
        <v>18514</v>
      </c>
    </row>
    <row r="16412" spans="1:1" x14ac:dyDescent="0.2">
      <c r="A16412" s="92" t="s">
        <v>18515</v>
      </c>
    </row>
    <row r="16413" spans="1:1" x14ac:dyDescent="0.2">
      <c r="A16413" s="92" t="s">
        <v>18516</v>
      </c>
    </row>
    <row r="16414" spans="1:1" x14ac:dyDescent="0.2">
      <c r="A16414" s="92" t="s">
        <v>18517</v>
      </c>
    </row>
    <row r="16415" spans="1:1" x14ac:dyDescent="0.2">
      <c r="A16415" s="92" t="s">
        <v>18518</v>
      </c>
    </row>
    <row r="16416" spans="1:1" x14ac:dyDescent="0.2">
      <c r="A16416" s="92" t="s">
        <v>18519</v>
      </c>
    </row>
    <row r="16417" spans="1:1" x14ac:dyDescent="0.2">
      <c r="A16417" s="92" t="s">
        <v>18520</v>
      </c>
    </row>
    <row r="16418" spans="1:1" x14ac:dyDescent="0.2">
      <c r="A16418" s="92" t="s">
        <v>18521</v>
      </c>
    </row>
    <row r="16419" spans="1:1" x14ac:dyDescent="0.2">
      <c r="A16419" s="92" t="s">
        <v>18522</v>
      </c>
    </row>
    <row r="16420" spans="1:1" x14ac:dyDescent="0.2">
      <c r="A16420" s="92" t="s">
        <v>18523</v>
      </c>
    </row>
    <row r="16421" spans="1:1" x14ac:dyDescent="0.2">
      <c r="A16421" s="92" t="s">
        <v>18524</v>
      </c>
    </row>
    <row r="16422" spans="1:1" x14ac:dyDescent="0.2">
      <c r="A16422" s="92" t="s">
        <v>18525</v>
      </c>
    </row>
    <row r="16423" spans="1:1" x14ac:dyDescent="0.2">
      <c r="A16423" s="92" t="s">
        <v>18526</v>
      </c>
    </row>
    <row r="16424" spans="1:1" x14ac:dyDescent="0.2">
      <c r="A16424" s="92" t="s">
        <v>18527</v>
      </c>
    </row>
    <row r="16425" spans="1:1" x14ac:dyDescent="0.2">
      <c r="A16425" s="92" t="s">
        <v>18528</v>
      </c>
    </row>
    <row r="16426" spans="1:1" x14ac:dyDescent="0.2">
      <c r="A16426" s="92" t="s">
        <v>18529</v>
      </c>
    </row>
    <row r="16427" spans="1:1" x14ac:dyDescent="0.2">
      <c r="A16427" s="92" t="s">
        <v>18530</v>
      </c>
    </row>
    <row r="16428" spans="1:1" x14ac:dyDescent="0.2">
      <c r="A16428" s="92" t="s">
        <v>18531</v>
      </c>
    </row>
    <row r="16429" spans="1:1" x14ac:dyDescent="0.2">
      <c r="A16429" s="92" t="s">
        <v>18532</v>
      </c>
    </row>
    <row r="16430" spans="1:1" x14ac:dyDescent="0.2">
      <c r="A16430" s="92" t="s">
        <v>18533</v>
      </c>
    </row>
    <row r="16431" spans="1:1" x14ac:dyDescent="0.2">
      <c r="A16431" s="92" t="s">
        <v>18534</v>
      </c>
    </row>
    <row r="16432" spans="1:1" x14ac:dyDescent="0.2">
      <c r="A16432" s="92" t="s">
        <v>18535</v>
      </c>
    </row>
    <row r="16433" spans="1:1" x14ac:dyDescent="0.2">
      <c r="A16433" s="92" t="s">
        <v>18536</v>
      </c>
    </row>
    <row r="16434" spans="1:1" x14ac:dyDescent="0.2">
      <c r="A16434" s="92" t="s">
        <v>18537</v>
      </c>
    </row>
    <row r="16435" spans="1:1" x14ac:dyDescent="0.2">
      <c r="A16435" s="92" t="s">
        <v>18538</v>
      </c>
    </row>
    <row r="16436" spans="1:1" x14ac:dyDescent="0.2">
      <c r="A16436" s="92" t="s">
        <v>18539</v>
      </c>
    </row>
    <row r="16437" spans="1:1" x14ac:dyDescent="0.2">
      <c r="A16437" s="92" t="s">
        <v>18540</v>
      </c>
    </row>
    <row r="16438" spans="1:1" x14ac:dyDescent="0.2">
      <c r="A16438" s="92" t="s">
        <v>18541</v>
      </c>
    </row>
    <row r="16439" spans="1:1" x14ac:dyDescent="0.2">
      <c r="A16439" s="92" t="s">
        <v>18542</v>
      </c>
    </row>
    <row r="16440" spans="1:1" x14ac:dyDescent="0.2">
      <c r="A16440" s="92" t="s">
        <v>18543</v>
      </c>
    </row>
    <row r="16441" spans="1:1" x14ac:dyDescent="0.2">
      <c r="A16441" s="92" t="s">
        <v>18544</v>
      </c>
    </row>
    <row r="16442" spans="1:1" x14ac:dyDescent="0.2">
      <c r="A16442" s="92" t="s">
        <v>18545</v>
      </c>
    </row>
    <row r="16443" spans="1:1" x14ac:dyDescent="0.2">
      <c r="A16443" s="92" t="s">
        <v>18546</v>
      </c>
    </row>
    <row r="16444" spans="1:1" x14ac:dyDescent="0.2">
      <c r="A16444" s="92" t="s">
        <v>18547</v>
      </c>
    </row>
    <row r="16445" spans="1:1" x14ac:dyDescent="0.2">
      <c r="A16445" s="92" t="s">
        <v>18548</v>
      </c>
    </row>
    <row r="16446" spans="1:1" x14ac:dyDescent="0.2">
      <c r="A16446" s="92" t="s">
        <v>18549</v>
      </c>
    </row>
    <row r="16447" spans="1:1" x14ac:dyDescent="0.2">
      <c r="A16447" s="92" t="s">
        <v>18550</v>
      </c>
    </row>
    <row r="16448" spans="1:1" x14ac:dyDescent="0.2">
      <c r="A16448" s="92" t="s">
        <v>18551</v>
      </c>
    </row>
    <row r="16449" spans="1:1" x14ac:dyDescent="0.2">
      <c r="A16449" s="92" t="s">
        <v>18552</v>
      </c>
    </row>
    <row r="16450" spans="1:1" x14ac:dyDescent="0.2">
      <c r="A16450" s="92" t="s">
        <v>18553</v>
      </c>
    </row>
    <row r="16451" spans="1:1" x14ac:dyDescent="0.2">
      <c r="A16451" s="92" t="s">
        <v>18554</v>
      </c>
    </row>
    <row r="16452" spans="1:1" x14ac:dyDescent="0.2">
      <c r="A16452" s="92" t="s">
        <v>18555</v>
      </c>
    </row>
    <row r="16453" spans="1:1" x14ac:dyDescent="0.2">
      <c r="A16453" s="92" t="s">
        <v>18556</v>
      </c>
    </row>
    <row r="16454" spans="1:1" x14ac:dyDescent="0.2">
      <c r="A16454" s="92" t="s">
        <v>18557</v>
      </c>
    </row>
    <row r="16455" spans="1:1" x14ac:dyDescent="0.2">
      <c r="A16455" s="92" t="s">
        <v>18558</v>
      </c>
    </row>
    <row r="16456" spans="1:1" x14ac:dyDescent="0.2">
      <c r="A16456" s="92" t="s">
        <v>18559</v>
      </c>
    </row>
    <row r="16457" spans="1:1" x14ac:dyDescent="0.2">
      <c r="A16457" s="92" t="s">
        <v>18560</v>
      </c>
    </row>
    <row r="16458" spans="1:1" x14ac:dyDescent="0.2">
      <c r="A16458" s="92" t="s">
        <v>18561</v>
      </c>
    </row>
    <row r="16459" spans="1:1" x14ac:dyDescent="0.2">
      <c r="A16459" s="92" t="s">
        <v>18562</v>
      </c>
    </row>
    <row r="16460" spans="1:1" x14ac:dyDescent="0.2">
      <c r="A16460" s="92" t="s">
        <v>18563</v>
      </c>
    </row>
    <row r="16461" spans="1:1" x14ac:dyDescent="0.2">
      <c r="A16461" s="92" t="s">
        <v>18564</v>
      </c>
    </row>
    <row r="16462" spans="1:1" x14ac:dyDescent="0.2">
      <c r="A16462" s="92" t="s">
        <v>18565</v>
      </c>
    </row>
    <row r="16463" spans="1:1" x14ac:dyDescent="0.2">
      <c r="A16463" s="92" t="s">
        <v>18566</v>
      </c>
    </row>
    <row r="16464" spans="1:1" x14ac:dyDescent="0.2">
      <c r="A16464" s="92" t="s">
        <v>18567</v>
      </c>
    </row>
    <row r="16465" spans="1:1" x14ac:dyDescent="0.2">
      <c r="A16465" s="92" t="s">
        <v>18568</v>
      </c>
    </row>
    <row r="16466" spans="1:1" x14ac:dyDescent="0.2">
      <c r="A16466" s="92" t="s">
        <v>18569</v>
      </c>
    </row>
    <row r="16467" spans="1:1" x14ac:dyDescent="0.2">
      <c r="A16467" s="92" t="s">
        <v>18570</v>
      </c>
    </row>
    <row r="16468" spans="1:1" x14ac:dyDescent="0.2">
      <c r="A16468" s="92" t="s">
        <v>18571</v>
      </c>
    </row>
    <row r="16469" spans="1:1" x14ac:dyDescent="0.2">
      <c r="A16469" s="92" t="s">
        <v>18572</v>
      </c>
    </row>
    <row r="16470" spans="1:1" x14ac:dyDescent="0.2">
      <c r="A16470" s="92" t="s">
        <v>18573</v>
      </c>
    </row>
    <row r="16471" spans="1:1" x14ac:dyDescent="0.2">
      <c r="A16471" s="92" t="s">
        <v>18574</v>
      </c>
    </row>
    <row r="16472" spans="1:1" x14ac:dyDescent="0.2">
      <c r="A16472" s="92" t="s">
        <v>18575</v>
      </c>
    </row>
    <row r="16473" spans="1:1" x14ac:dyDescent="0.2">
      <c r="A16473" s="92" t="s">
        <v>18576</v>
      </c>
    </row>
    <row r="16474" spans="1:1" x14ac:dyDescent="0.2">
      <c r="A16474" s="92" t="s">
        <v>18577</v>
      </c>
    </row>
    <row r="16475" spans="1:1" x14ac:dyDescent="0.2">
      <c r="A16475" s="92" t="s">
        <v>18578</v>
      </c>
    </row>
    <row r="16476" spans="1:1" x14ac:dyDescent="0.2">
      <c r="A16476" s="92" t="s">
        <v>18579</v>
      </c>
    </row>
    <row r="16477" spans="1:1" x14ac:dyDescent="0.2">
      <c r="A16477" s="92" t="s">
        <v>18580</v>
      </c>
    </row>
    <row r="16478" spans="1:1" x14ac:dyDescent="0.2">
      <c r="A16478" s="92" t="s">
        <v>18581</v>
      </c>
    </row>
    <row r="16479" spans="1:1" x14ac:dyDescent="0.2">
      <c r="A16479" s="92" t="s">
        <v>18582</v>
      </c>
    </row>
    <row r="16480" spans="1:1" x14ac:dyDescent="0.2">
      <c r="A16480" s="92" t="s">
        <v>18583</v>
      </c>
    </row>
    <row r="16481" spans="1:1" x14ac:dyDescent="0.2">
      <c r="A16481" s="92" t="s">
        <v>18584</v>
      </c>
    </row>
    <row r="16482" spans="1:1" x14ac:dyDescent="0.2">
      <c r="A16482" s="92" t="s">
        <v>18585</v>
      </c>
    </row>
    <row r="16483" spans="1:1" x14ac:dyDescent="0.2">
      <c r="A16483" s="92" t="s">
        <v>18586</v>
      </c>
    </row>
    <row r="16484" spans="1:1" x14ac:dyDescent="0.2">
      <c r="A16484" s="92" t="s">
        <v>18587</v>
      </c>
    </row>
    <row r="16485" spans="1:1" x14ac:dyDescent="0.2">
      <c r="A16485" s="92" t="s">
        <v>18588</v>
      </c>
    </row>
    <row r="16486" spans="1:1" x14ac:dyDescent="0.2">
      <c r="A16486" s="92" t="s">
        <v>18589</v>
      </c>
    </row>
    <row r="16487" spans="1:1" x14ac:dyDescent="0.2">
      <c r="A16487" s="92" t="s">
        <v>18590</v>
      </c>
    </row>
    <row r="16488" spans="1:1" x14ac:dyDescent="0.2">
      <c r="A16488" s="92" t="s">
        <v>18591</v>
      </c>
    </row>
    <row r="16489" spans="1:1" x14ac:dyDescent="0.2">
      <c r="A16489" s="92" t="s">
        <v>18592</v>
      </c>
    </row>
    <row r="16490" spans="1:1" x14ac:dyDescent="0.2">
      <c r="A16490" s="92" t="s">
        <v>18593</v>
      </c>
    </row>
    <row r="16491" spans="1:1" x14ac:dyDescent="0.2">
      <c r="A16491" s="92" t="s">
        <v>18594</v>
      </c>
    </row>
    <row r="16492" spans="1:1" x14ac:dyDescent="0.2">
      <c r="A16492" s="92" t="s">
        <v>18595</v>
      </c>
    </row>
    <row r="16493" spans="1:1" x14ac:dyDescent="0.2">
      <c r="A16493" s="92" t="s">
        <v>18596</v>
      </c>
    </row>
    <row r="16494" spans="1:1" x14ac:dyDescent="0.2">
      <c r="A16494" s="92" t="s">
        <v>18597</v>
      </c>
    </row>
    <row r="16495" spans="1:1" x14ac:dyDescent="0.2">
      <c r="A16495" s="92" t="s">
        <v>18598</v>
      </c>
    </row>
    <row r="16496" spans="1:1" x14ac:dyDescent="0.2">
      <c r="A16496" s="92" t="s">
        <v>18599</v>
      </c>
    </row>
    <row r="16497" spans="1:1" x14ac:dyDescent="0.2">
      <c r="A16497" s="92" t="s">
        <v>18600</v>
      </c>
    </row>
    <row r="16498" spans="1:1" x14ac:dyDescent="0.2">
      <c r="A16498" s="92" t="s">
        <v>18601</v>
      </c>
    </row>
    <row r="16499" spans="1:1" x14ac:dyDescent="0.2">
      <c r="A16499" s="92" t="s">
        <v>18602</v>
      </c>
    </row>
    <row r="16500" spans="1:1" x14ac:dyDescent="0.2">
      <c r="A16500" s="92" t="s">
        <v>18603</v>
      </c>
    </row>
    <row r="16501" spans="1:1" x14ac:dyDescent="0.2">
      <c r="A16501" s="92" t="s">
        <v>18604</v>
      </c>
    </row>
    <row r="16502" spans="1:1" x14ac:dyDescent="0.2">
      <c r="A16502" s="92" t="s">
        <v>18605</v>
      </c>
    </row>
    <row r="16503" spans="1:1" x14ac:dyDescent="0.2">
      <c r="A16503" s="92" t="s">
        <v>18606</v>
      </c>
    </row>
    <row r="16504" spans="1:1" x14ac:dyDescent="0.2">
      <c r="A16504" s="92" t="s">
        <v>18607</v>
      </c>
    </row>
    <row r="16505" spans="1:1" x14ac:dyDescent="0.2">
      <c r="A16505" s="92" t="s">
        <v>18608</v>
      </c>
    </row>
    <row r="16506" spans="1:1" x14ac:dyDescent="0.2">
      <c r="A16506" s="92" t="s">
        <v>18609</v>
      </c>
    </row>
    <row r="16507" spans="1:1" x14ac:dyDescent="0.2">
      <c r="A16507" s="92" t="s">
        <v>18610</v>
      </c>
    </row>
    <row r="16508" spans="1:1" x14ac:dyDescent="0.2">
      <c r="A16508" s="92" t="s">
        <v>18611</v>
      </c>
    </row>
    <row r="16509" spans="1:1" x14ac:dyDescent="0.2">
      <c r="A16509" s="92" t="s">
        <v>18612</v>
      </c>
    </row>
    <row r="16510" spans="1:1" x14ac:dyDescent="0.2">
      <c r="A16510" s="92" t="s">
        <v>18613</v>
      </c>
    </row>
    <row r="16511" spans="1:1" x14ac:dyDescent="0.2">
      <c r="A16511" s="92" t="s">
        <v>18614</v>
      </c>
    </row>
    <row r="16512" spans="1:1" x14ac:dyDescent="0.2">
      <c r="A16512" s="92" t="s">
        <v>18615</v>
      </c>
    </row>
    <row r="16513" spans="1:1" x14ac:dyDescent="0.2">
      <c r="A16513" s="92" t="s">
        <v>18616</v>
      </c>
    </row>
    <row r="16514" spans="1:1" x14ac:dyDescent="0.2">
      <c r="A16514" s="92" t="s">
        <v>18617</v>
      </c>
    </row>
    <row r="16515" spans="1:1" x14ac:dyDescent="0.2">
      <c r="A16515" s="92" t="s">
        <v>18618</v>
      </c>
    </row>
    <row r="16516" spans="1:1" x14ac:dyDescent="0.2">
      <c r="A16516" s="92" t="s">
        <v>18619</v>
      </c>
    </row>
    <row r="16517" spans="1:1" x14ac:dyDescent="0.2">
      <c r="A16517" s="92" t="s">
        <v>18620</v>
      </c>
    </row>
    <row r="16518" spans="1:1" x14ac:dyDescent="0.2">
      <c r="A16518" s="92" t="s">
        <v>18621</v>
      </c>
    </row>
    <row r="16519" spans="1:1" x14ac:dyDescent="0.2">
      <c r="A16519" s="92" t="s">
        <v>18622</v>
      </c>
    </row>
    <row r="16520" spans="1:1" x14ac:dyDescent="0.2">
      <c r="A16520" s="92" t="s">
        <v>18623</v>
      </c>
    </row>
    <row r="16521" spans="1:1" x14ac:dyDescent="0.2">
      <c r="A16521" s="92" t="s">
        <v>18624</v>
      </c>
    </row>
    <row r="16522" spans="1:1" x14ac:dyDescent="0.2">
      <c r="A16522" s="92" t="s">
        <v>18625</v>
      </c>
    </row>
    <row r="16523" spans="1:1" x14ac:dyDescent="0.2">
      <c r="A16523" s="92" t="s">
        <v>18626</v>
      </c>
    </row>
    <row r="16524" spans="1:1" x14ac:dyDescent="0.2">
      <c r="A16524" s="92" t="s">
        <v>18627</v>
      </c>
    </row>
    <row r="16525" spans="1:1" x14ac:dyDescent="0.2">
      <c r="A16525" s="92" t="s">
        <v>18628</v>
      </c>
    </row>
    <row r="16526" spans="1:1" x14ac:dyDescent="0.2">
      <c r="A16526" s="92" t="s">
        <v>18629</v>
      </c>
    </row>
    <row r="16527" spans="1:1" x14ac:dyDescent="0.2">
      <c r="A16527" s="92" t="s">
        <v>18630</v>
      </c>
    </row>
    <row r="16528" spans="1:1" x14ac:dyDescent="0.2">
      <c r="A16528" s="92" t="s">
        <v>18631</v>
      </c>
    </row>
    <row r="16529" spans="1:1" x14ac:dyDescent="0.2">
      <c r="A16529" s="92" t="s">
        <v>18632</v>
      </c>
    </row>
    <row r="16530" spans="1:1" x14ac:dyDescent="0.2">
      <c r="A16530" s="92" t="s">
        <v>18633</v>
      </c>
    </row>
    <row r="16531" spans="1:1" x14ac:dyDescent="0.2">
      <c r="A16531" s="92" t="s">
        <v>18634</v>
      </c>
    </row>
    <row r="16532" spans="1:1" x14ac:dyDescent="0.2">
      <c r="A16532" s="92" t="s">
        <v>18635</v>
      </c>
    </row>
    <row r="16533" spans="1:1" x14ac:dyDescent="0.2">
      <c r="A16533" s="92" t="s">
        <v>18636</v>
      </c>
    </row>
    <row r="16534" spans="1:1" x14ac:dyDescent="0.2">
      <c r="A16534" s="92" t="s">
        <v>18637</v>
      </c>
    </row>
    <row r="16535" spans="1:1" x14ac:dyDescent="0.2">
      <c r="A16535" s="92" t="s">
        <v>18638</v>
      </c>
    </row>
    <row r="16536" spans="1:1" x14ac:dyDescent="0.2">
      <c r="A16536" s="92" t="s">
        <v>18639</v>
      </c>
    </row>
    <row r="16537" spans="1:1" x14ac:dyDescent="0.2">
      <c r="A16537" s="92" t="s">
        <v>18640</v>
      </c>
    </row>
    <row r="16538" spans="1:1" x14ac:dyDescent="0.2">
      <c r="A16538" s="92" t="s">
        <v>18641</v>
      </c>
    </row>
    <row r="16539" spans="1:1" x14ac:dyDescent="0.2">
      <c r="A16539" s="92" t="s">
        <v>18642</v>
      </c>
    </row>
    <row r="16540" spans="1:1" x14ac:dyDescent="0.2">
      <c r="A16540" s="92" t="s">
        <v>18643</v>
      </c>
    </row>
    <row r="16541" spans="1:1" x14ac:dyDescent="0.2">
      <c r="A16541" s="92" t="s">
        <v>18644</v>
      </c>
    </row>
    <row r="16542" spans="1:1" x14ac:dyDescent="0.2">
      <c r="A16542" s="92" t="s">
        <v>18645</v>
      </c>
    </row>
    <row r="16543" spans="1:1" x14ac:dyDescent="0.2">
      <c r="A16543" s="92" t="s">
        <v>18646</v>
      </c>
    </row>
    <row r="16544" spans="1:1" x14ac:dyDescent="0.2">
      <c r="A16544" s="92" t="s">
        <v>18647</v>
      </c>
    </row>
    <row r="16545" spans="1:1" x14ac:dyDescent="0.2">
      <c r="A16545" s="92" t="s">
        <v>18648</v>
      </c>
    </row>
    <row r="16546" spans="1:1" x14ac:dyDescent="0.2">
      <c r="A16546" s="92" t="s">
        <v>18649</v>
      </c>
    </row>
    <row r="16547" spans="1:1" x14ac:dyDescent="0.2">
      <c r="A16547" s="92" t="s">
        <v>18650</v>
      </c>
    </row>
    <row r="16548" spans="1:1" x14ac:dyDescent="0.2">
      <c r="A16548" s="92" t="s">
        <v>18651</v>
      </c>
    </row>
    <row r="16549" spans="1:1" x14ac:dyDescent="0.2">
      <c r="A16549" s="92" t="s">
        <v>18652</v>
      </c>
    </row>
    <row r="16550" spans="1:1" x14ac:dyDescent="0.2">
      <c r="A16550" s="92" t="s">
        <v>18653</v>
      </c>
    </row>
    <row r="16551" spans="1:1" x14ac:dyDescent="0.2">
      <c r="A16551" s="92" t="s">
        <v>18654</v>
      </c>
    </row>
    <row r="16552" spans="1:1" x14ac:dyDescent="0.2">
      <c r="A16552" s="92" t="s">
        <v>18655</v>
      </c>
    </row>
    <row r="16553" spans="1:1" x14ac:dyDescent="0.2">
      <c r="A16553" s="92" t="s">
        <v>18656</v>
      </c>
    </row>
    <row r="16554" spans="1:1" x14ac:dyDescent="0.2">
      <c r="A16554" s="92" t="s">
        <v>18657</v>
      </c>
    </row>
    <row r="16555" spans="1:1" x14ac:dyDescent="0.2">
      <c r="A16555" s="92" t="s">
        <v>18658</v>
      </c>
    </row>
    <row r="16556" spans="1:1" x14ac:dyDescent="0.2">
      <c r="A16556" s="92" t="s">
        <v>18659</v>
      </c>
    </row>
    <row r="16557" spans="1:1" x14ac:dyDescent="0.2">
      <c r="A16557" s="92" t="s">
        <v>18660</v>
      </c>
    </row>
    <row r="16558" spans="1:1" x14ac:dyDescent="0.2">
      <c r="A16558" s="92" t="s">
        <v>18661</v>
      </c>
    </row>
    <row r="16559" spans="1:1" x14ac:dyDescent="0.2">
      <c r="A16559" s="92" t="s">
        <v>18662</v>
      </c>
    </row>
    <row r="16560" spans="1:1" x14ac:dyDescent="0.2">
      <c r="A16560" s="92" t="s">
        <v>18663</v>
      </c>
    </row>
    <row r="16561" spans="1:1" x14ac:dyDescent="0.2">
      <c r="A16561" s="92" t="s">
        <v>18664</v>
      </c>
    </row>
    <row r="16562" spans="1:1" x14ac:dyDescent="0.2">
      <c r="A16562" s="92" t="s">
        <v>18665</v>
      </c>
    </row>
    <row r="16563" spans="1:1" x14ac:dyDescent="0.2">
      <c r="A16563" s="92" t="s">
        <v>18666</v>
      </c>
    </row>
    <row r="16564" spans="1:1" x14ac:dyDescent="0.2">
      <c r="A16564" s="92" t="s">
        <v>18667</v>
      </c>
    </row>
    <row r="16565" spans="1:1" x14ac:dyDescent="0.2">
      <c r="A16565" s="92" t="s">
        <v>18668</v>
      </c>
    </row>
    <row r="16566" spans="1:1" x14ac:dyDescent="0.2">
      <c r="A16566" s="92" t="s">
        <v>18669</v>
      </c>
    </row>
    <row r="16567" spans="1:1" x14ac:dyDescent="0.2">
      <c r="A16567" s="92" t="s">
        <v>18670</v>
      </c>
    </row>
    <row r="16568" spans="1:1" x14ac:dyDescent="0.2">
      <c r="A16568" s="92" t="s">
        <v>18671</v>
      </c>
    </row>
    <row r="16569" spans="1:1" x14ac:dyDescent="0.2">
      <c r="A16569" s="92" t="s">
        <v>18672</v>
      </c>
    </row>
    <row r="16570" spans="1:1" x14ac:dyDescent="0.2">
      <c r="A16570" s="92" t="s">
        <v>18673</v>
      </c>
    </row>
    <row r="16571" spans="1:1" x14ac:dyDescent="0.2">
      <c r="A16571" s="92" t="s">
        <v>18674</v>
      </c>
    </row>
    <row r="16572" spans="1:1" x14ac:dyDescent="0.2">
      <c r="A16572" s="92" t="s">
        <v>18675</v>
      </c>
    </row>
    <row r="16573" spans="1:1" x14ac:dyDescent="0.2">
      <c r="A16573" s="92" t="s">
        <v>18676</v>
      </c>
    </row>
    <row r="16574" spans="1:1" x14ac:dyDescent="0.2">
      <c r="A16574" s="92" t="s">
        <v>18677</v>
      </c>
    </row>
    <row r="16575" spans="1:1" x14ac:dyDescent="0.2">
      <c r="A16575" s="92" t="s">
        <v>18678</v>
      </c>
    </row>
    <row r="16576" spans="1:1" x14ac:dyDescent="0.2">
      <c r="A16576" s="92" t="s">
        <v>18679</v>
      </c>
    </row>
    <row r="16577" spans="1:1" x14ac:dyDescent="0.2">
      <c r="A16577" s="92" t="s">
        <v>18680</v>
      </c>
    </row>
    <row r="16578" spans="1:1" x14ac:dyDescent="0.2">
      <c r="A16578" s="92" t="s">
        <v>18681</v>
      </c>
    </row>
    <row r="16579" spans="1:1" x14ac:dyDescent="0.2">
      <c r="A16579" s="92" t="s">
        <v>18682</v>
      </c>
    </row>
    <row r="16580" spans="1:1" x14ac:dyDescent="0.2">
      <c r="A16580" s="92" t="s">
        <v>18683</v>
      </c>
    </row>
    <row r="16581" spans="1:1" x14ac:dyDescent="0.2">
      <c r="A16581" s="92" t="s">
        <v>18684</v>
      </c>
    </row>
    <row r="16582" spans="1:1" x14ac:dyDescent="0.2">
      <c r="A16582" s="92" t="s">
        <v>18685</v>
      </c>
    </row>
    <row r="16583" spans="1:1" x14ac:dyDescent="0.2">
      <c r="A16583" s="92" t="s">
        <v>18686</v>
      </c>
    </row>
    <row r="16584" spans="1:1" x14ac:dyDescent="0.2">
      <c r="A16584" s="92" t="s">
        <v>18687</v>
      </c>
    </row>
    <row r="16585" spans="1:1" x14ac:dyDescent="0.2">
      <c r="A16585" s="92" t="s">
        <v>18688</v>
      </c>
    </row>
    <row r="16586" spans="1:1" x14ac:dyDescent="0.2">
      <c r="A16586" s="92" t="s">
        <v>18689</v>
      </c>
    </row>
    <row r="16587" spans="1:1" x14ac:dyDescent="0.2">
      <c r="A16587" s="92" t="s">
        <v>18690</v>
      </c>
    </row>
    <row r="16588" spans="1:1" x14ac:dyDescent="0.2">
      <c r="A16588" s="92" t="s">
        <v>18691</v>
      </c>
    </row>
    <row r="16589" spans="1:1" x14ac:dyDescent="0.2">
      <c r="A16589" s="92" t="s">
        <v>18692</v>
      </c>
    </row>
    <row r="16590" spans="1:1" x14ac:dyDescent="0.2">
      <c r="A16590" s="92" t="s">
        <v>18693</v>
      </c>
    </row>
    <row r="16591" spans="1:1" x14ac:dyDescent="0.2">
      <c r="A16591" s="92" t="s">
        <v>18694</v>
      </c>
    </row>
    <row r="16592" spans="1:1" x14ac:dyDescent="0.2">
      <c r="A16592" s="92" t="s">
        <v>18695</v>
      </c>
    </row>
    <row r="16593" spans="1:1" x14ac:dyDescent="0.2">
      <c r="A16593" s="92" t="s">
        <v>18696</v>
      </c>
    </row>
    <row r="16594" spans="1:1" x14ac:dyDescent="0.2">
      <c r="A16594" s="92" t="s">
        <v>18697</v>
      </c>
    </row>
    <row r="16595" spans="1:1" x14ac:dyDescent="0.2">
      <c r="A16595" s="92" t="s">
        <v>18698</v>
      </c>
    </row>
    <row r="16596" spans="1:1" x14ac:dyDescent="0.2">
      <c r="A16596" s="92" t="s">
        <v>18699</v>
      </c>
    </row>
    <row r="16597" spans="1:1" x14ac:dyDescent="0.2">
      <c r="A16597" s="92" t="s">
        <v>18700</v>
      </c>
    </row>
    <row r="16598" spans="1:1" x14ac:dyDescent="0.2">
      <c r="A16598" s="92" t="s">
        <v>18701</v>
      </c>
    </row>
    <row r="16599" spans="1:1" x14ac:dyDescent="0.2">
      <c r="A16599" s="92" t="s">
        <v>18702</v>
      </c>
    </row>
    <row r="16600" spans="1:1" x14ac:dyDescent="0.2">
      <c r="A16600" s="92" t="s">
        <v>18703</v>
      </c>
    </row>
    <row r="16601" spans="1:1" x14ac:dyDescent="0.2">
      <c r="A16601" s="92" t="s">
        <v>18704</v>
      </c>
    </row>
    <row r="16602" spans="1:1" x14ac:dyDescent="0.2">
      <c r="A16602" s="92" t="s">
        <v>18705</v>
      </c>
    </row>
    <row r="16603" spans="1:1" x14ac:dyDescent="0.2">
      <c r="A16603" s="92" t="s">
        <v>18706</v>
      </c>
    </row>
    <row r="16604" spans="1:1" x14ac:dyDescent="0.2">
      <c r="A16604" s="92" t="s">
        <v>18707</v>
      </c>
    </row>
    <row r="16605" spans="1:1" x14ac:dyDescent="0.2">
      <c r="A16605" s="92" t="s">
        <v>18708</v>
      </c>
    </row>
    <row r="16606" spans="1:1" x14ac:dyDescent="0.2">
      <c r="A16606" s="92" t="s">
        <v>18709</v>
      </c>
    </row>
    <row r="16607" spans="1:1" x14ac:dyDescent="0.2">
      <c r="A16607" s="92" t="s">
        <v>18710</v>
      </c>
    </row>
    <row r="16608" spans="1:1" x14ac:dyDescent="0.2">
      <c r="A16608" s="92" t="s">
        <v>18711</v>
      </c>
    </row>
    <row r="16609" spans="1:1" x14ac:dyDescent="0.2">
      <c r="A16609" s="92" t="s">
        <v>18712</v>
      </c>
    </row>
    <row r="16610" spans="1:1" x14ac:dyDescent="0.2">
      <c r="A16610" s="92" t="s">
        <v>18713</v>
      </c>
    </row>
    <row r="16611" spans="1:1" x14ac:dyDescent="0.2">
      <c r="A16611" s="92" t="s">
        <v>18714</v>
      </c>
    </row>
    <row r="16612" spans="1:1" x14ac:dyDescent="0.2">
      <c r="A16612" s="92" t="s">
        <v>18715</v>
      </c>
    </row>
    <row r="16613" spans="1:1" x14ac:dyDescent="0.2">
      <c r="A16613" s="92" t="s">
        <v>18716</v>
      </c>
    </row>
    <row r="16614" spans="1:1" x14ac:dyDescent="0.2">
      <c r="A16614" s="92" t="s">
        <v>18717</v>
      </c>
    </row>
    <row r="16615" spans="1:1" x14ac:dyDescent="0.2">
      <c r="A16615" s="92" t="s">
        <v>18718</v>
      </c>
    </row>
    <row r="16616" spans="1:1" x14ac:dyDescent="0.2">
      <c r="A16616" s="92" t="s">
        <v>18719</v>
      </c>
    </row>
    <row r="16617" spans="1:1" x14ac:dyDescent="0.2">
      <c r="A16617" s="92" t="s">
        <v>18720</v>
      </c>
    </row>
    <row r="16618" spans="1:1" x14ac:dyDescent="0.2">
      <c r="A16618" s="92" t="s">
        <v>18721</v>
      </c>
    </row>
    <row r="16619" spans="1:1" x14ac:dyDescent="0.2">
      <c r="A16619" s="92" t="s">
        <v>18722</v>
      </c>
    </row>
    <row r="16620" spans="1:1" x14ac:dyDescent="0.2">
      <c r="A16620" s="92" t="s">
        <v>18723</v>
      </c>
    </row>
    <row r="16621" spans="1:1" x14ac:dyDescent="0.2">
      <c r="A16621" s="92" t="s">
        <v>18724</v>
      </c>
    </row>
    <row r="16622" spans="1:1" x14ac:dyDescent="0.2">
      <c r="A16622" s="92" t="s">
        <v>18725</v>
      </c>
    </row>
    <row r="16623" spans="1:1" x14ac:dyDescent="0.2">
      <c r="A16623" s="92" t="s">
        <v>18726</v>
      </c>
    </row>
    <row r="16624" spans="1:1" x14ac:dyDescent="0.2">
      <c r="A16624" s="92" t="s">
        <v>18727</v>
      </c>
    </row>
    <row r="16625" spans="1:1" x14ac:dyDescent="0.2">
      <c r="A16625" s="92" t="s">
        <v>18728</v>
      </c>
    </row>
    <row r="16626" spans="1:1" x14ac:dyDescent="0.2">
      <c r="A16626" s="92" t="s">
        <v>18729</v>
      </c>
    </row>
    <row r="16627" spans="1:1" x14ac:dyDescent="0.2">
      <c r="A16627" s="92" t="s">
        <v>18730</v>
      </c>
    </row>
    <row r="16628" spans="1:1" x14ac:dyDescent="0.2">
      <c r="A16628" s="92" t="s">
        <v>18731</v>
      </c>
    </row>
    <row r="16629" spans="1:1" x14ac:dyDescent="0.2">
      <c r="A16629" s="92" t="s">
        <v>18732</v>
      </c>
    </row>
    <row r="16630" spans="1:1" x14ac:dyDescent="0.2">
      <c r="A16630" s="92" t="s">
        <v>18733</v>
      </c>
    </row>
    <row r="16631" spans="1:1" x14ac:dyDescent="0.2">
      <c r="A16631" s="92" t="s">
        <v>18734</v>
      </c>
    </row>
    <row r="16632" spans="1:1" x14ac:dyDescent="0.2">
      <c r="A16632" s="92" t="s">
        <v>18735</v>
      </c>
    </row>
    <row r="16633" spans="1:1" x14ac:dyDescent="0.2">
      <c r="A16633" s="92" t="s">
        <v>18736</v>
      </c>
    </row>
    <row r="16634" spans="1:1" x14ac:dyDescent="0.2">
      <c r="A16634" s="92" t="s">
        <v>18737</v>
      </c>
    </row>
    <row r="16635" spans="1:1" x14ac:dyDescent="0.2">
      <c r="A16635" s="92" t="s">
        <v>18738</v>
      </c>
    </row>
    <row r="16636" spans="1:1" x14ac:dyDescent="0.2">
      <c r="A16636" s="92" t="s">
        <v>18739</v>
      </c>
    </row>
    <row r="16637" spans="1:1" x14ac:dyDescent="0.2">
      <c r="A16637" s="92" t="s">
        <v>18740</v>
      </c>
    </row>
    <row r="16638" spans="1:1" x14ac:dyDescent="0.2">
      <c r="A16638" s="92" t="s">
        <v>18741</v>
      </c>
    </row>
    <row r="16639" spans="1:1" x14ac:dyDescent="0.2">
      <c r="A16639" s="92" t="s">
        <v>18742</v>
      </c>
    </row>
    <row r="16640" spans="1:1" x14ac:dyDescent="0.2">
      <c r="A16640" s="92" t="s">
        <v>18743</v>
      </c>
    </row>
    <row r="16641" spans="1:1" x14ac:dyDescent="0.2">
      <c r="A16641" s="92" t="s">
        <v>18744</v>
      </c>
    </row>
    <row r="16642" spans="1:1" x14ac:dyDescent="0.2">
      <c r="A16642" s="92" t="s">
        <v>18745</v>
      </c>
    </row>
    <row r="16643" spans="1:1" x14ac:dyDescent="0.2">
      <c r="A16643" s="92" t="s">
        <v>18746</v>
      </c>
    </row>
    <row r="16644" spans="1:1" x14ac:dyDescent="0.2">
      <c r="A16644" s="92" t="s">
        <v>18747</v>
      </c>
    </row>
    <row r="16645" spans="1:1" x14ac:dyDescent="0.2">
      <c r="A16645" s="92" t="s">
        <v>18748</v>
      </c>
    </row>
    <row r="16646" spans="1:1" x14ac:dyDescent="0.2">
      <c r="A16646" s="92" t="s">
        <v>18749</v>
      </c>
    </row>
    <row r="16647" spans="1:1" x14ac:dyDescent="0.2">
      <c r="A16647" s="92" t="s">
        <v>18750</v>
      </c>
    </row>
    <row r="16648" spans="1:1" x14ac:dyDescent="0.2">
      <c r="A16648" s="92" t="s">
        <v>18751</v>
      </c>
    </row>
    <row r="16649" spans="1:1" x14ac:dyDescent="0.2">
      <c r="A16649" s="92" t="s">
        <v>18752</v>
      </c>
    </row>
    <row r="16650" spans="1:1" x14ac:dyDescent="0.2">
      <c r="A16650" s="92" t="s">
        <v>18753</v>
      </c>
    </row>
    <row r="16651" spans="1:1" x14ac:dyDescent="0.2">
      <c r="A16651" s="92" t="s">
        <v>18754</v>
      </c>
    </row>
    <row r="16652" spans="1:1" x14ac:dyDescent="0.2">
      <c r="A16652" s="92" t="s">
        <v>18755</v>
      </c>
    </row>
    <row r="16653" spans="1:1" x14ac:dyDescent="0.2">
      <c r="A16653" s="92" t="s">
        <v>18756</v>
      </c>
    </row>
    <row r="16654" spans="1:1" x14ac:dyDescent="0.2">
      <c r="A16654" s="92" t="s">
        <v>18757</v>
      </c>
    </row>
    <row r="16655" spans="1:1" x14ac:dyDescent="0.2">
      <c r="A16655" s="92" t="s">
        <v>18758</v>
      </c>
    </row>
    <row r="16656" spans="1:1" x14ac:dyDescent="0.2">
      <c r="A16656" s="92" t="s">
        <v>18759</v>
      </c>
    </row>
    <row r="16657" spans="1:1" x14ac:dyDescent="0.2">
      <c r="A16657" s="92" t="s">
        <v>18760</v>
      </c>
    </row>
    <row r="16658" spans="1:1" x14ac:dyDescent="0.2">
      <c r="A16658" s="92" t="s">
        <v>18761</v>
      </c>
    </row>
    <row r="16659" spans="1:1" x14ac:dyDescent="0.2">
      <c r="A16659" s="92" t="s">
        <v>18762</v>
      </c>
    </row>
    <row r="16660" spans="1:1" x14ac:dyDescent="0.2">
      <c r="A16660" s="92" t="s">
        <v>18763</v>
      </c>
    </row>
    <row r="16661" spans="1:1" x14ac:dyDescent="0.2">
      <c r="A16661" s="92" t="s">
        <v>18764</v>
      </c>
    </row>
    <row r="16662" spans="1:1" x14ac:dyDescent="0.2">
      <c r="A16662" s="92" t="s">
        <v>18765</v>
      </c>
    </row>
    <row r="16663" spans="1:1" x14ac:dyDescent="0.2">
      <c r="A16663" s="92" t="s">
        <v>18766</v>
      </c>
    </row>
    <row r="16664" spans="1:1" x14ac:dyDescent="0.2">
      <c r="A16664" s="92" t="s">
        <v>18767</v>
      </c>
    </row>
    <row r="16665" spans="1:1" x14ac:dyDescent="0.2">
      <c r="A16665" s="92" t="s">
        <v>18768</v>
      </c>
    </row>
    <row r="16666" spans="1:1" x14ac:dyDescent="0.2">
      <c r="A16666" s="92" t="s">
        <v>18769</v>
      </c>
    </row>
    <row r="16667" spans="1:1" x14ac:dyDescent="0.2">
      <c r="A16667" s="92" t="s">
        <v>18770</v>
      </c>
    </row>
    <row r="16668" spans="1:1" x14ac:dyDescent="0.2">
      <c r="A16668" s="92" t="s">
        <v>18771</v>
      </c>
    </row>
    <row r="16669" spans="1:1" x14ac:dyDescent="0.2">
      <c r="A16669" s="92" t="s">
        <v>18772</v>
      </c>
    </row>
    <row r="16670" spans="1:1" x14ac:dyDescent="0.2">
      <c r="A16670" s="92" t="s">
        <v>18773</v>
      </c>
    </row>
    <row r="16671" spans="1:1" x14ac:dyDescent="0.2">
      <c r="A16671" s="92" t="s">
        <v>18774</v>
      </c>
    </row>
    <row r="16672" spans="1:1" x14ac:dyDescent="0.2">
      <c r="A16672" s="92" t="s">
        <v>18775</v>
      </c>
    </row>
    <row r="16673" spans="1:1" x14ac:dyDescent="0.2">
      <c r="A16673" s="92" t="s">
        <v>18776</v>
      </c>
    </row>
    <row r="16674" spans="1:1" x14ac:dyDescent="0.2">
      <c r="A16674" s="92" t="s">
        <v>18777</v>
      </c>
    </row>
    <row r="16675" spans="1:1" x14ac:dyDescent="0.2">
      <c r="A16675" s="92" t="s">
        <v>18778</v>
      </c>
    </row>
    <row r="16676" spans="1:1" x14ac:dyDescent="0.2">
      <c r="A16676" s="92" t="s">
        <v>18779</v>
      </c>
    </row>
    <row r="16677" spans="1:1" x14ac:dyDescent="0.2">
      <c r="A16677" s="92" t="s">
        <v>18780</v>
      </c>
    </row>
    <row r="16678" spans="1:1" x14ac:dyDescent="0.2">
      <c r="A16678" s="92" t="s">
        <v>18781</v>
      </c>
    </row>
    <row r="16679" spans="1:1" x14ac:dyDescent="0.2">
      <c r="A16679" s="92" t="s">
        <v>18782</v>
      </c>
    </row>
    <row r="16680" spans="1:1" x14ac:dyDescent="0.2">
      <c r="A16680" s="92" t="s">
        <v>18783</v>
      </c>
    </row>
    <row r="16681" spans="1:1" x14ac:dyDescent="0.2">
      <c r="A16681" s="92" t="s">
        <v>18784</v>
      </c>
    </row>
    <row r="16682" spans="1:1" x14ac:dyDescent="0.2">
      <c r="A16682" s="92" t="s">
        <v>18785</v>
      </c>
    </row>
    <row r="16683" spans="1:1" x14ac:dyDescent="0.2">
      <c r="A16683" s="92" t="s">
        <v>18786</v>
      </c>
    </row>
    <row r="16684" spans="1:1" x14ac:dyDescent="0.2">
      <c r="A16684" s="92" t="s">
        <v>18787</v>
      </c>
    </row>
    <row r="16685" spans="1:1" x14ac:dyDescent="0.2">
      <c r="A16685" s="92" t="s">
        <v>18788</v>
      </c>
    </row>
    <row r="16686" spans="1:1" x14ac:dyDescent="0.2">
      <c r="A16686" s="92" t="s">
        <v>18789</v>
      </c>
    </row>
    <row r="16687" spans="1:1" x14ac:dyDescent="0.2">
      <c r="A16687" s="92" t="s">
        <v>18790</v>
      </c>
    </row>
    <row r="16688" spans="1:1" x14ac:dyDescent="0.2">
      <c r="A16688" s="92" t="s">
        <v>18791</v>
      </c>
    </row>
    <row r="16689" spans="1:1" x14ac:dyDescent="0.2">
      <c r="A16689" s="92" t="s">
        <v>18792</v>
      </c>
    </row>
    <row r="16690" spans="1:1" x14ac:dyDescent="0.2">
      <c r="A16690" s="92" t="s">
        <v>18793</v>
      </c>
    </row>
    <row r="16691" spans="1:1" x14ac:dyDescent="0.2">
      <c r="A16691" s="92" t="s">
        <v>18794</v>
      </c>
    </row>
    <row r="16692" spans="1:1" x14ac:dyDescent="0.2">
      <c r="A16692" s="92" t="s">
        <v>18795</v>
      </c>
    </row>
    <row r="16693" spans="1:1" x14ac:dyDescent="0.2">
      <c r="A16693" s="92" t="s">
        <v>18796</v>
      </c>
    </row>
    <row r="16694" spans="1:1" x14ac:dyDescent="0.2">
      <c r="A16694" s="92" t="s">
        <v>18797</v>
      </c>
    </row>
    <row r="16695" spans="1:1" x14ac:dyDescent="0.2">
      <c r="A16695" s="92" t="s">
        <v>18798</v>
      </c>
    </row>
    <row r="16696" spans="1:1" x14ac:dyDescent="0.2">
      <c r="A16696" s="92" t="s">
        <v>18799</v>
      </c>
    </row>
    <row r="16697" spans="1:1" x14ac:dyDescent="0.2">
      <c r="A16697" s="92" t="s">
        <v>18800</v>
      </c>
    </row>
    <row r="16698" spans="1:1" x14ac:dyDescent="0.2">
      <c r="A16698" s="92" t="s">
        <v>18801</v>
      </c>
    </row>
    <row r="16699" spans="1:1" x14ac:dyDescent="0.2">
      <c r="A16699" s="92" t="s">
        <v>18802</v>
      </c>
    </row>
    <row r="16700" spans="1:1" x14ac:dyDescent="0.2">
      <c r="A16700" s="92" t="s">
        <v>18803</v>
      </c>
    </row>
    <row r="16701" spans="1:1" x14ac:dyDescent="0.2">
      <c r="A16701" s="92" t="s">
        <v>18804</v>
      </c>
    </row>
    <row r="16702" spans="1:1" x14ac:dyDescent="0.2">
      <c r="A16702" s="92" t="s">
        <v>18805</v>
      </c>
    </row>
    <row r="16703" spans="1:1" x14ac:dyDescent="0.2">
      <c r="A16703" s="92" t="s">
        <v>18806</v>
      </c>
    </row>
    <row r="16704" spans="1:1" x14ac:dyDescent="0.2">
      <c r="A16704" s="92" t="s">
        <v>18807</v>
      </c>
    </row>
    <row r="16705" spans="1:1" x14ac:dyDescent="0.2">
      <c r="A16705" s="92" t="s">
        <v>18808</v>
      </c>
    </row>
    <row r="16706" spans="1:1" x14ac:dyDescent="0.2">
      <c r="A16706" s="92" t="s">
        <v>18809</v>
      </c>
    </row>
    <row r="16707" spans="1:1" x14ac:dyDescent="0.2">
      <c r="A16707" s="92" t="s">
        <v>18810</v>
      </c>
    </row>
    <row r="16708" spans="1:1" x14ac:dyDescent="0.2">
      <c r="A16708" s="92" t="s">
        <v>18811</v>
      </c>
    </row>
    <row r="16709" spans="1:1" x14ac:dyDescent="0.2">
      <c r="A16709" s="92" t="s">
        <v>18812</v>
      </c>
    </row>
    <row r="16710" spans="1:1" x14ac:dyDescent="0.2">
      <c r="A16710" s="92" t="s">
        <v>18813</v>
      </c>
    </row>
    <row r="16711" spans="1:1" x14ac:dyDescent="0.2">
      <c r="A16711" s="92" t="s">
        <v>18814</v>
      </c>
    </row>
    <row r="16712" spans="1:1" x14ac:dyDescent="0.2">
      <c r="A16712" s="92" t="s">
        <v>18815</v>
      </c>
    </row>
    <row r="16713" spans="1:1" x14ac:dyDescent="0.2">
      <c r="A16713" s="92" t="s">
        <v>18816</v>
      </c>
    </row>
    <row r="16714" spans="1:1" x14ac:dyDescent="0.2">
      <c r="A16714" s="92" t="s">
        <v>18817</v>
      </c>
    </row>
    <row r="16715" spans="1:1" x14ac:dyDescent="0.2">
      <c r="A16715" s="92" t="s">
        <v>18818</v>
      </c>
    </row>
    <row r="16716" spans="1:1" x14ac:dyDescent="0.2">
      <c r="A16716" s="92" t="s">
        <v>18819</v>
      </c>
    </row>
    <row r="16717" spans="1:1" x14ac:dyDescent="0.2">
      <c r="A16717" s="92" t="s">
        <v>18820</v>
      </c>
    </row>
    <row r="16718" spans="1:1" x14ac:dyDescent="0.2">
      <c r="A16718" s="92" t="s">
        <v>18821</v>
      </c>
    </row>
    <row r="16719" spans="1:1" x14ac:dyDescent="0.2">
      <c r="A16719" s="92" t="s">
        <v>18822</v>
      </c>
    </row>
    <row r="16720" spans="1:1" x14ac:dyDescent="0.2">
      <c r="A16720" s="92" t="s">
        <v>18823</v>
      </c>
    </row>
    <row r="16721" spans="1:1" x14ac:dyDescent="0.2">
      <c r="A16721" s="92" t="s">
        <v>18824</v>
      </c>
    </row>
    <row r="16722" spans="1:1" x14ac:dyDescent="0.2">
      <c r="A16722" s="92" t="s">
        <v>18825</v>
      </c>
    </row>
    <row r="16723" spans="1:1" x14ac:dyDescent="0.2">
      <c r="A16723" s="92" t="s">
        <v>18826</v>
      </c>
    </row>
    <row r="16724" spans="1:1" x14ac:dyDescent="0.2">
      <c r="A16724" s="92" t="s">
        <v>18827</v>
      </c>
    </row>
    <row r="16725" spans="1:1" x14ac:dyDescent="0.2">
      <c r="A16725" s="92" t="s">
        <v>18828</v>
      </c>
    </row>
    <row r="16726" spans="1:1" x14ac:dyDescent="0.2">
      <c r="A16726" s="92" t="s">
        <v>18829</v>
      </c>
    </row>
    <row r="16727" spans="1:1" x14ac:dyDescent="0.2">
      <c r="A16727" s="92" t="s">
        <v>18830</v>
      </c>
    </row>
    <row r="16728" spans="1:1" x14ac:dyDescent="0.2">
      <c r="A16728" s="92" t="s">
        <v>18831</v>
      </c>
    </row>
    <row r="16729" spans="1:1" x14ac:dyDescent="0.2">
      <c r="A16729" s="92" t="s">
        <v>18832</v>
      </c>
    </row>
    <row r="16730" spans="1:1" x14ac:dyDescent="0.2">
      <c r="A16730" s="92" t="s">
        <v>18833</v>
      </c>
    </row>
    <row r="16731" spans="1:1" x14ac:dyDescent="0.2">
      <c r="A16731" s="92" t="s">
        <v>18834</v>
      </c>
    </row>
    <row r="16732" spans="1:1" x14ac:dyDescent="0.2">
      <c r="A16732" s="92" t="s">
        <v>18835</v>
      </c>
    </row>
    <row r="16733" spans="1:1" x14ac:dyDescent="0.2">
      <c r="A16733" s="92" t="s">
        <v>18836</v>
      </c>
    </row>
    <row r="16734" spans="1:1" x14ac:dyDescent="0.2">
      <c r="A16734" s="92" t="s">
        <v>18837</v>
      </c>
    </row>
    <row r="16735" spans="1:1" x14ac:dyDescent="0.2">
      <c r="A16735" s="92" t="s">
        <v>18838</v>
      </c>
    </row>
    <row r="16736" spans="1:1" x14ac:dyDescent="0.2">
      <c r="A16736" s="92" t="s">
        <v>18839</v>
      </c>
    </row>
    <row r="16737" spans="1:1" x14ac:dyDescent="0.2">
      <c r="A16737" s="92" t="s">
        <v>18840</v>
      </c>
    </row>
    <row r="16738" spans="1:1" x14ac:dyDescent="0.2">
      <c r="A16738" s="92" t="s">
        <v>18841</v>
      </c>
    </row>
    <row r="16739" spans="1:1" x14ac:dyDescent="0.2">
      <c r="A16739" s="92" t="s">
        <v>18842</v>
      </c>
    </row>
    <row r="16740" spans="1:1" x14ac:dyDescent="0.2">
      <c r="A16740" s="92" t="s">
        <v>18843</v>
      </c>
    </row>
    <row r="16741" spans="1:1" x14ac:dyDescent="0.2">
      <c r="A16741" s="92" t="s">
        <v>18844</v>
      </c>
    </row>
    <row r="16742" spans="1:1" x14ac:dyDescent="0.2">
      <c r="A16742" s="92" t="s">
        <v>18845</v>
      </c>
    </row>
    <row r="16743" spans="1:1" x14ac:dyDescent="0.2">
      <c r="A16743" s="92" t="s">
        <v>18846</v>
      </c>
    </row>
    <row r="16744" spans="1:1" x14ac:dyDescent="0.2">
      <c r="A16744" s="92" t="s">
        <v>18847</v>
      </c>
    </row>
    <row r="16745" spans="1:1" x14ac:dyDescent="0.2">
      <c r="A16745" s="92" t="s">
        <v>18848</v>
      </c>
    </row>
    <row r="16746" spans="1:1" x14ac:dyDescent="0.2">
      <c r="A16746" s="92" t="s">
        <v>18849</v>
      </c>
    </row>
    <row r="16747" spans="1:1" x14ac:dyDescent="0.2">
      <c r="A16747" s="92" t="s">
        <v>18850</v>
      </c>
    </row>
    <row r="16748" spans="1:1" x14ac:dyDescent="0.2">
      <c r="A16748" s="92" t="s">
        <v>18851</v>
      </c>
    </row>
    <row r="16749" spans="1:1" x14ac:dyDescent="0.2">
      <c r="A16749" s="92" t="s">
        <v>18852</v>
      </c>
    </row>
    <row r="16750" spans="1:1" x14ac:dyDescent="0.2">
      <c r="A16750" s="92" t="s">
        <v>18853</v>
      </c>
    </row>
    <row r="16751" spans="1:1" x14ac:dyDescent="0.2">
      <c r="A16751" s="92" t="s">
        <v>18854</v>
      </c>
    </row>
    <row r="16752" spans="1:1" x14ac:dyDescent="0.2">
      <c r="A16752" s="92" t="s">
        <v>18855</v>
      </c>
    </row>
    <row r="16753" spans="1:1" x14ac:dyDescent="0.2">
      <c r="A16753" s="92" t="s">
        <v>18856</v>
      </c>
    </row>
    <row r="16754" spans="1:1" x14ac:dyDescent="0.2">
      <c r="A16754" s="92" t="s">
        <v>18857</v>
      </c>
    </row>
    <row r="16755" spans="1:1" x14ac:dyDescent="0.2">
      <c r="A16755" s="92" t="s">
        <v>18858</v>
      </c>
    </row>
    <row r="16756" spans="1:1" x14ac:dyDescent="0.2">
      <c r="A16756" s="92" t="s">
        <v>18859</v>
      </c>
    </row>
    <row r="16757" spans="1:1" x14ac:dyDescent="0.2">
      <c r="A16757" s="92" t="s">
        <v>18860</v>
      </c>
    </row>
    <row r="16758" spans="1:1" x14ac:dyDescent="0.2">
      <c r="A16758" s="92" t="s">
        <v>18861</v>
      </c>
    </row>
    <row r="16759" spans="1:1" x14ac:dyDescent="0.2">
      <c r="A16759" s="92" t="s">
        <v>18862</v>
      </c>
    </row>
    <row r="16760" spans="1:1" x14ac:dyDescent="0.2">
      <c r="A16760" s="92" t="s">
        <v>18863</v>
      </c>
    </row>
    <row r="16761" spans="1:1" x14ac:dyDescent="0.2">
      <c r="A16761" s="92" t="s">
        <v>18864</v>
      </c>
    </row>
    <row r="16762" spans="1:1" x14ac:dyDescent="0.2">
      <c r="A16762" s="92" t="s">
        <v>18865</v>
      </c>
    </row>
    <row r="16763" spans="1:1" x14ac:dyDescent="0.2">
      <c r="A16763" s="92" t="s">
        <v>18866</v>
      </c>
    </row>
    <row r="16764" spans="1:1" x14ac:dyDescent="0.2">
      <c r="A16764" s="92" t="s">
        <v>18867</v>
      </c>
    </row>
    <row r="16765" spans="1:1" x14ac:dyDescent="0.2">
      <c r="A16765" s="92" t="s">
        <v>18868</v>
      </c>
    </row>
    <row r="16766" spans="1:1" x14ac:dyDescent="0.2">
      <c r="A16766" s="92" t="s">
        <v>18869</v>
      </c>
    </row>
    <row r="16767" spans="1:1" x14ac:dyDescent="0.2">
      <c r="A16767" s="92" t="s">
        <v>18870</v>
      </c>
    </row>
    <row r="16768" spans="1:1" x14ac:dyDescent="0.2">
      <c r="A16768" s="92" t="s">
        <v>18871</v>
      </c>
    </row>
    <row r="16769" spans="1:1" x14ac:dyDescent="0.2">
      <c r="A16769" s="92" t="s">
        <v>18872</v>
      </c>
    </row>
    <row r="16770" spans="1:1" x14ac:dyDescent="0.2">
      <c r="A16770" s="92" t="s">
        <v>18873</v>
      </c>
    </row>
    <row r="16771" spans="1:1" x14ac:dyDescent="0.2">
      <c r="A16771" s="92" t="s">
        <v>18874</v>
      </c>
    </row>
    <row r="16772" spans="1:1" x14ac:dyDescent="0.2">
      <c r="A16772" s="92" t="s">
        <v>18875</v>
      </c>
    </row>
    <row r="16773" spans="1:1" x14ac:dyDescent="0.2">
      <c r="A16773" s="92" t="s">
        <v>18876</v>
      </c>
    </row>
    <row r="16774" spans="1:1" x14ac:dyDescent="0.2">
      <c r="A16774" s="92" t="s">
        <v>18877</v>
      </c>
    </row>
    <row r="16775" spans="1:1" x14ac:dyDescent="0.2">
      <c r="A16775" s="92" t="s">
        <v>18878</v>
      </c>
    </row>
    <row r="16776" spans="1:1" x14ac:dyDescent="0.2">
      <c r="A16776" s="92" t="s">
        <v>18879</v>
      </c>
    </row>
    <row r="16777" spans="1:1" x14ac:dyDescent="0.2">
      <c r="A16777" s="92" t="s">
        <v>18880</v>
      </c>
    </row>
    <row r="16778" spans="1:1" x14ac:dyDescent="0.2">
      <c r="A16778" s="92" t="s">
        <v>18881</v>
      </c>
    </row>
    <row r="16779" spans="1:1" x14ac:dyDescent="0.2">
      <c r="A16779" s="92" t="s">
        <v>18882</v>
      </c>
    </row>
    <row r="16780" spans="1:1" x14ac:dyDescent="0.2">
      <c r="A16780" s="92" t="s">
        <v>18883</v>
      </c>
    </row>
    <row r="16781" spans="1:1" x14ac:dyDescent="0.2">
      <c r="A16781" s="92" t="s">
        <v>18884</v>
      </c>
    </row>
    <row r="16782" spans="1:1" x14ac:dyDescent="0.2">
      <c r="A16782" s="92" t="s">
        <v>18885</v>
      </c>
    </row>
    <row r="16783" spans="1:1" x14ac:dyDescent="0.2">
      <c r="A16783" s="92" t="s">
        <v>18886</v>
      </c>
    </row>
    <row r="16784" spans="1:1" x14ac:dyDescent="0.2">
      <c r="A16784" s="92" t="s">
        <v>18887</v>
      </c>
    </row>
    <row r="16785" spans="1:1" x14ac:dyDescent="0.2">
      <c r="A16785" s="92" t="s">
        <v>18888</v>
      </c>
    </row>
    <row r="16786" spans="1:1" x14ac:dyDescent="0.2">
      <c r="A16786" s="92" t="s">
        <v>18889</v>
      </c>
    </row>
    <row r="16787" spans="1:1" x14ac:dyDescent="0.2">
      <c r="A16787" s="92" t="s">
        <v>18890</v>
      </c>
    </row>
    <row r="16788" spans="1:1" x14ac:dyDescent="0.2">
      <c r="A16788" s="92" t="s">
        <v>18891</v>
      </c>
    </row>
    <row r="16789" spans="1:1" x14ac:dyDescent="0.2">
      <c r="A16789" s="92" t="s">
        <v>18892</v>
      </c>
    </row>
    <row r="16790" spans="1:1" x14ac:dyDescent="0.2">
      <c r="A16790" s="92" t="s">
        <v>18893</v>
      </c>
    </row>
    <row r="16791" spans="1:1" x14ac:dyDescent="0.2">
      <c r="A16791" s="92" t="s">
        <v>18894</v>
      </c>
    </row>
    <row r="16792" spans="1:1" x14ac:dyDescent="0.2">
      <c r="A16792" s="92" t="s">
        <v>18895</v>
      </c>
    </row>
    <row r="16793" spans="1:1" x14ac:dyDescent="0.2">
      <c r="A16793" s="92" t="s">
        <v>18896</v>
      </c>
    </row>
    <row r="16794" spans="1:1" x14ac:dyDescent="0.2">
      <c r="A16794" s="92" t="s">
        <v>18897</v>
      </c>
    </row>
    <row r="16795" spans="1:1" x14ac:dyDescent="0.2">
      <c r="A16795" s="92" t="s">
        <v>18898</v>
      </c>
    </row>
    <row r="16796" spans="1:1" x14ac:dyDescent="0.2">
      <c r="A16796" s="92" t="s">
        <v>18899</v>
      </c>
    </row>
    <row r="16797" spans="1:1" x14ac:dyDescent="0.2">
      <c r="A16797" s="92" t="s">
        <v>18900</v>
      </c>
    </row>
    <row r="16798" spans="1:1" x14ac:dyDescent="0.2">
      <c r="A16798" s="92" t="s">
        <v>18901</v>
      </c>
    </row>
    <row r="16799" spans="1:1" x14ac:dyDescent="0.2">
      <c r="A16799" s="92" t="s">
        <v>18902</v>
      </c>
    </row>
    <row r="16800" spans="1:1" x14ac:dyDescent="0.2">
      <c r="A16800" s="92" t="s">
        <v>18903</v>
      </c>
    </row>
    <row r="16801" spans="1:1" x14ac:dyDescent="0.2">
      <c r="A16801" s="92" t="s">
        <v>18904</v>
      </c>
    </row>
    <row r="16802" spans="1:1" x14ac:dyDescent="0.2">
      <c r="A16802" s="92" t="s">
        <v>18905</v>
      </c>
    </row>
    <row r="16803" spans="1:1" x14ac:dyDescent="0.2">
      <c r="A16803" s="92" t="s">
        <v>18906</v>
      </c>
    </row>
    <row r="16804" spans="1:1" x14ac:dyDescent="0.2">
      <c r="A16804" s="92" t="s">
        <v>18907</v>
      </c>
    </row>
    <row r="16805" spans="1:1" x14ac:dyDescent="0.2">
      <c r="A16805" s="92" t="s">
        <v>18908</v>
      </c>
    </row>
    <row r="16806" spans="1:1" x14ac:dyDescent="0.2">
      <c r="A16806" s="92" t="s">
        <v>18909</v>
      </c>
    </row>
    <row r="16807" spans="1:1" x14ac:dyDescent="0.2">
      <c r="A16807" s="92" t="s">
        <v>18910</v>
      </c>
    </row>
    <row r="16808" spans="1:1" x14ac:dyDescent="0.2">
      <c r="A16808" s="92" t="s">
        <v>18911</v>
      </c>
    </row>
    <row r="16809" spans="1:1" x14ac:dyDescent="0.2">
      <c r="A16809" s="92" t="s">
        <v>18912</v>
      </c>
    </row>
    <row r="16810" spans="1:1" x14ac:dyDescent="0.2">
      <c r="A16810" s="92" t="s">
        <v>18913</v>
      </c>
    </row>
    <row r="16811" spans="1:1" x14ac:dyDescent="0.2">
      <c r="A16811" s="92" t="s">
        <v>18914</v>
      </c>
    </row>
    <row r="16812" spans="1:1" x14ac:dyDescent="0.2">
      <c r="A16812" s="92" t="s">
        <v>18915</v>
      </c>
    </row>
    <row r="16813" spans="1:1" x14ac:dyDescent="0.2">
      <c r="A16813" s="92" t="s">
        <v>18916</v>
      </c>
    </row>
    <row r="16814" spans="1:1" x14ac:dyDescent="0.2">
      <c r="A16814" s="92" t="s">
        <v>18917</v>
      </c>
    </row>
    <row r="16815" spans="1:1" x14ac:dyDescent="0.2">
      <c r="A16815" s="92" t="s">
        <v>18918</v>
      </c>
    </row>
    <row r="16816" spans="1:1" x14ac:dyDescent="0.2">
      <c r="A16816" s="92" t="s">
        <v>18919</v>
      </c>
    </row>
    <row r="16817" spans="1:1" x14ac:dyDescent="0.2">
      <c r="A16817" s="92" t="s">
        <v>18920</v>
      </c>
    </row>
    <row r="16818" spans="1:1" x14ac:dyDescent="0.2">
      <c r="A16818" s="92" t="s">
        <v>18921</v>
      </c>
    </row>
    <row r="16819" spans="1:1" x14ac:dyDescent="0.2">
      <c r="A16819" s="92" t="s">
        <v>18922</v>
      </c>
    </row>
    <row r="16820" spans="1:1" x14ac:dyDescent="0.2">
      <c r="A16820" s="92" t="s">
        <v>18923</v>
      </c>
    </row>
    <row r="16821" spans="1:1" x14ac:dyDescent="0.2">
      <c r="A16821" s="92" t="s">
        <v>18924</v>
      </c>
    </row>
    <row r="16822" spans="1:1" x14ac:dyDescent="0.2">
      <c r="A16822" s="92" t="s">
        <v>18925</v>
      </c>
    </row>
    <row r="16823" spans="1:1" x14ac:dyDescent="0.2">
      <c r="A16823" s="92" t="s">
        <v>18926</v>
      </c>
    </row>
    <row r="16824" spans="1:1" x14ac:dyDescent="0.2">
      <c r="A16824" s="92" t="s">
        <v>18927</v>
      </c>
    </row>
    <row r="16825" spans="1:1" x14ac:dyDescent="0.2">
      <c r="A16825" s="92" t="s">
        <v>18928</v>
      </c>
    </row>
    <row r="16826" spans="1:1" x14ac:dyDescent="0.2">
      <c r="A16826" s="92" t="s">
        <v>18929</v>
      </c>
    </row>
    <row r="16827" spans="1:1" x14ac:dyDescent="0.2">
      <c r="A16827" s="92" t="s">
        <v>18930</v>
      </c>
    </row>
    <row r="16828" spans="1:1" x14ac:dyDescent="0.2">
      <c r="A16828" s="92" t="s">
        <v>18931</v>
      </c>
    </row>
    <row r="16829" spans="1:1" x14ac:dyDescent="0.2">
      <c r="A16829" s="92" t="s">
        <v>18932</v>
      </c>
    </row>
    <row r="16830" spans="1:1" x14ac:dyDescent="0.2">
      <c r="A16830" s="92" t="s">
        <v>18933</v>
      </c>
    </row>
    <row r="16831" spans="1:1" x14ac:dyDescent="0.2">
      <c r="A16831" s="92" t="s">
        <v>18934</v>
      </c>
    </row>
    <row r="16832" spans="1:1" x14ac:dyDescent="0.2">
      <c r="A16832" s="92" t="s">
        <v>18935</v>
      </c>
    </row>
    <row r="16833" spans="1:1" x14ac:dyDescent="0.2">
      <c r="A16833" s="92" t="s">
        <v>18936</v>
      </c>
    </row>
    <row r="16834" spans="1:1" x14ac:dyDescent="0.2">
      <c r="A16834" s="92" t="s">
        <v>18937</v>
      </c>
    </row>
    <row r="16835" spans="1:1" x14ac:dyDescent="0.2">
      <c r="A16835" s="92" t="s">
        <v>18938</v>
      </c>
    </row>
    <row r="16836" spans="1:1" x14ac:dyDescent="0.2">
      <c r="A16836" s="92" t="s">
        <v>18939</v>
      </c>
    </row>
    <row r="16837" spans="1:1" x14ac:dyDescent="0.2">
      <c r="A16837" s="92" t="s">
        <v>18940</v>
      </c>
    </row>
    <row r="16838" spans="1:1" x14ac:dyDescent="0.2">
      <c r="A16838" s="92" t="s">
        <v>18941</v>
      </c>
    </row>
    <row r="16839" spans="1:1" x14ac:dyDescent="0.2">
      <c r="A16839" s="92" t="s">
        <v>18942</v>
      </c>
    </row>
    <row r="16840" spans="1:1" x14ac:dyDescent="0.2">
      <c r="A16840" s="92" t="s">
        <v>18943</v>
      </c>
    </row>
    <row r="16841" spans="1:1" x14ac:dyDescent="0.2">
      <c r="A16841" s="92" t="s">
        <v>18944</v>
      </c>
    </row>
    <row r="16842" spans="1:1" x14ac:dyDescent="0.2">
      <c r="A16842" s="92" t="s">
        <v>18945</v>
      </c>
    </row>
    <row r="16843" spans="1:1" x14ac:dyDescent="0.2">
      <c r="A16843" s="92" t="s">
        <v>18946</v>
      </c>
    </row>
    <row r="16844" spans="1:1" x14ac:dyDescent="0.2">
      <c r="A16844" s="92" t="s">
        <v>18947</v>
      </c>
    </row>
    <row r="16845" spans="1:1" x14ac:dyDescent="0.2">
      <c r="A16845" s="92" t="s">
        <v>18948</v>
      </c>
    </row>
    <row r="16846" spans="1:1" x14ac:dyDescent="0.2">
      <c r="A16846" s="92" t="s">
        <v>18949</v>
      </c>
    </row>
    <row r="16847" spans="1:1" x14ac:dyDescent="0.2">
      <c r="A16847" s="92" t="s">
        <v>18950</v>
      </c>
    </row>
    <row r="16848" spans="1:1" x14ac:dyDescent="0.2">
      <c r="A16848" s="92" t="s">
        <v>18951</v>
      </c>
    </row>
    <row r="16849" spans="1:1" x14ac:dyDescent="0.2">
      <c r="A16849" s="92" t="s">
        <v>18952</v>
      </c>
    </row>
    <row r="16850" spans="1:1" x14ac:dyDescent="0.2">
      <c r="A16850" s="92" t="s">
        <v>18953</v>
      </c>
    </row>
    <row r="16851" spans="1:1" x14ac:dyDescent="0.2">
      <c r="A16851" s="92" t="s">
        <v>18954</v>
      </c>
    </row>
    <row r="16852" spans="1:1" x14ac:dyDescent="0.2">
      <c r="A16852" s="92" t="s">
        <v>18955</v>
      </c>
    </row>
    <row r="16853" spans="1:1" x14ac:dyDescent="0.2">
      <c r="A16853" s="92" t="s">
        <v>18956</v>
      </c>
    </row>
    <row r="16854" spans="1:1" x14ac:dyDescent="0.2">
      <c r="A16854" s="92" t="s">
        <v>18957</v>
      </c>
    </row>
    <row r="16855" spans="1:1" x14ac:dyDescent="0.2">
      <c r="A16855" s="92" t="s">
        <v>18958</v>
      </c>
    </row>
    <row r="16856" spans="1:1" x14ac:dyDescent="0.2">
      <c r="A16856" s="92" t="s">
        <v>18959</v>
      </c>
    </row>
    <row r="16857" spans="1:1" x14ac:dyDescent="0.2">
      <c r="A16857" s="92" t="s">
        <v>18960</v>
      </c>
    </row>
    <row r="16858" spans="1:1" x14ac:dyDescent="0.2">
      <c r="A16858" s="92" t="s">
        <v>18961</v>
      </c>
    </row>
    <row r="16859" spans="1:1" x14ac:dyDescent="0.2">
      <c r="A16859" s="92" t="s">
        <v>18962</v>
      </c>
    </row>
    <row r="16860" spans="1:1" x14ac:dyDescent="0.2">
      <c r="A16860" s="92" t="s">
        <v>18963</v>
      </c>
    </row>
    <row r="16861" spans="1:1" x14ac:dyDescent="0.2">
      <c r="A16861" s="92" t="s">
        <v>18964</v>
      </c>
    </row>
    <row r="16862" spans="1:1" x14ac:dyDescent="0.2">
      <c r="A16862" s="92" t="s">
        <v>18965</v>
      </c>
    </row>
    <row r="16863" spans="1:1" x14ac:dyDescent="0.2">
      <c r="A16863" s="92" t="s">
        <v>18966</v>
      </c>
    </row>
    <row r="16864" spans="1:1" x14ac:dyDescent="0.2">
      <c r="A16864" s="92" t="s">
        <v>18967</v>
      </c>
    </row>
    <row r="16865" spans="1:1" x14ac:dyDescent="0.2">
      <c r="A16865" s="92" t="s">
        <v>18968</v>
      </c>
    </row>
    <row r="16866" spans="1:1" x14ac:dyDescent="0.2">
      <c r="A16866" s="92" t="s">
        <v>18969</v>
      </c>
    </row>
    <row r="16867" spans="1:1" x14ac:dyDescent="0.2">
      <c r="A16867" s="92" t="s">
        <v>18970</v>
      </c>
    </row>
    <row r="16868" spans="1:1" x14ac:dyDescent="0.2">
      <c r="A16868" s="92" t="s">
        <v>18971</v>
      </c>
    </row>
    <row r="16869" spans="1:1" x14ac:dyDescent="0.2">
      <c r="A16869" s="92" t="s">
        <v>18972</v>
      </c>
    </row>
    <row r="16870" spans="1:1" x14ac:dyDescent="0.2">
      <c r="A16870" s="92" t="s">
        <v>18973</v>
      </c>
    </row>
    <row r="16871" spans="1:1" x14ac:dyDescent="0.2">
      <c r="A16871" s="92" t="s">
        <v>18974</v>
      </c>
    </row>
    <row r="16872" spans="1:1" x14ac:dyDescent="0.2">
      <c r="A16872" s="92" t="s">
        <v>18975</v>
      </c>
    </row>
    <row r="16873" spans="1:1" x14ac:dyDescent="0.2">
      <c r="A16873" s="92" t="s">
        <v>18976</v>
      </c>
    </row>
    <row r="16874" spans="1:1" x14ac:dyDescent="0.2">
      <c r="A16874" s="92" t="s">
        <v>18977</v>
      </c>
    </row>
    <row r="16875" spans="1:1" x14ac:dyDescent="0.2">
      <c r="A16875" s="92" t="s">
        <v>18978</v>
      </c>
    </row>
    <row r="16876" spans="1:1" x14ac:dyDescent="0.2">
      <c r="A16876" s="92" t="s">
        <v>18979</v>
      </c>
    </row>
    <row r="16877" spans="1:1" x14ac:dyDescent="0.2">
      <c r="A16877" s="92" t="s">
        <v>18980</v>
      </c>
    </row>
    <row r="16878" spans="1:1" x14ac:dyDescent="0.2">
      <c r="A16878" s="92" t="s">
        <v>18981</v>
      </c>
    </row>
    <row r="16879" spans="1:1" x14ac:dyDescent="0.2">
      <c r="A16879" s="92" t="s">
        <v>18982</v>
      </c>
    </row>
    <row r="16880" spans="1:1" x14ac:dyDescent="0.2">
      <c r="A16880" s="92" t="s">
        <v>18983</v>
      </c>
    </row>
    <row r="16881" spans="1:1" x14ac:dyDescent="0.2">
      <c r="A16881" s="92" t="s">
        <v>18984</v>
      </c>
    </row>
    <row r="16882" spans="1:1" x14ac:dyDescent="0.2">
      <c r="A16882" s="92" t="s">
        <v>18985</v>
      </c>
    </row>
    <row r="16883" spans="1:1" x14ac:dyDescent="0.2">
      <c r="A16883" s="92" t="s">
        <v>18986</v>
      </c>
    </row>
    <row r="16884" spans="1:1" x14ac:dyDescent="0.2">
      <c r="A16884" s="92" t="s">
        <v>18987</v>
      </c>
    </row>
    <row r="16885" spans="1:1" x14ac:dyDescent="0.2">
      <c r="A16885" s="92" t="s">
        <v>18988</v>
      </c>
    </row>
    <row r="16886" spans="1:1" x14ac:dyDescent="0.2">
      <c r="A16886" s="92" t="s">
        <v>18989</v>
      </c>
    </row>
    <row r="16887" spans="1:1" x14ac:dyDescent="0.2">
      <c r="A16887" s="92" t="s">
        <v>18990</v>
      </c>
    </row>
    <row r="16888" spans="1:1" x14ac:dyDescent="0.2">
      <c r="A16888" s="92" t="s">
        <v>18991</v>
      </c>
    </row>
    <row r="16889" spans="1:1" x14ac:dyDescent="0.2">
      <c r="A16889" s="92" t="s">
        <v>18992</v>
      </c>
    </row>
    <row r="16890" spans="1:1" x14ac:dyDescent="0.2">
      <c r="A16890" s="92" t="s">
        <v>18993</v>
      </c>
    </row>
    <row r="16891" spans="1:1" x14ac:dyDescent="0.2">
      <c r="A16891" s="92" t="s">
        <v>18994</v>
      </c>
    </row>
    <row r="16892" spans="1:1" x14ac:dyDescent="0.2">
      <c r="A16892" s="92" t="s">
        <v>18995</v>
      </c>
    </row>
    <row r="16893" spans="1:1" x14ac:dyDescent="0.2">
      <c r="A16893" s="92" t="s">
        <v>18996</v>
      </c>
    </row>
    <row r="16894" spans="1:1" x14ac:dyDescent="0.2">
      <c r="A16894" s="92" t="s">
        <v>18997</v>
      </c>
    </row>
    <row r="16895" spans="1:1" x14ac:dyDescent="0.2">
      <c r="A16895" s="92" t="s">
        <v>18998</v>
      </c>
    </row>
    <row r="16896" spans="1:1" x14ac:dyDescent="0.2">
      <c r="A16896" s="92" t="s">
        <v>18999</v>
      </c>
    </row>
    <row r="16897" spans="1:1" x14ac:dyDescent="0.2">
      <c r="A16897" s="92" t="s">
        <v>19000</v>
      </c>
    </row>
    <row r="16898" spans="1:1" x14ac:dyDescent="0.2">
      <c r="A16898" s="92" t="s">
        <v>19001</v>
      </c>
    </row>
    <row r="16899" spans="1:1" x14ac:dyDescent="0.2">
      <c r="A16899" s="92" t="s">
        <v>19002</v>
      </c>
    </row>
    <row r="16900" spans="1:1" x14ac:dyDescent="0.2">
      <c r="A16900" s="92" t="s">
        <v>19003</v>
      </c>
    </row>
    <row r="16901" spans="1:1" x14ac:dyDescent="0.2">
      <c r="A16901" s="92" t="s">
        <v>19004</v>
      </c>
    </row>
    <row r="16902" spans="1:1" x14ac:dyDescent="0.2">
      <c r="A16902" s="92" t="s">
        <v>19005</v>
      </c>
    </row>
    <row r="16903" spans="1:1" x14ac:dyDescent="0.2">
      <c r="A16903" s="92" t="s">
        <v>19006</v>
      </c>
    </row>
    <row r="16904" spans="1:1" x14ac:dyDescent="0.2">
      <c r="A16904" s="92" t="s">
        <v>19007</v>
      </c>
    </row>
    <row r="16905" spans="1:1" x14ac:dyDescent="0.2">
      <c r="A16905" s="92" t="s">
        <v>19008</v>
      </c>
    </row>
    <row r="16906" spans="1:1" x14ac:dyDescent="0.2">
      <c r="A16906" s="92" t="s">
        <v>19009</v>
      </c>
    </row>
    <row r="16907" spans="1:1" x14ac:dyDescent="0.2">
      <c r="A16907" s="92" t="s">
        <v>19010</v>
      </c>
    </row>
    <row r="16908" spans="1:1" x14ac:dyDescent="0.2">
      <c r="A16908" s="92" t="s">
        <v>19011</v>
      </c>
    </row>
    <row r="16909" spans="1:1" x14ac:dyDescent="0.2">
      <c r="A16909" s="92" t="s">
        <v>19012</v>
      </c>
    </row>
    <row r="16910" spans="1:1" x14ac:dyDescent="0.2">
      <c r="A16910" s="92" t="s">
        <v>19013</v>
      </c>
    </row>
    <row r="16911" spans="1:1" x14ac:dyDescent="0.2">
      <c r="A16911" s="92" t="s">
        <v>19014</v>
      </c>
    </row>
    <row r="16912" spans="1:1" x14ac:dyDescent="0.2">
      <c r="A16912" s="92" t="s">
        <v>19015</v>
      </c>
    </row>
    <row r="16913" spans="1:1" x14ac:dyDescent="0.2">
      <c r="A16913" s="92" t="s">
        <v>19016</v>
      </c>
    </row>
    <row r="16914" spans="1:1" x14ac:dyDescent="0.2">
      <c r="A16914" s="92" t="s">
        <v>19017</v>
      </c>
    </row>
    <row r="16915" spans="1:1" x14ac:dyDescent="0.2">
      <c r="A16915" s="92" t="s">
        <v>19018</v>
      </c>
    </row>
    <row r="16916" spans="1:1" x14ac:dyDescent="0.2">
      <c r="A16916" s="92" t="s">
        <v>19019</v>
      </c>
    </row>
    <row r="16917" spans="1:1" x14ac:dyDescent="0.2">
      <c r="A16917" s="92" t="s">
        <v>19020</v>
      </c>
    </row>
    <row r="16918" spans="1:1" x14ac:dyDescent="0.2">
      <c r="A16918" s="92" t="s">
        <v>19021</v>
      </c>
    </row>
    <row r="16919" spans="1:1" x14ac:dyDescent="0.2">
      <c r="A16919" s="92" t="s">
        <v>19022</v>
      </c>
    </row>
    <row r="16920" spans="1:1" x14ac:dyDescent="0.2">
      <c r="A16920" s="92" t="s">
        <v>19023</v>
      </c>
    </row>
    <row r="16921" spans="1:1" x14ac:dyDescent="0.2">
      <c r="A16921" s="92" t="s">
        <v>19024</v>
      </c>
    </row>
    <row r="16922" spans="1:1" x14ac:dyDescent="0.2">
      <c r="A16922" s="92" t="s">
        <v>19025</v>
      </c>
    </row>
    <row r="16923" spans="1:1" x14ac:dyDescent="0.2">
      <c r="A16923" s="92" t="s">
        <v>19026</v>
      </c>
    </row>
    <row r="16924" spans="1:1" x14ac:dyDescent="0.2">
      <c r="A16924" s="92" t="s">
        <v>19027</v>
      </c>
    </row>
    <row r="16925" spans="1:1" x14ac:dyDescent="0.2">
      <c r="A16925" s="92" t="s">
        <v>19028</v>
      </c>
    </row>
    <row r="16926" spans="1:1" x14ac:dyDescent="0.2">
      <c r="A16926" s="92" t="s">
        <v>19029</v>
      </c>
    </row>
    <row r="16927" spans="1:1" x14ac:dyDescent="0.2">
      <c r="A16927" s="92" t="s">
        <v>19030</v>
      </c>
    </row>
    <row r="16928" spans="1:1" x14ac:dyDescent="0.2">
      <c r="A16928" s="92" t="s">
        <v>19031</v>
      </c>
    </row>
    <row r="16929" spans="1:1" x14ac:dyDescent="0.2">
      <c r="A16929" s="92" t="s">
        <v>19032</v>
      </c>
    </row>
    <row r="16930" spans="1:1" x14ac:dyDescent="0.2">
      <c r="A16930" s="92" t="s">
        <v>19033</v>
      </c>
    </row>
    <row r="16931" spans="1:1" x14ac:dyDescent="0.2">
      <c r="A16931" s="92" t="s">
        <v>19034</v>
      </c>
    </row>
    <row r="16932" spans="1:1" x14ac:dyDescent="0.2">
      <c r="A16932" s="92" t="s">
        <v>19035</v>
      </c>
    </row>
    <row r="16933" spans="1:1" x14ac:dyDescent="0.2">
      <c r="A16933" s="92" t="s">
        <v>19036</v>
      </c>
    </row>
    <row r="16934" spans="1:1" x14ac:dyDescent="0.2">
      <c r="A16934" s="92" t="s">
        <v>19037</v>
      </c>
    </row>
    <row r="16935" spans="1:1" x14ac:dyDescent="0.2">
      <c r="A16935" s="92" t="s">
        <v>19038</v>
      </c>
    </row>
    <row r="16936" spans="1:1" x14ac:dyDescent="0.2">
      <c r="A16936" s="92" t="s">
        <v>19039</v>
      </c>
    </row>
    <row r="16937" spans="1:1" x14ac:dyDescent="0.2">
      <c r="A16937" s="92" t="s">
        <v>19040</v>
      </c>
    </row>
    <row r="16938" spans="1:1" x14ac:dyDescent="0.2">
      <c r="A16938" s="92" t="s">
        <v>19041</v>
      </c>
    </row>
    <row r="16939" spans="1:1" x14ac:dyDescent="0.2">
      <c r="A16939" s="92" t="s">
        <v>19042</v>
      </c>
    </row>
    <row r="16940" spans="1:1" x14ac:dyDescent="0.2">
      <c r="A16940" s="92" t="s">
        <v>19043</v>
      </c>
    </row>
    <row r="16941" spans="1:1" x14ac:dyDescent="0.2">
      <c r="A16941" s="92" t="s">
        <v>19044</v>
      </c>
    </row>
    <row r="16942" spans="1:1" x14ac:dyDescent="0.2">
      <c r="A16942" s="92" t="s">
        <v>19045</v>
      </c>
    </row>
    <row r="16943" spans="1:1" x14ac:dyDescent="0.2">
      <c r="A16943" s="92" t="s">
        <v>19046</v>
      </c>
    </row>
    <row r="16944" spans="1:1" x14ac:dyDescent="0.2">
      <c r="A16944" s="92" t="s">
        <v>19047</v>
      </c>
    </row>
    <row r="16945" spans="1:1" x14ac:dyDescent="0.2">
      <c r="A16945" s="92" t="s">
        <v>19048</v>
      </c>
    </row>
    <row r="16946" spans="1:1" x14ac:dyDescent="0.2">
      <c r="A16946" s="92" t="s">
        <v>19049</v>
      </c>
    </row>
    <row r="16947" spans="1:1" x14ac:dyDescent="0.2">
      <c r="A16947" s="92" t="s">
        <v>19050</v>
      </c>
    </row>
    <row r="16948" spans="1:1" x14ac:dyDescent="0.2">
      <c r="A16948" s="92" t="s">
        <v>19051</v>
      </c>
    </row>
    <row r="16949" spans="1:1" x14ac:dyDescent="0.2">
      <c r="A16949" s="92" t="s">
        <v>19052</v>
      </c>
    </row>
    <row r="16950" spans="1:1" x14ac:dyDescent="0.2">
      <c r="A16950" s="92" t="s">
        <v>19053</v>
      </c>
    </row>
    <row r="16951" spans="1:1" x14ac:dyDescent="0.2">
      <c r="A16951" s="92" t="s">
        <v>19054</v>
      </c>
    </row>
    <row r="16952" spans="1:1" x14ac:dyDescent="0.2">
      <c r="A16952" s="92" t="s">
        <v>19055</v>
      </c>
    </row>
    <row r="16953" spans="1:1" x14ac:dyDescent="0.2">
      <c r="A16953" s="92" t="s">
        <v>19056</v>
      </c>
    </row>
    <row r="16954" spans="1:1" x14ac:dyDescent="0.2">
      <c r="A16954" s="92" t="s">
        <v>19057</v>
      </c>
    </row>
    <row r="16955" spans="1:1" x14ac:dyDescent="0.2">
      <c r="A16955" s="92" t="s">
        <v>19058</v>
      </c>
    </row>
    <row r="16956" spans="1:1" x14ac:dyDescent="0.2">
      <c r="A16956" s="92" t="s">
        <v>19059</v>
      </c>
    </row>
    <row r="16957" spans="1:1" x14ac:dyDescent="0.2">
      <c r="A16957" s="92" t="s">
        <v>19060</v>
      </c>
    </row>
    <row r="16958" spans="1:1" x14ac:dyDescent="0.2">
      <c r="A16958" s="92" t="s">
        <v>19061</v>
      </c>
    </row>
    <row r="16959" spans="1:1" x14ac:dyDescent="0.2">
      <c r="A16959" s="92" t="s">
        <v>19062</v>
      </c>
    </row>
    <row r="16960" spans="1:1" x14ac:dyDescent="0.2">
      <c r="A16960" s="92" t="s">
        <v>19063</v>
      </c>
    </row>
    <row r="16961" spans="1:1" x14ac:dyDescent="0.2">
      <c r="A16961" s="92" t="s">
        <v>19064</v>
      </c>
    </row>
    <row r="16962" spans="1:1" x14ac:dyDescent="0.2">
      <c r="A16962" s="92" t="s">
        <v>19065</v>
      </c>
    </row>
    <row r="16963" spans="1:1" x14ac:dyDescent="0.2">
      <c r="A16963" s="92" t="s">
        <v>19066</v>
      </c>
    </row>
    <row r="16964" spans="1:1" x14ac:dyDescent="0.2">
      <c r="A16964" s="92" t="s">
        <v>19067</v>
      </c>
    </row>
    <row r="16965" spans="1:1" x14ac:dyDescent="0.2">
      <c r="A16965" s="92" t="s">
        <v>19068</v>
      </c>
    </row>
    <row r="16966" spans="1:1" x14ac:dyDescent="0.2">
      <c r="A16966" s="92" t="s">
        <v>19069</v>
      </c>
    </row>
    <row r="16967" spans="1:1" x14ac:dyDescent="0.2">
      <c r="A16967" s="92" t="s">
        <v>19070</v>
      </c>
    </row>
    <row r="16968" spans="1:1" x14ac:dyDescent="0.2">
      <c r="A16968" s="92" t="s">
        <v>19071</v>
      </c>
    </row>
    <row r="16969" spans="1:1" x14ac:dyDescent="0.2">
      <c r="A16969" s="92" t="s">
        <v>19072</v>
      </c>
    </row>
    <row r="16970" spans="1:1" x14ac:dyDescent="0.2">
      <c r="A16970" s="92" t="s">
        <v>19073</v>
      </c>
    </row>
    <row r="16971" spans="1:1" x14ac:dyDescent="0.2">
      <c r="A16971" s="92" t="s">
        <v>19074</v>
      </c>
    </row>
    <row r="16972" spans="1:1" x14ac:dyDescent="0.2">
      <c r="A16972" s="92" t="s">
        <v>19075</v>
      </c>
    </row>
    <row r="16973" spans="1:1" x14ac:dyDescent="0.2">
      <c r="A16973" s="92" t="s">
        <v>19076</v>
      </c>
    </row>
    <row r="16974" spans="1:1" x14ac:dyDescent="0.2">
      <c r="A16974" s="92" t="s">
        <v>19077</v>
      </c>
    </row>
    <row r="16975" spans="1:1" x14ac:dyDescent="0.2">
      <c r="A16975" s="92" t="s">
        <v>19078</v>
      </c>
    </row>
    <row r="16976" spans="1:1" x14ac:dyDescent="0.2">
      <c r="A16976" s="92" t="s">
        <v>19079</v>
      </c>
    </row>
    <row r="16977" spans="1:1" x14ac:dyDescent="0.2">
      <c r="A16977" s="92" t="s">
        <v>19080</v>
      </c>
    </row>
    <row r="16978" spans="1:1" x14ac:dyDescent="0.2">
      <c r="A16978" s="92" t="s">
        <v>19081</v>
      </c>
    </row>
    <row r="16979" spans="1:1" x14ac:dyDescent="0.2">
      <c r="A16979" s="92" t="s">
        <v>19082</v>
      </c>
    </row>
    <row r="16980" spans="1:1" x14ac:dyDescent="0.2">
      <c r="A16980" s="92" t="s">
        <v>19083</v>
      </c>
    </row>
    <row r="16981" spans="1:1" x14ac:dyDescent="0.2">
      <c r="A16981" s="92" t="s">
        <v>19084</v>
      </c>
    </row>
    <row r="16982" spans="1:1" x14ac:dyDescent="0.2">
      <c r="A16982" s="92" t="s">
        <v>19085</v>
      </c>
    </row>
    <row r="16983" spans="1:1" x14ac:dyDescent="0.2">
      <c r="A16983" s="92" t="s">
        <v>19086</v>
      </c>
    </row>
    <row r="16984" spans="1:1" x14ac:dyDescent="0.2">
      <c r="A16984" s="92" t="s">
        <v>19087</v>
      </c>
    </row>
    <row r="16985" spans="1:1" x14ac:dyDescent="0.2">
      <c r="A16985" s="92" t="s">
        <v>19088</v>
      </c>
    </row>
    <row r="16986" spans="1:1" x14ac:dyDescent="0.2">
      <c r="A16986" s="92" t="s">
        <v>19089</v>
      </c>
    </row>
    <row r="16987" spans="1:1" x14ac:dyDescent="0.2">
      <c r="A16987" s="92" t="s">
        <v>19090</v>
      </c>
    </row>
    <row r="16988" spans="1:1" x14ac:dyDescent="0.2">
      <c r="A16988" s="92" t="s">
        <v>19091</v>
      </c>
    </row>
    <row r="16989" spans="1:1" x14ac:dyDescent="0.2">
      <c r="A16989" s="92" t="s">
        <v>19092</v>
      </c>
    </row>
    <row r="16990" spans="1:1" x14ac:dyDescent="0.2">
      <c r="A16990" s="92" t="s">
        <v>19093</v>
      </c>
    </row>
    <row r="16991" spans="1:1" x14ac:dyDescent="0.2">
      <c r="A16991" s="92" t="s">
        <v>19094</v>
      </c>
    </row>
    <row r="16992" spans="1:1" x14ac:dyDescent="0.2">
      <c r="A16992" s="92" t="s">
        <v>19095</v>
      </c>
    </row>
    <row r="16993" spans="1:1" x14ac:dyDescent="0.2">
      <c r="A16993" s="92" t="s">
        <v>19096</v>
      </c>
    </row>
    <row r="16994" spans="1:1" x14ac:dyDescent="0.2">
      <c r="A16994" s="92" t="s">
        <v>19097</v>
      </c>
    </row>
    <row r="16995" spans="1:1" x14ac:dyDescent="0.2">
      <c r="A16995" s="92" t="s">
        <v>19098</v>
      </c>
    </row>
    <row r="16996" spans="1:1" x14ac:dyDescent="0.2">
      <c r="A16996" s="92" t="s">
        <v>19099</v>
      </c>
    </row>
    <row r="16997" spans="1:1" x14ac:dyDescent="0.2">
      <c r="A16997" s="92" t="s">
        <v>19100</v>
      </c>
    </row>
    <row r="16998" spans="1:1" x14ac:dyDescent="0.2">
      <c r="A16998" s="92" t="s">
        <v>19101</v>
      </c>
    </row>
    <row r="16999" spans="1:1" x14ac:dyDescent="0.2">
      <c r="A16999" s="92" t="s">
        <v>19102</v>
      </c>
    </row>
    <row r="17000" spans="1:1" x14ac:dyDescent="0.2">
      <c r="A17000" s="92" t="s">
        <v>19103</v>
      </c>
    </row>
    <row r="17001" spans="1:1" x14ac:dyDescent="0.2">
      <c r="A17001" s="92" t="s">
        <v>19104</v>
      </c>
    </row>
    <row r="17002" spans="1:1" x14ac:dyDescent="0.2">
      <c r="A17002" s="92" t="s">
        <v>19105</v>
      </c>
    </row>
    <row r="17003" spans="1:1" x14ac:dyDescent="0.2">
      <c r="A17003" s="92" t="s">
        <v>19106</v>
      </c>
    </row>
    <row r="17004" spans="1:1" x14ac:dyDescent="0.2">
      <c r="A17004" s="92" t="s">
        <v>19107</v>
      </c>
    </row>
    <row r="17005" spans="1:1" x14ac:dyDescent="0.2">
      <c r="A17005" s="92" t="s">
        <v>19108</v>
      </c>
    </row>
    <row r="17006" spans="1:1" x14ac:dyDescent="0.2">
      <c r="A17006" s="92" t="s">
        <v>19109</v>
      </c>
    </row>
    <row r="17007" spans="1:1" x14ac:dyDescent="0.2">
      <c r="A17007" s="92" t="s">
        <v>19110</v>
      </c>
    </row>
    <row r="17008" spans="1:1" x14ac:dyDescent="0.2">
      <c r="A17008" s="92" t="s">
        <v>19111</v>
      </c>
    </row>
    <row r="17009" spans="1:1" x14ac:dyDescent="0.2">
      <c r="A17009" s="92" t="s">
        <v>19112</v>
      </c>
    </row>
    <row r="17010" spans="1:1" x14ac:dyDescent="0.2">
      <c r="A17010" s="92" t="s">
        <v>19113</v>
      </c>
    </row>
    <row r="17011" spans="1:1" x14ac:dyDescent="0.2">
      <c r="A17011" s="92" t="s">
        <v>19114</v>
      </c>
    </row>
    <row r="17012" spans="1:1" x14ac:dyDescent="0.2">
      <c r="A17012" s="92" t="s">
        <v>19115</v>
      </c>
    </row>
    <row r="17013" spans="1:1" x14ac:dyDescent="0.2">
      <c r="A17013" s="92" t="s">
        <v>19116</v>
      </c>
    </row>
    <row r="17014" spans="1:1" x14ac:dyDescent="0.2">
      <c r="A17014" s="92" t="s">
        <v>19117</v>
      </c>
    </row>
    <row r="17015" spans="1:1" x14ac:dyDescent="0.2">
      <c r="A17015" s="92" t="s">
        <v>19118</v>
      </c>
    </row>
    <row r="17016" spans="1:1" x14ac:dyDescent="0.2">
      <c r="A17016" s="92" t="s">
        <v>19119</v>
      </c>
    </row>
    <row r="17017" spans="1:1" x14ac:dyDescent="0.2">
      <c r="A17017" s="92" t="s">
        <v>19120</v>
      </c>
    </row>
    <row r="17018" spans="1:1" x14ac:dyDescent="0.2">
      <c r="A17018" s="92" t="s">
        <v>19121</v>
      </c>
    </row>
    <row r="17019" spans="1:1" x14ac:dyDescent="0.2">
      <c r="A17019" s="92" t="s">
        <v>19122</v>
      </c>
    </row>
    <row r="17020" spans="1:1" x14ac:dyDescent="0.2">
      <c r="A17020" s="92" t="s">
        <v>19123</v>
      </c>
    </row>
    <row r="17021" spans="1:1" x14ac:dyDescent="0.2">
      <c r="A17021" s="92" t="s">
        <v>19124</v>
      </c>
    </row>
    <row r="17022" spans="1:1" x14ac:dyDescent="0.2">
      <c r="A17022" s="92" t="s">
        <v>19125</v>
      </c>
    </row>
    <row r="17023" spans="1:1" x14ac:dyDescent="0.2">
      <c r="A17023" s="92" t="s">
        <v>19126</v>
      </c>
    </row>
    <row r="17024" spans="1:1" x14ac:dyDescent="0.2">
      <c r="A17024" s="92" t="s">
        <v>19127</v>
      </c>
    </row>
    <row r="17025" spans="1:1" x14ac:dyDescent="0.2">
      <c r="A17025" s="92" t="s">
        <v>19128</v>
      </c>
    </row>
    <row r="17026" spans="1:1" x14ac:dyDescent="0.2">
      <c r="A17026" s="92" t="s">
        <v>19129</v>
      </c>
    </row>
    <row r="17027" spans="1:1" x14ac:dyDescent="0.2">
      <c r="A17027" s="92" t="s">
        <v>19130</v>
      </c>
    </row>
    <row r="17028" spans="1:1" x14ac:dyDescent="0.2">
      <c r="A17028" s="92" t="s">
        <v>19131</v>
      </c>
    </row>
    <row r="17029" spans="1:1" x14ac:dyDescent="0.2">
      <c r="A17029" s="92" t="s">
        <v>19132</v>
      </c>
    </row>
    <row r="17030" spans="1:1" x14ac:dyDescent="0.2">
      <c r="A17030" s="92" t="s">
        <v>19133</v>
      </c>
    </row>
    <row r="17031" spans="1:1" x14ac:dyDescent="0.2">
      <c r="A17031" s="92" t="s">
        <v>19134</v>
      </c>
    </row>
    <row r="17032" spans="1:1" x14ac:dyDescent="0.2">
      <c r="A17032" s="92" t="s">
        <v>19135</v>
      </c>
    </row>
    <row r="17033" spans="1:1" x14ac:dyDescent="0.2">
      <c r="A17033" s="92" t="s">
        <v>19136</v>
      </c>
    </row>
    <row r="17034" spans="1:1" x14ac:dyDescent="0.2">
      <c r="A17034" s="92" t="s">
        <v>19137</v>
      </c>
    </row>
    <row r="17035" spans="1:1" x14ac:dyDescent="0.2">
      <c r="A17035" s="92" t="s">
        <v>19138</v>
      </c>
    </row>
    <row r="17036" spans="1:1" x14ac:dyDescent="0.2">
      <c r="A17036" s="92" t="s">
        <v>19139</v>
      </c>
    </row>
    <row r="17037" spans="1:1" x14ac:dyDescent="0.2">
      <c r="A17037" s="92" t="s">
        <v>19140</v>
      </c>
    </row>
    <row r="17038" spans="1:1" x14ac:dyDescent="0.2">
      <c r="A17038" s="92" t="s">
        <v>19141</v>
      </c>
    </row>
    <row r="17039" spans="1:1" x14ac:dyDescent="0.2">
      <c r="A17039" s="92" t="s">
        <v>19142</v>
      </c>
    </row>
    <row r="17040" spans="1:1" x14ac:dyDescent="0.2">
      <c r="A17040" s="92" t="s">
        <v>19143</v>
      </c>
    </row>
    <row r="17041" spans="1:1" x14ac:dyDescent="0.2">
      <c r="A17041" s="92" t="s">
        <v>19144</v>
      </c>
    </row>
    <row r="17042" spans="1:1" x14ac:dyDescent="0.2">
      <c r="A17042" s="92" t="s">
        <v>19145</v>
      </c>
    </row>
    <row r="17043" spans="1:1" x14ac:dyDescent="0.2">
      <c r="A17043" s="92" t="s">
        <v>19146</v>
      </c>
    </row>
    <row r="17044" spans="1:1" x14ac:dyDescent="0.2">
      <c r="A17044" s="92" t="s">
        <v>19147</v>
      </c>
    </row>
    <row r="17045" spans="1:1" x14ac:dyDescent="0.2">
      <c r="A17045" s="92" t="s">
        <v>19148</v>
      </c>
    </row>
    <row r="17046" spans="1:1" x14ac:dyDescent="0.2">
      <c r="A17046" s="92" t="s">
        <v>19149</v>
      </c>
    </row>
    <row r="17047" spans="1:1" x14ac:dyDescent="0.2">
      <c r="A17047" s="92" t="s">
        <v>19150</v>
      </c>
    </row>
    <row r="17048" spans="1:1" x14ac:dyDescent="0.2">
      <c r="A17048" s="92" t="s">
        <v>19151</v>
      </c>
    </row>
    <row r="17049" spans="1:1" x14ac:dyDescent="0.2">
      <c r="A17049" s="92" t="s">
        <v>19152</v>
      </c>
    </row>
    <row r="17050" spans="1:1" x14ac:dyDescent="0.2">
      <c r="A17050" s="92" t="s">
        <v>19153</v>
      </c>
    </row>
    <row r="17051" spans="1:1" x14ac:dyDescent="0.2">
      <c r="A17051" s="92" t="s">
        <v>19154</v>
      </c>
    </row>
    <row r="17052" spans="1:1" x14ac:dyDescent="0.2">
      <c r="A17052" s="92" t="s">
        <v>19155</v>
      </c>
    </row>
    <row r="17053" spans="1:1" x14ac:dyDescent="0.2">
      <c r="A17053" s="92" t="s">
        <v>19156</v>
      </c>
    </row>
    <row r="17054" spans="1:1" x14ac:dyDescent="0.2">
      <c r="A17054" s="92" t="s">
        <v>19157</v>
      </c>
    </row>
    <row r="17055" spans="1:1" x14ac:dyDescent="0.2">
      <c r="A17055" s="92" t="s">
        <v>19158</v>
      </c>
    </row>
    <row r="17056" spans="1:1" x14ac:dyDescent="0.2">
      <c r="A17056" s="92" t="s">
        <v>19159</v>
      </c>
    </row>
    <row r="17057" spans="1:1" x14ac:dyDescent="0.2">
      <c r="A17057" s="92" t="s">
        <v>19160</v>
      </c>
    </row>
    <row r="17058" spans="1:1" x14ac:dyDescent="0.2">
      <c r="A17058" s="92" t="s">
        <v>19161</v>
      </c>
    </row>
    <row r="17059" spans="1:1" x14ac:dyDescent="0.2">
      <c r="A17059" s="92" t="s">
        <v>19162</v>
      </c>
    </row>
    <row r="17060" spans="1:1" x14ac:dyDescent="0.2">
      <c r="A17060" s="92" t="s">
        <v>19163</v>
      </c>
    </row>
    <row r="17061" spans="1:1" x14ac:dyDescent="0.2">
      <c r="A17061" s="92" t="s">
        <v>19164</v>
      </c>
    </row>
    <row r="17062" spans="1:1" x14ac:dyDescent="0.2">
      <c r="A17062" s="92" t="s">
        <v>19165</v>
      </c>
    </row>
    <row r="17063" spans="1:1" x14ac:dyDescent="0.2">
      <c r="A17063" s="92" t="s">
        <v>19166</v>
      </c>
    </row>
    <row r="17064" spans="1:1" x14ac:dyDescent="0.2">
      <c r="A17064" s="92" t="s">
        <v>19167</v>
      </c>
    </row>
    <row r="17065" spans="1:1" x14ac:dyDescent="0.2">
      <c r="A17065" s="92" t="s">
        <v>19168</v>
      </c>
    </row>
    <row r="17066" spans="1:1" x14ac:dyDescent="0.2">
      <c r="A17066" s="92" t="s">
        <v>19169</v>
      </c>
    </row>
    <row r="17067" spans="1:1" x14ac:dyDescent="0.2">
      <c r="A17067" s="92" t="s">
        <v>19170</v>
      </c>
    </row>
    <row r="17068" spans="1:1" x14ac:dyDescent="0.2">
      <c r="A17068" s="92" t="s">
        <v>19171</v>
      </c>
    </row>
    <row r="17069" spans="1:1" x14ac:dyDescent="0.2">
      <c r="A17069" s="92" t="s">
        <v>19172</v>
      </c>
    </row>
    <row r="17070" spans="1:1" x14ac:dyDescent="0.2">
      <c r="A17070" s="92" t="s">
        <v>19173</v>
      </c>
    </row>
    <row r="17071" spans="1:1" x14ac:dyDescent="0.2">
      <c r="A17071" s="92" t="s">
        <v>19174</v>
      </c>
    </row>
    <row r="17072" spans="1:1" x14ac:dyDescent="0.2">
      <c r="A17072" s="92" t="s">
        <v>19175</v>
      </c>
    </row>
    <row r="17073" spans="1:1" x14ac:dyDescent="0.2">
      <c r="A17073" s="92" t="s">
        <v>19176</v>
      </c>
    </row>
    <row r="17074" spans="1:1" x14ac:dyDescent="0.2">
      <c r="A17074" s="92" t="s">
        <v>19177</v>
      </c>
    </row>
    <row r="17075" spans="1:1" x14ac:dyDescent="0.2">
      <c r="A17075" s="92" t="s">
        <v>19178</v>
      </c>
    </row>
    <row r="17076" spans="1:1" x14ac:dyDescent="0.2">
      <c r="A17076" s="92" t="s">
        <v>19179</v>
      </c>
    </row>
    <row r="17077" spans="1:1" x14ac:dyDescent="0.2">
      <c r="A17077" s="92" t="s">
        <v>19180</v>
      </c>
    </row>
    <row r="17078" spans="1:1" x14ac:dyDescent="0.2">
      <c r="A17078" s="92" t="s">
        <v>19181</v>
      </c>
    </row>
    <row r="17079" spans="1:1" x14ac:dyDescent="0.2">
      <c r="A17079" s="92" t="s">
        <v>19182</v>
      </c>
    </row>
    <row r="17080" spans="1:1" x14ac:dyDescent="0.2">
      <c r="A17080" s="92" t="s">
        <v>19183</v>
      </c>
    </row>
    <row r="17081" spans="1:1" x14ac:dyDescent="0.2">
      <c r="A17081" s="92" t="s">
        <v>19184</v>
      </c>
    </row>
    <row r="17082" spans="1:1" x14ac:dyDescent="0.2">
      <c r="A17082" s="92" t="s">
        <v>19185</v>
      </c>
    </row>
    <row r="17083" spans="1:1" x14ac:dyDescent="0.2">
      <c r="A17083" s="92" t="s">
        <v>19186</v>
      </c>
    </row>
    <row r="17084" spans="1:1" x14ac:dyDescent="0.2">
      <c r="A17084" s="92" t="s">
        <v>19187</v>
      </c>
    </row>
    <row r="17085" spans="1:1" x14ac:dyDescent="0.2">
      <c r="A17085" s="92" t="s">
        <v>19188</v>
      </c>
    </row>
    <row r="17086" spans="1:1" x14ac:dyDescent="0.2">
      <c r="A17086" s="92" t="s">
        <v>19189</v>
      </c>
    </row>
    <row r="17087" spans="1:1" x14ac:dyDescent="0.2">
      <c r="A17087" s="92" t="s">
        <v>19190</v>
      </c>
    </row>
    <row r="17088" spans="1:1" x14ac:dyDescent="0.2">
      <c r="A17088" s="92" t="s">
        <v>19191</v>
      </c>
    </row>
    <row r="17089" spans="1:1" x14ac:dyDescent="0.2">
      <c r="A17089" s="92" t="s">
        <v>19192</v>
      </c>
    </row>
    <row r="17090" spans="1:1" x14ac:dyDescent="0.2">
      <c r="A17090" s="92" t="s">
        <v>19193</v>
      </c>
    </row>
    <row r="17091" spans="1:1" x14ac:dyDescent="0.2">
      <c r="A17091" s="92" t="s">
        <v>19194</v>
      </c>
    </row>
    <row r="17092" spans="1:1" x14ac:dyDescent="0.2">
      <c r="A17092" s="92" t="s">
        <v>19195</v>
      </c>
    </row>
    <row r="17093" spans="1:1" x14ac:dyDescent="0.2">
      <c r="A17093" s="92" t="s">
        <v>19196</v>
      </c>
    </row>
    <row r="17094" spans="1:1" x14ac:dyDescent="0.2">
      <c r="A17094" s="92" t="s">
        <v>19197</v>
      </c>
    </row>
    <row r="17095" spans="1:1" x14ac:dyDescent="0.2">
      <c r="A17095" s="92" t="s">
        <v>19198</v>
      </c>
    </row>
    <row r="17096" spans="1:1" x14ac:dyDescent="0.2">
      <c r="A17096" s="92" t="s">
        <v>19199</v>
      </c>
    </row>
    <row r="17097" spans="1:1" x14ac:dyDescent="0.2">
      <c r="A17097" s="92" t="s">
        <v>19200</v>
      </c>
    </row>
    <row r="17098" spans="1:1" x14ac:dyDescent="0.2">
      <c r="A17098" s="92" t="s">
        <v>19201</v>
      </c>
    </row>
    <row r="17099" spans="1:1" x14ac:dyDescent="0.2">
      <c r="A17099" s="92" t="s">
        <v>19202</v>
      </c>
    </row>
    <row r="17100" spans="1:1" x14ac:dyDescent="0.2">
      <c r="A17100" s="92" t="s">
        <v>19203</v>
      </c>
    </row>
    <row r="17101" spans="1:1" x14ac:dyDescent="0.2">
      <c r="A17101" s="92" t="s">
        <v>19204</v>
      </c>
    </row>
    <row r="17102" spans="1:1" x14ac:dyDescent="0.2">
      <c r="A17102" s="92" t="s">
        <v>19205</v>
      </c>
    </row>
    <row r="17103" spans="1:1" x14ac:dyDescent="0.2">
      <c r="A17103" s="92" t="s">
        <v>19206</v>
      </c>
    </row>
    <row r="17104" spans="1:1" x14ac:dyDescent="0.2">
      <c r="A17104" s="92" t="s">
        <v>19207</v>
      </c>
    </row>
    <row r="17105" spans="1:1" x14ac:dyDescent="0.2">
      <c r="A17105" s="92" t="s">
        <v>19208</v>
      </c>
    </row>
    <row r="17106" spans="1:1" x14ac:dyDescent="0.2">
      <c r="A17106" s="92" t="s">
        <v>19209</v>
      </c>
    </row>
    <row r="17107" spans="1:1" x14ac:dyDescent="0.2">
      <c r="A17107" s="92" t="s">
        <v>19210</v>
      </c>
    </row>
    <row r="17108" spans="1:1" x14ac:dyDescent="0.2">
      <c r="A17108" s="92" t="s">
        <v>19211</v>
      </c>
    </row>
    <row r="17109" spans="1:1" x14ac:dyDescent="0.2">
      <c r="A17109" s="92" t="s">
        <v>19212</v>
      </c>
    </row>
    <row r="17110" spans="1:1" x14ac:dyDescent="0.2">
      <c r="A17110" s="92" t="s">
        <v>19213</v>
      </c>
    </row>
    <row r="17111" spans="1:1" x14ac:dyDescent="0.2">
      <c r="A17111" s="92" t="s">
        <v>19214</v>
      </c>
    </row>
    <row r="17112" spans="1:1" x14ac:dyDescent="0.2">
      <c r="A17112" s="92" t="s">
        <v>19215</v>
      </c>
    </row>
    <row r="17113" spans="1:1" x14ac:dyDescent="0.2">
      <c r="A17113" s="92" t="s">
        <v>19216</v>
      </c>
    </row>
    <row r="17114" spans="1:1" x14ac:dyDescent="0.2">
      <c r="A17114" s="92" t="s">
        <v>19217</v>
      </c>
    </row>
    <row r="17115" spans="1:1" x14ac:dyDescent="0.2">
      <c r="A17115" s="92" t="s">
        <v>19218</v>
      </c>
    </row>
    <row r="17116" spans="1:1" x14ac:dyDescent="0.2">
      <c r="A17116" s="92" t="s">
        <v>19219</v>
      </c>
    </row>
    <row r="17117" spans="1:1" x14ac:dyDescent="0.2">
      <c r="A17117" s="92" t="s">
        <v>19220</v>
      </c>
    </row>
    <row r="17118" spans="1:1" x14ac:dyDescent="0.2">
      <c r="A17118" s="92" t="s">
        <v>19221</v>
      </c>
    </row>
    <row r="17119" spans="1:1" x14ac:dyDescent="0.2">
      <c r="A17119" s="92" t="s">
        <v>19222</v>
      </c>
    </row>
    <row r="17120" spans="1:1" x14ac:dyDescent="0.2">
      <c r="A17120" s="92" t="s">
        <v>19223</v>
      </c>
    </row>
    <row r="17121" spans="1:1" x14ac:dyDescent="0.2">
      <c r="A17121" s="92" t="s">
        <v>19224</v>
      </c>
    </row>
    <row r="17122" spans="1:1" x14ac:dyDescent="0.2">
      <c r="A17122" s="92" t="s">
        <v>19225</v>
      </c>
    </row>
    <row r="17123" spans="1:1" x14ac:dyDescent="0.2">
      <c r="A17123" s="92" t="s">
        <v>19226</v>
      </c>
    </row>
    <row r="17124" spans="1:1" x14ac:dyDescent="0.2">
      <c r="A17124" s="92" t="s">
        <v>19227</v>
      </c>
    </row>
    <row r="17125" spans="1:1" x14ac:dyDescent="0.2">
      <c r="A17125" s="92" t="s">
        <v>19228</v>
      </c>
    </row>
    <row r="17126" spans="1:1" x14ac:dyDescent="0.2">
      <c r="A17126" s="92" t="s">
        <v>19229</v>
      </c>
    </row>
    <row r="17127" spans="1:1" x14ac:dyDescent="0.2">
      <c r="A17127" s="92" t="s">
        <v>19230</v>
      </c>
    </row>
    <row r="17128" spans="1:1" x14ac:dyDescent="0.2">
      <c r="A17128" s="92" t="s">
        <v>19231</v>
      </c>
    </row>
    <row r="17129" spans="1:1" x14ac:dyDescent="0.2">
      <c r="A17129" s="92" t="s">
        <v>19232</v>
      </c>
    </row>
    <row r="17130" spans="1:1" x14ac:dyDescent="0.2">
      <c r="A17130" s="92" t="s">
        <v>19233</v>
      </c>
    </row>
    <row r="17131" spans="1:1" x14ac:dyDescent="0.2">
      <c r="A17131" s="92" t="s">
        <v>19234</v>
      </c>
    </row>
    <row r="17132" spans="1:1" x14ac:dyDescent="0.2">
      <c r="A17132" s="92" t="s">
        <v>19235</v>
      </c>
    </row>
    <row r="17133" spans="1:1" x14ac:dyDescent="0.2">
      <c r="A17133" s="92" t="s">
        <v>19236</v>
      </c>
    </row>
    <row r="17134" spans="1:1" x14ac:dyDescent="0.2">
      <c r="A17134" s="92" t="s">
        <v>19237</v>
      </c>
    </row>
    <row r="17135" spans="1:1" x14ac:dyDescent="0.2">
      <c r="A17135" s="92" t="s">
        <v>19238</v>
      </c>
    </row>
    <row r="17136" spans="1:1" x14ac:dyDescent="0.2">
      <c r="A17136" s="92" t="s">
        <v>19239</v>
      </c>
    </row>
    <row r="17137" spans="1:1" x14ac:dyDescent="0.2">
      <c r="A17137" s="92" t="s">
        <v>19240</v>
      </c>
    </row>
    <row r="17138" spans="1:1" x14ac:dyDescent="0.2">
      <c r="A17138" s="92" t="s">
        <v>19241</v>
      </c>
    </row>
    <row r="17139" spans="1:1" x14ac:dyDescent="0.2">
      <c r="A17139" s="92" t="s">
        <v>19242</v>
      </c>
    </row>
    <row r="17140" spans="1:1" x14ac:dyDescent="0.2">
      <c r="A17140" s="92" t="s">
        <v>19243</v>
      </c>
    </row>
    <row r="17141" spans="1:1" x14ac:dyDescent="0.2">
      <c r="A17141" s="92" t="s">
        <v>19244</v>
      </c>
    </row>
    <row r="17142" spans="1:1" x14ac:dyDescent="0.2">
      <c r="A17142" s="92" t="s">
        <v>19245</v>
      </c>
    </row>
    <row r="17143" spans="1:1" x14ac:dyDescent="0.2">
      <c r="A17143" s="92" t="s">
        <v>19246</v>
      </c>
    </row>
    <row r="17144" spans="1:1" x14ac:dyDescent="0.2">
      <c r="A17144" s="92" t="s">
        <v>19247</v>
      </c>
    </row>
    <row r="17145" spans="1:1" x14ac:dyDescent="0.2">
      <c r="A17145" s="92" t="s">
        <v>19248</v>
      </c>
    </row>
    <row r="17146" spans="1:1" x14ac:dyDescent="0.2">
      <c r="A17146" s="92" t="s">
        <v>19249</v>
      </c>
    </row>
    <row r="17147" spans="1:1" x14ac:dyDescent="0.2">
      <c r="A17147" s="92" t="s">
        <v>19250</v>
      </c>
    </row>
    <row r="17148" spans="1:1" x14ac:dyDescent="0.2">
      <c r="A17148" s="92" t="s">
        <v>19251</v>
      </c>
    </row>
    <row r="17149" spans="1:1" x14ac:dyDescent="0.2">
      <c r="A17149" s="92" t="s">
        <v>19252</v>
      </c>
    </row>
    <row r="17150" spans="1:1" x14ac:dyDescent="0.2">
      <c r="A17150" s="92" t="s">
        <v>19253</v>
      </c>
    </row>
    <row r="17151" spans="1:1" x14ac:dyDescent="0.2">
      <c r="A17151" s="92" t="s">
        <v>19254</v>
      </c>
    </row>
    <row r="17152" spans="1:1" x14ac:dyDescent="0.2">
      <c r="A17152" s="92" t="s">
        <v>19255</v>
      </c>
    </row>
    <row r="17153" spans="1:1" x14ac:dyDescent="0.2">
      <c r="A17153" s="92" t="s">
        <v>19256</v>
      </c>
    </row>
    <row r="17154" spans="1:1" x14ac:dyDescent="0.2">
      <c r="A17154" s="92" t="s">
        <v>19257</v>
      </c>
    </row>
    <row r="17155" spans="1:1" x14ac:dyDescent="0.2">
      <c r="A17155" s="92" t="s">
        <v>19258</v>
      </c>
    </row>
    <row r="17156" spans="1:1" x14ac:dyDescent="0.2">
      <c r="A17156" s="92" t="s">
        <v>19259</v>
      </c>
    </row>
    <row r="17157" spans="1:1" x14ac:dyDescent="0.2">
      <c r="A17157" s="92" t="s">
        <v>19260</v>
      </c>
    </row>
    <row r="17158" spans="1:1" x14ac:dyDescent="0.2">
      <c r="A17158" s="92" t="s">
        <v>19261</v>
      </c>
    </row>
    <row r="17159" spans="1:1" x14ac:dyDescent="0.2">
      <c r="A17159" s="92" t="s">
        <v>19262</v>
      </c>
    </row>
    <row r="17160" spans="1:1" x14ac:dyDescent="0.2">
      <c r="A17160" s="92" t="s">
        <v>19263</v>
      </c>
    </row>
    <row r="17161" spans="1:1" x14ac:dyDescent="0.2">
      <c r="A17161" s="92" t="s">
        <v>19264</v>
      </c>
    </row>
    <row r="17162" spans="1:1" x14ac:dyDescent="0.2">
      <c r="A17162" s="92" t="s">
        <v>19265</v>
      </c>
    </row>
    <row r="17163" spans="1:1" x14ac:dyDescent="0.2">
      <c r="A17163" s="92" t="s">
        <v>19266</v>
      </c>
    </row>
    <row r="17164" spans="1:1" x14ac:dyDescent="0.2">
      <c r="A17164" s="92" t="s">
        <v>19267</v>
      </c>
    </row>
    <row r="17165" spans="1:1" x14ac:dyDescent="0.2">
      <c r="A17165" s="92" t="s">
        <v>19268</v>
      </c>
    </row>
    <row r="17166" spans="1:1" x14ac:dyDescent="0.2">
      <c r="A17166" s="92" t="s">
        <v>19269</v>
      </c>
    </row>
    <row r="17167" spans="1:1" x14ac:dyDescent="0.2">
      <c r="A17167" s="92" t="s">
        <v>19270</v>
      </c>
    </row>
    <row r="17168" spans="1:1" x14ac:dyDescent="0.2">
      <c r="A17168" s="92" t="s">
        <v>19271</v>
      </c>
    </row>
    <row r="17169" spans="1:1" x14ac:dyDescent="0.2">
      <c r="A17169" s="92" t="s">
        <v>19272</v>
      </c>
    </row>
    <row r="17170" spans="1:1" x14ac:dyDescent="0.2">
      <c r="A17170" s="92" t="s">
        <v>19273</v>
      </c>
    </row>
    <row r="17171" spans="1:1" x14ac:dyDescent="0.2">
      <c r="A17171" s="92" t="s">
        <v>19274</v>
      </c>
    </row>
    <row r="17172" spans="1:1" x14ac:dyDescent="0.2">
      <c r="A17172" s="92" t="s">
        <v>19275</v>
      </c>
    </row>
    <row r="17173" spans="1:1" x14ac:dyDescent="0.2">
      <c r="A17173" s="92" t="s">
        <v>19276</v>
      </c>
    </row>
    <row r="17174" spans="1:1" x14ac:dyDescent="0.2">
      <c r="A17174" s="92" t="s">
        <v>19277</v>
      </c>
    </row>
    <row r="17175" spans="1:1" x14ac:dyDescent="0.2">
      <c r="A17175" s="92" t="s">
        <v>19278</v>
      </c>
    </row>
    <row r="17176" spans="1:1" x14ac:dyDescent="0.2">
      <c r="A17176" s="92" t="s">
        <v>19279</v>
      </c>
    </row>
    <row r="17177" spans="1:1" x14ac:dyDescent="0.2">
      <c r="A17177" s="92" t="s">
        <v>19280</v>
      </c>
    </row>
    <row r="17178" spans="1:1" x14ac:dyDescent="0.2">
      <c r="A17178" s="92" t="s">
        <v>19281</v>
      </c>
    </row>
    <row r="17179" spans="1:1" x14ac:dyDescent="0.2">
      <c r="A17179" s="92" t="s">
        <v>19282</v>
      </c>
    </row>
    <row r="17180" spans="1:1" x14ac:dyDescent="0.2">
      <c r="A17180" s="92" t="s">
        <v>19283</v>
      </c>
    </row>
    <row r="17181" spans="1:1" x14ac:dyDescent="0.2">
      <c r="A17181" s="92" t="s">
        <v>19284</v>
      </c>
    </row>
    <row r="17182" spans="1:1" x14ac:dyDescent="0.2">
      <c r="A17182" s="92" t="s">
        <v>19285</v>
      </c>
    </row>
    <row r="17183" spans="1:1" x14ac:dyDescent="0.2">
      <c r="A17183" s="92" t="s">
        <v>19286</v>
      </c>
    </row>
    <row r="17184" spans="1:1" x14ac:dyDescent="0.2">
      <c r="A17184" s="92" t="s">
        <v>19287</v>
      </c>
    </row>
    <row r="17185" spans="1:1" x14ac:dyDescent="0.2">
      <c r="A17185" s="92" t="s">
        <v>19288</v>
      </c>
    </row>
    <row r="17186" spans="1:1" x14ac:dyDescent="0.2">
      <c r="A17186" s="92" t="s">
        <v>19289</v>
      </c>
    </row>
    <row r="17187" spans="1:1" x14ac:dyDescent="0.2">
      <c r="A17187" s="92" t="s">
        <v>19290</v>
      </c>
    </row>
    <row r="17188" spans="1:1" x14ac:dyDescent="0.2">
      <c r="A17188" s="92" t="s">
        <v>19291</v>
      </c>
    </row>
    <row r="17189" spans="1:1" x14ac:dyDescent="0.2">
      <c r="A17189" s="92" t="s">
        <v>19292</v>
      </c>
    </row>
    <row r="17190" spans="1:1" x14ac:dyDescent="0.2">
      <c r="A17190" s="92" t="s">
        <v>19293</v>
      </c>
    </row>
    <row r="17191" spans="1:1" x14ac:dyDescent="0.2">
      <c r="A17191" s="92" t="s">
        <v>19294</v>
      </c>
    </row>
    <row r="17192" spans="1:1" x14ac:dyDescent="0.2">
      <c r="A17192" s="92" t="s">
        <v>19295</v>
      </c>
    </row>
    <row r="17193" spans="1:1" x14ac:dyDescent="0.2">
      <c r="A17193" s="92" t="s">
        <v>19296</v>
      </c>
    </row>
    <row r="17194" spans="1:1" x14ac:dyDescent="0.2">
      <c r="A17194" s="92" t="s">
        <v>19297</v>
      </c>
    </row>
    <row r="17195" spans="1:1" x14ac:dyDescent="0.2">
      <c r="A17195" s="92" t="s">
        <v>19298</v>
      </c>
    </row>
    <row r="17196" spans="1:1" x14ac:dyDescent="0.2">
      <c r="A17196" s="92" t="s">
        <v>19299</v>
      </c>
    </row>
    <row r="17197" spans="1:1" x14ac:dyDescent="0.2">
      <c r="A17197" s="92" t="s">
        <v>19300</v>
      </c>
    </row>
    <row r="17198" spans="1:1" x14ac:dyDescent="0.2">
      <c r="A17198" s="92" t="s">
        <v>19301</v>
      </c>
    </row>
    <row r="17199" spans="1:1" x14ac:dyDescent="0.2">
      <c r="A17199" s="92" t="s">
        <v>19302</v>
      </c>
    </row>
    <row r="17200" spans="1:1" x14ac:dyDescent="0.2">
      <c r="A17200" s="92" t="s">
        <v>19303</v>
      </c>
    </row>
    <row r="17201" spans="1:1" x14ac:dyDescent="0.2">
      <c r="A17201" s="92" t="s">
        <v>19304</v>
      </c>
    </row>
    <row r="17202" spans="1:1" x14ac:dyDescent="0.2">
      <c r="A17202" s="92" t="s">
        <v>19305</v>
      </c>
    </row>
    <row r="17203" spans="1:1" x14ac:dyDescent="0.2">
      <c r="A17203" s="92" t="s">
        <v>19306</v>
      </c>
    </row>
    <row r="17204" spans="1:1" x14ac:dyDescent="0.2">
      <c r="A17204" s="92" t="s">
        <v>19307</v>
      </c>
    </row>
    <row r="17205" spans="1:1" x14ac:dyDescent="0.2">
      <c r="A17205" s="92" t="s">
        <v>19308</v>
      </c>
    </row>
    <row r="17206" spans="1:1" x14ac:dyDescent="0.2">
      <c r="A17206" s="92" t="s">
        <v>19309</v>
      </c>
    </row>
    <row r="17207" spans="1:1" x14ac:dyDescent="0.2">
      <c r="A17207" s="92" t="s">
        <v>19310</v>
      </c>
    </row>
    <row r="17208" spans="1:1" x14ac:dyDescent="0.2">
      <c r="A17208" s="92" t="s">
        <v>19311</v>
      </c>
    </row>
    <row r="17209" spans="1:1" x14ac:dyDescent="0.2">
      <c r="A17209" s="92" t="s">
        <v>19312</v>
      </c>
    </row>
    <row r="17210" spans="1:1" x14ac:dyDescent="0.2">
      <c r="A17210" s="92" t="s">
        <v>19313</v>
      </c>
    </row>
    <row r="17211" spans="1:1" x14ac:dyDescent="0.2">
      <c r="A17211" s="92" t="s">
        <v>19314</v>
      </c>
    </row>
    <row r="17212" spans="1:1" x14ac:dyDescent="0.2">
      <c r="A17212" s="92" t="s">
        <v>19315</v>
      </c>
    </row>
    <row r="17213" spans="1:1" x14ac:dyDescent="0.2">
      <c r="A17213" s="92" t="s">
        <v>19316</v>
      </c>
    </row>
    <row r="17214" spans="1:1" x14ac:dyDescent="0.2">
      <c r="A17214" s="92" t="s">
        <v>19317</v>
      </c>
    </row>
    <row r="17215" spans="1:1" x14ac:dyDescent="0.2">
      <c r="A17215" s="92" t="s">
        <v>19318</v>
      </c>
    </row>
    <row r="17216" spans="1:1" x14ac:dyDescent="0.2">
      <c r="A17216" s="92" t="s">
        <v>19319</v>
      </c>
    </row>
    <row r="17217" spans="1:1" x14ac:dyDescent="0.2">
      <c r="A17217" s="92" t="s">
        <v>19320</v>
      </c>
    </row>
    <row r="17218" spans="1:1" x14ac:dyDescent="0.2">
      <c r="A17218" s="92" t="s">
        <v>19321</v>
      </c>
    </row>
    <row r="17219" spans="1:1" x14ac:dyDescent="0.2">
      <c r="A17219" s="92" t="s">
        <v>19322</v>
      </c>
    </row>
    <row r="17220" spans="1:1" x14ac:dyDescent="0.2">
      <c r="A17220" s="92" t="s">
        <v>19323</v>
      </c>
    </row>
    <row r="17221" spans="1:1" x14ac:dyDescent="0.2">
      <c r="A17221" s="92" t="s">
        <v>19324</v>
      </c>
    </row>
    <row r="17222" spans="1:1" x14ac:dyDescent="0.2">
      <c r="A17222" s="92" t="s">
        <v>19325</v>
      </c>
    </row>
    <row r="17223" spans="1:1" x14ac:dyDescent="0.2">
      <c r="A17223" s="92" t="s">
        <v>19326</v>
      </c>
    </row>
    <row r="17224" spans="1:1" x14ac:dyDescent="0.2">
      <c r="A17224" s="92" t="s">
        <v>19327</v>
      </c>
    </row>
    <row r="17225" spans="1:1" x14ac:dyDescent="0.2">
      <c r="A17225" s="92" t="s">
        <v>19328</v>
      </c>
    </row>
    <row r="17226" spans="1:1" x14ac:dyDescent="0.2">
      <c r="A17226" s="92" t="s">
        <v>19329</v>
      </c>
    </row>
    <row r="17227" spans="1:1" x14ac:dyDescent="0.2">
      <c r="A17227" s="92" t="s">
        <v>19330</v>
      </c>
    </row>
    <row r="17228" spans="1:1" x14ac:dyDescent="0.2">
      <c r="A17228" s="92" t="s">
        <v>19331</v>
      </c>
    </row>
    <row r="17229" spans="1:1" x14ac:dyDescent="0.2">
      <c r="A17229" s="92" t="s">
        <v>19332</v>
      </c>
    </row>
    <row r="17230" spans="1:1" x14ac:dyDescent="0.2">
      <c r="A17230" s="92" t="s">
        <v>19333</v>
      </c>
    </row>
    <row r="17231" spans="1:1" x14ac:dyDescent="0.2">
      <c r="A17231" s="92" t="s">
        <v>19334</v>
      </c>
    </row>
    <row r="17232" spans="1:1" x14ac:dyDescent="0.2">
      <c r="A17232" s="92" t="s">
        <v>19335</v>
      </c>
    </row>
    <row r="17233" spans="1:1" x14ac:dyDescent="0.2">
      <c r="A17233" s="92" t="s">
        <v>19336</v>
      </c>
    </row>
    <row r="17234" spans="1:1" x14ac:dyDescent="0.2">
      <c r="A17234" s="92" t="s">
        <v>19337</v>
      </c>
    </row>
    <row r="17235" spans="1:1" x14ac:dyDescent="0.2">
      <c r="A17235" s="92" t="s">
        <v>19338</v>
      </c>
    </row>
    <row r="17236" spans="1:1" x14ac:dyDescent="0.2">
      <c r="A17236" s="92" t="s">
        <v>19339</v>
      </c>
    </row>
    <row r="17237" spans="1:1" x14ac:dyDescent="0.2">
      <c r="A17237" s="92" t="s">
        <v>19340</v>
      </c>
    </row>
    <row r="17238" spans="1:1" x14ac:dyDescent="0.2">
      <c r="A17238" s="92" t="s">
        <v>19341</v>
      </c>
    </row>
    <row r="17239" spans="1:1" x14ac:dyDescent="0.2">
      <c r="A17239" s="92" t="s">
        <v>19342</v>
      </c>
    </row>
    <row r="17240" spans="1:1" x14ac:dyDescent="0.2">
      <c r="A17240" s="92" t="s">
        <v>19343</v>
      </c>
    </row>
    <row r="17241" spans="1:1" x14ac:dyDescent="0.2">
      <c r="A17241" s="92" t="s">
        <v>19344</v>
      </c>
    </row>
    <row r="17242" spans="1:1" x14ac:dyDescent="0.2">
      <c r="A17242" s="92" t="s">
        <v>19345</v>
      </c>
    </row>
    <row r="17243" spans="1:1" x14ac:dyDescent="0.2">
      <c r="A17243" s="92" t="s">
        <v>19346</v>
      </c>
    </row>
    <row r="17244" spans="1:1" x14ac:dyDescent="0.2">
      <c r="A17244" s="92" t="s">
        <v>19347</v>
      </c>
    </row>
    <row r="17245" spans="1:1" x14ac:dyDescent="0.2">
      <c r="A17245" s="92" t="s">
        <v>19348</v>
      </c>
    </row>
    <row r="17246" spans="1:1" x14ac:dyDescent="0.2">
      <c r="A17246" s="92" t="s">
        <v>19349</v>
      </c>
    </row>
    <row r="17247" spans="1:1" x14ac:dyDescent="0.2">
      <c r="A17247" s="92" t="s">
        <v>19350</v>
      </c>
    </row>
    <row r="17248" spans="1:1" x14ac:dyDescent="0.2">
      <c r="A17248" s="92" t="s">
        <v>19351</v>
      </c>
    </row>
    <row r="17249" spans="1:1" x14ac:dyDescent="0.2">
      <c r="A17249" s="92" t="s">
        <v>19352</v>
      </c>
    </row>
    <row r="17250" spans="1:1" x14ac:dyDescent="0.2">
      <c r="A17250" s="92" t="s">
        <v>19353</v>
      </c>
    </row>
    <row r="17251" spans="1:1" x14ac:dyDescent="0.2">
      <c r="A17251" s="92" t="s">
        <v>19354</v>
      </c>
    </row>
    <row r="17252" spans="1:1" x14ac:dyDescent="0.2">
      <c r="A17252" s="92" t="s">
        <v>19355</v>
      </c>
    </row>
    <row r="17253" spans="1:1" x14ac:dyDescent="0.2">
      <c r="A17253" s="92" t="s">
        <v>19356</v>
      </c>
    </row>
    <row r="17254" spans="1:1" x14ac:dyDescent="0.2">
      <c r="A17254" s="92" t="s">
        <v>19357</v>
      </c>
    </row>
    <row r="17255" spans="1:1" x14ac:dyDescent="0.2">
      <c r="A17255" s="92" t="s">
        <v>19358</v>
      </c>
    </row>
    <row r="17256" spans="1:1" x14ac:dyDescent="0.2">
      <c r="A17256" s="92" t="s">
        <v>19359</v>
      </c>
    </row>
    <row r="17257" spans="1:1" x14ac:dyDescent="0.2">
      <c r="A17257" s="92" t="s">
        <v>19360</v>
      </c>
    </row>
    <row r="17258" spans="1:1" x14ac:dyDescent="0.2">
      <c r="A17258" s="92" t="s">
        <v>19361</v>
      </c>
    </row>
    <row r="17259" spans="1:1" x14ac:dyDescent="0.2">
      <c r="A17259" s="92" t="s">
        <v>19362</v>
      </c>
    </row>
    <row r="17260" spans="1:1" x14ac:dyDescent="0.2">
      <c r="A17260" s="92" t="s">
        <v>19363</v>
      </c>
    </row>
    <row r="17261" spans="1:1" x14ac:dyDescent="0.2">
      <c r="A17261" s="92" t="s">
        <v>19364</v>
      </c>
    </row>
    <row r="17262" spans="1:1" x14ac:dyDescent="0.2">
      <c r="A17262" s="92" t="s">
        <v>19365</v>
      </c>
    </row>
    <row r="17263" spans="1:1" x14ac:dyDescent="0.2">
      <c r="A17263" s="92" t="s">
        <v>19366</v>
      </c>
    </row>
    <row r="17264" spans="1:1" x14ac:dyDescent="0.2">
      <c r="A17264" s="92" t="s">
        <v>19367</v>
      </c>
    </row>
    <row r="17265" spans="1:1" x14ac:dyDescent="0.2">
      <c r="A17265" s="92" t="s">
        <v>19368</v>
      </c>
    </row>
    <row r="17266" spans="1:1" x14ac:dyDescent="0.2">
      <c r="A17266" s="92" t="s">
        <v>19369</v>
      </c>
    </row>
    <row r="17267" spans="1:1" x14ac:dyDescent="0.2">
      <c r="A17267" s="92" t="s">
        <v>19370</v>
      </c>
    </row>
    <row r="17268" spans="1:1" x14ac:dyDescent="0.2">
      <c r="A17268" s="92" t="s">
        <v>19371</v>
      </c>
    </row>
    <row r="17269" spans="1:1" x14ac:dyDescent="0.2">
      <c r="A17269" s="92" t="s">
        <v>19372</v>
      </c>
    </row>
    <row r="17270" spans="1:1" x14ac:dyDescent="0.2">
      <c r="A17270" s="92" t="s">
        <v>19373</v>
      </c>
    </row>
    <row r="17271" spans="1:1" x14ac:dyDescent="0.2">
      <c r="A17271" s="92" t="s">
        <v>19374</v>
      </c>
    </row>
    <row r="17272" spans="1:1" x14ac:dyDescent="0.2">
      <c r="A17272" s="92" t="s">
        <v>19375</v>
      </c>
    </row>
    <row r="17273" spans="1:1" x14ac:dyDescent="0.2">
      <c r="A17273" s="92" t="s">
        <v>19376</v>
      </c>
    </row>
    <row r="17274" spans="1:1" x14ac:dyDescent="0.2">
      <c r="A17274" s="92" t="s">
        <v>19377</v>
      </c>
    </row>
    <row r="17275" spans="1:1" x14ac:dyDescent="0.2">
      <c r="A17275" s="92" t="s">
        <v>19378</v>
      </c>
    </row>
    <row r="17276" spans="1:1" x14ac:dyDescent="0.2">
      <c r="A17276" s="92" t="s">
        <v>19379</v>
      </c>
    </row>
    <row r="17277" spans="1:1" x14ac:dyDescent="0.2">
      <c r="A17277" s="92" t="s">
        <v>19380</v>
      </c>
    </row>
    <row r="17278" spans="1:1" x14ac:dyDescent="0.2">
      <c r="A17278" s="92" t="s">
        <v>19381</v>
      </c>
    </row>
    <row r="17279" spans="1:1" x14ac:dyDescent="0.2">
      <c r="A17279" s="92" t="s">
        <v>19382</v>
      </c>
    </row>
    <row r="17280" spans="1:1" x14ac:dyDescent="0.2">
      <c r="A17280" s="92" t="s">
        <v>19383</v>
      </c>
    </row>
    <row r="17281" spans="1:1" x14ac:dyDescent="0.2">
      <c r="A17281" s="92" t="s">
        <v>19384</v>
      </c>
    </row>
    <row r="17282" spans="1:1" x14ac:dyDescent="0.2">
      <c r="A17282" s="92" t="s">
        <v>19385</v>
      </c>
    </row>
    <row r="17283" spans="1:1" x14ac:dyDescent="0.2">
      <c r="A17283" s="92" t="s">
        <v>19386</v>
      </c>
    </row>
    <row r="17284" spans="1:1" x14ac:dyDescent="0.2">
      <c r="A17284" s="92" t="s">
        <v>19387</v>
      </c>
    </row>
    <row r="17285" spans="1:1" x14ac:dyDescent="0.2">
      <c r="A17285" s="92" t="s">
        <v>19388</v>
      </c>
    </row>
    <row r="17286" spans="1:1" x14ac:dyDescent="0.2">
      <c r="A17286" s="92" t="s">
        <v>19389</v>
      </c>
    </row>
    <row r="17287" spans="1:1" x14ac:dyDescent="0.2">
      <c r="A17287" s="92" t="s">
        <v>19390</v>
      </c>
    </row>
    <row r="17288" spans="1:1" x14ac:dyDescent="0.2">
      <c r="A17288" s="92" t="s">
        <v>19391</v>
      </c>
    </row>
    <row r="17289" spans="1:1" x14ac:dyDescent="0.2">
      <c r="A17289" s="92" t="s">
        <v>19392</v>
      </c>
    </row>
    <row r="17290" spans="1:1" x14ac:dyDescent="0.2">
      <c r="A17290" s="92" t="s">
        <v>19393</v>
      </c>
    </row>
    <row r="17291" spans="1:1" x14ac:dyDescent="0.2">
      <c r="A17291" s="92" t="s">
        <v>19394</v>
      </c>
    </row>
    <row r="17292" spans="1:1" x14ac:dyDescent="0.2">
      <c r="A17292" s="92" t="s">
        <v>19395</v>
      </c>
    </row>
    <row r="17293" spans="1:1" x14ac:dyDescent="0.2">
      <c r="A17293" s="92" t="s">
        <v>19396</v>
      </c>
    </row>
    <row r="17294" spans="1:1" x14ac:dyDescent="0.2">
      <c r="A17294" s="92" t="s">
        <v>19397</v>
      </c>
    </row>
    <row r="17295" spans="1:1" x14ac:dyDescent="0.2">
      <c r="A17295" s="92" t="s">
        <v>19398</v>
      </c>
    </row>
    <row r="17296" spans="1:1" x14ac:dyDescent="0.2">
      <c r="A17296" s="92" t="s">
        <v>19399</v>
      </c>
    </row>
    <row r="17297" spans="1:1" x14ac:dyDescent="0.2">
      <c r="A17297" s="92" t="s">
        <v>19400</v>
      </c>
    </row>
    <row r="17298" spans="1:1" x14ac:dyDescent="0.2">
      <c r="A17298" s="92" t="s">
        <v>19401</v>
      </c>
    </row>
    <row r="17299" spans="1:1" x14ac:dyDescent="0.2">
      <c r="A17299" s="92" t="s">
        <v>19402</v>
      </c>
    </row>
    <row r="17300" spans="1:1" x14ac:dyDescent="0.2">
      <c r="A17300" s="92" t="s">
        <v>19403</v>
      </c>
    </row>
    <row r="17301" spans="1:1" x14ac:dyDescent="0.2">
      <c r="A17301" s="92" t="s">
        <v>19404</v>
      </c>
    </row>
    <row r="17302" spans="1:1" x14ac:dyDescent="0.2">
      <c r="A17302" s="92" t="s">
        <v>19405</v>
      </c>
    </row>
    <row r="17303" spans="1:1" x14ac:dyDescent="0.2">
      <c r="A17303" s="92" t="s">
        <v>19406</v>
      </c>
    </row>
    <row r="17304" spans="1:1" x14ac:dyDescent="0.2">
      <c r="A17304" s="92" t="s">
        <v>19407</v>
      </c>
    </row>
    <row r="17305" spans="1:1" x14ac:dyDescent="0.2">
      <c r="A17305" s="92" t="s">
        <v>19408</v>
      </c>
    </row>
    <row r="17306" spans="1:1" x14ac:dyDescent="0.2">
      <c r="A17306" s="92" t="s">
        <v>19409</v>
      </c>
    </row>
    <row r="17307" spans="1:1" x14ac:dyDescent="0.2">
      <c r="A17307" s="92" t="s">
        <v>19410</v>
      </c>
    </row>
    <row r="17308" spans="1:1" x14ac:dyDescent="0.2">
      <c r="A17308" s="92" t="s">
        <v>19411</v>
      </c>
    </row>
    <row r="17309" spans="1:1" x14ac:dyDescent="0.2">
      <c r="A17309" s="92" t="s">
        <v>19412</v>
      </c>
    </row>
    <row r="17310" spans="1:1" x14ac:dyDescent="0.2">
      <c r="A17310" s="92" t="s">
        <v>19413</v>
      </c>
    </row>
    <row r="17311" spans="1:1" x14ac:dyDescent="0.2">
      <c r="A17311" s="92" t="s">
        <v>19414</v>
      </c>
    </row>
    <row r="17312" spans="1:1" x14ac:dyDescent="0.2">
      <c r="A17312" s="92" t="s">
        <v>19415</v>
      </c>
    </row>
    <row r="17313" spans="1:1" x14ac:dyDescent="0.2">
      <c r="A17313" s="92" t="s">
        <v>19416</v>
      </c>
    </row>
    <row r="17314" spans="1:1" x14ac:dyDescent="0.2">
      <c r="A17314" s="92" t="s">
        <v>19417</v>
      </c>
    </row>
    <row r="17315" spans="1:1" x14ac:dyDescent="0.2">
      <c r="A17315" s="92" t="s">
        <v>19418</v>
      </c>
    </row>
    <row r="17316" spans="1:1" x14ac:dyDescent="0.2">
      <c r="A17316" s="92" t="s">
        <v>19419</v>
      </c>
    </row>
    <row r="17317" spans="1:1" x14ac:dyDescent="0.2">
      <c r="A17317" s="92" t="s">
        <v>19420</v>
      </c>
    </row>
    <row r="17318" spans="1:1" x14ac:dyDescent="0.2">
      <c r="A17318" s="92" t="s">
        <v>19421</v>
      </c>
    </row>
    <row r="17319" spans="1:1" x14ac:dyDescent="0.2">
      <c r="A17319" s="92" t="s">
        <v>19422</v>
      </c>
    </row>
    <row r="17320" spans="1:1" x14ac:dyDescent="0.2">
      <c r="A17320" s="92" t="s">
        <v>19423</v>
      </c>
    </row>
    <row r="17321" spans="1:1" x14ac:dyDescent="0.2">
      <c r="A17321" s="92" t="s">
        <v>19424</v>
      </c>
    </row>
    <row r="17322" spans="1:1" x14ac:dyDescent="0.2">
      <c r="A17322" s="92" t="s">
        <v>19425</v>
      </c>
    </row>
    <row r="17323" spans="1:1" x14ac:dyDescent="0.2">
      <c r="A17323" s="92" t="s">
        <v>19426</v>
      </c>
    </row>
    <row r="17324" spans="1:1" x14ac:dyDescent="0.2">
      <c r="A17324" s="92" t="s">
        <v>19427</v>
      </c>
    </row>
    <row r="17325" spans="1:1" x14ac:dyDescent="0.2">
      <c r="A17325" s="92" t="s">
        <v>19428</v>
      </c>
    </row>
    <row r="17326" spans="1:1" x14ac:dyDescent="0.2">
      <c r="A17326" s="92" t="s">
        <v>19429</v>
      </c>
    </row>
    <row r="17327" spans="1:1" x14ac:dyDescent="0.2">
      <c r="A17327" s="92" t="s">
        <v>19430</v>
      </c>
    </row>
    <row r="17328" spans="1:1" x14ac:dyDescent="0.2">
      <c r="A17328" s="92" t="s">
        <v>19431</v>
      </c>
    </row>
    <row r="17329" spans="1:1" x14ac:dyDescent="0.2">
      <c r="A17329" s="92" t="s">
        <v>19432</v>
      </c>
    </row>
    <row r="17330" spans="1:1" x14ac:dyDescent="0.2">
      <c r="A17330" s="92" t="s">
        <v>19433</v>
      </c>
    </row>
    <row r="17331" spans="1:1" x14ac:dyDescent="0.2">
      <c r="A17331" s="92" t="s">
        <v>19434</v>
      </c>
    </row>
    <row r="17332" spans="1:1" x14ac:dyDescent="0.2">
      <c r="A17332" s="92" t="s">
        <v>19435</v>
      </c>
    </row>
    <row r="17333" spans="1:1" x14ac:dyDescent="0.2">
      <c r="A17333" s="92" t="s">
        <v>19436</v>
      </c>
    </row>
    <row r="17334" spans="1:1" x14ac:dyDescent="0.2">
      <c r="A17334" s="92" t="s">
        <v>19437</v>
      </c>
    </row>
    <row r="17335" spans="1:1" x14ac:dyDescent="0.2">
      <c r="A17335" s="92" t="s">
        <v>19438</v>
      </c>
    </row>
    <row r="17336" spans="1:1" x14ac:dyDescent="0.2">
      <c r="A17336" s="92" t="s">
        <v>19439</v>
      </c>
    </row>
    <row r="17337" spans="1:1" x14ac:dyDescent="0.2">
      <c r="A17337" s="92" t="s">
        <v>19440</v>
      </c>
    </row>
    <row r="17338" spans="1:1" x14ac:dyDescent="0.2">
      <c r="A17338" s="92" t="s">
        <v>19441</v>
      </c>
    </row>
    <row r="17339" spans="1:1" x14ac:dyDescent="0.2">
      <c r="A17339" s="92" t="s">
        <v>19442</v>
      </c>
    </row>
    <row r="17340" spans="1:1" x14ac:dyDescent="0.2">
      <c r="A17340" s="92" t="s">
        <v>19443</v>
      </c>
    </row>
    <row r="17341" spans="1:1" x14ac:dyDescent="0.2">
      <c r="A17341" s="92" t="s">
        <v>19444</v>
      </c>
    </row>
    <row r="17342" spans="1:1" x14ac:dyDescent="0.2">
      <c r="A17342" s="92" t="s">
        <v>19445</v>
      </c>
    </row>
    <row r="17343" spans="1:1" x14ac:dyDescent="0.2">
      <c r="A17343" s="92" t="s">
        <v>19446</v>
      </c>
    </row>
    <row r="17344" spans="1:1" x14ac:dyDescent="0.2">
      <c r="A17344" s="92" t="s">
        <v>19447</v>
      </c>
    </row>
    <row r="17345" spans="1:1" x14ac:dyDescent="0.2">
      <c r="A17345" s="92" t="s">
        <v>19448</v>
      </c>
    </row>
    <row r="17346" spans="1:1" x14ac:dyDescent="0.2">
      <c r="A17346" s="92" t="s">
        <v>19449</v>
      </c>
    </row>
    <row r="17347" spans="1:1" x14ac:dyDescent="0.2">
      <c r="A17347" s="92" t="s">
        <v>19450</v>
      </c>
    </row>
    <row r="17348" spans="1:1" x14ac:dyDescent="0.2">
      <c r="A17348" s="92" t="s">
        <v>19451</v>
      </c>
    </row>
    <row r="17349" spans="1:1" x14ac:dyDescent="0.2">
      <c r="A17349" s="92" t="s">
        <v>19452</v>
      </c>
    </row>
    <row r="17350" spans="1:1" x14ac:dyDescent="0.2">
      <c r="A17350" s="92" t="s">
        <v>19453</v>
      </c>
    </row>
    <row r="17351" spans="1:1" x14ac:dyDescent="0.2">
      <c r="A17351" s="92" t="s">
        <v>19454</v>
      </c>
    </row>
    <row r="17352" spans="1:1" x14ac:dyDescent="0.2">
      <c r="A17352" s="92" t="s">
        <v>19455</v>
      </c>
    </row>
    <row r="17353" spans="1:1" x14ac:dyDescent="0.2">
      <c r="A17353" s="92" t="s">
        <v>19456</v>
      </c>
    </row>
    <row r="17354" spans="1:1" x14ac:dyDescent="0.2">
      <c r="A17354" s="92" t="s">
        <v>19457</v>
      </c>
    </row>
    <row r="17355" spans="1:1" x14ac:dyDescent="0.2">
      <c r="A17355" s="92" t="s">
        <v>19458</v>
      </c>
    </row>
    <row r="17356" spans="1:1" x14ac:dyDescent="0.2">
      <c r="A17356" s="92" t="s">
        <v>19459</v>
      </c>
    </row>
    <row r="17357" spans="1:1" x14ac:dyDescent="0.2">
      <c r="A17357" s="92" t="s">
        <v>19460</v>
      </c>
    </row>
    <row r="17358" spans="1:1" x14ac:dyDescent="0.2">
      <c r="A17358" s="92" t="s">
        <v>19461</v>
      </c>
    </row>
    <row r="17359" spans="1:1" x14ac:dyDescent="0.2">
      <c r="A17359" s="92" t="s">
        <v>19462</v>
      </c>
    </row>
    <row r="17360" spans="1:1" x14ac:dyDescent="0.2">
      <c r="A17360" s="92" t="s">
        <v>19463</v>
      </c>
    </row>
    <row r="17361" spans="1:1" x14ac:dyDescent="0.2">
      <c r="A17361" s="92" t="s">
        <v>19464</v>
      </c>
    </row>
    <row r="17362" spans="1:1" x14ac:dyDescent="0.2">
      <c r="A17362" s="92" t="s">
        <v>19465</v>
      </c>
    </row>
    <row r="17363" spans="1:1" x14ac:dyDescent="0.2">
      <c r="A17363" s="92" t="s">
        <v>19466</v>
      </c>
    </row>
    <row r="17364" spans="1:1" x14ac:dyDescent="0.2">
      <c r="A17364" s="92" t="s">
        <v>19467</v>
      </c>
    </row>
    <row r="17365" spans="1:1" x14ac:dyDescent="0.2">
      <c r="A17365" s="92" t="s">
        <v>19468</v>
      </c>
    </row>
    <row r="17366" spans="1:1" x14ac:dyDescent="0.2">
      <c r="A17366" s="92" t="s">
        <v>19469</v>
      </c>
    </row>
    <row r="17367" spans="1:1" x14ac:dyDescent="0.2">
      <c r="A17367" s="92" t="s">
        <v>19470</v>
      </c>
    </row>
    <row r="17368" spans="1:1" x14ac:dyDescent="0.2">
      <c r="A17368" s="92" t="s">
        <v>19471</v>
      </c>
    </row>
    <row r="17369" spans="1:1" x14ac:dyDescent="0.2">
      <c r="A17369" s="92" t="s">
        <v>19472</v>
      </c>
    </row>
    <row r="17370" spans="1:1" x14ac:dyDescent="0.2">
      <c r="A17370" s="92" t="s">
        <v>19473</v>
      </c>
    </row>
    <row r="17371" spans="1:1" x14ac:dyDescent="0.2">
      <c r="A17371" s="92" t="s">
        <v>19474</v>
      </c>
    </row>
    <row r="17372" spans="1:1" x14ac:dyDescent="0.2">
      <c r="A17372" s="92" t="s">
        <v>19475</v>
      </c>
    </row>
    <row r="17373" spans="1:1" x14ac:dyDescent="0.2">
      <c r="A17373" s="92" t="s">
        <v>19476</v>
      </c>
    </row>
    <row r="17374" spans="1:1" x14ac:dyDescent="0.2">
      <c r="A17374" s="92" t="s">
        <v>19477</v>
      </c>
    </row>
    <row r="17375" spans="1:1" x14ac:dyDescent="0.2">
      <c r="A17375" s="92" t="s">
        <v>19478</v>
      </c>
    </row>
    <row r="17376" spans="1:1" x14ac:dyDescent="0.2">
      <c r="A17376" s="92" t="s">
        <v>19479</v>
      </c>
    </row>
    <row r="17377" spans="1:1" x14ac:dyDescent="0.2">
      <c r="A17377" s="92" t="s">
        <v>19480</v>
      </c>
    </row>
    <row r="17378" spans="1:1" x14ac:dyDescent="0.2">
      <c r="A17378" s="92" t="s">
        <v>19481</v>
      </c>
    </row>
    <row r="17379" spans="1:1" x14ac:dyDescent="0.2">
      <c r="A17379" s="92" t="s">
        <v>19482</v>
      </c>
    </row>
    <row r="17380" spans="1:1" x14ac:dyDescent="0.2">
      <c r="A17380" s="92" t="s">
        <v>19483</v>
      </c>
    </row>
    <row r="17381" spans="1:1" x14ac:dyDescent="0.2">
      <c r="A17381" s="92" t="s">
        <v>19484</v>
      </c>
    </row>
    <row r="17382" spans="1:1" x14ac:dyDescent="0.2">
      <c r="A17382" s="92" t="s">
        <v>19485</v>
      </c>
    </row>
    <row r="17383" spans="1:1" x14ac:dyDescent="0.2">
      <c r="A17383" s="92" t="s">
        <v>19486</v>
      </c>
    </row>
    <row r="17384" spans="1:1" x14ac:dyDescent="0.2">
      <c r="A17384" s="92" t="s">
        <v>19487</v>
      </c>
    </row>
    <row r="17385" spans="1:1" x14ac:dyDescent="0.2">
      <c r="A17385" s="92" t="s">
        <v>19488</v>
      </c>
    </row>
    <row r="17386" spans="1:1" x14ac:dyDescent="0.2">
      <c r="A17386" s="92" t="s">
        <v>19489</v>
      </c>
    </row>
    <row r="17387" spans="1:1" x14ac:dyDescent="0.2">
      <c r="A17387" s="92" t="s">
        <v>19490</v>
      </c>
    </row>
    <row r="17388" spans="1:1" x14ac:dyDescent="0.2">
      <c r="A17388" s="92" t="s">
        <v>19491</v>
      </c>
    </row>
    <row r="17389" spans="1:1" x14ac:dyDescent="0.2">
      <c r="A17389" s="92" t="s">
        <v>19492</v>
      </c>
    </row>
    <row r="17390" spans="1:1" x14ac:dyDescent="0.2">
      <c r="A17390" s="92" t="s">
        <v>19493</v>
      </c>
    </row>
    <row r="17391" spans="1:1" x14ac:dyDescent="0.2">
      <c r="A17391" s="92" t="s">
        <v>19494</v>
      </c>
    </row>
    <row r="17392" spans="1:1" x14ac:dyDescent="0.2">
      <c r="A17392" s="92" t="s">
        <v>19495</v>
      </c>
    </row>
    <row r="17393" spans="1:1" x14ac:dyDescent="0.2">
      <c r="A17393" s="92" t="s">
        <v>19496</v>
      </c>
    </row>
    <row r="17394" spans="1:1" x14ac:dyDescent="0.2">
      <c r="A17394" s="92" t="s">
        <v>19497</v>
      </c>
    </row>
    <row r="17395" spans="1:1" x14ac:dyDescent="0.2">
      <c r="A17395" s="92" t="s">
        <v>19498</v>
      </c>
    </row>
    <row r="17396" spans="1:1" x14ac:dyDescent="0.2">
      <c r="A17396" s="92" t="s">
        <v>19499</v>
      </c>
    </row>
    <row r="17397" spans="1:1" x14ac:dyDescent="0.2">
      <c r="A17397" s="92" t="s">
        <v>19500</v>
      </c>
    </row>
    <row r="17398" spans="1:1" x14ac:dyDescent="0.2">
      <c r="A17398" s="92" t="s">
        <v>19501</v>
      </c>
    </row>
    <row r="17399" spans="1:1" x14ac:dyDescent="0.2">
      <c r="A17399" s="92" t="s">
        <v>19502</v>
      </c>
    </row>
    <row r="17400" spans="1:1" x14ac:dyDescent="0.2">
      <c r="A17400" s="92" t="s">
        <v>19503</v>
      </c>
    </row>
    <row r="17401" spans="1:1" x14ac:dyDescent="0.2">
      <c r="A17401" s="92" t="s">
        <v>19504</v>
      </c>
    </row>
    <row r="17402" spans="1:1" x14ac:dyDescent="0.2">
      <c r="A17402" s="92" t="s">
        <v>19505</v>
      </c>
    </row>
    <row r="17403" spans="1:1" x14ac:dyDescent="0.2">
      <c r="A17403" s="92" t="s">
        <v>19506</v>
      </c>
    </row>
    <row r="17404" spans="1:1" x14ac:dyDescent="0.2">
      <c r="A17404" s="92" t="s">
        <v>19507</v>
      </c>
    </row>
    <row r="17405" spans="1:1" x14ac:dyDescent="0.2">
      <c r="A17405" s="92" t="s">
        <v>19508</v>
      </c>
    </row>
    <row r="17406" spans="1:1" x14ac:dyDescent="0.2">
      <c r="A17406" s="92" t="s">
        <v>19509</v>
      </c>
    </row>
    <row r="17407" spans="1:1" x14ac:dyDescent="0.2">
      <c r="A17407" s="92" t="s">
        <v>19510</v>
      </c>
    </row>
    <row r="17408" spans="1:1" x14ac:dyDescent="0.2">
      <c r="A17408" s="92" t="s">
        <v>19511</v>
      </c>
    </row>
    <row r="17409" spans="1:1" x14ac:dyDescent="0.2">
      <c r="A17409" s="92" t="s">
        <v>19512</v>
      </c>
    </row>
    <row r="17410" spans="1:1" x14ac:dyDescent="0.2">
      <c r="A17410" s="92" t="s">
        <v>19513</v>
      </c>
    </row>
    <row r="17411" spans="1:1" x14ac:dyDescent="0.2">
      <c r="A17411" s="92" t="s">
        <v>19514</v>
      </c>
    </row>
    <row r="17412" spans="1:1" x14ac:dyDescent="0.2">
      <c r="A17412" s="92" t="s">
        <v>19515</v>
      </c>
    </row>
    <row r="17413" spans="1:1" x14ac:dyDescent="0.2">
      <c r="A17413" s="92" t="s">
        <v>19516</v>
      </c>
    </row>
    <row r="17414" spans="1:1" x14ac:dyDescent="0.2">
      <c r="A17414" s="92" t="s">
        <v>19517</v>
      </c>
    </row>
    <row r="17415" spans="1:1" x14ac:dyDescent="0.2">
      <c r="A17415" s="92" t="s">
        <v>19518</v>
      </c>
    </row>
    <row r="17416" spans="1:1" x14ac:dyDescent="0.2">
      <c r="A17416" s="92" t="s">
        <v>19519</v>
      </c>
    </row>
    <row r="17417" spans="1:1" x14ac:dyDescent="0.2">
      <c r="A17417" s="92" t="s">
        <v>19520</v>
      </c>
    </row>
    <row r="17418" spans="1:1" x14ac:dyDescent="0.2">
      <c r="A17418" s="92" t="s">
        <v>19521</v>
      </c>
    </row>
    <row r="17419" spans="1:1" x14ac:dyDescent="0.2">
      <c r="A17419" s="92" t="s">
        <v>19522</v>
      </c>
    </row>
    <row r="17420" spans="1:1" x14ac:dyDescent="0.2">
      <c r="A17420" s="92" t="s">
        <v>19523</v>
      </c>
    </row>
    <row r="17421" spans="1:1" x14ac:dyDescent="0.2">
      <c r="A17421" s="92" t="s">
        <v>19524</v>
      </c>
    </row>
    <row r="17422" spans="1:1" x14ac:dyDescent="0.2">
      <c r="A17422" s="92" t="s">
        <v>19525</v>
      </c>
    </row>
    <row r="17423" spans="1:1" x14ac:dyDescent="0.2">
      <c r="A17423" s="92" t="s">
        <v>19526</v>
      </c>
    </row>
    <row r="17424" spans="1:1" x14ac:dyDescent="0.2">
      <c r="A17424" s="92" t="s">
        <v>19527</v>
      </c>
    </row>
    <row r="17425" spans="1:1" x14ac:dyDescent="0.2">
      <c r="A17425" s="92" t="s">
        <v>19528</v>
      </c>
    </row>
    <row r="17426" spans="1:1" x14ac:dyDescent="0.2">
      <c r="A17426" s="92" t="s">
        <v>19529</v>
      </c>
    </row>
    <row r="17427" spans="1:1" x14ac:dyDescent="0.2">
      <c r="A17427" s="92" t="s">
        <v>19530</v>
      </c>
    </row>
    <row r="17428" spans="1:1" x14ac:dyDescent="0.2">
      <c r="A17428" s="92" t="s">
        <v>19531</v>
      </c>
    </row>
    <row r="17429" spans="1:1" x14ac:dyDescent="0.2">
      <c r="A17429" s="92" t="s">
        <v>19532</v>
      </c>
    </row>
    <row r="17430" spans="1:1" x14ac:dyDescent="0.2">
      <c r="A17430" s="92" t="s">
        <v>19533</v>
      </c>
    </row>
    <row r="17431" spans="1:1" x14ac:dyDescent="0.2">
      <c r="A17431" s="92" t="s">
        <v>19534</v>
      </c>
    </row>
    <row r="17432" spans="1:1" x14ac:dyDescent="0.2">
      <c r="A17432" s="92" t="s">
        <v>19535</v>
      </c>
    </row>
    <row r="17433" spans="1:1" x14ac:dyDescent="0.2">
      <c r="A17433" s="92" t="s">
        <v>19536</v>
      </c>
    </row>
    <row r="17434" spans="1:1" x14ac:dyDescent="0.2">
      <c r="A17434" s="92" t="s">
        <v>19537</v>
      </c>
    </row>
    <row r="17435" spans="1:1" x14ac:dyDescent="0.2">
      <c r="A17435" s="92" t="s">
        <v>19538</v>
      </c>
    </row>
    <row r="17436" spans="1:1" x14ac:dyDescent="0.2">
      <c r="A17436" s="92" t="s">
        <v>19539</v>
      </c>
    </row>
    <row r="17437" spans="1:1" x14ac:dyDescent="0.2">
      <c r="A17437" s="92" t="s">
        <v>19540</v>
      </c>
    </row>
    <row r="17438" spans="1:1" x14ac:dyDescent="0.2">
      <c r="A17438" s="92" t="s">
        <v>19541</v>
      </c>
    </row>
    <row r="17439" spans="1:1" x14ac:dyDescent="0.2">
      <c r="A17439" s="92" t="s">
        <v>19542</v>
      </c>
    </row>
    <row r="17440" spans="1:1" x14ac:dyDescent="0.2">
      <c r="A17440" s="92" t="s">
        <v>19543</v>
      </c>
    </row>
    <row r="17441" spans="1:1" x14ac:dyDescent="0.2">
      <c r="A17441" s="92" t="s">
        <v>19544</v>
      </c>
    </row>
    <row r="17442" spans="1:1" x14ac:dyDescent="0.2">
      <c r="A17442" s="92" t="s">
        <v>19545</v>
      </c>
    </row>
    <row r="17443" spans="1:1" x14ac:dyDescent="0.2">
      <c r="A17443" s="92" t="s">
        <v>19546</v>
      </c>
    </row>
    <row r="17444" spans="1:1" x14ac:dyDescent="0.2">
      <c r="A17444" s="92" t="s">
        <v>19547</v>
      </c>
    </row>
    <row r="17445" spans="1:1" x14ac:dyDescent="0.2">
      <c r="A17445" s="92" t="s">
        <v>19548</v>
      </c>
    </row>
    <row r="17446" spans="1:1" x14ac:dyDescent="0.2">
      <c r="A17446" s="92" t="s">
        <v>19549</v>
      </c>
    </row>
    <row r="17447" spans="1:1" x14ac:dyDescent="0.2">
      <c r="A17447" s="92" t="s">
        <v>19550</v>
      </c>
    </row>
    <row r="17448" spans="1:1" x14ac:dyDescent="0.2">
      <c r="A17448" s="92" t="s">
        <v>19551</v>
      </c>
    </row>
    <row r="17449" spans="1:1" x14ac:dyDescent="0.2">
      <c r="A17449" s="92" t="s">
        <v>19552</v>
      </c>
    </row>
    <row r="17450" spans="1:1" x14ac:dyDescent="0.2">
      <c r="A17450" s="92" t="s">
        <v>19553</v>
      </c>
    </row>
    <row r="17451" spans="1:1" x14ac:dyDescent="0.2">
      <c r="A17451" s="92" t="s">
        <v>19554</v>
      </c>
    </row>
    <row r="17452" spans="1:1" x14ac:dyDescent="0.2">
      <c r="A17452" s="92" t="s">
        <v>19555</v>
      </c>
    </row>
    <row r="17453" spans="1:1" x14ac:dyDescent="0.2">
      <c r="A17453" s="92" t="s">
        <v>19556</v>
      </c>
    </row>
    <row r="17454" spans="1:1" x14ac:dyDescent="0.2">
      <c r="A17454" s="92" t="s">
        <v>19557</v>
      </c>
    </row>
    <row r="17455" spans="1:1" x14ac:dyDescent="0.2">
      <c r="A17455" s="92" t="s">
        <v>19558</v>
      </c>
    </row>
    <row r="17456" spans="1:1" x14ac:dyDescent="0.2">
      <c r="A17456" s="92" t="s">
        <v>19559</v>
      </c>
    </row>
    <row r="17457" spans="1:1" x14ac:dyDescent="0.2">
      <c r="A17457" s="92" t="s">
        <v>19560</v>
      </c>
    </row>
    <row r="17458" spans="1:1" x14ac:dyDescent="0.2">
      <c r="A17458" s="92" t="s">
        <v>19561</v>
      </c>
    </row>
    <row r="17459" spans="1:1" x14ac:dyDescent="0.2">
      <c r="A17459" s="92" t="s">
        <v>19562</v>
      </c>
    </row>
    <row r="17460" spans="1:1" x14ac:dyDescent="0.2">
      <c r="A17460" s="92" t="s">
        <v>19563</v>
      </c>
    </row>
    <row r="17461" spans="1:1" x14ac:dyDescent="0.2">
      <c r="A17461" s="92" t="s">
        <v>19564</v>
      </c>
    </row>
    <row r="17462" spans="1:1" x14ac:dyDescent="0.2">
      <c r="A17462" s="92" t="s">
        <v>19565</v>
      </c>
    </row>
    <row r="17463" spans="1:1" x14ac:dyDescent="0.2">
      <c r="A17463" s="92" t="s">
        <v>19566</v>
      </c>
    </row>
    <row r="17464" spans="1:1" x14ac:dyDescent="0.2">
      <c r="A17464" s="92" t="s">
        <v>19567</v>
      </c>
    </row>
    <row r="17465" spans="1:1" x14ac:dyDescent="0.2">
      <c r="A17465" s="92" t="s">
        <v>19568</v>
      </c>
    </row>
    <row r="17466" spans="1:1" x14ac:dyDescent="0.2">
      <c r="A17466" s="92" t="s">
        <v>19569</v>
      </c>
    </row>
    <row r="17467" spans="1:1" x14ac:dyDescent="0.2">
      <c r="A17467" s="92" t="s">
        <v>19570</v>
      </c>
    </row>
    <row r="17468" spans="1:1" x14ac:dyDescent="0.2">
      <c r="A17468" s="92" t="s">
        <v>19571</v>
      </c>
    </row>
    <row r="17469" spans="1:1" x14ac:dyDescent="0.2">
      <c r="A17469" s="92" t="s">
        <v>19572</v>
      </c>
    </row>
    <row r="17470" spans="1:1" x14ac:dyDescent="0.2">
      <c r="A17470" s="92" t="s">
        <v>19573</v>
      </c>
    </row>
    <row r="17471" spans="1:1" x14ac:dyDescent="0.2">
      <c r="A17471" s="92" t="s">
        <v>19574</v>
      </c>
    </row>
    <row r="17472" spans="1:1" x14ac:dyDescent="0.2">
      <c r="A17472" s="92" t="s">
        <v>19575</v>
      </c>
    </row>
    <row r="17473" spans="1:1" x14ac:dyDescent="0.2">
      <c r="A17473" s="92" t="s">
        <v>19576</v>
      </c>
    </row>
    <row r="17474" spans="1:1" x14ac:dyDescent="0.2">
      <c r="A17474" s="92" t="s">
        <v>19577</v>
      </c>
    </row>
    <row r="17475" spans="1:1" x14ac:dyDescent="0.2">
      <c r="A17475" s="92" t="s">
        <v>19578</v>
      </c>
    </row>
    <row r="17476" spans="1:1" x14ac:dyDescent="0.2">
      <c r="A17476" s="92" t="s">
        <v>19579</v>
      </c>
    </row>
    <row r="17477" spans="1:1" x14ac:dyDescent="0.2">
      <c r="A17477" s="92" t="s">
        <v>19580</v>
      </c>
    </row>
    <row r="17478" spans="1:1" x14ac:dyDescent="0.2">
      <c r="A17478" s="92" t="s">
        <v>19581</v>
      </c>
    </row>
    <row r="17479" spans="1:1" x14ac:dyDescent="0.2">
      <c r="A17479" s="92" t="s">
        <v>19582</v>
      </c>
    </row>
    <row r="17480" spans="1:1" x14ac:dyDescent="0.2">
      <c r="A17480" s="92" t="s">
        <v>19583</v>
      </c>
    </row>
    <row r="17481" spans="1:1" x14ac:dyDescent="0.2">
      <c r="A17481" s="92" t="s">
        <v>19584</v>
      </c>
    </row>
    <row r="17482" spans="1:1" x14ac:dyDescent="0.2">
      <c r="A17482" s="92" t="s">
        <v>19585</v>
      </c>
    </row>
    <row r="17483" spans="1:1" x14ac:dyDescent="0.2">
      <c r="A17483" s="92" t="s">
        <v>19586</v>
      </c>
    </row>
    <row r="17484" spans="1:1" x14ac:dyDescent="0.2">
      <c r="A17484" s="92" t="s">
        <v>19587</v>
      </c>
    </row>
    <row r="17485" spans="1:1" x14ac:dyDescent="0.2">
      <c r="A17485" s="92" t="s">
        <v>19588</v>
      </c>
    </row>
    <row r="17486" spans="1:1" x14ac:dyDescent="0.2">
      <c r="A17486" s="92" t="s">
        <v>19589</v>
      </c>
    </row>
    <row r="17487" spans="1:1" x14ac:dyDescent="0.2">
      <c r="A17487" s="92" t="s">
        <v>19590</v>
      </c>
    </row>
    <row r="17488" spans="1:1" x14ac:dyDescent="0.2">
      <c r="A17488" s="92" t="s">
        <v>19591</v>
      </c>
    </row>
    <row r="17489" spans="1:1" x14ac:dyDescent="0.2">
      <c r="A17489" s="92" t="s">
        <v>19592</v>
      </c>
    </row>
    <row r="17490" spans="1:1" x14ac:dyDescent="0.2">
      <c r="A17490" s="92" t="s">
        <v>19593</v>
      </c>
    </row>
    <row r="17491" spans="1:1" x14ac:dyDescent="0.2">
      <c r="A17491" s="92" t="s">
        <v>19594</v>
      </c>
    </row>
    <row r="17492" spans="1:1" x14ac:dyDescent="0.2">
      <c r="A17492" s="92" t="s">
        <v>19595</v>
      </c>
    </row>
    <row r="17493" spans="1:1" x14ac:dyDescent="0.2">
      <c r="A17493" s="92" t="s">
        <v>19596</v>
      </c>
    </row>
    <row r="17494" spans="1:1" x14ac:dyDescent="0.2">
      <c r="A17494" s="92" t="s">
        <v>19597</v>
      </c>
    </row>
    <row r="17495" spans="1:1" x14ac:dyDescent="0.2">
      <c r="A17495" s="92" t="s">
        <v>19598</v>
      </c>
    </row>
    <row r="17496" spans="1:1" x14ac:dyDescent="0.2">
      <c r="A17496" s="92" t="s">
        <v>19599</v>
      </c>
    </row>
    <row r="17497" spans="1:1" x14ac:dyDescent="0.2">
      <c r="A17497" s="92" t="s">
        <v>19600</v>
      </c>
    </row>
    <row r="17498" spans="1:1" x14ac:dyDescent="0.2">
      <c r="A17498" s="92" t="s">
        <v>19601</v>
      </c>
    </row>
    <row r="17499" spans="1:1" x14ac:dyDescent="0.2">
      <c r="A17499" s="92" t="s">
        <v>19602</v>
      </c>
    </row>
    <row r="17500" spans="1:1" x14ac:dyDescent="0.2">
      <c r="A17500" s="92" t="s">
        <v>19603</v>
      </c>
    </row>
    <row r="17501" spans="1:1" x14ac:dyDescent="0.2">
      <c r="A17501" s="92" t="s">
        <v>19604</v>
      </c>
    </row>
    <row r="17502" spans="1:1" x14ac:dyDescent="0.2">
      <c r="A17502" s="92" t="s">
        <v>19605</v>
      </c>
    </row>
    <row r="17503" spans="1:1" x14ac:dyDescent="0.2">
      <c r="A17503" s="92" t="s">
        <v>19606</v>
      </c>
    </row>
    <row r="17504" spans="1:1" x14ac:dyDescent="0.2">
      <c r="A17504" s="92" t="s">
        <v>19607</v>
      </c>
    </row>
    <row r="17505" spans="1:1" x14ac:dyDescent="0.2">
      <c r="A17505" s="92" t="s">
        <v>19608</v>
      </c>
    </row>
    <row r="17506" spans="1:1" x14ac:dyDescent="0.2">
      <c r="A17506" s="92" t="s">
        <v>19609</v>
      </c>
    </row>
    <row r="17507" spans="1:1" x14ac:dyDescent="0.2">
      <c r="A17507" s="92" t="s">
        <v>19610</v>
      </c>
    </row>
    <row r="17508" spans="1:1" x14ac:dyDescent="0.2">
      <c r="A17508" s="92" t="s">
        <v>19611</v>
      </c>
    </row>
    <row r="17509" spans="1:1" x14ac:dyDescent="0.2">
      <c r="A17509" s="92" t="s">
        <v>19612</v>
      </c>
    </row>
    <row r="17510" spans="1:1" x14ac:dyDescent="0.2">
      <c r="A17510" s="92" t="s">
        <v>19613</v>
      </c>
    </row>
    <row r="17511" spans="1:1" x14ac:dyDescent="0.2">
      <c r="A17511" s="92" t="s">
        <v>19614</v>
      </c>
    </row>
    <row r="17512" spans="1:1" x14ac:dyDescent="0.2">
      <c r="A17512" s="92" t="s">
        <v>19615</v>
      </c>
    </row>
    <row r="17513" spans="1:1" x14ac:dyDescent="0.2">
      <c r="A17513" s="92" t="s">
        <v>19616</v>
      </c>
    </row>
    <row r="17514" spans="1:1" x14ac:dyDescent="0.2">
      <c r="A17514" s="92" t="s">
        <v>19617</v>
      </c>
    </row>
    <row r="17515" spans="1:1" x14ac:dyDescent="0.2">
      <c r="A17515" s="92" t="s">
        <v>19618</v>
      </c>
    </row>
    <row r="17516" spans="1:1" x14ac:dyDescent="0.2">
      <c r="A17516" s="92" t="s">
        <v>19619</v>
      </c>
    </row>
    <row r="17517" spans="1:1" x14ac:dyDescent="0.2">
      <c r="A17517" s="92" t="s">
        <v>19620</v>
      </c>
    </row>
    <row r="17518" spans="1:1" x14ac:dyDescent="0.2">
      <c r="A17518" s="92" t="s">
        <v>19621</v>
      </c>
    </row>
    <row r="17519" spans="1:1" x14ac:dyDescent="0.2">
      <c r="A17519" s="92" t="s">
        <v>19622</v>
      </c>
    </row>
    <row r="17520" spans="1:1" x14ac:dyDescent="0.2">
      <c r="A17520" s="92" t="s">
        <v>19623</v>
      </c>
    </row>
    <row r="17521" spans="1:1" x14ac:dyDescent="0.2">
      <c r="A17521" s="92" t="s">
        <v>19624</v>
      </c>
    </row>
    <row r="17522" spans="1:1" x14ac:dyDescent="0.2">
      <c r="A17522" s="92" t="s">
        <v>19625</v>
      </c>
    </row>
    <row r="17523" spans="1:1" x14ac:dyDescent="0.2">
      <c r="A17523" s="92" t="s">
        <v>19626</v>
      </c>
    </row>
    <row r="17524" spans="1:1" x14ac:dyDescent="0.2">
      <c r="A17524" s="92" t="s">
        <v>19627</v>
      </c>
    </row>
    <row r="17525" spans="1:1" x14ac:dyDescent="0.2">
      <c r="A17525" s="92" t="s">
        <v>19628</v>
      </c>
    </row>
    <row r="17526" spans="1:1" x14ac:dyDescent="0.2">
      <c r="A17526" s="92" t="s">
        <v>19629</v>
      </c>
    </row>
    <row r="17527" spans="1:1" x14ac:dyDescent="0.2">
      <c r="A17527" s="92" t="s">
        <v>19630</v>
      </c>
    </row>
    <row r="17528" spans="1:1" x14ac:dyDescent="0.2">
      <c r="A17528" s="92" t="s">
        <v>19631</v>
      </c>
    </row>
    <row r="17529" spans="1:1" x14ac:dyDescent="0.2">
      <c r="A17529" s="92" t="s">
        <v>19632</v>
      </c>
    </row>
    <row r="17530" spans="1:1" x14ac:dyDescent="0.2">
      <c r="A17530" s="92" t="s">
        <v>19633</v>
      </c>
    </row>
    <row r="17531" spans="1:1" x14ac:dyDescent="0.2">
      <c r="A17531" s="92" t="s">
        <v>19634</v>
      </c>
    </row>
    <row r="17532" spans="1:1" x14ac:dyDescent="0.2">
      <c r="A17532" s="92" t="s">
        <v>19635</v>
      </c>
    </row>
    <row r="17533" spans="1:1" x14ac:dyDescent="0.2">
      <c r="A17533" s="92" t="s">
        <v>19636</v>
      </c>
    </row>
    <row r="17534" spans="1:1" x14ac:dyDescent="0.2">
      <c r="A17534" s="92" t="s">
        <v>19637</v>
      </c>
    </row>
    <row r="17535" spans="1:1" x14ac:dyDescent="0.2">
      <c r="A17535" s="92" t="s">
        <v>19638</v>
      </c>
    </row>
    <row r="17536" spans="1:1" x14ac:dyDescent="0.2">
      <c r="A17536" s="92" t="s">
        <v>19639</v>
      </c>
    </row>
    <row r="17537" spans="1:1" x14ac:dyDescent="0.2">
      <c r="A17537" s="92" t="s">
        <v>19640</v>
      </c>
    </row>
    <row r="17538" spans="1:1" x14ac:dyDescent="0.2">
      <c r="A17538" s="92" t="s">
        <v>19641</v>
      </c>
    </row>
    <row r="17539" spans="1:1" x14ac:dyDescent="0.2">
      <c r="A17539" s="92" t="s">
        <v>19642</v>
      </c>
    </row>
    <row r="17540" spans="1:1" x14ac:dyDescent="0.2">
      <c r="A17540" s="92" t="s">
        <v>19643</v>
      </c>
    </row>
    <row r="17541" spans="1:1" x14ac:dyDescent="0.2">
      <c r="A17541" s="92" t="s">
        <v>19644</v>
      </c>
    </row>
    <row r="17542" spans="1:1" x14ac:dyDescent="0.2">
      <c r="A17542" s="92" t="s">
        <v>19645</v>
      </c>
    </row>
    <row r="17543" spans="1:1" x14ac:dyDescent="0.2">
      <c r="A17543" s="92" t="s">
        <v>19646</v>
      </c>
    </row>
    <row r="17544" spans="1:1" x14ac:dyDescent="0.2">
      <c r="A17544" s="92" t="s">
        <v>19647</v>
      </c>
    </row>
    <row r="17545" spans="1:1" x14ac:dyDescent="0.2">
      <c r="A17545" s="92" t="s">
        <v>19648</v>
      </c>
    </row>
    <row r="17546" spans="1:1" x14ac:dyDescent="0.2">
      <c r="A17546" s="92" t="s">
        <v>19649</v>
      </c>
    </row>
    <row r="17547" spans="1:1" x14ac:dyDescent="0.2">
      <c r="A17547" s="92" t="s">
        <v>19650</v>
      </c>
    </row>
    <row r="17548" spans="1:1" x14ac:dyDescent="0.2">
      <c r="A17548" s="92" t="s">
        <v>19651</v>
      </c>
    </row>
    <row r="17549" spans="1:1" x14ac:dyDescent="0.2">
      <c r="A17549" s="92" t="s">
        <v>19652</v>
      </c>
    </row>
    <row r="17550" spans="1:1" x14ac:dyDescent="0.2">
      <c r="A17550" s="92" t="s">
        <v>19653</v>
      </c>
    </row>
    <row r="17551" spans="1:1" x14ac:dyDescent="0.2">
      <c r="A17551" s="92" t="s">
        <v>19654</v>
      </c>
    </row>
    <row r="17552" spans="1:1" x14ac:dyDescent="0.2">
      <c r="A17552" s="92" t="s">
        <v>19655</v>
      </c>
    </row>
    <row r="17553" spans="1:1" x14ac:dyDescent="0.2">
      <c r="A17553" s="92" t="s">
        <v>19656</v>
      </c>
    </row>
    <row r="17554" spans="1:1" x14ac:dyDescent="0.2">
      <c r="A17554" s="92" t="s">
        <v>19657</v>
      </c>
    </row>
    <row r="17555" spans="1:1" x14ac:dyDescent="0.2">
      <c r="A17555" s="92" t="s">
        <v>19658</v>
      </c>
    </row>
    <row r="17556" spans="1:1" x14ac:dyDescent="0.2">
      <c r="A17556" s="92" t="s">
        <v>19659</v>
      </c>
    </row>
    <row r="17557" spans="1:1" x14ac:dyDescent="0.2">
      <c r="A17557" s="92" t="s">
        <v>19660</v>
      </c>
    </row>
    <row r="17558" spans="1:1" x14ac:dyDescent="0.2">
      <c r="A17558" s="92" t="s">
        <v>19661</v>
      </c>
    </row>
    <row r="17559" spans="1:1" x14ac:dyDescent="0.2">
      <c r="A17559" s="92" t="s">
        <v>19662</v>
      </c>
    </row>
    <row r="17560" spans="1:1" x14ac:dyDescent="0.2">
      <c r="A17560" s="92" t="s">
        <v>19663</v>
      </c>
    </row>
    <row r="17561" spans="1:1" x14ac:dyDescent="0.2">
      <c r="A17561" s="92" t="s">
        <v>19664</v>
      </c>
    </row>
    <row r="17562" spans="1:1" x14ac:dyDescent="0.2">
      <c r="A17562" s="92" t="s">
        <v>19665</v>
      </c>
    </row>
    <row r="17563" spans="1:1" x14ac:dyDescent="0.2">
      <c r="A17563" s="92" t="s">
        <v>19666</v>
      </c>
    </row>
    <row r="17564" spans="1:1" x14ac:dyDescent="0.2">
      <c r="A17564" s="92" t="s">
        <v>19667</v>
      </c>
    </row>
    <row r="17565" spans="1:1" x14ac:dyDescent="0.2">
      <c r="A17565" s="92" t="s">
        <v>19668</v>
      </c>
    </row>
    <row r="17566" spans="1:1" x14ac:dyDescent="0.2">
      <c r="A17566" s="92" t="s">
        <v>19669</v>
      </c>
    </row>
    <row r="17567" spans="1:1" x14ac:dyDescent="0.2">
      <c r="A17567" s="92" t="s">
        <v>19670</v>
      </c>
    </row>
    <row r="17568" spans="1:1" x14ac:dyDescent="0.2">
      <c r="A17568" s="92" t="s">
        <v>19671</v>
      </c>
    </row>
    <row r="17569" spans="1:1" x14ac:dyDescent="0.2">
      <c r="A17569" s="92" t="s">
        <v>19672</v>
      </c>
    </row>
    <row r="17570" spans="1:1" x14ac:dyDescent="0.2">
      <c r="A17570" s="92" t="s">
        <v>19673</v>
      </c>
    </row>
    <row r="17571" spans="1:1" x14ac:dyDescent="0.2">
      <c r="A17571" s="92" t="s">
        <v>19674</v>
      </c>
    </row>
    <row r="17572" spans="1:1" x14ac:dyDescent="0.2">
      <c r="A17572" s="92" t="s">
        <v>19675</v>
      </c>
    </row>
    <row r="17573" spans="1:1" x14ac:dyDescent="0.2">
      <c r="A17573" s="92" t="s">
        <v>19676</v>
      </c>
    </row>
    <row r="17574" spans="1:1" x14ac:dyDescent="0.2">
      <c r="A17574" s="92" t="s">
        <v>19677</v>
      </c>
    </row>
    <row r="17575" spans="1:1" x14ac:dyDescent="0.2">
      <c r="A17575" s="92" t="s">
        <v>19678</v>
      </c>
    </row>
    <row r="17576" spans="1:1" x14ac:dyDescent="0.2">
      <c r="A17576" s="92" t="s">
        <v>19679</v>
      </c>
    </row>
    <row r="17577" spans="1:1" x14ac:dyDescent="0.2">
      <c r="A17577" s="92" t="s">
        <v>19680</v>
      </c>
    </row>
    <row r="17578" spans="1:1" x14ac:dyDescent="0.2">
      <c r="A17578" s="92" t="s">
        <v>19681</v>
      </c>
    </row>
    <row r="17579" spans="1:1" x14ac:dyDescent="0.2">
      <c r="A17579" s="92" t="s">
        <v>19682</v>
      </c>
    </row>
    <row r="17580" spans="1:1" x14ac:dyDescent="0.2">
      <c r="A17580" s="92" t="s">
        <v>19683</v>
      </c>
    </row>
    <row r="17581" spans="1:1" x14ac:dyDescent="0.2">
      <c r="A17581" s="92" t="s">
        <v>19684</v>
      </c>
    </row>
    <row r="17582" spans="1:1" x14ac:dyDescent="0.2">
      <c r="A17582" s="92" t="s">
        <v>19685</v>
      </c>
    </row>
    <row r="17583" spans="1:1" x14ac:dyDescent="0.2">
      <c r="A17583" s="92" t="s">
        <v>19686</v>
      </c>
    </row>
    <row r="17584" spans="1:1" x14ac:dyDescent="0.2">
      <c r="A17584" s="92" t="s">
        <v>19687</v>
      </c>
    </row>
    <row r="17585" spans="1:1" x14ac:dyDescent="0.2">
      <c r="A17585" s="92" t="s">
        <v>19688</v>
      </c>
    </row>
    <row r="17586" spans="1:1" x14ac:dyDescent="0.2">
      <c r="A17586" s="92" t="s">
        <v>19689</v>
      </c>
    </row>
    <row r="17587" spans="1:1" x14ac:dyDescent="0.2">
      <c r="A17587" s="92" t="s">
        <v>19690</v>
      </c>
    </row>
    <row r="17588" spans="1:1" x14ac:dyDescent="0.2">
      <c r="A17588" s="92" t="s">
        <v>19691</v>
      </c>
    </row>
    <row r="17589" spans="1:1" x14ac:dyDescent="0.2">
      <c r="A17589" s="92" t="s">
        <v>19692</v>
      </c>
    </row>
    <row r="17590" spans="1:1" x14ac:dyDescent="0.2">
      <c r="A17590" s="92" t="s">
        <v>19693</v>
      </c>
    </row>
    <row r="17591" spans="1:1" x14ac:dyDescent="0.2">
      <c r="A17591" s="92" t="s">
        <v>19694</v>
      </c>
    </row>
    <row r="17592" spans="1:1" x14ac:dyDescent="0.2">
      <c r="A17592" s="92" t="s">
        <v>19695</v>
      </c>
    </row>
    <row r="17593" spans="1:1" x14ac:dyDescent="0.2">
      <c r="A17593" s="92" t="s">
        <v>19696</v>
      </c>
    </row>
    <row r="17594" spans="1:1" x14ac:dyDescent="0.2">
      <c r="A17594" s="92" t="s">
        <v>19697</v>
      </c>
    </row>
    <row r="17595" spans="1:1" x14ac:dyDescent="0.2">
      <c r="A17595" s="92" t="s">
        <v>19698</v>
      </c>
    </row>
    <row r="17596" spans="1:1" x14ac:dyDescent="0.2">
      <c r="A17596" s="92" t="s">
        <v>19699</v>
      </c>
    </row>
    <row r="17597" spans="1:1" x14ac:dyDescent="0.2">
      <c r="A17597" s="92" t="s">
        <v>19700</v>
      </c>
    </row>
    <row r="17598" spans="1:1" x14ac:dyDescent="0.2">
      <c r="A17598" s="92" t="s">
        <v>19701</v>
      </c>
    </row>
    <row r="17599" spans="1:1" x14ac:dyDescent="0.2">
      <c r="A17599" s="92" t="s">
        <v>19702</v>
      </c>
    </row>
    <row r="17600" spans="1:1" x14ac:dyDescent="0.2">
      <c r="A17600" s="92" t="s">
        <v>19703</v>
      </c>
    </row>
    <row r="17601" spans="1:1" x14ac:dyDescent="0.2">
      <c r="A17601" s="92" t="s">
        <v>19704</v>
      </c>
    </row>
    <row r="17602" spans="1:1" x14ac:dyDescent="0.2">
      <c r="A17602" s="92" t="s">
        <v>19705</v>
      </c>
    </row>
    <row r="17603" spans="1:1" x14ac:dyDescent="0.2">
      <c r="A17603" s="92" t="s">
        <v>19706</v>
      </c>
    </row>
    <row r="17604" spans="1:1" x14ac:dyDescent="0.2">
      <c r="A17604" s="92" t="s">
        <v>19707</v>
      </c>
    </row>
    <row r="17605" spans="1:1" x14ac:dyDescent="0.2">
      <c r="A17605" s="92" t="s">
        <v>19708</v>
      </c>
    </row>
    <row r="17606" spans="1:1" x14ac:dyDescent="0.2">
      <c r="A17606" s="92" t="s">
        <v>19709</v>
      </c>
    </row>
    <row r="17607" spans="1:1" x14ac:dyDescent="0.2">
      <c r="A17607" s="92" t="s">
        <v>19710</v>
      </c>
    </row>
    <row r="17608" spans="1:1" x14ac:dyDescent="0.2">
      <c r="A17608" s="92" t="s">
        <v>19711</v>
      </c>
    </row>
    <row r="17609" spans="1:1" x14ac:dyDescent="0.2">
      <c r="A17609" s="92" t="s">
        <v>19712</v>
      </c>
    </row>
    <row r="17610" spans="1:1" x14ac:dyDescent="0.2">
      <c r="A17610" s="92" t="s">
        <v>19713</v>
      </c>
    </row>
    <row r="17611" spans="1:1" x14ac:dyDescent="0.2">
      <c r="A17611" s="92" t="s">
        <v>19714</v>
      </c>
    </row>
    <row r="17612" spans="1:1" x14ac:dyDescent="0.2">
      <c r="A17612" s="92" t="s">
        <v>19715</v>
      </c>
    </row>
    <row r="17613" spans="1:1" x14ac:dyDescent="0.2">
      <c r="A17613" s="92" t="s">
        <v>19716</v>
      </c>
    </row>
    <row r="17614" spans="1:1" x14ac:dyDescent="0.2">
      <c r="A17614" s="92" t="s">
        <v>19717</v>
      </c>
    </row>
    <row r="17615" spans="1:1" x14ac:dyDescent="0.2">
      <c r="A17615" s="92" t="s">
        <v>19718</v>
      </c>
    </row>
    <row r="17616" spans="1:1" x14ac:dyDescent="0.2">
      <c r="A17616" s="92" t="s">
        <v>19719</v>
      </c>
    </row>
    <row r="17617" spans="1:1" x14ac:dyDescent="0.2">
      <c r="A17617" s="92" t="s">
        <v>19720</v>
      </c>
    </row>
    <row r="17618" spans="1:1" x14ac:dyDescent="0.2">
      <c r="A17618" s="92" t="s">
        <v>19721</v>
      </c>
    </row>
    <row r="17619" spans="1:1" x14ac:dyDescent="0.2">
      <c r="A17619" s="92" t="s">
        <v>19722</v>
      </c>
    </row>
    <row r="17620" spans="1:1" x14ac:dyDescent="0.2">
      <c r="A17620" s="92" t="s">
        <v>19723</v>
      </c>
    </row>
    <row r="17621" spans="1:1" x14ac:dyDescent="0.2">
      <c r="A17621" s="92" t="s">
        <v>19724</v>
      </c>
    </row>
    <row r="17622" spans="1:1" x14ac:dyDescent="0.2">
      <c r="A17622" s="92" t="s">
        <v>19725</v>
      </c>
    </row>
    <row r="17623" spans="1:1" x14ac:dyDescent="0.2">
      <c r="A17623" s="92" t="s">
        <v>19726</v>
      </c>
    </row>
    <row r="17624" spans="1:1" x14ac:dyDescent="0.2">
      <c r="A17624" s="92" t="s">
        <v>19727</v>
      </c>
    </row>
    <row r="17625" spans="1:1" x14ac:dyDescent="0.2">
      <c r="A17625" s="92" t="s">
        <v>19728</v>
      </c>
    </row>
    <row r="17626" spans="1:1" x14ac:dyDescent="0.2">
      <c r="A17626" s="92" t="s">
        <v>19729</v>
      </c>
    </row>
    <row r="17627" spans="1:1" x14ac:dyDescent="0.2">
      <c r="A17627" s="92" t="s">
        <v>19730</v>
      </c>
    </row>
    <row r="17628" spans="1:1" x14ac:dyDescent="0.2">
      <c r="A17628" s="92" t="s">
        <v>19731</v>
      </c>
    </row>
    <row r="17629" spans="1:1" x14ac:dyDescent="0.2">
      <c r="A17629" s="92" t="s">
        <v>19732</v>
      </c>
    </row>
    <row r="17630" spans="1:1" x14ac:dyDescent="0.2">
      <c r="A17630" s="92" t="s">
        <v>19733</v>
      </c>
    </row>
    <row r="17631" spans="1:1" x14ac:dyDescent="0.2">
      <c r="A17631" s="92" t="s">
        <v>19734</v>
      </c>
    </row>
    <row r="17632" spans="1:1" x14ac:dyDescent="0.2">
      <c r="A17632" s="92" t="s">
        <v>19735</v>
      </c>
    </row>
    <row r="17633" spans="1:1" x14ac:dyDescent="0.2">
      <c r="A17633" s="92" t="s">
        <v>19736</v>
      </c>
    </row>
    <row r="17634" spans="1:1" x14ac:dyDescent="0.2">
      <c r="A17634" s="92" t="s">
        <v>19737</v>
      </c>
    </row>
    <row r="17635" spans="1:1" x14ac:dyDescent="0.2">
      <c r="A17635" s="92" t="s">
        <v>19738</v>
      </c>
    </row>
    <row r="17636" spans="1:1" x14ac:dyDescent="0.2">
      <c r="A17636" s="92" t="s">
        <v>19739</v>
      </c>
    </row>
    <row r="17637" spans="1:1" x14ac:dyDescent="0.2">
      <c r="A17637" s="92" t="s">
        <v>19740</v>
      </c>
    </row>
    <row r="17638" spans="1:1" x14ac:dyDescent="0.2">
      <c r="A17638" s="92" t="s">
        <v>19741</v>
      </c>
    </row>
    <row r="17639" spans="1:1" x14ac:dyDescent="0.2">
      <c r="A17639" s="92" t="s">
        <v>19742</v>
      </c>
    </row>
    <row r="17640" spans="1:1" x14ac:dyDescent="0.2">
      <c r="A17640" s="92" t="s">
        <v>19743</v>
      </c>
    </row>
    <row r="17641" spans="1:1" x14ac:dyDescent="0.2">
      <c r="A17641" s="92" t="s">
        <v>19744</v>
      </c>
    </row>
    <row r="17642" spans="1:1" x14ac:dyDescent="0.2">
      <c r="A17642" s="92" t="s">
        <v>19745</v>
      </c>
    </row>
    <row r="17643" spans="1:1" x14ac:dyDescent="0.2">
      <c r="A17643" s="92" t="s">
        <v>19746</v>
      </c>
    </row>
    <row r="17644" spans="1:1" x14ac:dyDescent="0.2">
      <c r="A17644" s="92" t="s">
        <v>19747</v>
      </c>
    </row>
    <row r="17645" spans="1:1" x14ac:dyDescent="0.2">
      <c r="A17645" s="92" t="s">
        <v>19748</v>
      </c>
    </row>
    <row r="17646" spans="1:1" x14ac:dyDescent="0.2">
      <c r="A17646" s="92" t="s">
        <v>19749</v>
      </c>
    </row>
    <row r="17647" spans="1:1" x14ac:dyDescent="0.2">
      <c r="A17647" s="92" t="s">
        <v>19750</v>
      </c>
    </row>
    <row r="17648" spans="1:1" x14ac:dyDescent="0.2">
      <c r="A17648" s="92" t="s">
        <v>19751</v>
      </c>
    </row>
    <row r="17649" spans="1:1" x14ac:dyDescent="0.2">
      <c r="A17649" s="92" t="s">
        <v>19752</v>
      </c>
    </row>
    <row r="17650" spans="1:1" x14ac:dyDescent="0.2">
      <c r="A17650" s="92" t="s">
        <v>19753</v>
      </c>
    </row>
    <row r="17651" spans="1:1" x14ac:dyDescent="0.2">
      <c r="A17651" s="92" t="s">
        <v>19754</v>
      </c>
    </row>
    <row r="17652" spans="1:1" x14ac:dyDescent="0.2">
      <c r="A17652" s="92" t="s">
        <v>19755</v>
      </c>
    </row>
    <row r="17653" spans="1:1" x14ac:dyDescent="0.2">
      <c r="A17653" s="92" t="s">
        <v>19756</v>
      </c>
    </row>
    <row r="17654" spans="1:1" x14ac:dyDescent="0.2">
      <c r="A17654" s="92" t="s">
        <v>19757</v>
      </c>
    </row>
    <row r="17655" spans="1:1" x14ac:dyDescent="0.2">
      <c r="A17655" s="92" t="s">
        <v>19758</v>
      </c>
    </row>
    <row r="17656" spans="1:1" x14ac:dyDescent="0.2">
      <c r="A17656" s="92" t="s">
        <v>19759</v>
      </c>
    </row>
    <row r="17657" spans="1:1" x14ac:dyDescent="0.2">
      <c r="A17657" s="92" t="s">
        <v>19760</v>
      </c>
    </row>
    <row r="17658" spans="1:1" x14ac:dyDescent="0.2">
      <c r="A17658" s="92" t="s">
        <v>19761</v>
      </c>
    </row>
    <row r="17659" spans="1:1" x14ac:dyDescent="0.2">
      <c r="A17659" s="92" t="s">
        <v>19762</v>
      </c>
    </row>
    <row r="17660" spans="1:1" x14ac:dyDescent="0.2">
      <c r="A17660" s="92" t="s">
        <v>19763</v>
      </c>
    </row>
    <row r="17661" spans="1:1" x14ac:dyDescent="0.2">
      <c r="A17661" s="92" t="s">
        <v>19764</v>
      </c>
    </row>
    <row r="17662" spans="1:1" x14ac:dyDescent="0.2">
      <c r="A17662" s="92" t="s">
        <v>19765</v>
      </c>
    </row>
    <row r="17663" spans="1:1" x14ac:dyDescent="0.2">
      <c r="A17663" s="92" t="s">
        <v>19766</v>
      </c>
    </row>
    <row r="17664" spans="1:1" x14ac:dyDescent="0.2">
      <c r="A17664" s="92" t="s">
        <v>19767</v>
      </c>
    </row>
    <row r="17665" spans="1:1" x14ac:dyDescent="0.2">
      <c r="A17665" s="92" t="s">
        <v>19768</v>
      </c>
    </row>
    <row r="17666" spans="1:1" x14ac:dyDescent="0.2">
      <c r="A17666" s="92" t="s">
        <v>19769</v>
      </c>
    </row>
    <row r="17667" spans="1:1" x14ac:dyDescent="0.2">
      <c r="A17667" s="92" t="s">
        <v>19770</v>
      </c>
    </row>
    <row r="17668" spans="1:1" x14ac:dyDescent="0.2">
      <c r="A17668" s="92" t="s">
        <v>19771</v>
      </c>
    </row>
    <row r="17669" spans="1:1" x14ac:dyDescent="0.2">
      <c r="A17669" s="92" t="s">
        <v>19772</v>
      </c>
    </row>
    <row r="17670" spans="1:1" x14ac:dyDescent="0.2">
      <c r="A17670" s="92" t="s">
        <v>19773</v>
      </c>
    </row>
    <row r="17671" spans="1:1" x14ac:dyDescent="0.2">
      <c r="A17671" s="92" t="s">
        <v>19774</v>
      </c>
    </row>
    <row r="17672" spans="1:1" x14ac:dyDescent="0.2">
      <c r="A17672" s="92" t="s">
        <v>19775</v>
      </c>
    </row>
    <row r="17673" spans="1:1" x14ac:dyDescent="0.2">
      <c r="A17673" s="92" t="s">
        <v>19776</v>
      </c>
    </row>
    <row r="17674" spans="1:1" x14ac:dyDescent="0.2">
      <c r="A17674" s="92" t="s">
        <v>19777</v>
      </c>
    </row>
    <row r="17675" spans="1:1" x14ac:dyDescent="0.2">
      <c r="A17675" s="92" t="s">
        <v>19778</v>
      </c>
    </row>
    <row r="17676" spans="1:1" x14ac:dyDescent="0.2">
      <c r="A17676" s="92" t="s">
        <v>19779</v>
      </c>
    </row>
    <row r="17677" spans="1:1" x14ac:dyDescent="0.2">
      <c r="A17677" s="92" t="s">
        <v>19780</v>
      </c>
    </row>
    <row r="17678" spans="1:1" x14ac:dyDescent="0.2">
      <c r="A17678" s="92" t="s">
        <v>19781</v>
      </c>
    </row>
    <row r="17679" spans="1:1" x14ac:dyDescent="0.2">
      <c r="A17679" s="92" t="s">
        <v>19782</v>
      </c>
    </row>
    <row r="17680" spans="1:1" x14ac:dyDescent="0.2">
      <c r="A17680" s="92" t="s">
        <v>19783</v>
      </c>
    </row>
    <row r="17681" spans="1:1" x14ac:dyDescent="0.2">
      <c r="A17681" s="92" t="s">
        <v>19784</v>
      </c>
    </row>
    <row r="17682" spans="1:1" x14ac:dyDescent="0.2">
      <c r="A17682" s="92" t="s">
        <v>19785</v>
      </c>
    </row>
    <row r="17683" spans="1:1" x14ac:dyDescent="0.2">
      <c r="A17683" s="92" t="s">
        <v>19786</v>
      </c>
    </row>
    <row r="17684" spans="1:1" x14ac:dyDescent="0.2">
      <c r="A17684" s="92" t="s">
        <v>19787</v>
      </c>
    </row>
    <row r="17685" spans="1:1" x14ac:dyDescent="0.2">
      <c r="A17685" s="92" t="s">
        <v>19788</v>
      </c>
    </row>
    <row r="17686" spans="1:1" x14ac:dyDescent="0.2">
      <c r="A17686" s="92" t="s">
        <v>19789</v>
      </c>
    </row>
    <row r="17687" spans="1:1" x14ac:dyDescent="0.2">
      <c r="A17687" s="92" t="s">
        <v>19790</v>
      </c>
    </row>
    <row r="17688" spans="1:1" x14ac:dyDescent="0.2">
      <c r="A17688" s="92" t="s">
        <v>19791</v>
      </c>
    </row>
    <row r="17689" spans="1:1" x14ac:dyDescent="0.2">
      <c r="A17689" s="92" t="s">
        <v>19792</v>
      </c>
    </row>
    <row r="17690" spans="1:1" x14ac:dyDescent="0.2">
      <c r="A17690" s="92" t="s">
        <v>19793</v>
      </c>
    </row>
    <row r="17691" spans="1:1" x14ac:dyDescent="0.2">
      <c r="A17691" s="92" t="s">
        <v>19794</v>
      </c>
    </row>
    <row r="17692" spans="1:1" x14ac:dyDescent="0.2">
      <c r="A17692" s="92" t="s">
        <v>19795</v>
      </c>
    </row>
    <row r="17693" spans="1:1" x14ac:dyDescent="0.2">
      <c r="A17693" s="92" t="s">
        <v>19796</v>
      </c>
    </row>
    <row r="17694" spans="1:1" x14ac:dyDescent="0.2">
      <c r="A17694" s="92" t="s">
        <v>19797</v>
      </c>
    </row>
    <row r="17695" spans="1:1" x14ac:dyDescent="0.2">
      <c r="A17695" s="92" t="s">
        <v>19798</v>
      </c>
    </row>
    <row r="17696" spans="1:1" x14ac:dyDescent="0.2">
      <c r="A17696" s="92" t="s">
        <v>19799</v>
      </c>
    </row>
    <row r="17697" spans="1:1" x14ac:dyDescent="0.2">
      <c r="A17697" s="92" t="s">
        <v>19800</v>
      </c>
    </row>
    <row r="17698" spans="1:1" x14ac:dyDescent="0.2">
      <c r="A17698" s="92" t="s">
        <v>19801</v>
      </c>
    </row>
    <row r="17699" spans="1:1" x14ac:dyDescent="0.2">
      <c r="A17699" s="92" t="s">
        <v>19802</v>
      </c>
    </row>
    <row r="17700" spans="1:1" x14ac:dyDescent="0.2">
      <c r="A17700" s="92" t="s">
        <v>19803</v>
      </c>
    </row>
    <row r="17701" spans="1:1" x14ac:dyDescent="0.2">
      <c r="A17701" s="92" t="s">
        <v>19804</v>
      </c>
    </row>
    <row r="17702" spans="1:1" x14ac:dyDescent="0.2">
      <c r="A17702" s="92" t="s">
        <v>19805</v>
      </c>
    </row>
    <row r="17703" spans="1:1" x14ac:dyDescent="0.2">
      <c r="A17703" s="92" t="s">
        <v>19806</v>
      </c>
    </row>
    <row r="17704" spans="1:1" x14ac:dyDescent="0.2">
      <c r="A17704" s="92" t="s">
        <v>19807</v>
      </c>
    </row>
    <row r="17705" spans="1:1" x14ac:dyDescent="0.2">
      <c r="A17705" s="92" t="s">
        <v>19808</v>
      </c>
    </row>
    <row r="17706" spans="1:1" x14ac:dyDescent="0.2">
      <c r="A17706" s="92" t="s">
        <v>19809</v>
      </c>
    </row>
    <row r="17707" spans="1:1" x14ac:dyDescent="0.2">
      <c r="A17707" s="92" t="s">
        <v>19810</v>
      </c>
    </row>
    <row r="17708" spans="1:1" x14ac:dyDescent="0.2">
      <c r="A17708" s="92" t="s">
        <v>19811</v>
      </c>
    </row>
    <row r="17709" spans="1:1" x14ac:dyDescent="0.2">
      <c r="A17709" s="92" t="s">
        <v>19812</v>
      </c>
    </row>
    <row r="17710" spans="1:1" x14ac:dyDescent="0.2">
      <c r="A17710" s="92" t="s">
        <v>19813</v>
      </c>
    </row>
    <row r="17711" spans="1:1" x14ac:dyDescent="0.2">
      <c r="A17711" s="92" t="s">
        <v>19814</v>
      </c>
    </row>
    <row r="17712" spans="1:1" x14ac:dyDescent="0.2">
      <c r="A17712" s="92" t="s">
        <v>19815</v>
      </c>
    </row>
    <row r="17713" spans="1:1" x14ac:dyDescent="0.2">
      <c r="A17713" s="92" t="s">
        <v>19816</v>
      </c>
    </row>
    <row r="17714" spans="1:1" x14ac:dyDescent="0.2">
      <c r="A17714" s="92" t="s">
        <v>19817</v>
      </c>
    </row>
    <row r="17715" spans="1:1" x14ac:dyDescent="0.2">
      <c r="A17715" s="92" t="s">
        <v>19818</v>
      </c>
    </row>
    <row r="17716" spans="1:1" x14ac:dyDescent="0.2">
      <c r="A17716" s="92" t="s">
        <v>19819</v>
      </c>
    </row>
    <row r="17717" spans="1:1" x14ac:dyDescent="0.2">
      <c r="A17717" s="92" t="s">
        <v>19820</v>
      </c>
    </row>
    <row r="17718" spans="1:1" x14ac:dyDescent="0.2">
      <c r="A17718" s="92" t="s">
        <v>19821</v>
      </c>
    </row>
    <row r="17719" spans="1:1" x14ac:dyDescent="0.2">
      <c r="A17719" s="92" t="s">
        <v>19822</v>
      </c>
    </row>
    <row r="17720" spans="1:1" x14ac:dyDescent="0.2">
      <c r="A17720" s="92" t="s">
        <v>19823</v>
      </c>
    </row>
    <row r="17721" spans="1:1" x14ac:dyDescent="0.2">
      <c r="A17721" s="92" t="s">
        <v>19824</v>
      </c>
    </row>
    <row r="17722" spans="1:1" x14ac:dyDescent="0.2">
      <c r="A17722" s="92" t="s">
        <v>19825</v>
      </c>
    </row>
    <row r="17723" spans="1:1" x14ac:dyDescent="0.2">
      <c r="A17723" s="92" t="s">
        <v>19826</v>
      </c>
    </row>
    <row r="17724" spans="1:1" x14ac:dyDescent="0.2">
      <c r="A17724" s="92" t="s">
        <v>19827</v>
      </c>
    </row>
    <row r="17725" spans="1:1" x14ac:dyDescent="0.2">
      <c r="A17725" s="92" t="s">
        <v>19828</v>
      </c>
    </row>
    <row r="17726" spans="1:1" x14ac:dyDescent="0.2">
      <c r="A17726" s="92" t="s">
        <v>19829</v>
      </c>
    </row>
    <row r="17727" spans="1:1" x14ac:dyDescent="0.2">
      <c r="A17727" s="92" t="s">
        <v>19830</v>
      </c>
    </row>
    <row r="17728" spans="1:1" x14ac:dyDescent="0.2">
      <c r="A17728" s="92" t="s">
        <v>19831</v>
      </c>
    </row>
    <row r="17729" spans="1:1" x14ac:dyDescent="0.2">
      <c r="A17729" s="92" t="s">
        <v>19832</v>
      </c>
    </row>
    <row r="17730" spans="1:1" x14ac:dyDescent="0.2">
      <c r="A17730" s="92" t="s">
        <v>19833</v>
      </c>
    </row>
    <row r="17731" spans="1:1" x14ac:dyDescent="0.2">
      <c r="A17731" s="92" t="s">
        <v>19834</v>
      </c>
    </row>
    <row r="17732" spans="1:1" x14ac:dyDescent="0.2">
      <c r="A17732" s="92" t="s">
        <v>19835</v>
      </c>
    </row>
    <row r="17733" spans="1:1" x14ac:dyDescent="0.2">
      <c r="A17733" s="92" t="s">
        <v>19836</v>
      </c>
    </row>
    <row r="17734" spans="1:1" x14ac:dyDescent="0.2">
      <c r="A17734" s="92" t="s">
        <v>19837</v>
      </c>
    </row>
    <row r="17735" spans="1:1" x14ac:dyDescent="0.2">
      <c r="A17735" s="92" t="s">
        <v>19838</v>
      </c>
    </row>
    <row r="17736" spans="1:1" x14ac:dyDescent="0.2">
      <c r="A17736" s="92" t="s">
        <v>19839</v>
      </c>
    </row>
    <row r="17737" spans="1:1" x14ac:dyDescent="0.2">
      <c r="A17737" s="92" t="s">
        <v>19840</v>
      </c>
    </row>
    <row r="17738" spans="1:1" x14ac:dyDescent="0.2">
      <c r="A17738" s="92" t="s">
        <v>19841</v>
      </c>
    </row>
    <row r="17739" spans="1:1" x14ac:dyDescent="0.2">
      <c r="A17739" s="92" t="s">
        <v>19842</v>
      </c>
    </row>
    <row r="17740" spans="1:1" x14ac:dyDescent="0.2">
      <c r="A17740" s="92" t="s">
        <v>19843</v>
      </c>
    </row>
    <row r="17741" spans="1:1" x14ac:dyDescent="0.2">
      <c r="A17741" s="92" t="s">
        <v>19844</v>
      </c>
    </row>
    <row r="17742" spans="1:1" x14ac:dyDescent="0.2">
      <c r="A17742" s="92" t="s">
        <v>19845</v>
      </c>
    </row>
    <row r="17743" spans="1:1" x14ac:dyDescent="0.2">
      <c r="A17743" s="92" t="s">
        <v>19846</v>
      </c>
    </row>
    <row r="17744" spans="1:1" x14ac:dyDescent="0.2">
      <c r="A17744" s="92" t="s">
        <v>19847</v>
      </c>
    </row>
    <row r="17745" spans="1:1" x14ac:dyDescent="0.2">
      <c r="A17745" s="92" t="s">
        <v>19848</v>
      </c>
    </row>
    <row r="17746" spans="1:1" x14ac:dyDescent="0.2">
      <c r="A17746" s="92" t="s">
        <v>19849</v>
      </c>
    </row>
    <row r="17747" spans="1:1" x14ac:dyDescent="0.2">
      <c r="A17747" s="92" t="s">
        <v>19850</v>
      </c>
    </row>
    <row r="17748" spans="1:1" x14ac:dyDescent="0.2">
      <c r="A17748" s="92" t="s">
        <v>19851</v>
      </c>
    </row>
    <row r="17749" spans="1:1" x14ac:dyDescent="0.2">
      <c r="A17749" s="92" t="s">
        <v>19852</v>
      </c>
    </row>
    <row r="17750" spans="1:1" x14ac:dyDescent="0.2">
      <c r="A17750" s="92" t="s">
        <v>19853</v>
      </c>
    </row>
    <row r="17751" spans="1:1" x14ac:dyDescent="0.2">
      <c r="A17751" s="92" t="s">
        <v>19854</v>
      </c>
    </row>
    <row r="17752" spans="1:1" x14ac:dyDescent="0.2">
      <c r="A17752" s="92" t="s">
        <v>19855</v>
      </c>
    </row>
    <row r="17753" spans="1:1" x14ac:dyDescent="0.2">
      <c r="A17753" s="92" t="s">
        <v>19856</v>
      </c>
    </row>
    <row r="17754" spans="1:1" x14ac:dyDescent="0.2">
      <c r="A17754" s="92" t="s">
        <v>19857</v>
      </c>
    </row>
    <row r="17755" spans="1:1" x14ac:dyDescent="0.2">
      <c r="A17755" s="92" t="s">
        <v>19858</v>
      </c>
    </row>
    <row r="17756" spans="1:1" x14ac:dyDescent="0.2">
      <c r="A17756" s="92" t="s">
        <v>19859</v>
      </c>
    </row>
    <row r="17757" spans="1:1" x14ac:dyDescent="0.2">
      <c r="A17757" s="92" t="s">
        <v>19860</v>
      </c>
    </row>
    <row r="17758" spans="1:1" x14ac:dyDescent="0.2">
      <c r="A17758" s="92" t="s">
        <v>19861</v>
      </c>
    </row>
    <row r="17759" spans="1:1" x14ac:dyDescent="0.2">
      <c r="A17759" s="92" t="s">
        <v>19862</v>
      </c>
    </row>
    <row r="17760" spans="1:1" x14ac:dyDescent="0.2">
      <c r="A17760" s="92" t="s">
        <v>19863</v>
      </c>
    </row>
    <row r="17761" spans="1:1" x14ac:dyDescent="0.2">
      <c r="A17761" s="92" t="s">
        <v>19864</v>
      </c>
    </row>
    <row r="17762" spans="1:1" x14ac:dyDescent="0.2">
      <c r="A17762" s="92" t="s">
        <v>19865</v>
      </c>
    </row>
    <row r="17763" spans="1:1" x14ac:dyDescent="0.2">
      <c r="A17763" s="92" t="s">
        <v>19866</v>
      </c>
    </row>
    <row r="17764" spans="1:1" x14ac:dyDescent="0.2">
      <c r="A17764" s="92" t="s">
        <v>19867</v>
      </c>
    </row>
    <row r="17765" spans="1:1" x14ac:dyDescent="0.2">
      <c r="A17765" s="92" t="s">
        <v>19868</v>
      </c>
    </row>
    <row r="17766" spans="1:1" x14ac:dyDescent="0.2">
      <c r="A17766" s="92" t="s">
        <v>19869</v>
      </c>
    </row>
    <row r="17767" spans="1:1" x14ac:dyDescent="0.2">
      <c r="A17767" s="92" t="s">
        <v>19870</v>
      </c>
    </row>
    <row r="17768" spans="1:1" x14ac:dyDescent="0.2">
      <c r="A17768" s="92" t="s">
        <v>19871</v>
      </c>
    </row>
    <row r="17769" spans="1:1" x14ac:dyDescent="0.2">
      <c r="A17769" s="92" t="s">
        <v>19872</v>
      </c>
    </row>
    <row r="17770" spans="1:1" x14ac:dyDescent="0.2">
      <c r="A17770" s="92" t="s">
        <v>19873</v>
      </c>
    </row>
    <row r="17771" spans="1:1" x14ac:dyDescent="0.2">
      <c r="A17771" s="92" t="s">
        <v>19874</v>
      </c>
    </row>
    <row r="17772" spans="1:1" x14ac:dyDescent="0.2">
      <c r="A17772" s="92" t="s">
        <v>19875</v>
      </c>
    </row>
    <row r="17773" spans="1:1" x14ac:dyDescent="0.2">
      <c r="A17773" s="92" t="s">
        <v>19876</v>
      </c>
    </row>
    <row r="17774" spans="1:1" x14ac:dyDescent="0.2">
      <c r="A17774" s="92" t="s">
        <v>19877</v>
      </c>
    </row>
    <row r="17775" spans="1:1" x14ac:dyDescent="0.2">
      <c r="A17775" s="92" t="s">
        <v>19878</v>
      </c>
    </row>
    <row r="17776" spans="1:1" x14ac:dyDescent="0.2">
      <c r="A17776" s="92" t="s">
        <v>19879</v>
      </c>
    </row>
    <row r="17777" spans="1:1" x14ac:dyDescent="0.2">
      <c r="A17777" s="92" t="s">
        <v>19880</v>
      </c>
    </row>
    <row r="17778" spans="1:1" x14ac:dyDescent="0.2">
      <c r="A17778" s="92" t="s">
        <v>19881</v>
      </c>
    </row>
    <row r="17779" spans="1:1" x14ac:dyDescent="0.2">
      <c r="A17779" s="92" t="s">
        <v>19882</v>
      </c>
    </row>
    <row r="17780" spans="1:1" x14ac:dyDescent="0.2">
      <c r="A17780" s="92" t="s">
        <v>19883</v>
      </c>
    </row>
    <row r="17781" spans="1:1" x14ac:dyDescent="0.2">
      <c r="A17781" s="92" t="s">
        <v>19884</v>
      </c>
    </row>
    <row r="17782" spans="1:1" x14ac:dyDescent="0.2">
      <c r="A17782" s="92" t="s">
        <v>19885</v>
      </c>
    </row>
    <row r="17783" spans="1:1" x14ac:dyDescent="0.2">
      <c r="A17783" s="92" t="s">
        <v>19886</v>
      </c>
    </row>
    <row r="17784" spans="1:1" x14ac:dyDescent="0.2">
      <c r="A17784" s="92" t="s">
        <v>19887</v>
      </c>
    </row>
    <row r="17785" spans="1:1" x14ac:dyDescent="0.2">
      <c r="A17785" s="92" t="s">
        <v>19888</v>
      </c>
    </row>
    <row r="17786" spans="1:1" x14ac:dyDescent="0.2">
      <c r="A17786" s="92" t="s">
        <v>19889</v>
      </c>
    </row>
    <row r="17787" spans="1:1" x14ac:dyDescent="0.2">
      <c r="A17787" s="92" t="s">
        <v>19890</v>
      </c>
    </row>
    <row r="17788" spans="1:1" x14ac:dyDescent="0.2">
      <c r="A17788" s="92" t="s">
        <v>19891</v>
      </c>
    </row>
    <row r="17789" spans="1:1" x14ac:dyDescent="0.2">
      <c r="A17789" s="92" t="s">
        <v>19892</v>
      </c>
    </row>
    <row r="17790" spans="1:1" x14ac:dyDescent="0.2">
      <c r="A17790" s="92" t="s">
        <v>19893</v>
      </c>
    </row>
    <row r="17791" spans="1:1" x14ac:dyDescent="0.2">
      <c r="A17791" s="92" t="s">
        <v>19894</v>
      </c>
    </row>
    <row r="17792" spans="1:1" x14ac:dyDescent="0.2">
      <c r="A17792" s="92" t="s">
        <v>19895</v>
      </c>
    </row>
    <row r="17793" spans="1:1" x14ac:dyDescent="0.2">
      <c r="A17793" s="92" t="s">
        <v>19896</v>
      </c>
    </row>
    <row r="17794" spans="1:1" x14ac:dyDescent="0.2">
      <c r="A17794" s="92" t="s">
        <v>19897</v>
      </c>
    </row>
    <row r="17795" spans="1:1" x14ac:dyDescent="0.2">
      <c r="A17795" s="92" t="s">
        <v>19898</v>
      </c>
    </row>
    <row r="17796" spans="1:1" x14ac:dyDescent="0.2">
      <c r="A17796" s="92" t="s">
        <v>19899</v>
      </c>
    </row>
    <row r="17797" spans="1:1" x14ac:dyDescent="0.2">
      <c r="A17797" s="92" t="s">
        <v>19900</v>
      </c>
    </row>
    <row r="17798" spans="1:1" x14ac:dyDescent="0.2">
      <c r="A17798" s="92" t="s">
        <v>19901</v>
      </c>
    </row>
    <row r="17799" spans="1:1" x14ac:dyDescent="0.2">
      <c r="A17799" s="92" t="s">
        <v>19902</v>
      </c>
    </row>
    <row r="17800" spans="1:1" x14ac:dyDescent="0.2">
      <c r="A17800" s="92" t="s">
        <v>19903</v>
      </c>
    </row>
    <row r="17801" spans="1:1" x14ac:dyDescent="0.2">
      <c r="A17801" s="92" t="s">
        <v>19904</v>
      </c>
    </row>
    <row r="17802" spans="1:1" x14ac:dyDescent="0.2">
      <c r="A17802" s="92" t="s">
        <v>19905</v>
      </c>
    </row>
    <row r="17803" spans="1:1" x14ac:dyDescent="0.2">
      <c r="A17803" s="92" t="s">
        <v>19906</v>
      </c>
    </row>
    <row r="17804" spans="1:1" x14ac:dyDescent="0.2">
      <c r="A17804" s="92" t="s">
        <v>19907</v>
      </c>
    </row>
    <row r="17805" spans="1:1" x14ac:dyDescent="0.2">
      <c r="A17805" s="92" t="s">
        <v>19908</v>
      </c>
    </row>
    <row r="17806" spans="1:1" x14ac:dyDescent="0.2">
      <c r="A17806" s="92" t="s">
        <v>19909</v>
      </c>
    </row>
    <row r="17807" spans="1:1" x14ac:dyDescent="0.2">
      <c r="A17807" s="92" t="s">
        <v>19910</v>
      </c>
    </row>
    <row r="17808" spans="1:1" x14ac:dyDescent="0.2">
      <c r="A17808" s="92" t="s">
        <v>19911</v>
      </c>
    </row>
    <row r="17809" spans="1:1" x14ac:dyDescent="0.2">
      <c r="A17809" s="92" t="s">
        <v>19912</v>
      </c>
    </row>
    <row r="17810" spans="1:1" x14ac:dyDescent="0.2">
      <c r="A17810" s="92" t="s">
        <v>19913</v>
      </c>
    </row>
    <row r="17811" spans="1:1" x14ac:dyDescent="0.2">
      <c r="A17811" s="92" t="s">
        <v>19914</v>
      </c>
    </row>
    <row r="17812" spans="1:1" x14ac:dyDescent="0.2">
      <c r="A17812" s="92" t="s">
        <v>19915</v>
      </c>
    </row>
    <row r="17813" spans="1:1" x14ac:dyDescent="0.2">
      <c r="A17813" s="92" t="s">
        <v>19916</v>
      </c>
    </row>
    <row r="17814" spans="1:1" x14ac:dyDescent="0.2">
      <c r="A17814" s="92" t="s">
        <v>19917</v>
      </c>
    </row>
    <row r="17815" spans="1:1" x14ac:dyDescent="0.2">
      <c r="A17815" s="92" t="s">
        <v>19918</v>
      </c>
    </row>
    <row r="17816" spans="1:1" x14ac:dyDescent="0.2">
      <c r="A17816" s="92" t="s">
        <v>19919</v>
      </c>
    </row>
    <row r="17817" spans="1:1" x14ac:dyDescent="0.2">
      <c r="A17817" s="92" t="s">
        <v>19920</v>
      </c>
    </row>
    <row r="17818" spans="1:1" x14ac:dyDescent="0.2">
      <c r="A17818" s="92" t="s">
        <v>19921</v>
      </c>
    </row>
    <row r="17819" spans="1:1" x14ac:dyDescent="0.2">
      <c r="A17819" s="92" t="s">
        <v>19922</v>
      </c>
    </row>
    <row r="17820" spans="1:1" x14ac:dyDescent="0.2">
      <c r="A17820" s="92" t="s">
        <v>19923</v>
      </c>
    </row>
    <row r="17821" spans="1:1" x14ac:dyDescent="0.2">
      <c r="A17821" s="92" t="s">
        <v>19924</v>
      </c>
    </row>
    <row r="17822" spans="1:1" x14ac:dyDescent="0.2">
      <c r="A17822" s="92" t="s">
        <v>19925</v>
      </c>
    </row>
    <row r="17823" spans="1:1" x14ac:dyDescent="0.2">
      <c r="A17823" s="92" t="s">
        <v>19926</v>
      </c>
    </row>
    <row r="17824" spans="1:1" x14ac:dyDescent="0.2">
      <c r="A17824" s="92" t="s">
        <v>19927</v>
      </c>
    </row>
    <row r="17825" spans="1:1" x14ac:dyDescent="0.2">
      <c r="A17825" s="92" t="s">
        <v>19928</v>
      </c>
    </row>
    <row r="17826" spans="1:1" x14ac:dyDescent="0.2">
      <c r="A17826" s="92" t="s">
        <v>19929</v>
      </c>
    </row>
    <row r="17827" spans="1:1" x14ac:dyDescent="0.2">
      <c r="A17827" s="92" t="s">
        <v>19930</v>
      </c>
    </row>
    <row r="17828" spans="1:1" x14ac:dyDescent="0.2">
      <c r="A17828" s="92" t="s">
        <v>19931</v>
      </c>
    </row>
    <row r="17829" spans="1:1" x14ac:dyDescent="0.2">
      <c r="A17829" s="92" t="s">
        <v>19932</v>
      </c>
    </row>
    <row r="17830" spans="1:1" x14ac:dyDescent="0.2">
      <c r="A17830" s="92" t="s">
        <v>19933</v>
      </c>
    </row>
    <row r="17831" spans="1:1" x14ac:dyDescent="0.2">
      <c r="A17831" s="92" t="s">
        <v>19934</v>
      </c>
    </row>
    <row r="17832" spans="1:1" x14ac:dyDescent="0.2">
      <c r="A17832" s="92" t="s">
        <v>19935</v>
      </c>
    </row>
    <row r="17833" spans="1:1" x14ac:dyDescent="0.2">
      <c r="A17833" s="92" t="s">
        <v>19936</v>
      </c>
    </row>
    <row r="17834" spans="1:1" x14ac:dyDescent="0.2">
      <c r="A17834" s="92" t="s">
        <v>19937</v>
      </c>
    </row>
    <row r="17835" spans="1:1" x14ac:dyDescent="0.2">
      <c r="A17835" s="92" t="s">
        <v>19938</v>
      </c>
    </row>
    <row r="17836" spans="1:1" x14ac:dyDescent="0.2">
      <c r="A17836" s="92" t="s">
        <v>19939</v>
      </c>
    </row>
    <row r="17837" spans="1:1" x14ac:dyDescent="0.2">
      <c r="A17837" s="92" t="s">
        <v>19940</v>
      </c>
    </row>
    <row r="17838" spans="1:1" x14ac:dyDescent="0.2">
      <c r="A17838" s="92" t="s">
        <v>19941</v>
      </c>
    </row>
    <row r="17839" spans="1:1" x14ac:dyDescent="0.2">
      <c r="A17839" s="92" t="s">
        <v>19942</v>
      </c>
    </row>
    <row r="17840" spans="1:1" x14ac:dyDescent="0.2">
      <c r="A17840" s="92" t="s">
        <v>19943</v>
      </c>
    </row>
    <row r="17841" spans="1:1" x14ac:dyDescent="0.2">
      <c r="A17841" s="92" t="s">
        <v>19944</v>
      </c>
    </row>
    <row r="17842" spans="1:1" x14ac:dyDescent="0.2">
      <c r="A17842" s="92" t="s">
        <v>19945</v>
      </c>
    </row>
    <row r="17843" spans="1:1" x14ac:dyDescent="0.2">
      <c r="A17843" s="92" t="s">
        <v>19946</v>
      </c>
    </row>
    <row r="17844" spans="1:1" x14ac:dyDescent="0.2">
      <c r="A17844" s="92" t="s">
        <v>19947</v>
      </c>
    </row>
    <row r="17845" spans="1:1" x14ac:dyDescent="0.2">
      <c r="A17845" s="92" t="s">
        <v>19948</v>
      </c>
    </row>
    <row r="17846" spans="1:1" x14ac:dyDescent="0.2">
      <c r="A17846" s="92" t="s">
        <v>19949</v>
      </c>
    </row>
    <row r="17847" spans="1:1" x14ac:dyDescent="0.2">
      <c r="A17847" s="92" t="s">
        <v>19950</v>
      </c>
    </row>
    <row r="17848" spans="1:1" x14ac:dyDescent="0.2">
      <c r="A17848" s="92" t="s">
        <v>19951</v>
      </c>
    </row>
    <row r="17849" spans="1:1" x14ac:dyDescent="0.2">
      <c r="A17849" s="92" t="s">
        <v>19952</v>
      </c>
    </row>
    <row r="17850" spans="1:1" x14ac:dyDescent="0.2">
      <c r="A17850" s="92" t="s">
        <v>19953</v>
      </c>
    </row>
    <row r="17851" spans="1:1" x14ac:dyDescent="0.2">
      <c r="A17851" s="92" t="s">
        <v>19954</v>
      </c>
    </row>
    <row r="17852" spans="1:1" x14ac:dyDescent="0.2">
      <c r="A17852" s="92" t="s">
        <v>19955</v>
      </c>
    </row>
    <row r="17853" spans="1:1" x14ac:dyDescent="0.2">
      <c r="A17853" s="92" t="s">
        <v>19956</v>
      </c>
    </row>
    <row r="17854" spans="1:1" x14ac:dyDescent="0.2">
      <c r="A17854" s="92" t="s">
        <v>19957</v>
      </c>
    </row>
    <row r="17855" spans="1:1" x14ac:dyDescent="0.2">
      <c r="A17855" s="92" t="s">
        <v>19958</v>
      </c>
    </row>
    <row r="17856" spans="1:1" x14ac:dyDescent="0.2">
      <c r="A17856" s="92" t="s">
        <v>19959</v>
      </c>
    </row>
    <row r="17857" spans="1:1" x14ac:dyDescent="0.2">
      <c r="A17857" s="92" t="s">
        <v>19960</v>
      </c>
    </row>
    <row r="17858" spans="1:1" x14ac:dyDescent="0.2">
      <c r="A17858" s="92" t="s">
        <v>19961</v>
      </c>
    </row>
    <row r="17859" spans="1:1" x14ac:dyDescent="0.2">
      <c r="A17859" s="92" t="s">
        <v>19962</v>
      </c>
    </row>
    <row r="17860" spans="1:1" x14ac:dyDescent="0.2">
      <c r="A17860" s="92" t="s">
        <v>19963</v>
      </c>
    </row>
    <row r="17861" spans="1:1" x14ac:dyDescent="0.2">
      <c r="A17861" s="92" t="s">
        <v>19964</v>
      </c>
    </row>
    <row r="17862" spans="1:1" x14ac:dyDescent="0.2">
      <c r="A17862" s="92" t="s">
        <v>19965</v>
      </c>
    </row>
    <row r="17863" spans="1:1" x14ac:dyDescent="0.2">
      <c r="A17863" s="92" t="s">
        <v>19966</v>
      </c>
    </row>
    <row r="17864" spans="1:1" x14ac:dyDescent="0.2">
      <c r="A17864" s="92" t="s">
        <v>19967</v>
      </c>
    </row>
    <row r="17865" spans="1:1" x14ac:dyDescent="0.2">
      <c r="A17865" s="92" t="s">
        <v>19968</v>
      </c>
    </row>
    <row r="17866" spans="1:1" x14ac:dyDescent="0.2">
      <c r="A17866" s="92" t="s">
        <v>19969</v>
      </c>
    </row>
    <row r="17867" spans="1:1" x14ac:dyDescent="0.2">
      <c r="A17867" s="92" t="s">
        <v>19970</v>
      </c>
    </row>
    <row r="17868" spans="1:1" x14ac:dyDescent="0.2">
      <c r="A17868" s="92" t="s">
        <v>19971</v>
      </c>
    </row>
    <row r="17869" spans="1:1" x14ac:dyDescent="0.2">
      <c r="A17869" s="92" t="s">
        <v>19972</v>
      </c>
    </row>
    <row r="17870" spans="1:1" x14ac:dyDescent="0.2">
      <c r="A17870" s="92" t="s">
        <v>19973</v>
      </c>
    </row>
    <row r="17871" spans="1:1" x14ac:dyDescent="0.2">
      <c r="A17871" s="92" t="s">
        <v>19974</v>
      </c>
    </row>
    <row r="17872" spans="1:1" x14ac:dyDescent="0.2">
      <c r="A17872" s="92" t="s">
        <v>19975</v>
      </c>
    </row>
    <row r="17873" spans="1:1" x14ac:dyDescent="0.2">
      <c r="A17873" s="92" t="s">
        <v>19976</v>
      </c>
    </row>
    <row r="17874" spans="1:1" x14ac:dyDescent="0.2">
      <c r="A17874" s="92" t="s">
        <v>19977</v>
      </c>
    </row>
    <row r="17875" spans="1:1" x14ac:dyDescent="0.2">
      <c r="A17875" s="92" t="s">
        <v>19978</v>
      </c>
    </row>
    <row r="17876" spans="1:1" x14ac:dyDescent="0.2">
      <c r="A17876" s="92" t="s">
        <v>19979</v>
      </c>
    </row>
    <row r="17877" spans="1:1" x14ac:dyDescent="0.2">
      <c r="A17877" s="92" t="s">
        <v>19980</v>
      </c>
    </row>
    <row r="17878" spans="1:1" x14ac:dyDescent="0.2">
      <c r="A17878" s="92" t="s">
        <v>19981</v>
      </c>
    </row>
    <row r="17879" spans="1:1" x14ac:dyDescent="0.2">
      <c r="A17879" s="92" t="s">
        <v>19982</v>
      </c>
    </row>
    <row r="17880" spans="1:1" x14ac:dyDescent="0.2">
      <c r="A17880" s="92" t="s">
        <v>19983</v>
      </c>
    </row>
    <row r="17881" spans="1:1" x14ac:dyDescent="0.2">
      <c r="A17881" s="92" t="s">
        <v>19984</v>
      </c>
    </row>
    <row r="17882" spans="1:1" x14ac:dyDescent="0.2">
      <c r="A17882" s="92" t="s">
        <v>19985</v>
      </c>
    </row>
    <row r="17883" spans="1:1" x14ac:dyDescent="0.2">
      <c r="A17883" s="92" t="s">
        <v>19986</v>
      </c>
    </row>
    <row r="17884" spans="1:1" x14ac:dyDescent="0.2">
      <c r="A17884" s="92" t="s">
        <v>19987</v>
      </c>
    </row>
    <row r="17885" spans="1:1" x14ac:dyDescent="0.2">
      <c r="A17885" s="92" t="s">
        <v>19988</v>
      </c>
    </row>
    <row r="17886" spans="1:1" x14ac:dyDescent="0.2">
      <c r="A17886" s="92" t="s">
        <v>19989</v>
      </c>
    </row>
    <row r="17887" spans="1:1" x14ac:dyDescent="0.2">
      <c r="A17887" s="92" t="s">
        <v>19990</v>
      </c>
    </row>
    <row r="17888" spans="1:1" x14ac:dyDescent="0.2">
      <c r="A17888" s="92" t="s">
        <v>19991</v>
      </c>
    </row>
    <row r="17889" spans="1:1" x14ac:dyDescent="0.2">
      <c r="A17889" s="92" t="s">
        <v>19992</v>
      </c>
    </row>
    <row r="17890" spans="1:1" x14ac:dyDescent="0.2">
      <c r="A17890" s="92" t="s">
        <v>19993</v>
      </c>
    </row>
    <row r="17891" spans="1:1" x14ac:dyDescent="0.2">
      <c r="A17891" s="92" t="s">
        <v>19994</v>
      </c>
    </row>
    <row r="17892" spans="1:1" x14ac:dyDescent="0.2">
      <c r="A17892" s="92" t="s">
        <v>19995</v>
      </c>
    </row>
    <row r="17893" spans="1:1" x14ac:dyDescent="0.2">
      <c r="A17893" s="92" t="s">
        <v>19996</v>
      </c>
    </row>
    <row r="17894" spans="1:1" x14ac:dyDescent="0.2">
      <c r="A17894" s="92" t="s">
        <v>19997</v>
      </c>
    </row>
    <row r="17895" spans="1:1" x14ac:dyDescent="0.2">
      <c r="A17895" s="92" t="s">
        <v>24638</v>
      </c>
    </row>
    <row r="17896" spans="1:1" x14ac:dyDescent="0.2">
      <c r="A17896" s="92" t="s">
        <v>19998</v>
      </c>
    </row>
    <row r="17897" spans="1:1" x14ac:dyDescent="0.2">
      <c r="A17897" s="92" t="s">
        <v>19999</v>
      </c>
    </row>
    <row r="17898" spans="1:1" x14ac:dyDescent="0.2">
      <c r="A17898" s="92" t="s">
        <v>20000</v>
      </c>
    </row>
    <row r="17899" spans="1:1" x14ac:dyDescent="0.2">
      <c r="A17899" s="92" t="s">
        <v>20001</v>
      </c>
    </row>
    <row r="17900" spans="1:1" x14ac:dyDescent="0.2">
      <c r="A17900" s="92" t="s">
        <v>20002</v>
      </c>
    </row>
    <row r="17901" spans="1:1" x14ac:dyDescent="0.2">
      <c r="A17901" s="92" t="s">
        <v>20003</v>
      </c>
    </row>
    <row r="17902" spans="1:1" x14ac:dyDescent="0.2">
      <c r="A17902" s="92" t="s">
        <v>20004</v>
      </c>
    </row>
    <row r="17903" spans="1:1" x14ac:dyDescent="0.2">
      <c r="A17903" s="92" t="s">
        <v>20005</v>
      </c>
    </row>
    <row r="17904" spans="1:1" x14ac:dyDescent="0.2">
      <c r="A17904" s="92" t="s">
        <v>20006</v>
      </c>
    </row>
    <row r="17905" spans="1:1" x14ac:dyDescent="0.2">
      <c r="A17905" s="92" t="s">
        <v>20007</v>
      </c>
    </row>
    <row r="17906" spans="1:1" x14ac:dyDescent="0.2">
      <c r="A17906" s="92" t="s">
        <v>20008</v>
      </c>
    </row>
    <row r="17907" spans="1:1" x14ac:dyDescent="0.2">
      <c r="A17907" s="92" t="s">
        <v>20009</v>
      </c>
    </row>
    <row r="17908" spans="1:1" x14ac:dyDescent="0.2">
      <c r="A17908" s="92" t="s">
        <v>20010</v>
      </c>
    </row>
    <row r="17909" spans="1:1" x14ac:dyDescent="0.2">
      <c r="A17909" s="92" t="s">
        <v>20011</v>
      </c>
    </row>
    <row r="17910" spans="1:1" x14ac:dyDescent="0.2">
      <c r="A17910" s="92" t="s">
        <v>20012</v>
      </c>
    </row>
    <row r="17911" spans="1:1" x14ac:dyDescent="0.2">
      <c r="A17911" s="92" t="s">
        <v>20013</v>
      </c>
    </row>
    <row r="17912" spans="1:1" x14ac:dyDescent="0.2">
      <c r="A17912" s="92" t="s">
        <v>20014</v>
      </c>
    </row>
    <row r="17913" spans="1:1" x14ac:dyDescent="0.2">
      <c r="A17913" s="92" t="s">
        <v>20015</v>
      </c>
    </row>
    <row r="17914" spans="1:1" x14ac:dyDescent="0.2">
      <c r="A17914" s="92" t="s">
        <v>20016</v>
      </c>
    </row>
    <row r="17915" spans="1:1" x14ac:dyDescent="0.2">
      <c r="A17915" s="92" t="s">
        <v>20017</v>
      </c>
    </row>
    <row r="17916" spans="1:1" x14ac:dyDescent="0.2">
      <c r="A17916" s="92" t="s">
        <v>20018</v>
      </c>
    </row>
    <row r="17917" spans="1:1" x14ac:dyDescent="0.2">
      <c r="A17917" s="92" t="s">
        <v>20019</v>
      </c>
    </row>
    <row r="17918" spans="1:1" x14ac:dyDescent="0.2">
      <c r="A17918" s="92" t="s">
        <v>20020</v>
      </c>
    </row>
    <row r="17919" spans="1:1" x14ac:dyDescent="0.2">
      <c r="A17919" s="92" t="s">
        <v>20021</v>
      </c>
    </row>
    <row r="17920" spans="1:1" x14ac:dyDescent="0.2">
      <c r="A17920" s="92" t="s">
        <v>20022</v>
      </c>
    </row>
    <row r="17921" spans="1:1" x14ac:dyDescent="0.2">
      <c r="A17921" s="92" t="s">
        <v>20023</v>
      </c>
    </row>
    <row r="17922" spans="1:1" x14ac:dyDescent="0.2">
      <c r="A17922" s="92" t="s">
        <v>20024</v>
      </c>
    </row>
    <row r="17923" spans="1:1" x14ac:dyDescent="0.2">
      <c r="A17923" s="92" t="s">
        <v>20025</v>
      </c>
    </row>
    <row r="17924" spans="1:1" x14ac:dyDescent="0.2">
      <c r="A17924" s="92" t="s">
        <v>20026</v>
      </c>
    </row>
    <row r="17925" spans="1:1" x14ac:dyDescent="0.2">
      <c r="A17925" s="92" t="s">
        <v>20027</v>
      </c>
    </row>
    <row r="17926" spans="1:1" x14ac:dyDescent="0.2">
      <c r="A17926" s="92" t="s">
        <v>20028</v>
      </c>
    </row>
    <row r="17927" spans="1:1" x14ac:dyDescent="0.2">
      <c r="A17927" s="92" t="s">
        <v>20029</v>
      </c>
    </row>
    <row r="17928" spans="1:1" x14ac:dyDescent="0.2">
      <c r="A17928" s="92" t="s">
        <v>20030</v>
      </c>
    </row>
    <row r="17929" spans="1:1" x14ac:dyDescent="0.2">
      <c r="A17929" s="92" t="s">
        <v>20031</v>
      </c>
    </row>
    <row r="17930" spans="1:1" x14ac:dyDescent="0.2">
      <c r="A17930" s="92" t="s">
        <v>20032</v>
      </c>
    </row>
    <row r="17931" spans="1:1" x14ac:dyDescent="0.2">
      <c r="A17931" s="92" t="s">
        <v>20033</v>
      </c>
    </row>
    <row r="17932" spans="1:1" x14ac:dyDescent="0.2">
      <c r="A17932" s="92" t="s">
        <v>20034</v>
      </c>
    </row>
    <row r="17933" spans="1:1" x14ac:dyDescent="0.2">
      <c r="A17933" s="92" t="s">
        <v>20035</v>
      </c>
    </row>
    <row r="17934" spans="1:1" x14ac:dyDescent="0.2">
      <c r="A17934" s="92" t="s">
        <v>20036</v>
      </c>
    </row>
    <row r="17935" spans="1:1" x14ac:dyDescent="0.2">
      <c r="A17935" s="92" t="s">
        <v>20037</v>
      </c>
    </row>
    <row r="17936" spans="1:1" x14ac:dyDescent="0.2">
      <c r="A17936" s="92" t="s">
        <v>20038</v>
      </c>
    </row>
    <row r="17937" spans="1:1" x14ac:dyDescent="0.2">
      <c r="A17937" s="92" t="s">
        <v>20039</v>
      </c>
    </row>
    <row r="17938" spans="1:1" x14ac:dyDescent="0.2">
      <c r="A17938" s="92" t="s">
        <v>20040</v>
      </c>
    </row>
    <row r="17939" spans="1:1" x14ac:dyDescent="0.2">
      <c r="A17939" s="92" t="s">
        <v>20041</v>
      </c>
    </row>
    <row r="17940" spans="1:1" x14ac:dyDescent="0.2">
      <c r="A17940" s="92" t="s">
        <v>20042</v>
      </c>
    </row>
    <row r="17941" spans="1:1" x14ac:dyDescent="0.2">
      <c r="A17941" s="92" t="s">
        <v>20043</v>
      </c>
    </row>
    <row r="17942" spans="1:1" x14ac:dyDescent="0.2">
      <c r="A17942" s="92" t="s">
        <v>20044</v>
      </c>
    </row>
    <row r="17943" spans="1:1" x14ac:dyDescent="0.2">
      <c r="A17943" s="92" t="s">
        <v>20045</v>
      </c>
    </row>
    <row r="17944" spans="1:1" x14ac:dyDescent="0.2">
      <c r="A17944" s="92" t="s">
        <v>20046</v>
      </c>
    </row>
    <row r="17945" spans="1:1" x14ac:dyDescent="0.2">
      <c r="A17945" s="92" t="s">
        <v>20047</v>
      </c>
    </row>
    <row r="17946" spans="1:1" x14ac:dyDescent="0.2">
      <c r="A17946" s="92" t="s">
        <v>20048</v>
      </c>
    </row>
    <row r="17947" spans="1:1" x14ac:dyDescent="0.2">
      <c r="A17947" s="92" t="s">
        <v>20049</v>
      </c>
    </row>
    <row r="17948" spans="1:1" x14ac:dyDescent="0.2">
      <c r="A17948" s="92" t="s">
        <v>20050</v>
      </c>
    </row>
    <row r="17949" spans="1:1" x14ac:dyDescent="0.2">
      <c r="A17949" s="92" t="s">
        <v>20051</v>
      </c>
    </row>
    <row r="17950" spans="1:1" x14ac:dyDescent="0.2">
      <c r="A17950" s="92" t="s">
        <v>20052</v>
      </c>
    </row>
    <row r="17951" spans="1:1" x14ac:dyDescent="0.2">
      <c r="A17951" s="92" t="s">
        <v>20053</v>
      </c>
    </row>
    <row r="17952" spans="1:1" x14ac:dyDescent="0.2">
      <c r="A17952" s="92" t="s">
        <v>20054</v>
      </c>
    </row>
    <row r="17953" spans="1:1" x14ac:dyDescent="0.2">
      <c r="A17953" s="92" t="s">
        <v>20055</v>
      </c>
    </row>
    <row r="17954" spans="1:1" x14ac:dyDescent="0.2">
      <c r="A17954" s="92" t="s">
        <v>20056</v>
      </c>
    </row>
    <row r="17955" spans="1:1" x14ac:dyDescent="0.2">
      <c r="A17955" s="92" t="s">
        <v>20057</v>
      </c>
    </row>
    <row r="17956" spans="1:1" x14ac:dyDescent="0.2">
      <c r="A17956" s="92" t="s">
        <v>20058</v>
      </c>
    </row>
    <row r="17957" spans="1:1" x14ac:dyDescent="0.2">
      <c r="A17957" s="92" t="s">
        <v>20059</v>
      </c>
    </row>
    <row r="17958" spans="1:1" x14ac:dyDescent="0.2">
      <c r="A17958" s="92" t="s">
        <v>24639</v>
      </c>
    </row>
    <row r="17959" spans="1:1" x14ac:dyDescent="0.2">
      <c r="A17959" s="92" t="s">
        <v>20060</v>
      </c>
    </row>
    <row r="17960" spans="1:1" x14ac:dyDescent="0.2">
      <c r="A17960" s="92" t="s">
        <v>20061</v>
      </c>
    </row>
    <row r="17961" spans="1:1" x14ac:dyDescent="0.2">
      <c r="A17961" s="92" t="s">
        <v>20062</v>
      </c>
    </row>
    <row r="17962" spans="1:1" x14ac:dyDescent="0.2">
      <c r="A17962" s="92" t="s">
        <v>20063</v>
      </c>
    </row>
    <row r="17963" spans="1:1" x14ac:dyDescent="0.2">
      <c r="A17963" s="92" t="s">
        <v>20064</v>
      </c>
    </row>
    <row r="17964" spans="1:1" x14ac:dyDescent="0.2">
      <c r="A17964" s="92" t="s">
        <v>20065</v>
      </c>
    </row>
    <row r="17965" spans="1:1" x14ac:dyDescent="0.2">
      <c r="A17965" s="92" t="s">
        <v>20066</v>
      </c>
    </row>
    <row r="17966" spans="1:1" x14ac:dyDescent="0.2">
      <c r="A17966" s="92" t="s">
        <v>20067</v>
      </c>
    </row>
    <row r="17967" spans="1:1" x14ac:dyDescent="0.2">
      <c r="A17967" s="92" t="s">
        <v>20068</v>
      </c>
    </row>
    <row r="17968" spans="1:1" x14ac:dyDescent="0.2">
      <c r="A17968" s="92" t="s">
        <v>20069</v>
      </c>
    </row>
    <row r="17969" spans="1:1" x14ac:dyDescent="0.2">
      <c r="A17969" s="92" t="s">
        <v>20070</v>
      </c>
    </row>
    <row r="17970" spans="1:1" x14ac:dyDescent="0.2">
      <c r="A17970" s="92" t="s">
        <v>20071</v>
      </c>
    </row>
    <row r="17971" spans="1:1" x14ac:dyDescent="0.2">
      <c r="A17971" s="92" t="s">
        <v>20072</v>
      </c>
    </row>
    <row r="17972" spans="1:1" x14ac:dyDescent="0.2">
      <c r="A17972" s="92" t="s">
        <v>20073</v>
      </c>
    </row>
    <row r="17973" spans="1:1" x14ac:dyDescent="0.2">
      <c r="A17973" s="92" t="s">
        <v>20074</v>
      </c>
    </row>
    <row r="17974" spans="1:1" x14ac:dyDescent="0.2">
      <c r="A17974" s="92" t="s">
        <v>20075</v>
      </c>
    </row>
    <row r="17975" spans="1:1" x14ac:dyDescent="0.2">
      <c r="A17975" s="92" t="s">
        <v>20076</v>
      </c>
    </row>
    <row r="17976" spans="1:1" x14ac:dyDescent="0.2">
      <c r="A17976" s="92" t="s">
        <v>20077</v>
      </c>
    </row>
    <row r="17977" spans="1:1" x14ac:dyDescent="0.2">
      <c r="A17977" s="92" t="s">
        <v>20078</v>
      </c>
    </row>
    <row r="17978" spans="1:1" x14ac:dyDescent="0.2">
      <c r="A17978" s="92" t="s">
        <v>20079</v>
      </c>
    </row>
    <row r="17979" spans="1:1" x14ac:dyDescent="0.2">
      <c r="A17979" s="92" t="s">
        <v>20080</v>
      </c>
    </row>
    <row r="17980" spans="1:1" x14ac:dyDescent="0.2">
      <c r="A17980" s="92" t="s">
        <v>20081</v>
      </c>
    </row>
    <row r="17981" spans="1:1" x14ac:dyDescent="0.2">
      <c r="A17981" s="92" t="s">
        <v>20082</v>
      </c>
    </row>
    <row r="17982" spans="1:1" x14ac:dyDescent="0.2">
      <c r="A17982" s="92" t="s">
        <v>20083</v>
      </c>
    </row>
    <row r="17983" spans="1:1" x14ac:dyDescent="0.2">
      <c r="A17983" s="92" t="s">
        <v>20084</v>
      </c>
    </row>
    <row r="17984" spans="1:1" x14ac:dyDescent="0.2">
      <c r="A17984" s="92" t="s">
        <v>20085</v>
      </c>
    </row>
    <row r="17985" spans="1:1" x14ac:dyDescent="0.2">
      <c r="A17985" s="92" t="s">
        <v>20086</v>
      </c>
    </row>
    <row r="17986" spans="1:1" x14ac:dyDescent="0.2">
      <c r="A17986" s="92" t="s">
        <v>20087</v>
      </c>
    </row>
    <row r="17987" spans="1:1" x14ac:dyDescent="0.2">
      <c r="A17987" s="92" t="s">
        <v>20088</v>
      </c>
    </row>
    <row r="17988" spans="1:1" x14ac:dyDescent="0.2">
      <c r="A17988" s="92" t="s">
        <v>20089</v>
      </c>
    </row>
    <row r="17989" spans="1:1" x14ac:dyDescent="0.2">
      <c r="A17989" s="92" t="s">
        <v>20090</v>
      </c>
    </row>
    <row r="17990" spans="1:1" x14ac:dyDescent="0.2">
      <c r="A17990" s="92" t="s">
        <v>20091</v>
      </c>
    </row>
    <row r="17991" spans="1:1" x14ac:dyDescent="0.2">
      <c r="A17991" s="92" t="s">
        <v>20092</v>
      </c>
    </row>
    <row r="17992" spans="1:1" x14ac:dyDescent="0.2">
      <c r="A17992" s="92" t="s">
        <v>20093</v>
      </c>
    </row>
    <row r="17993" spans="1:1" x14ac:dyDescent="0.2">
      <c r="A17993" s="92" t="s">
        <v>20094</v>
      </c>
    </row>
    <row r="17994" spans="1:1" x14ac:dyDescent="0.2">
      <c r="A17994" s="92" t="s">
        <v>20095</v>
      </c>
    </row>
    <row r="17995" spans="1:1" x14ac:dyDescent="0.2">
      <c r="A17995" s="92" t="s">
        <v>20096</v>
      </c>
    </row>
    <row r="17996" spans="1:1" x14ac:dyDescent="0.2">
      <c r="A17996" s="92" t="s">
        <v>20097</v>
      </c>
    </row>
    <row r="17997" spans="1:1" x14ac:dyDescent="0.2">
      <c r="A17997" s="92" t="s">
        <v>20098</v>
      </c>
    </row>
    <row r="17998" spans="1:1" x14ac:dyDescent="0.2">
      <c r="A17998" s="92" t="s">
        <v>20099</v>
      </c>
    </row>
    <row r="17999" spans="1:1" x14ac:dyDescent="0.2">
      <c r="A17999" s="92" t="s">
        <v>20100</v>
      </c>
    </row>
    <row r="18000" spans="1:1" x14ac:dyDescent="0.2">
      <c r="A18000" s="92" t="s">
        <v>20101</v>
      </c>
    </row>
    <row r="18001" spans="1:1" x14ac:dyDescent="0.2">
      <c r="A18001" s="92" t="s">
        <v>20102</v>
      </c>
    </row>
    <row r="18002" spans="1:1" x14ac:dyDescent="0.2">
      <c r="A18002" s="92" t="s">
        <v>20103</v>
      </c>
    </row>
    <row r="18003" spans="1:1" x14ac:dyDescent="0.2">
      <c r="A18003" s="92" t="s">
        <v>20104</v>
      </c>
    </row>
    <row r="18004" spans="1:1" x14ac:dyDescent="0.2">
      <c r="A18004" s="92" t="s">
        <v>20105</v>
      </c>
    </row>
    <row r="18005" spans="1:1" x14ac:dyDescent="0.2">
      <c r="A18005" s="92" t="s">
        <v>20106</v>
      </c>
    </row>
    <row r="18006" spans="1:1" x14ac:dyDescent="0.2">
      <c r="A18006" s="92" t="s">
        <v>20107</v>
      </c>
    </row>
    <row r="18007" spans="1:1" x14ac:dyDescent="0.2">
      <c r="A18007" s="92" t="s">
        <v>20108</v>
      </c>
    </row>
    <row r="18008" spans="1:1" x14ac:dyDescent="0.2">
      <c r="A18008" s="92" t="s">
        <v>20109</v>
      </c>
    </row>
    <row r="18009" spans="1:1" x14ac:dyDescent="0.2">
      <c r="A18009" s="92" t="s">
        <v>20110</v>
      </c>
    </row>
    <row r="18010" spans="1:1" x14ac:dyDescent="0.2">
      <c r="A18010" s="92" t="s">
        <v>20111</v>
      </c>
    </row>
    <row r="18011" spans="1:1" x14ac:dyDescent="0.2">
      <c r="A18011" s="92" t="s">
        <v>20112</v>
      </c>
    </row>
    <row r="18012" spans="1:1" x14ac:dyDescent="0.2">
      <c r="A18012" s="92" t="s">
        <v>20113</v>
      </c>
    </row>
    <row r="18013" spans="1:1" x14ac:dyDescent="0.2">
      <c r="A18013" s="92" t="s">
        <v>20114</v>
      </c>
    </row>
    <row r="18014" spans="1:1" x14ac:dyDescent="0.2">
      <c r="A18014" s="92" t="s">
        <v>20115</v>
      </c>
    </row>
    <row r="18015" spans="1:1" x14ac:dyDescent="0.2">
      <c r="A18015" s="92" t="s">
        <v>20116</v>
      </c>
    </row>
    <row r="18016" spans="1:1" x14ac:dyDescent="0.2">
      <c r="A18016" s="92" t="s">
        <v>20117</v>
      </c>
    </row>
    <row r="18017" spans="1:1" x14ac:dyDescent="0.2">
      <c r="A18017" s="92" t="s">
        <v>20118</v>
      </c>
    </row>
    <row r="18018" spans="1:1" x14ac:dyDescent="0.2">
      <c r="A18018" s="92" t="s">
        <v>20119</v>
      </c>
    </row>
    <row r="18019" spans="1:1" x14ac:dyDescent="0.2">
      <c r="A18019" s="92" t="s">
        <v>20120</v>
      </c>
    </row>
    <row r="18020" spans="1:1" x14ac:dyDescent="0.2">
      <c r="A18020" s="92" t="s">
        <v>20121</v>
      </c>
    </row>
    <row r="18021" spans="1:1" x14ac:dyDescent="0.2">
      <c r="A18021" s="92" t="s">
        <v>20122</v>
      </c>
    </row>
    <row r="18022" spans="1:1" x14ac:dyDescent="0.2">
      <c r="A18022" s="92" t="s">
        <v>20123</v>
      </c>
    </row>
    <row r="18023" spans="1:1" x14ac:dyDescent="0.2">
      <c r="A18023" s="92" t="s">
        <v>20124</v>
      </c>
    </row>
    <row r="18024" spans="1:1" x14ac:dyDescent="0.2">
      <c r="A18024" s="92" t="s">
        <v>20125</v>
      </c>
    </row>
    <row r="18025" spans="1:1" x14ac:dyDescent="0.2">
      <c r="A18025" s="92" t="s">
        <v>20126</v>
      </c>
    </row>
    <row r="18026" spans="1:1" x14ac:dyDescent="0.2">
      <c r="A18026" s="92" t="s">
        <v>20127</v>
      </c>
    </row>
    <row r="18027" spans="1:1" x14ac:dyDescent="0.2">
      <c r="A18027" s="92" t="s">
        <v>20128</v>
      </c>
    </row>
    <row r="18028" spans="1:1" x14ac:dyDescent="0.2">
      <c r="A18028" s="92" t="s">
        <v>20129</v>
      </c>
    </row>
    <row r="18029" spans="1:1" x14ac:dyDescent="0.2">
      <c r="A18029" s="92" t="s">
        <v>20130</v>
      </c>
    </row>
    <row r="18030" spans="1:1" x14ac:dyDescent="0.2">
      <c r="A18030" s="92" t="s">
        <v>20131</v>
      </c>
    </row>
    <row r="18031" spans="1:1" x14ac:dyDescent="0.2">
      <c r="A18031" s="92" t="s">
        <v>20132</v>
      </c>
    </row>
    <row r="18032" spans="1:1" x14ac:dyDescent="0.2">
      <c r="A18032" s="92" t="s">
        <v>20133</v>
      </c>
    </row>
    <row r="18033" spans="1:1" x14ac:dyDescent="0.2">
      <c r="A18033" s="92" t="s">
        <v>20134</v>
      </c>
    </row>
    <row r="18034" spans="1:1" x14ac:dyDescent="0.2">
      <c r="A18034" s="92" t="s">
        <v>20135</v>
      </c>
    </row>
    <row r="18035" spans="1:1" x14ac:dyDescent="0.2">
      <c r="A18035" s="92" t="s">
        <v>20136</v>
      </c>
    </row>
    <row r="18036" spans="1:1" x14ac:dyDescent="0.2">
      <c r="A18036" s="92" t="s">
        <v>20137</v>
      </c>
    </row>
    <row r="18037" spans="1:1" x14ac:dyDescent="0.2">
      <c r="A18037" s="92" t="s">
        <v>20138</v>
      </c>
    </row>
    <row r="18038" spans="1:1" x14ac:dyDescent="0.2">
      <c r="A18038" s="92" t="s">
        <v>20139</v>
      </c>
    </row>
    <row r="18039" spans="1:1" x14ac:dyDescent="0.2">
      <c r="A18039" s="92" t="s">
        <v>20140</v>
      </c>
    </row>
    <row r="18040" spans="1:1" x14ac:dyDescent="0.2">
      <c r="A18040" s="92" t="s">
        <v>20141</v>
      </c>
    </row>
    <row r="18041" spans="1:1" x14ac:dyDescent="0.2">
      <c r="A18041" s="92" t="s">
        <v>20142</v>
      </c>
    </row>
    <row r="18042" spans="1:1" x14ac:dyDescent="0.2">
      <c r="A18042" s="92" t="s">
        <v>20143</v>
      </c>
    </row>
    <row r="18043" spans="1:1" x14ac:dyDescent="0.2">
      <c r="A18043" s="92" t="s">
        <v>20144</v>
      </c>
    </row>
    <row r="18044" spans="1:1" x14ac:dyDescent="0.2">
      <c r="A18044" s="92" t="s">
        <v>20145</v>
      </c>
    </row>
    <row r="18045" spans="1:1" x14ac:dyDescent="0.2">
      <c r="A18045" s="92" t="s">
        <v>20146</v>
      </c>
    </row>
    <row r="18046" spans="1:1" x14ac:dyDescent="0.2">
      <c r="A18046" s="92" t="s">
        <v>20147</v>
      </c>
    </row>
    <row r="18047" spans="1:1" x14ac:dyDescent="0.2">
      <c r="A18047" s="92" t="s">
        <v>20148</v>
      </c>
    </row>
    <row r="18048" spans="1:1" x14ac:dyDescent="0.2">
      <c r="A18048" s="92" t="s">
        <v>20149</v>
      </c>
    </row>
    <row r="18049" spans="1:1" x14ac:dyDescent="0.2">
      <c r="A18049" s="92" t="s">
        <v>20150</v>
      </c>
    </row>
    <row r="18050" spans="1:1" x14ac:dyDescent="0.2">
      <c r="A18050" s="92" t="s">
        <v>20151</v>
      </c>
    </row>
    <row r="18051" spans="1:1" x14ac:dyDescent="0.2">
      <c r="A18051" s="92" t="s">
        <v>20152</v>
      </c>
    </row>
    <row r="18052" spans="1:1" x14ac:dyDescent="0.2">
      <c r="A18052" s="92" t="s">
        <v>20153</v>
      </c>
    </row>
    <row r="18053" spans="1:1" x14ac:dyDescent="0.2">
      <c r="A18053" s="92" t="s">
        <v>20154</v>
      </c>
    </row>
    <row r="18054" spans="1:1" x14ac:dyDescent="0.2">
      <c r="A18054" s="92" t="s">
        <v>20155</v>
      </c>
    </row>
    <row r="18055" spans="1:1" x14ac:dyDescent="0.2">
      <c r="A18055" s="92" t="s">
        <v>20156</v>
      </c>
    </row>
    <row r="18056" spans="1:1" x14ac:dyDescent="0.2">
      <c r="A18056" s="92" t="s">
        <v>20157</v>
      </c>
    </row>
    <row r="18057" spans="1:1" x14ac:dyDescent="0.2">
      <c r="A18057" s="92" t="s">
        <v>20158</v>
      </c>
    </row>
    <row r="18058" spans="1:1" x14ac:dyDescent="0.2">
      <c r="A18058" s="92" t="s">
        <v>20159</v>
      </c>
    </row>
    <row r="18059" spans="1:1" x14ac:dyDescent="0.2">
      <c r="A18059" s="92" t="s">
        <v>20160</v>
      </c>
    </row>
    <row r="18060" spans="1:1" x14ac:dyDescent="0.2">
      <c r="A18060" s="92" t="s">
        <v>20161</v>
      </c>
    </row>
    <row r="18061" spans="1:1" x14ac:dyDescent="0.2">
      <c r="A18061" s="92" t="s">
        <v>20162</v>
      </c>
    </row>
    <row r="18062" spans="1:1" x14ac:dyDescent="0.2">
      <c r="A18062" s="92" t="s">
        <v>20163</v>
      </c>
    </row>
    <row r="18063" spans="1:1" x14ac:dyDescent="0.2">
      <c r="A18063" s="92" t="s">
        <v>20164</v>
      </c>
    </row>
    <row r="18064" spans="1:1" x14ac:dyDescent="0.2">
      <c r="A18064" s="92" t="s">
        <v>20165</v>
      </c>
    </row>
    <row r="18065" spans="1:1" x14ac:dyDescent="0.2">
      <c r="A18065" s="92" t="s">
        <v>20166</v>
      </c>
    </row>
    <row r="18066" spans="1:1" x14ac:dyDescent="0.2">
      <c r="A18066" s="92" t="s">
        <v>20167</v>
      </c>
    </row>
    <row r="18067" spans="1:1" x14ac:dyDescent="0.2">
      <c r="A18067" s="92" t="s">
        <v>20168</v>
      </c>
    </row>
    <row r="18068" spans="1:1" x14ac:dyDescent="0.2">
      <c r="A18068" s="92" t="s">
        <v>20169</v>
      </c>
    </row>
    <row r="18069" spans="1:1" x14ac:dyDescent="0.2">
      <c r="A18069" s="92" t="s">
        <v>20170</v>
      </c>
    </row>
    <row r="18070" spans="1:1" x14ac:dyDescent="0.2">
      <c r="A18070" s="92" t="s">
        <v>20171</v>
      </c>
    </row>
    <row r="18071" spans="1:1" x14ac:dyDescent="0.2">
      <c r="A18071" s="92" t="s">
        <v>20172</v>
      </c>
    </row>
    <row r="18072" spans="1:1" x14ac:dyDescent="0.2">
      <c r="A18072" s="92" t="s">
        <v>20173</v>
      </c>
    </row>
    <row r="18073" spans="1:1" x14ac:dyDescent="0.2">
      <c r="A18073" s="92" t="s">
        <v>20174</v>
      </c>
    </row>
    <row r="18074" spans="1:1" x14ac:dyDescent="0.2">
      <c r="A18074" s="92" t="s">
        <v>20175</v>
      </c>
    </row>
    <row r="18075" spans="1:1" x14ac:dyDescent="0.2">
      <c r="A18075" s="92" t="s">
        <v>20176</v>
      </c>
    </row>
    <row r="18076" spans="1:1" x14ac:dyDescent="0.2">
      <c r="A18076" s="92" t="s">
        <v>20177</v>
      </c>
    </row>
    <row r="18077" spans="1:1" x14ac:dyDescent="0.2">
      <c r="A18077" s="92" t="s">
        <v>20178</v>
      </c>
    </row>
    <row r="18078" spans="1:1" x14ac:dyDescent="0.2">
      <c r="A18078" s="92" t="s">
        <v>20179</v>
      </c>
    </row>
    <row r="18079" spans="1:1" x14ac:dyDescent="0.2">
      <c r="A18079" s="92" t="s">
        <v>20180</v>
      </c>
    </row>
    <row r="18080" spans="1:1" x14ac:dyDescent="0.2">
      <c r="A18080" s="92" t="s">
        <v>20181</v>
      </c>
    </row>
    <row r="18081" spans="1:1" x14ac:dyDescent="0.2">
      <c r="A18081" s="92" t="s">
        <v>20182</v>
      </c>
    </row>
    <row r="18082" spans="1:1" x14ac:dyDescent="0.2">
      <c r="A18082" s="92" t="s">
        <v>20183</v>
      </c>
    </row>
    <row r="18083" spans="1:1" x14ac:dyDescent="0.2">
      <c r="A18083" s="92" t="s">
        <v>20184</v>
      </c>
    </row>
    <row r="18084" spans="1:1" x14ac:dyDescent="0.2">
      <c r="A18084" s="92" t="s">
        <v>20185</v>
      </c>
    </row>
    <row r="18085" spans="1:1" x14ac:dyDescent="0.2">
      <c r="A18085" s="92" t="s">
        <v>20186</v>
      </c>
    </row>
    <row r="18086" spans="1:1" x14ac:dyDescent="0.2">
      <c r="A18086" s="92" t="s">
        <v>20187</v>
      </c>
    </row>
    <row r="18087" spans="1:1" x14ac:dyDescent="0.2">
      <c r="A18087" s="92" t="s">
        <v>20188</v>
      </c>
    </row>
    <row r="18088" spans="1:1" x14ac:dyDescent="0.2">
      <c r="A18088" s="92" t="s">
        <v>20189</v>
      </c>
    </row>
    <row r="18089" spans="1:1" x14ac:dyDescent="0.2">
      <c r="A18089" s="92" t="s">
        <v>20190</v>
      </c>
    </row>
    <row r="18090" spans="1:1" x14ac:dyDescent="0.2">
      <c r="A18090" s="92" t="s">
        <v>20191</v>
      </c>
    </row>
    <row r="18091" spans="1:1" x14ac:dyDescent="0.2">
      <c r="A18091" s="92" t="s">
        <v>20192</v>
      </c>
    </row>
    <row r="18092" spans="1:1" x14ac:dyDescent="0.2">
      <c r="A18092" s="92" t="s">
        <v>20193</v>
      </c>
    </row>
    <row r="18093" spans="1:1" x14ac:dyDescent="0.2">
      <c r="A18093" s="92" t="s">
        <v>20194</v>
      </c>
    </row>
    <row r="18094" spans="1:1" x14ac:dyDescent="0.2">
      <c r="A18094" s="92" t="s">
        <v>20195</v>
      </c>
    </row>
    <row r="18095" spans="1:1" x14ac:dyDescent="0.2">
      <c r="A18095" s="92" t="s">
        <v>20196</v>
      </c>
    </row>
    <row r="18096" spans="1:1" x14ac:dyDescent="0.2">
      <c r="A18096" s="92" t="s">
        <v>20197</v>
      </c>
    </row>
    <row r="18097" spans="1:1" x14ac:dyDescent="0.2">
      <c r="A18097" s="92" t="s">
        <v>20198</v>
      </c>
    </row>
    <row r="18098" spans="1:1" x14ac:dyDescent="0.2">
      <c r="A18098" s="92" t="s">
        <v>20199</v>
      </c>
    </row>
    <row r="18099" spans="1:1" x14ac:dyDescent="0.2">
      <c r="A18099" s="92" t="s">
        <v>20200</v>
      </c>
    </row>
    <row r="18100" spans="1:1" x14ac:dyDescent="0.2">
      <c r="A18100" s="92" t="s">
        <v>20201</v>
      </c>
    </row>
    <row r="18101" spans="1:1" x14ac:dyDescent="0.2">
      <c r="A18101" s="92" t="s">
        <v>20202</v>
      </c>
    </row>
    <row r="18102" spans="1:1" x14ac:dyDescent="0.2">
      <c r="A18102" s="92" t="s">
        <v>20203</v>
      </c>
    </row>
    <row r="18103" spans="1:1" x14ac:dyDescent="0.2">
      <c r="A18103" s="92" t="s">
        <v>20204</v>
      </c>
    </row>
    <row r="18104" spans="1:1" x14ac:dyDescent="0.2">
      <c r="A18104" s="92" t="s">
        <v>20205</v>
      </c>
    </row>
    <row r="18105" spans="1:1" x14ac:dyDescent="0.2">
      <c r="A18105" s="92" t="s">
        <v>20206</v>
      </c>
    </row>
    <row r="18106" spans="1:1" x14ac:dyDescent="0.2">
      <c r="A18106" s="92" t="s">
        <v>20207</v>
      </c>
    </row>
    <row r="18107" spans="1:1" x14ac:dyDescent="0.2">
      <c r="A18107" s="92" t="s">
        <v>20208</v>
      </c>
    </row>
    <row r="18108" spans="1:1" x14ac:dyDescent="0.2">
      <c r="A18108" s="92" t="s">
        <v>20209</v>
      </c>
    </row>
    <row r="18109" spans="1:1" x14ac:dyDescent="0.2">
      <c r="A18109" s="92" t="s">
        <v>20210</v>
      </c>
    </row>
    <row r="18110" spans="1:1" x14ac:dyDescent="0.2">
      <c r="A18110" s="92" t="s">
        <v>20211</v>
      </c>
    </row>
    <row r="18111" spans="1:1" x14ac:dyDescent="0.2">
      <c r="A18111" s="92" t="s">
        <v>20212</v>
      </c>
    </row>
    <row r="18112" spans="1:1" x14ac:dyDescent="0.2">
      <c r="A18112" s="92" t="s">
        <v>20213</v>
      </c>
    </row>
    <row r="18113" spans="1:1" x14ac:dyDescent="0.2">
      <c r="A18113" s="92" t="s">
        <v>20214</v>
      </c>
    </row>
    <row r="18114" spans="1:1" x14ac:dyDescent="0.2">
      <c r="A18114" s="92" t="s">
        <v>20215</v>
      </c>
    </row>
    <row r="18115" spans="1:1" x14ac:dyDescent="0.2">
      <c r="A18115" s="92" t="s">
        <v>20216</v>
      </c>
    </row>
    <row r="18116" spans="1:1" x14ac:dyDescent="0.2">
      <c r="A18116" s="92" t="s">
        <v>20217</v>
      </c>
    </row>
    <row r="18117" spans="1:1" x14ac:dyDescent="0.2">
      <c r="A18117" s="92" t="s">
        <v>20218</v>
      </c>
    </row>
    <row r="18118" spans="1:1" x14ac:dyDescent="0.2">
      <c r="A18118" s="92" t="s">
        <v>20219</v>
      </c>
    </row>
    <row r="18119" spans="1:1" x14ac:dyDescent="0.2">
      <c r="A18119" s="92" t="s">
        <v>20220</v>
      </c>
    </row>
    <row r="18120" spans="1:1" x14ac:dyDescent="0.2">
      <c r="A18120" s="92" t="s">
        <v>20221</v>
      </c>
    </row>
    <row r="18121" spans="1:1" x14ac:dyDescent="0.2">
      <c r="A18121" s="92" t="s">
        <v>20222</v>
      </c>
    </row>
    <row r="18122" spans="1:1" x14ac:dyDescent="0.2">
      <c r="A18122" s="92" t="s">
        <v>20223</v>
      </c>
    </row>
    <row r="18123" spans="1:1" x14ac:dyDescent="0.2">
      <c r="A18123" s="92" t="s">
        <v>20224</v>
      </c>
    </row>
    <row r="18124" spans="1:1" x14ac:dyDescent="0.2">
      <c r="A18124" s="92" t="s">
        <v>20225</v>
      </c>
    </row>
    <row r="18125" spans="1:1" x14ac:dyDescent="0.2">
      <c r="A18125" s="92" t="s">
        <v>20226</v>
      </c>
    </row>
    <row r="18126" spans="1:1" x14ac:dyDescent="0.2">
      <c r="A18126" s="92" t="s">
        <v>20227</v>
      </c>
    </row>
    <row r="18127" spans="1:1" x14ac:dyDescent="0.2">
      <c r="A18127" s="92" t="s">
        <v>20228</v>
      </c>
    </row>
    <row r="18128" spans="1:1" x14ac:dyDescent="0.2">
      <c r="A18128" s="92" t="s">
        <v>20229</v>
      </c>
    </row>
    <row r="18129" spans="1:1" x14ac:dyDescent="0.2">
      <c r="A18129" s="92" t="s">
        <v>20230</v>
      </c>
    </row>
    <row r="18130" spans="1:1" x14ac:dyDescent="0.2">
      <c r="A18130" s="92" t="s">
        <v>20231</v>
      </c>
    </row>
    <row r="18131" spans="1:1" x14ac:dyDescent="0.2">
      <c r="A18131" s="92" t="s">
        <v>20232</v>
      </c>
    </row>
    <row r="18132" spans="1:1" x14ac:dyDescent="0.2">
      <c r="A18132" s="92" t="s">
        <v>20233</v>
      </c>
    </row>
    <row r="18133" spans="1:1" x14ac:dyDescent="0.2">
      <c r="A18133" s="92" t="s">
        <v>20234</v>
      </c>
    </row>
    <row r="18134" spans="1:1" x14ac:dyDescent="0.2">
      <c r="A18134" s="92" t="s">
        <v>20235</v>
      </c>
    </row>
    <row r="18135" spans="1:1" x14ac:dyDescent="0.2">
      <c r="A18135" s="92" t="s">
        <v>20236</v>
      </c>
    </row>
    <row r="18136" spans="1:1" x14ac:dyDescent="0.2">
      <c r="A18136" s="92" t="s">
        <v>20237</v>
      </c>
    </row>
    <row r="18137" spans="1:1" x14ac:dyDescent="0.2">
      <c r="A18137" s="92" t="s">
        <v>20238</v>
      </c>
    </row>
    <row r="18138" spans="1:1" x14ac:dyDescent="0.2">
      <c r="A18138" s="92" t="s">
        <v>20239</v>
      </c>
    </row>
    <row r="18139" spans="1:1" x14ac:dyDescent="0.2">
      <c r="A18139" s="92" t="s">
        <v>20240</v>
      </c>
    </row>
    <row r="18140" spans="1:1" x14ac:dyDescent="0.2">
      <c r="A18140" s="92" t="s">
        <v>20241</v>
      </c>
    </row>
    <row r="18141" spans="1:1" x14ac:dyDescent="0.2">
      <c r="A18141" s="92" t="s">
        <v>20242</v>
      </c>
    </row>
    <row r="18142" spans="1:1" x14ac:dyDescent="0.2">
      <c r="A18142" s="92" t="s">
        <v>20243</v>
      </c>
    </row>
    <row r="18143" spans="1:1" x14ac:dyDescent="0.2">
      <c r="A18143" s="92" t="s">
        <v>20244</v>
      </c>
    </row>
    <row r="18144" spans="1:1" x14ac:dyDescent="0.2">
      <c r="A18144" s="92" t="s">
        <v>20245</v>
      </c>
    </row>
    <row r="18145" spans="1:1" x14ac:dyDescent="0.2">
      <c r="A18145" s="92" t="s">
        <v>20246</v>
      </c>
    </row>
    <row r="18146" spans="1:1" x14ac:dyDescent="0.2">
      <c r="A18146" s="92" t="s">
        <v>20247</v>
      </c>
    </row>
    <row r="18147" spans="1:1" x14ac:dyDescent="0.2">
      <c r="A18147" s="92" t="s">
        <v>20248</v>
      </c>
    </row>
    <row r="18148" spans="1:1" x14ac:dyDescent="0.2">
      <c r="A18148" s="92" t="s">
        <v>20249</v>
      </c>
    </row>
    <row r="18149" spans="1:1" x14ac:dyDescent="0.2">
      <c r="A18149" s="92" t="s">
        <v>20250</v>
      </c>
    </row>
    <row r="18150" spans="1:1" x14ac:dyDescent="0.2">
      <c r="A18150" s="92" t="s">
        <v>20251</v>
      </c>
    </row>
    <row r="18151" spans="1:1" x14ac:dyDescent="0.2">
      <c r="A18151" s="92" t="s">
        <v>20252</v>
      </c>
    </row>
    <row r="18152" spans="1:1" x14ac:dyDescent="0.2">
      <c r="A18152" s="92" t="s">
        <v>20253</v>
      </c>
    </row>
    <row r="18153" spans="1:1" x14ac:dyDescent="0.2">
      <c r="A18153" s="92" t="s">
        <v>20254</v>
      </c>
    </row>
    <row r="18154" spans="1:1" x14ac:dyDescent="0.2">
      <c r="A18154" s="92" t="s">
        <v>20255</v>
      </c>
    </row>
    <row r="18155" spans="1:1" x14ac:dyDescent="0.2">
      <c r="A18155" s="92" t="s">
        <v>20256</v>
      </c>
    </row>
    <row r="18156" spans="1:1" x14ac:dyDescent="0.2">
      <c r="A18156" s="92" t="s">
        <v>20257</v>
      </c>
    </row>
    <row r="18157" spans="1:1" x14ac:dyDescent="0.2">
      <c r="A18157" s="92" t="s">
        <v>20258</v>
      </c>
    </row>
    <row r="18158" spans="1:1" x14ac:dyDescent="0.2">
      <c r="A18158" s="92" t="s">
        <v>20259</v>
      </c>
    </row>
    <row r="18159" spans="1:1" x14ac:dyDescent="0.2">
      <c r="A18159" s="92" t="s">
        <v>20260</v>
      </c>
    </row>
    <row r="18160" spans="1:1" x14ac:dyDescent="0.2">
      <c r="A18160" s="92" t="s">
        <v>20261</v>
      </c>
    </row>
    <row r="18161" spans="1:1" x14ac:dyDescent="0.2">
      <c r="A18161" s="92" t="s">
        <v>20262</v>
      </c>
    </row>
    <row r="18162" spans="1:1" x14ac:dyDescent="0.2">
      <c r="A18162" s="92" t="s">
        <v>20263</v>
      </c>
    </row>
    <row r="18163" spans="1:1" x14ac:dyDescent="0.2">
      <c r="A18163" s="92" t="s">
        <v>20264</v>
      </c>
    </row>
    <row r="18164" spans="1:1" x14ac:dyDescent="0.2">
      <c r="A18164" s="92" t="s">
        <v>20265</v>
      </c>
    </row>
    <row r="18165" spans="1:1" x14ac:dyDescent="0.2">
      <c r="A18165" s="92" t="s">
        <v>20266</v>
      </c>
    </row>
    <row r="18166" spans="1:1" x14ac:dyDescent="0.2">
      <c r="A18166" s="92" t="s">
        <v>20267</v>
      </c>
    </row>
    <row r="18167" spans="1:1" x14ac:dyDescent="0.2">
      <c r="A18167" s="92" t="s">
        <v>20268</v>
      </c>
    </row>
    <row r="18168" spans="1:1" x14ac:dyDescent="0.2">
      <c r="A18168" s="92" t="s">
        <v>20269</v>
      </c>
    </row>
    <row r="18169" spans="1:1" x14ac:dyDescent="0.2">
      <c r="A18169" s="92" t="s">
        <v>20270</v>
      </c>
    </row>
    <row r="18170" spans="1:1" x14ac:dyDescent="0.2">
      <c r="A18170" s="92" t="s">
        <v>20271</v>
      </c>
    </row>
    <row r="18171" spans="1:1" x14ac:dyDescent="0.2">
      <c r="A18171" s="92" t="s">
        <v>20272</v>
      </c>
    </row>
    <row r="18172" spans="1:1" x14ac:dyDescent="0.2">
      <c r="A18172" s="92" t="s">
        <v>20273</v>
      </c>
    </row>
    <row r="18173" spans="1:1" x14ac:dyDescent="0.2">
      <c r="A18173" s="92" t="s">
        <v>20274</v>
      </c>
    </row>
    <row r="18174" spans="1:1" x14ac:dyDescent="0.2">
      <c r="A18174" s="92" t="s">
        <v>20275</v>
      </c>
    </row>
    <row r="18175" spans="1:1" x14ac:dyDescent="0.2">
      <c r="A18175" s="92" t="s">
        <v>20276</v>
      </c>
    </row>
    <row r="18176" spans="1:1" x14ac:dyDescent="0.2">
      <c r="A18176" s="92" t="s">
        <v>20277</v>
      </c>
    </row>
    <row r="18177" spans="1:1" x14ac:dyDescent="0.2">
      <c r="A18177" s="92" t="s">
        <v>20278</v>
      </c>
    </row>
    <row r="18178" spans="1:1" x14ac:dyDescent="0.2">
      <c r="A18178" s="92" t="s">
        <v>20279</v>
      </c>
    </row>
    <row r="18179" spans="1:1" x14ac:dyDescent="0.2">
      <c r="A18179" s="92" t="s">
        <v>20280</v>
      </c>
    </row>
    <row r="18180" spans="1:1" x14ac:dyDescent="0.2">
      <c r="A18180" s="92" t="s">
        <v>20281</v>
      </c>
    </row>
    <row r="18181" spans="1:1" x14ac:dyDescent="0.2">
      <c r="A18181" s="92" t="s">
        <v>20282</v>
      </c>
    </row>
    <row r="18182" spans="1:1" x14ac:dyDescent="0.2">
      <c r="A18182" s="92" t="s">
        <v>20283</v>
      </c>
    </row>
    <row r="18183" spans="1:1" x14ac:dyDescent="0.2">
      <c r="A18183" s="92" t="s">
        <v>20284</v>
      </c>
    </row>
    <row r="18184" spans="1:1" x14ac:dyDescent="0.2">
      <c r="A18184" s="92" t="s">
        <v>20285</v>
      </c>
    </row>
    <row r="18185" spans="1:1" x14ac:dyDescent="0.2">
      <c r="A18185" s="92" t="s">
        <v>20286</v>
      </c>
    </row>
    <row r="18186" spans="1:1" x14ac:dyDescent="0.2">
      <c r="A18186" s="92" t="s">
        <v>24640</v>
      </c>
    </row>
    <row r="18187" spans="1:1" x14ac:dyDescent="0.2">
      <c r="A18187" s="92" t="s">
        <v>20287</v>
      </c>
    </row>
    <row r="18188" spans="1:1" x14ac:dyDescent="0.2">
      <c r="A18188" s="92" t="s">
        <v>20288</v>
      </c>
    </row>
    <row r="18189" spans="1:1" x14ac:dyDescent="0.2">
      <c r="A18189" s="92" t="s">
        <v>20289</v>
      </c>
    </row>
    <row r="18190" spans="1:1" x14ac:dyDescent="0.2">
      <c r="A18190" s="92" t="s">
        <v>20290</v>
      </c>
    </row>
    <row r="18191" spans="1:1" x14ac:dyDescent="0.2">
      <c r="A18191" s="92" t="s">
        <v>20291</v>
      </c>
    </row>
    <row r="18192" spans="1:1" x14ac:dyDescent="0.2">
      <c r="A18192" s="92" t="s">
        <v>20292</v>
      </c>
    </row>
    <row r="18193" spans="1:1" x14ac:dyDescent="0.2">
      <c r="A18193" s="92" t="s">
        <v>20293</v>
      </c>
    </row>
    <row r="18194" spans="1:1" x14ac:dyDescent="0.2">
      <c r="A18194" s="92" t="s">
        <v>20294</v>
      </c>
    </row>
    <row r="18195" spans="1:1" x14ac:dyDescent="0.2">
      <c r="A18195" s="92" t="s">
        <v>20295</v>
      </c>
    </row>
    <row r="18196" spans="1:1" x14ac:dyDescent="0.2">
      <c r="A18196" s="92" t="s">
        <v>20296</v>
      </c>
    </row>
    <row r="18197" spans="1:1" x14ac:dyDescent="0.2">
      <c r="A18197" s="92" t="s">
        <v>20297</v>
      </c>
    </row>
    <row r="18198" spans="1:1" x14ac:dyDescent="0.2">
      <c r="A18198" s="92" t="s">
        <v>20298</v>
      </c>
    </row>
    <row r="18199" spans="1:1" x14ac:dyDescent="0.2">
      <c r="A18199" s="92" t="s">
        <v>20299</v>
      </c>
    </row>
    <row r="18200" spans="1:1" x14ac:dyDescent="0.2">
      <c r="A18200" s="92" t="s">
        <v>20300</v>
      </c>
    </row>
    <row r="18201" spans="1:1" x14ac:dyDescent="0.2">
      <c r="A18201" s="92" t="s">
        <v>20301</v>
      </c>
    </row>
    <row r="18202" spans="1:1" x14ac:dyDescent="0.2">
      <c r="A18202" s="92" t="s">
        <v>20302</v>
      </c>
    </row>
    <row r="18203" spans="1:1" x14ac:dyDescent="0.2">
      <c r="A18203" s="92" t="s">
        <v>20303</v>
      </c>
    </row>
    <row r="18204" spans="1:1" x14ac:dyDescent="0.2">
      <c r="A18204" s="92" t="s">
        <v>20304</v>
      </c>
    </row>
    <row r="18205" spans="1:1" x14ac:dyDescent="0.2">
      <c r="A18205" s="92" t="s">
        <v>20305</v>
      </c>
    </row>
    <row r="18206" spans="1:1" x14ac:dyDescent="0.2">
      <c r="A18206" s="92" t="s">
        <v>20306</v>
      </c>
    </row>
    <row r="18207" spans="1:1" x14ac:dyDescent="0.2">
      <c r="A18207" s="92" t="s">
        <v>20307</v>
      </c>
    </row>
    <row r="18208" spans="1:1" x14ac:dyDescent="0.2">
      <c r="A18208" s="92" t="s">
        <v>20308</v>
      </c>
    </row>
    <row r="18209" spans="1:1" x14ac:dyDescent="0.2">
      <c r="A18209" s="92" t="s">
        <v>20309</v>
      </c>
    </row>
    <row r="18210" spans="1:1" x14ac:dyDescent="0.2">
      <c r="A18210" s="92" t="s">
        <v>20310</v>
      </c>
    </row>
    <row r="18211" spans="1:1" x14ac:dyDescent="0.2">
      <c r="A18211" s="92" t="s">
        <v>20311</v>
      </c>
    </row>
    <row r="18212" spans="1:1" x14ac:dyDescent="0.2">
      <c r="A18212" s="92" t="s">
        <v>20312</v>
      </c>
    </row>
    <row r="18213" spans="1:1" x14ac:dyDescent="0.2">
      <c r="A18213" s="92" t="s">
        <v>20313</v>
      </c>
    </row>
    <row r="18214" spans="1:1" x14ac:dyDescent="0.2">
      <c r="A18214" s="92" t="s">
        <v>20314</v>
      </c>
    </row>
    <row r="18215" spans="1:1" x14ac:dyDescent="0.2">
      <c r="A18215" s="92" t="s">
        <v>20315</v>
      </c>
    </row>
    <row r="18216" spans="1:1" x14ac:dyDescent="0.2">
      <c r="A18216" s="92" t="s">
        <v>20316</v>
      </c>
    </row>
    <row r="18217" spans="1:1" x14ac:dyDescent="0.2">
      <c r="A18217" s="92" t="s">
        <v>20317</v>
      </c>
    </row>
    <row r="18218" spans="1:1" x14ac:dyDescent="0.2">
      <c r="A18218" s="92" t="s">
        <v>20318</v>
      </c>
    </row>
    <row r="18219" spans="1:1" x14ac:dyDescent="0.2">
      <c r="A18219" s="92" t="s">
        <v>20319</v>
      </c>
    </row>
    <row r="18220" spans="1:1" x14ac:dyDescent="0.2">
      <c r="A18220" s="92" t="s">
        <v>20320</v>
      </c>
    </row>
    <row r="18221" spans="1:1" x14ac:dyDescent="0.2">
      <c r="A18221" s="92" t="s">
        <v>20321</v>
      </c>
    </row>
    <row r="18222" spans="1:1" x14ac:dyDescent="0.2">
      <c r="A18222" s="92" t="s">
        <v>20322</v>
      </c>
    </row>
    <row r="18223" spans="1:1" x14ac:dyDescent="0.2">
      <c r="A18223" s="92" t="s">
        <v>20323</v>
      </c>
    </row>
    <row r="18224" spans="1:1" x14ac:dyDescent="0.2">
      <c r="A18224" s="92" t="s">
        <v>20324</v>
      </c>
    </row>
    <row r="18225" spans="1:1" x14ac:dyDescent="0.2">
      <c r="A18225" s="92" t="s">
        <v>20325</v>
      </c>
    </row>
    <row r="18226" spans="1:1" x14ac:dyDescent="0.2">
      <c r="A18226" s="92" t="s">
        <v>20326</v>
      </c>
    </row>
    <row r="18227" spans="1:1" x14ac:dyDescent="0.2">
      <c r="A18227" s="92" t="s">
        <v>20327</v>
      </c>
    </row>
    <row r="18228" spans="1:1" x14ac:dyDescent="0.2">
      <c r="A18228" s="92" t="s">
        <v>20328</v>
      </c>
    </row>
    <row r="18229" spans="1:1" x14ac:dyDescent="0.2">
      <c r="A18229" s="92" t="s">
        <v>20329</v>
      </c>
    </row>
    <row r="18230" spans="1:1" x14ac:dyDescent="0.2">
      <c r="A18230" s="92" t="s">
        <v>20330</v>
      </c>
    </row>
    <row r="18231" spans="1:1" x14ac:dyDescent="0.2">
      <c r="A18231" s="92" t="s">
        <v>20331</v>
      </c>
    </row>
    <row r="18232" spans="1:1" x14ac:dyDescent="0.2">
      <c r="A18232" s="92" t="s">
        <v>20332</v>
      </c>
    </row>
    <row r="18233" spans="1:1" x14ac:dyDescent="0.2">
      <c r="A18233" s="92" t="s">
        <v>20333</v>
      </c>
    </row>
    <row r="18234" spans="1:1" x14ac:dyDescent="0.2">
      <c r="A18234" s="92" t="s">
        <v>20334</v>
      </c>
    </row>
    <row r="18235" spans="1:1" x14ac:dyDescent="0.2">
      <c r="A18235" s="92" t="s">
        <v>20335</v>
      </c>
    </row>
    <row r="18236" spans="1:1" x14ac:dyDescent="0.2">
      <c r="A18236" s="92" t="s">
        <v>20336</v>
      </c>
    </row>
    <row r="18237" spans="1:1" x14ac:dyDescent="0.2">
      <c r="A18237" s="92" t="s">
        <v>20337</v>
      </c>
    </row>
    <row r="18238" spans="1:1" x14ac:dyDescent="0.2">
      <c r="A18238" s="92" t="s">
        <v>20338</v>
      </c>
    </row>
    <row r="18239" spans="1:1" x14ac:dyDescent="0.2">
      <c r="A18239" s="92" t="s">
        <v>20339</v>
      </c>
    </row>
    <row r="18240" spans="1:1" x14ac:dyDescent="0.2">
      <c r="A18240" s="92" t="s">
        <v>20340</v>
      </c>
    </row>
    <row r="18241" spans="1:1" x14ac:dyDescent="0.2">
      <c r="A18241" s="92" t="s">
        <v>20341</v>
      </c>
    </row>
    <row r="18242" spans="1:1" x14ac:dyDescent="0.2">
      <c r="A18242" s="92" t="s">
        <v>20342</v>
      </c>
    </row>
    <row r="18243" spans="1:1" x14ac:dyDescent="0.2">
      <c r="A18243" s="92" t="s">
        <v>20343</v>
      </c>
    </row>
    <row r="18244" spans="1:1" x14ac:dyDescent="0.2">
      <c r="A18244" s="92" t="s">
        <v>20344</v>
      </c>
    </row>
    <row r="18245" spans="1:1" x14ac:dyDescent="0.2">
      <c r="A18245" s="92" t="s">
        <v>20345</v>
      </c>
    </row>
    <row r="18246" spans="1:1" x14ac:dyDescent="0.2">
      <c r="A18246" s="92" t="s">
        <v>20346</v>
      </c>
    </row>
    <row r="18247" spans="1:1" x14ac:dyDescent="0.2">
      <c r="A18247" s="92" t="s">
        <v>20347</v>
      </c>
    </row>
    <row r="18248" spans="1:1" x14ac:dyDescent="0.2">
      <c r="A18248" s="92" t="s">
        <v>20348</v>
      </c>
    </row>
    <row r="18249" spans="1:1" x14ac:dyDescent="0.2">
      <c r="A18249" s="92" t="s">
        <v>20349</v>
      </c>
    </row>
    <row r="18250" spans="1:1" x14ac:dyDescent="0.2">
      <c r="A18250" s="92" t="s">
        <v>20350</v>
      </c>
    </row>
    <row r="18251" spans="1:1" x14ac:dyDescent="0.2">
      <c r="A18251" s="92" t="s">
        <v>20351</v>
      </c>
    </row>
    <row r="18252" spans="1:1" x14ac:dyDescent="0.2">
      <c r="A18252" s="92" t="s">
        <v>20352</v>
      </c>
    </row>
    <row r="18253" spans="1:1" x14ac:dyDescent="0.2">
      <c r="A18253" s="92" t="s">
        <v>20353</v>
      </c>
    </row>
    <row r="18254" spans="1:1" x14ac:dyDescent="0.2">
      <c r="A18254" s="92" t="s">
        <v>20354</v>
      </c>
    </row>
    <row r="18255" spans="1:1" x14ac:dyDescent="0.2">
      <c r="A18255" s="92" t="s">
        <v>20355</v>
      </c>
    </row>
    <row r="18256" spans="1:1" x14ac:dyDescent="0.2">
      <c r="A18256" s="92" t="s">
        <v>20356</v>
      </c>
    </row>
    <row r="18257" spans="1:1" x14ac:dyDescent="0.2">
      <c r="A18257" s="92" t="s">
        <v>20357</v>
      </c>
    </row>
    <row r="18258" spans="1:1" x14ac:dyDescent="0.2">
      <c r="A18258" s="92" t="s">
        <v>20358</v>
      </c>
    </row>
    <row r="18259" spans="1:1" x14ac:dyDescent="0.2">
      <c r="A18259" s="92" t="s">
        <v>20359</v>
      </c>
    </row>
    <row r="18260" spans="1:1" x14ac:dyDescent="0.2">
      <c r="A18260" s="92" t="s">
        <v>20360</v>
      </c>
    </row>
    <row r="18261" spans="1:1" x14ac:dyDescent="0.2">
      <c r="A18261" s="92" t="s">
        <v>20361</v>
      </c>
    </row>
    <row r="18262" spans="1:1" x14ac:dyDescent="0.2">
      <c r="A18262" s="92" t="s">
        <v>20362</v>
      </c>
    </row>
    <row r="18263" spans="1:1" x14ac:dyDescent="0.2">
      <c r="A18263" s="92" t="s">
        <v>20363</v>
      </c>
    </row>
    <row r="18264" spans="1:1" x14ac:dyDescent="0.2">
      <c r="A18264" s="92" t="s">
        <v>20364</v>
      </c>
    </row>
    <row r="18265" spans="1:1" x14ac:dyDescent="0.2">
      <c r="A18265" s="92" t="s">
        <v>20365</v>
      </c>
    </row>
    <row r="18266" spans="1:1" x14ac:dyDescent="0.2">
      <c r="A18266" s="92" t="s">
        <v>20366</v>
      </c>
    </row>
    <row r="18267" spans="1:1" x14ac:dyDescent="0.2">
      <c r="A18267" s="92" t="s">
        <v>20367</v>
      </c>
    </row>
    <row r="18268" spans="1:1" x14ac:dyDescent="0.2">
      <c r="A18268" s="92" t="s">
        <v>20368</v>
      </c>
    </row>
    <row r="18269" spans="1:1" x14ac:dyDescent="0.2">
      <c r="A18269" s="92" t="s">
        <v>20369</v>
      </c>
    </row>
    <row r="18270" spans="1:1" x14ac:dyDescent="0.2">
      <c r="A18270" s="92" t="s">
        <v>20370</v>
      </c>
    </row>
    <row r="18271" spans="1:1" x14ac:dyDescent="0.2">
      <c r="A18271" s="92" t="s">
        <v>20371</v>
      </c>
    </row>
    <row r="18272" spans="1:1" x14ac:dyDescent="0.2">
      <c r="A18272" s="92" t="s">
        <v>20372</v>
      </c>
    </row>
    <row r="18273" spans="1:1" x14ac:dyDescent="0.2">
      <c r="A18273" s="92" t="s">
        <v>20373</v>
      </c>
    </row>
    <row r="18274" spans="1:1" x14ac:dyDescent="0.2">
      <c r="A18274" s="92" t="s">
        <v>20374</v>
      </c>
    </row>
    <row r="18275" spans="1:1" x14ac:dyDescent="0.2">
      <c r="A18275" s="92" t="s">
        <v>20375</v>
      </c>
    </row>
    <row r="18276" spans="1:1" x14ac:dyDescent="0.2">
      <c r="A18276" s="92" t="s">
        <v>20376</v>
      </c>
    </row>
    <row r="18277" spans="1:1" x14ac:dyDescent="0.2">
      <c r="A18277" s="92" t="s">
        <v>20377</v>
      </c>
    </row>
    <row r="18278" spans="1:1" x14ac:dyDescent="0.2">
      <c r="A18278" s="92" t="s">
        <v>20378</v>
      </c>
    </row>
    <row r="18279" spans="1:1" x14ac:dyDescent="0.2">
      <c r="A18279" s="92" t="s">
        <v>20379</v>
      </c>
    </row>
    <row r="18280" spans="1:1" x14ac:dyDescent="0.2">
      <c r="A18280" s="92" t="s">
        <v>20380</v>
      </c>
    </row>
    <row r="18281" spans="1:1" x14ac:dyDescent="0.2">
      <c r="A18281" s="92" t="s">
        <v>20381</v>
      </c>
    </row>
    <row r="18282" spans="1:1" x14ac:dyDescent="0.2">
      <c r="A18282" s="92" t="s">
        <v>20382</v>
      </c>
    </row>
    <row r="18283" spans="1:1" x14ac:dyDescent="0.2">
      <c r="A18283" s="92" t="s">
        <v>20383</v>
      </c>
    </row>
    <row r="18284" spans="1:1" x14ac:dyDescent="0.2">
      <c r="A18284" s="92" t="s">
        <v>20384</v>
      </c>
    </row>
    <row r="18285" spans="1:1" x14ac:dyDescent="0.2">
      <c r="A18285" s="92" t="s">
        <v>20385</v>
      </c>
    </row>
    <row r="18286" spans="1:1" x14ac:dyDescent="0.2">
      <c r="A18286" s="92" t="s">
        <v>20386</v>
      </c>
    </row>
    <row r="18287" spans="1:1" x14ac:dyDescent="0.2">
      <c r="A18287" s="92" t="s">
        <v>20387</v>
      </c>
    </row>
    <row r="18288" spans="1:1" x14ac:dyDescent="0.2">
      <c r="A18288" s="92" t="s">
        <v>20388</v>
      </c>
    </row>
    <row r="18289" spans="1:1" x14ac:dyDescent="0.2">
      <c r="A18289" s="92" t="s">
        <v>20389</v>
      </c>
    </row>
    <row r="18290" spans="1:1" x14ac:dyDescent="0.2">
      <c r="A18290" s="92" t="s">
        <v>20390</v>
      </c>
    </row>
    <row r="18291" spans="1:1" x14ac:dyDescent="0.2">
      <c r="A18291" s="92" t="s">
        <v>20391</v>
      </c>
    </row>
    <row r="18292" spans="1:1" x14ac:dyDescent="0.2">
      <c r="A18292" s="92" t="s">
        <v>20392</v>
      </c>
    </row>
    <row r="18293" spans="1:1" x14ac:dyDescent="0.2">
      <c r="A18293" s="92" t="s">
        <v>20393</v>
      </c>
    </row>
    <row r="18294" spans="1:1" x14ac:dyDescent="0.2">
      <c r="A18294" s="92" t="s">
        <v>20394</v>
      </c>
    </row>
    <row r="18295" spans="1:1" x14ac:dyDescent="0.2">
      <c r="A18295" s="92" t="s">
        <v>20395</v>
      </c>
    </row>
    <row r="18296" spans="1:1" x14ac:dyDescent="0.2">
      <c r="A18296" s="92" t="s">
        <v>20396</v>
      </c>
    </row>
    <row r="18297" spans="1:1" x14ac:dyDescent="0.2">
      <c r="A18297" s="92" t="s">
        <v>20397</v>
      </c>
    </row>
    <row r="18298" spans="1:1" x14ac:dyDescent="0.2">
      <c r="A18298" s="92" t="s">
        <v>20398</v>
      </c>
    </row>
    <row r="18299" spans="1:1" x14ac:dyDescent="0.2">
      <c r="A18299" s="92" t="s">
        <v>20399</v>
      </c>
    </row>
    <row r="18300" spans="1:1" x14ac:dyDescent="0.2">
      <c r="A18300" s="92" t="s">
        <v>20400</v>
      </c>
    </row>
    <row r="18301" spans="1:1" x14ac:dyDescent="0.2">
      <c r="A18301" s="92" t="s">
        <v>20401</v>
      </c>
    </row>
    <row r="18302" spans="1:1" x14ac:dyDescent="0.2">
      <c r="A18302" s="92" t="s">
        <v>20402</v>
      </c>
    </row>
    <row r="18303" spans="1:1" x14ac:dyDescent="0.2">
      <c r="A18303" s="92" t="s">
        <v>20403</v>
      </c>
    </row>
    <row r="18304" spans="1:1" x14ac:dyDescent="0.2">
      <c r="A18304" s="92" t="s">
        <v>20404</v>
      </c>
    </row>
    <row r="18305" spans="1:1" x14ac:dyDescent="0.2">
      <c r="A18305" s="92" t="s">
        <v>20405</v>
      </c>
    </row>
    <row r="18306" spans="1:1" x14ac:dyDescent="0.2">
      <c r="A18306" s="92" t="s">
        <v>20406</v>
      </c>
    </row>
    <row r="18307" spans="1:1" x14ac:dyDescent="0.2">
      <c r="A18307" s="92" t="s">
        <v>20407</v>
      </c>
    </row>
    <row r="18308" spans="1:1" x14ac:dyDescent="0.2">
      <c r="A18308" s="92" t="s">
        <v>20408</v>
      </c>
    </row>
    <row r="18309" spans="1:1" x14ac:dyDescent="0.2">
      <c r="A18309" s="92" t="s">
        <v>20409</v>
      </c>
    </row>
    <row r="18310" spans="1:1" x14ac:dyDescent="0.2">
      <c r="A18310" s="92" t="s">
        <v>20410</v>
      </c>
    </row>
    <row r="18311" spans="1:1" x14ac:dyDescent="0.2">
      <c r="A18311" s="92" t="s">
        <v>20411</v>
      </c>
    </row>
    <row r="18312" spans="1:1" x14ac:dyDescent="0.2">
      <c r="A18312" s="92" t="s">
        <v>20412</v>
      </c>
    </row>
    <row r="18313" spans="1:1" x14ac:dyDescent="0.2">
      <c r="A18313" s="92" t="s">
        <v>20413</v>
      </c>
    </row>
    <row r="18314" spans="1:1" x14ac:dyDescent="0.2">
      <c r="A18314" s="92" t="s">
        <v>20414</v>
      </c>
    </row>
    <row r="18315" spans="1:1" x14ac:dyDescent="0.2">
      <c r="A18315" s="92" t="s">
        <v>20415</v>
      </c>
    </row>
    <row r="18316" spans="1:1" x14ac:dyDescent="0.2">
      <c r="A18316" s="92" t="s">
        <v>20416</v>
      </c>
    </row>
    <row r="18317" spans="1:1" x14ac:dyDescent="0.2">
      <c r="A18317" s="92" t="s">
        <v>20417</v>
      </c>
    </row>
    <row r="18318" spans="1:1" x14ac:dyDescent="0.2">
      <c r="A18318" s="92" t="s">
        <v>20418</v>
      </c>
    </row>
    <row r="18319" spans="1:1" x14ac:dyDescent="0.2">
      <c r="A18319" s="92" t="s">
        <v>20419</v>
      </c>
    </row>
    <row r="18320" spans="1:1" x14ac:dyDescent="0.2">
      <c r="A18320" s="92" t="s">
        <v>20420</v>
      </c>
    </row>
    <row r="18321" spans="1:1" x14ac:dyDescent="0.2">
      <c r="A18321" s="92" t="s">
        <v>20421</v>
      </c>
    </row>
    <row r="18322" spans="1:1" x14ac:dyDescent="0.2">
      <c r="A18322" s="92" t="s">
        <v>20422</v>
      </c>
    </row>
    <row r="18323" spans="1:1" x14ac:dyDescent="0.2">
      <c r="A18323" s="92" t="s">
        <v>20423</v>
      </c>
    </row>
    <row r="18324" spans="1:1" x14ac:dyDescent="0.2">
      <c r="A18324" s="92" t="s">
        <v>20424</v>
      </c>
    </row>
    <row r="18325" spans="1:1" x14ac:dyDescent="0.2">
      <c r="A18325" s="92" t="s">
        <v>20425</v>
      </c>
    </row>
    <row r="18326" spans="1:1" x14ac:dyDescent="0.2">
      <c r="A18326" s="92" t="s">
        <v>20426</v>
      </c>
    </row>
    <row r="18327" spans="1:1" x14ac:dyDescent="0.2">
      <c r="A18327" s="92" t="s">
        <v>20427</v>
      </c>
    </row>
    <row r="18328" spans="1:1" x14ac:dyDescent="0.2">
      <c r="A18328" s="92" t="s">
        <v>20428</v>
      </c>
    </row>
    <row r="18329" spans="1:1" x14ac:dyDescent="0.2">
      <c r="A18329" s="92" t="s">
        <v>20429</v>
      </c>
    </row>
    <row r="18330" spans="1:1" x14ac:dyDescent="0.2">
      <c r="A18330" s="92" t="s">
        <v>20430</v>
      </c>
    </row>
    <row r="18331" spans="1:1" x14ac:dyDescent="0.2">
      <c r="A18331" s="92" t="s">
        <v>20431</v>
      </c>
    </row>
    <row r="18332" spans="1:1" x14ac:dyDescent="0.2">
      <c r="A18332" s="92" t="s">
        <v>20432</v>
      </c>
    </row>
    <row r="18333" spans="1:1" x14ac:dyDescent="0.2">
      <c r="A18333" s="92" t="s">
        <v>20433</v>
      </c>
    </row>
    <row r="18334" spans="1:1" x14ac:dyDescent="0.2">
      <c r="A18334" s="92" t="s">
        <v>20434</v>
      </c>
    </row>
    <row r="18335" spans="1:1" x14ac:dyDescent="0.2">
      <c r="A18335" s="92" t="s">
        <v>20435</v>
      </c>
    </row>
    <row r="18336" spans="1:1" x14ac:dyDescent="0.2">
      <c r="A18336" s="92" t="s">
        <v>20436</v>
      </c>
    </row>
    <row r="18337" spans="1:1" x14ac:dyDescent="0.2">
      <c r="A18337" s="92" t="s">
        <v>20437</v>
      </c>
    </row>
    <row r="18338" spans="1:1" x14ac:dyDescent="0.2">
      <c r="A18338" s="92" t="s">
        <v>20438</v>
      </c>
    </row>
    <row r="18339" spans="1:1" x14ac:dyDescent="0.2">
      <c r="A18339" s="92" t="s">
        <v>20439</v>
      </c>
    </row>
    <row r="18340" spans="1:1" x14ac:dyDescent="0.2">
      <c r="A18340" s="92" t="s">
        <v>20440</v>
      </c>
    </row>
    <row r="18341" spans="1:1" x14ac:dyDescent="0.2">
      <c r="A18341" s="92" t="s">
        <v>20441</v>
      </c>
    </row>
    <row r="18342" spans="1:1" x14ac:dyDescent="0.2">
      <c r="A18342" s="92" t="s">
        <v>20442</v>
      </c>
    </row>
    <row r="18343" spans="1:1" x14ac:dyDescent="0.2">
      <c r="A18343" s="92" t="s">
        <v>20443</v>
      </c>
    </row>
    <row r="18344" spans="1:1" x14ac:dyDescent="0.2">
      <c r="A18344" s="92" t="s">
        <v>20444</v>
      </c>
    </row>
    <row r="18345" spans="1:1" x14ac:dyDescent="0.2">
      <c r="A18345" s="92" t="s">
        <v>20445</v>
      </c>
    </row>
    <row r="18346" spans="1:1" x14ac:dyDescent="0.2">
      <c r="A18346" s="92" t="s">
        <v>20446</v>
      </c>
    </row>
    <row r="18347" spans="1:1" x14ac:dyDescent="0.2">
      <c r="A18347" s="92" t="s">
        <v>20447</v>
      </c>
    </row>
    <row r="18348" spans="1:1" x14ac:dyDescent="0.2">
      <c r="A18348" s="92" t="s">
        <v>20448</v>
      </c>
    </row>
    <row r="18349" spans="1:1" x14ac:dyDescent="0.2">
      <c r="A18349" s="92" t="s">
        <v>20449</v>
      </c>
    </row>
    <row r="18350" spans="1:1" x14ac:dyDescent="0.2">
      <c r="A18350" s="92" t="s">
        <v>20450</v>
      </c>
    </row>
    <row r="18351" spans="1:1" x14ac:dyDescent="0.2">
      <c r="A18351" s="92" t="s">
        <v>20451</v>
      </c>
    </row>
    <row r="18352" spans="1:1" x14ac:dyDescent="0.2">
      <c r="A18352" s="92" t="s">
        <v>20452</v>
      </c>
    </row>
    <row r="18353" spans="1:1" x14ac:dyDescent="0.2">
      <c r="A18353" s="92" t="s">
        <v>20453</v>
      </c>
    </row>
    <row r="18354" spans="1:1" x14ac:dyDescent="0.2">
      <c r="A18354" s="92" t="s">
        <v>20454</v>
      </c>
    </row>
    <row r="18355" spans="1:1" x14ac:dyDescent="0.2">
      <c r="A18355" s="92" t="s">
        <v>20455</v>
      </c>
    </row>
    <row r="18356" spans="1:1" x14ac:dyDescent="0.2">
      <c r="A18356" s="92" t="s">
        <v>20456</v>
      </c>
    </row>
    <row r="18357" spans="1:1" x14ac:dyDescent="0.2">
      <c r="A18357" s="92" t="s">
        <v>20457</v>
      </c>
    </row>
    <row r="18358" spans="1:1" x14ac:dyDescent="0.2">
      <c r="A18358" s="92" t="s">
        <v>20458</v>
      </c>
    </row>
    <row r="18359" spans="1:1" x14ac:dyDescent="0.2">
      <c r="A18359" s="92" t="s">
        <v>20459</v>
      </c>
    </row>
    <row r="18360" spans="1:1" x14ac:dyDescent="0.2">
      <c r="A18360" s="92" t="s">
        <v>20460</v>
      </c>
    </row>
    <row r="18361" spans="1:1" x14ac:dyDescent="0.2">
      <c r="A18361" s="92" t="s">
        <v>20461</v>
      </c>
    </row>
    <row r="18362" spans="1:1" x14ac:dyDescent="0.2">
      <c r="A18362" s="92" t="s">
        <v>20462</v>
      </c>
    </row>
    <row r="18363" spans="1:1" x14ac:dyDescent="0.2">
      <c r="A18363" s="92" t="s">
        <v>20463</v>
      </c>
    </row>
    <row r="18364" spans="1:1" x14ac:dyDescent="0.2">
      <c r="A18364" s="92" t="s">
        <v>20464</v>
      </c>
    </row>
    <row r="18365" spans="1:1" x14ac:dyDescent="0.2">
      <c r="A18365" s="92" t="s">
        <v>20465</v>
      </c>
    </row>
    <row r="18366" spans="1:1" x14ac:dyDescent="0.2">
      <c r="A18366" s="92" t="s">
        <v>20466</v>
      </c>
    </row>
    <row r="18367" spans="1:1" x14ac:dyDescent="0.2">
      <c r="A18367" s="92" t="s">
        <v>20467</v>
      </c>
    </row>
    <row r="18368" spans="1:1" x14ac:dyDescent="0.2">
      <c r="A18368" s="92" t="s">
        <v>20468</v>
      </c>
    </row>
    <row r="18369" spans="1:1" x14ac:dyDescent="0.2">
      <c r="A18369" s="92" t="s">
        <v>20469</v>
      </c>
    </row>
    <row r="18370" spans="1:1" x14ac:dyDescent="0.2">
      <c r="A18370" s="92" t="s">
        <v>20470</v>
      </c>
    </row>
    <row r="18371" spans="1:1" x14ac:dyDescent="0.2">
      <c r="A18371" s="92" t="s">
        <v>20471</v>
      </c>
    </row>
    <row r="18372" spans="1:1" x14ac:dyDescent="0.2">
      <c r="A18372" s="92" t="s">
        <v>20472</v>
      </c>
    </row>
    <row r="18373" spans="1:1" x14ac:dyDescent="0.2">
      <c r="A18373" s="92" t="s">
        <v>20473</v>
      </c>
    </row>
    <row r="18374" spans="1:1" x14ac:dyDescent="0.2">
      <c r="A18374" s="92" t="s">
        <v>20474</v>
      </c>
    </row>
    <row r="18375" spans="1:1" x14ac:dyDescent="0.2">
      <c r="A18375" s="92" t="s">
        <v>20475</v>
      </c>
    </row>
    <row r="18376" spans="1:1" x14ac:dyDescent="0.2">
      <c r="A18376" s="92" t="s">
        <v>20476</v>
      </c>
    </row>
    <row r="18377" spans="1:1" x14ac:dyDescent="0.2">
      <c r="A18377" s="92" t="s">
        <v>20477</v>
      </c>
    </row>
    <row r="18378" spans="1:1" x14ac:dyDescent="0.2">
      <c r="A18378" s="92" t="s">
        <v>20478</v>
      </c>
    </row>
    <row r="18379" spans="1:1" x14ac:dyDescent="0.2">
      <c r="A18379" s="92" t="s">
        <v>20479</v>
      </c>
    </row>
    <row r="18380" spans="1:1" x14ac:dyDescent="0.2">
      <c r="A18380" s="92" t="s">
        <v>20480</v>
      </c>
    </row>
    <row r="18381" spans="1:1" x14ac:dyDescent="0.2">
      <c r="A18381" s="92" t="s">
        <v>20481</v>
      </c>
    </row>
    <row r="18382" spans="1:1" x14ac:dyDescent="0.2">
      <c r="A18382" s="92" t="s">
        <v>20482</v>
      </c>
    </row>
    <row r="18383" spans="1:1" x14ac:dyDescent="0.2">
      <c r="A18383" s="92" t="s">
        <v>20483</v>
      </c>
    </row>
    <row r="18384" spans="1:1" x14ac:dyDescent="0.2">
      <c r="A18384" s="92" t="s">
        <v>20484</v>
      </c>
    </row>
    <row r="18385" spans="1:1" x14ac:dyDescent="0.2">
      <c r="A18385" s="92" t="s">
        <v>20485</v>
      </c>
    </row>
    <row r="18386" spans="1:1" x14ac:dyDescent="0.2">
      <c r="A18386" s="92" t="s">
        <v>20486</v>
      </c>
    </row>
    <row r="18387" spans="1:1" x14ac:dyDescent="0.2">
      <c r="A18387" s="92" t="s">
        <v>20487</v>
      </c>
    </row>
    <row r="18388" spans="1:1" x14ac:dyDescent="0.2">
      <c r="A18388" s="92" t="s">
        <v>20488</v>
      </c>
    </row>
    <row r="18389" spans="1:1" x14ac:dyDescent="0.2">
      <c r="A18389" s="92" t="s">
        <v>20489</v>
      </c>
    </row>
    <row r="18390" spans="1:1" x14ac:dyDescent="0.2">
      <c r="A18390" s="92" t="s">
        <v>20490</v>
      </c>
    </row>
    <row r="18391" spans="1:1" x14ac:dyDescent="0.2">
      <c r="A18391" s="92" t="s">
        <v>20491</v>
      </c>
    </row>
    <row r="18392" spans="1:1" x14ac:dyDescent="0.2">
      <c r="A18392" s="92" t="s">
        <v>20492</v>
      </c>
    </row>
    <row r="18393" spans="1:1" x14ac:dyDescent="0.2">
      <c r="A18393" s="92" t="s">
        <v>20493</v>
      </c>
    </row>
    <row r="18394" spans="1:1" x14ac:dyDescent="0.2">
      <c r="A18394" s="92" t="s">
        <v>20494</v>
      </c>
    </row>
    <row r="18395" spans="1:1" x14ac:dyDescent="0.2">
      <c r="A18395" s="92" t="s">
        <v>20495</v>
      </c>
    </row>
    <row r="18396" spans="1:1" x14ac:dyDescent="0.2">
      <c r="A18396" s="92" t="s">
        <v>20496</v>
      </c>
    </row>
    <row r="18397" spans="1:1" x14ac:dyDescent="0.2">
      <c r="A18397" s="92" t="s">
        <v>20497</v>
      </c>
    </row>
    <row r="18398" spans="1:1" x14ac:dyDescent="0.2">
      <c r="A18398" s="92" t="s">
        <v>20498</v>
      </c>
    </row>
    <row r="18399" spans="1:1" x14ac:dyDescent="0.2">
      <c r="A18399" s="92" t="s">
        <v>20499</v>
      </c>
    </row>
    <row r="18400" spans="1:1" x14ac:dyDescent="0.2">
      <c r="A18400" s="92" t="s">
        <v>20500</v>
      </c>
    </row>
    <row r="18401" spans="1:1" x14ac:dyDescent="0.2">
      <c r="A18401" s="92" t="s">
        <v>20501</v>
      </c>
    </row>
    <row r="18402" spans="1:1" x14ac:dyDescent="0.2">
      <c r="A18402" s="92" t="s">
        <v>20502</v>
      </c>
    </row>
    <row r="18403" spans="1:1" x14ac:dyDescent="0.2">
      <c r="A18403" s="92" t="s">
        <v>20503</v>
      </c>
    </row>
    <row r="18404" spans="1:1" x14ac:dyDescent="0.2">
      <c r="A18404" s="92" t="s">
        <v>20504</v>
      </c>
    </row>
    <row r="18405" spans="1:1" x14ac:dyDescent="0.2">
      <c r="A18405" s="92" t="s">
        <v>20505</v>
      </c>
    </row>
    <row r="18406" spans="1:1" x14ac:dyDescent="0.2">
      <c r="A18406" s="92" t="s">
        <v>20506</v>
      </c>
    </row>
    <row r="18407" spans="1:1" x14ac:dyDescent="0.2">
      <c r="A18407" s="92" t="s">
        <v>20507</v>
      </c>
    </row>
    <row r="18408" spans="1:1" x14ac:dyDescent="0.2">
      <c r="A18408" s="92" t="s">
        <v>20508</v>
      </c>
    </row>
    <row r="18409" spans="1:1" x14ac:dyDescent="0.2">
      <c r="A18409" s="92" t="s">
        <v>20509</v>
      </c>
    </row>
    <row r="18410" spans="1:1" x14ac:dyDescent="0.2">
      <c r="A18410" s="92" t="s">
        <v>20510</v>
      </c>
    </row>
    <row r="18411" spans="1:1" x14ac:dyDescent="0.2">
      <c r="A18411" s="92" t="s">
        <v>20511</v>
      </c>
    </row>
    <row r="18412" spans="1:1" x14ac:dyDescent="0.2">
      <c r="A18412" s="92" t="s">
        <v>20512</v>
      </c>
    </row>
    <row r="18413" spans="1:1" x14ac:dyDescent="0.2">
      <c r="A18413" s="92" t="s">
        <v>20513</v>
      </c>
    </row>
    <row r="18414" spans="1:1" x14ac:dyDescent="0.2">
      <c r="A18414" s="92" t="s">
        <v>20514</v>
      </c>
    </row>
    <row r="18415" spans="1:1" x14ac:dyDescent="0.2">
      <c r="A18415" s="92" t="s">
        <v>20515</v>
      </c>
    </row>
    <row r="18416" spans="1:1" x14ac:dyDescent="0.2">
      <c r="A18416" s="92" t="s">
        <v>20516</v>
      </c>
    </row>
    <row r="18417" spans="1:1" x14ac:dyDescent="0.2">
      <c r="A18417" s="92" t="s">
        <v>20517</v>
      </c>
    </row>
    <row r="18418" spans="1:1" x14ac:dyDescent="0.2">
      <c r="A18418" s="92" t="s">
        <v>20518</v>
      </c>
    </row>
    <row r="18419" spans="1:1" x14ac:dyDescent="0.2">
      <c r="A18419" s="92" t="s">
        <v>20519</v>
      </c>
    </row>
    <row r="18420" spans="1:1" x14ac:dyDescent="0.2">
      <c r="A18420" s="92" t="s">
        <v>20520</v>
      </c>
    </row>
    <row r="18421" spans="1:1" x14ac:dyDescent="0.2">
      <c r="A18421" s="92" t="s">
        <v>20521</v>
      </c>
    </row>
    <row r="18422" spans="1:1" x14ac:dyDescent="0.2">
      <c r="A18422" s="92" t="s">
        <v>20522</v>
      </c>
    </row>
    <row r="18423" spans="1:1" x14ac:dyDescent="0.2">
      <c r="A18423" s="92" t="s">
        <v>20523</v>
      </c>
    </row>
    <row r="18424" spans="1:1" x14ac:dyDescent="0.2">
      <c r="A18424" s="92" t="s">
        <v>20524</v>
      </c>
    </row>
    <row r="18425" spans="1:1" x14ac:dyDescent="0.2">
      <c r="A18425" s="92" t="s">
        <v>20525</v>
      </c>
    </row>
    <row r="18426" spans="1:1" x14ac:dyDescent="0.2">
      <c r="A18426" s="92" t="s">
        <v>20526</v>
      </c>
    </row>
    <row r="18427" spans="1:1" x14ac:dyDescent="0.2">
      <c r="A18427" s="92" t="s">
        <v>20527</v>
      </c>
    </row>
    <row r="18428" spans="1:1" x14ac:dyDescent="0.2">
      <c r="A18428" s="92" t="s">
        <v>20528</v>
      </c>
    </row>
    <row r="18429" spans="1:1" x14ac:dyDescent="0.2">
      <c r="A18429" s="92" t="s">
        <v>20529</v>
      </c>
    </row>
    <row r="18430" spans="1:1" x14ac:dyDescent="0.2">
      <c r="A18430" s="92" t="s">
        <v>20530</v>
      </c>
    </row>
    <row r="18431" spans="1:1" x14ac:dyDescent="0.2">
      <c r="A18431" s="92" t="s">
        <v>20531</v>
      </c>
    </row>
    <row r="18432" spans="1:1" x14ac:dyDescent="0.2">
      <c r="A18432" s="92" t="s">
        <v>20532</v>
      </c>
    </row>
    <row r="18433" spans="1:1" x14ac:dyDescent="0.2">
      <c r="A18433" s="92" t="s">
        <v>20533</v>
      </c>
    </row>
    <row r="18434" spans="1:1" x14ac:dyDescent="0.2">
      <c r="A18434" s="92" t="s">
        <v>20534</v>
      </c>
    </row>
    <row r="18435" spans="1:1" x14ac:dyDescent="0.2">
      <c r="A18435" s="92" t="s">
        <v>20535</v>
      </c>
    </row>
    <row r="18436" spans="1:1" x14ac:dyDescent="0.2">
      <c r="A18436" s="92" t="s">
        <v>20536</v>
      </c>
    </row>
    <row r="18437" spans="1:1" x14ac:dyDescent="0.2">
      <c r="A18437" s="92" t="s">
        <v>20537</v>
      </c>
    </row>
    <row r="18438" spans="1:1" x14ac:dyDescent="0.2">
      <c r="A18438" s="92" t="s">
        <v>20538</v>
      </c>
    </row>
    <row r="18439" spans="1:1" x14ac:dyDescent="0.2">
      <c r="A18439" s="92" t="s">
        <v>20539</v>
      </c>
    </row>
    <row r="18440" spans="1:1" x14ac:dyDescent="0.2">
      <c r="A18440" s="92" t="s">
        <v>20540</v>
      </c>
    </row>
    <row r="18441" spans="1:1" x14ac:dyDescent="0.2">
      <c r="A18441" s="92" t="s">
        <v>20541</v>
      </c>
    </row>
    <row r="18442" spans="1:1" x14ac:dyDescent="0.2">
      <c r="A18442" s="92" t="s">
        <v>20542</v>
      </c>
    </row>
    <row r="18443" spans="1:1" x14ac:dyDescent="0.2">
      <c r="A18443" s="92" t="s">
        <v>20543</v>
      </c>
    </row>
    <row r="18444" spans="1:1" x14ac:dyDescent="0.2">
      <c r="A18444" s="92" t="s">
        <v>20544</v>
      </c>
    </row>
    <row r="18445" spans="1:1" x14ac:dyDescent="0.2">
      <c r="A18445" s="92" t="s">
        <v>20545</v>
      </c>
    </row>
    <row r="18446" spans="1:1" x14ac:dyDescent="0.2">
      <c r="A18446" s="92" t="s">
        <v>20546</v>
      </c>
    </row>
    <row r="18447" spans="1:1" x14ac:dyDescent="0.2">
      <c r="A18447" s="92" t="s">
        <v>20547</v>
      </c>
    </row>
    <row r="18448" spans="1:1" x14ac:dyDescent="0.2">
      <c r="A18448" s="92" t="s">
        <v>20548</v>
      </c>
    </row>
    <row r="18449" spans="1:1" x14ac:dyDescent="0.2">
      <c r="A18449" s="92" t="s">
        <v>20549</v>
      </c>
    </row>
    <row r="18450" spans="1:1" x14ac:dyDescent="0.2">
      <c r="A18450" s="92" t="s">
        <v>20550</v>
      </c>
    </row>
    <row r="18451" spans="1:1" x14ac:dyDescent="0.2">
      <c r="A18451" s="92" t="s">
        <v>20551</v>
      </c>
    </row>
    <row r="18452" spans="1:1" x14ac:dyDescent="0.2">
      <c r="A18452" s="92" t="s">
        <v>20552</v>
      </c>
    </row>
    <row r="18453" spans="1:1" x14ac:dyDescent="0.2">
      <c r="A18453" s="92" t="s">
        <v>20553</v>
      </c>
    </row>
    <row r="18454" spans="1:1" x14ac:dyDescent="0.2">
      <c r="A18454" s="92" t="s">
        <v>20554</v>
      </c>
    </row>
    <row r="18455" spans="1:1" x14ac:dyDescent="0.2">
      <c r="A18455" s="92" t="s">
        <v>20555</v>
      </c>
    </row>
    <row r="18456" spans="1:1" x14ac:dyDescent="0.2">
      <c r="A18456" s="92" t="s">
        <v>20556</v>
      </c>
    </row>
    <row r="18457" spans="1:1" x14ac:dyDescent="0.2">
      <c r="A18457" s="92" t="s">
        <v>20557</v>
      </c>
    </row>
    <row r="18458" spans="1:1" x14ac:dyDescent="0.2">
      <c r="A18458" s="92" t="s">
        <v>20558</v>
      </c>
    </row>
    <row r="18459" spans="1:1" x14ac:dyDescent="0.2">
      <c r="A18459" s="92" t="s">
        <v>20559</v>
      </c>
    </row>
    <row r="18460" spans="1:1" x14ac:dyDescent="0.2">
      <c r="A18460" s="92" t="s">
        <v>20560</v>
      </c>
    </row>
    <row r="18461" spans="1:1" x14ac:dyDescent="0.2">
      <c r="A18461" s="92" t="s">
        <v>20561</v>
      </c>
    </row>
    <row r="18462" spans="1:1" x14ac:dyDescent="0.2">
      <c r="A18462" s="92" t="s">
        <v>20562</v>
      </c>
    </row>
    <row r="18463" spans="1:1" x14ac:dyDescent="0.2">
      <c r="A18463" s="92" t="s">
        <v>20563</v>
      </c>
    </row>
    <row r="18464" spans="1:1" x14ac:dyDescent="0.2">
      <c r="A18464" s="92" t="s">
        <v>20564</v>
      </c>
    </row>
    <row r="18465" spans="1:1" x14ac:dyDescent="0.2">
      <c r="A18465" s="92" t="s">
        <v>20565</v>
      </c>
    </row>
    <row r="18466" spans="1:1" x14ac:dyDescent="0.2">
      <c r="A18466" s="92" t="s">
        <v>20566</v>
      </c>
    </row>
    <row r="18467" spans="1:1" x14ac:dyDescent="0.2">
      <c r="A18467" s="92" t="s">
        <v>20567</v>
      </c>
    </row>
    <row r="18468" spans="1:1" x14ac:dyDescent="0.2">
      <c r="A18468" s="92" t="s">
        <v>20568</v>
      </c>
    </row>
    <row r="18469" spans="1:1" x14ac:dyDescent="0.2">
      <c r="A18469" s="92" t="s">
        <v>20569</v>
      </c>
    </row>
    <row r="18470" spans="1:1" x14ac:dyDescent="0.2">
      <c r="A18470" s="92" t="s">
        <v>20570</v>
      </c>
    </row>
    <row r="18471" spans="1:1" x14ac:dyDescent="0.2">
      <c r="A18471" s="92" t="s">
        <v>20571</v>
      </c>
    </row>
    <row r="18472" spans="1:1" x14ac:dyDescent="0.2">
      <c r="A18472" s="92" t="s">
        <v>20572</v>
      </c>
    </row>
    <row r="18473" spans="1:1" x14ac:dyDescent="0.2">
      <c r="A18473" s="92" t="s">
        <v>20573</v>
      </c>
    </row>
    <row r="18474" spans="1:1" x14ac:dyDescent="0.2">
      <c r="A18474" s="92" t="s">
        <v>20574</v>
      </c>
    </row>
    <row r="18475" spans="1:1" x14ac:dyDescent="0.2">
      <c r="A18475" s="92" t="s">
        <v>20575</v>
      </c>
    </row>
    <row r="18476" spans="1:1" x14ac:dyDescent="0.2">
      <c r="A18476" s="92" t="s">
        <v>20576</v>
      </c>
    </row>
    <row r="18477" spans="1:1" x14ac:dyDescent="0.2">
      <c r="A18477" s="92" t="s">
        <v>20577</v>
      </c>
    </row>
    <row r="18478" spans="1:1" x14ac:dyDescent="0.2">
      <c r="A18478" s="92" t="s">
        <v>20578</v>
      </c>
    </row>
    <row r="18479" spans="1:1" x14ac:dyDescent="0.2">
      <c r="A18479" s="92" t="s">
        <v>20579</v>
      </c>
    </row>
    <row r="18480" spans="1:1" x14ac:dyDescent="0.2">
      <c r="A18480" s="92" t="s">
        <v>20580</v>
      </c>
    </row>
    <row r="18481" spans="1:1" x14ac:dyDescent="0.2">
      <c r="A18481" s="92" t="s">
        <v>20581</v>
      </c>
    </row>
    <row r="18482" spans="1:1" x14ac:dyDescent="0.2">
      <c r="A18482" s="92" t="s">
        <v>20582</v>
      </c>
    </row>
    <row r="18483" spans="1:1" x14ac:dyDescent="0.2">
      <c r="A18483" s="92" t="s">
        <v>20583</v>
      </c>
    </row>
    <row r="18484" spans="1:1" x14ac:dyDescent="0.2">
      <c r="A18484" s="92" t="s">
        <v>20584</v>
      </c>
    </row>
    <row r="18485" spans="1:1" x14ac:dyDescent="0.2">
      <c r="A18485" s="92" t="s">
        <v>20585</v>
      </c>
    </row>
    <row r="18486" spans="1:1" x14ac:dyDescent="0.2">
      <c r="A18486" s="92" t="s">
        <v>20586</v>
      </c>
    </row>
    <row r="18487" spans="1:1" x14ac:dyDescent="0.2">
      <c r="A18487" s="92" t="s">
        <v>20587</v>
      </c>
    </row>
    <row r="18488" spans="1:1" x14ac:dyDescent="0.2">
      <c r="A18488" s="92" t="s">
        <v>20588</v>
      </c>
    </row>
    <row r="18489" spans="1:1" x14ac:dyDescent="0.2">
      <c r="A18489" s="92" t="s">
        <v>20589</v>
      </c>
    </row>
    <row r="18490" spans="1:1" x14ac:dyDescent="0.2">
      <c r="A18490" s="92" t="s">
        <v>20590</v>
      </c>
    </row>
    <row r="18491" spans="1:1" x14ac:dyDescent="0.2">
      <c r="A18491" s="92" t="s">
        <v>20591</v>
      </c>
    </row>
    <row r="18492" spans="1:1" x14ac:dyDescent="0.2">
      <c r="A18492" s="92" t="s">
        <v>20592</v>
      </c>
    </row>
    <row r="18493" spans="1:1" x14ac:dyDescent="0.2">
      <c r="A18493" s="92" t="s">
        <v>20593</v>
      </c>
    </row>
    <row r="18494" spans="1:1" x14ac:dyDescent="0.2">
      <c r="A18494" s="92" t="s">
        <v>20594</v>
      </c>
    </row>
    <row r="18495" spans="1:1" x14ac:dyDescent="0.2">
      <c r="A18495" s="92" t="s">
        <v>20595</v>
      </c>
    </row>
    <row r="18496" spans="1:1" x14ac:dyDescent="0.2">
      <c r="A18496" s="92" t="s">
        <v>20596</v>
      </c>
    </row>
    <row r="18497" spans="1:1" x14ac:dyDescent="0.2">
      <c r="A18497" s="92" t="s">
        <v>20597</v>
      </c>
    </row>
    <row r="18498" spans="1:1" x14ac:dyDescent="0.2">
      <c r="A18498" s="92" t="s">
        <v>20598</v>
      </c>
    </row>
    <row r="18499" spans="1:1" x14ac:dyDescent="0.2">
      <c r="A18499" s="92" t="s">
        <v>20599</v>
      </c>
    </row>
    <row r="18500" spans="1:1" x14ac:dyDescent="0.2">
      <c r="A18500" s="92" t="s">
        <v>20600</v>
      </c>
    </row>
    <row r="18501" spans="1:1" x14ac:dyDescent="0.2">
      <c r="A18501" s="92" t="s">
        <v>20601</v>
      </c>
    </row>
    <row r="18502" spans="1:1" x14ac:dyDescent="0.2">
      <c r="A18502" s="92" t="s">
        <v>20602</v>
      </c>
    </row>
    <row r="18503" spans="1:1" x14ac:dyDescent="0.2">
      <c r="A18503" s="92" t="s">
        <v>20603</v>
      </c>
    </row>
    <row r="18504" spans="1:1" x14ac:dyDescent="0.2">
      <c r="A18504" s="92" t="s">
        <v>20604</v>
      </c>
    </row>
    <row r="18505" spans="1:1" x14ac:dyDescent="0.2">
      <c r="A18505" s="92" t="s">
        <v>20605</v>
      </c>
    </row>
    <row r="18506" spans="1:1" x14ac:dyDescent="0.2">
      <c r="A18506" s="92" t="s">
        <v>20606</v>
      </c>
    </row>
    <row r="18507" spans="1:1" x14ac:dyDescent="0.2">
      <c r="A18507" s="92" t="s">
        <v>20607</v>
      </c>
    </row>
    <row r="18508" spans="1:1" x14ac:dyDescent="0.2">
      <c r="A18508" s="92" t="s">
        <v>20608</v>
      </c>
    </row>
    <row r="18509" spans="1:1" x14ac:dyDescent="0.2">
      <c r="A18509" s="92" t="s">
        <v>20609</v>
      </c>
    </row>
    <row r="18510" spans="1:1" x14ac:dyDescent="0.2">
      <c r="A18510" s="92" t="s">
        <v>20610</v>
      </c>
    </row>
    <row r="18511" spans="1:1" x14ac:dyDescent="0.2">
      <c r="A18511" s="92" t="s">
        <v>20611</v>
      </c>
    </row>
    <row r="18512" spans="1:1" x14ac:dyDescent="0.2">
      <c r="A18512" s="92" t="s">
        <v>20612</v>
      </c>
    </row>
    <row r="18513" spans="1:1" x14ac:dyDescent="0.2">
      <c r="A18513" s="92" t="s">
        <v>20613</v>
      </c>
    </row>
    <row r="18514" spans="1:1" x14ac:dyDescent="0.2">
      <c r="A18514" s="92" t="s">
        <v>20614</v>
      </c>
    </row>
    <row r="18515" spans="1:1" x14ac:dyDescent="0.2">
      <c r="A18515" s="92" t="s">
        <v>20615</v>
      </c>
    </row>
    <row r="18516" spans="1:1" x14ac:dyDescent="0.2">
      <c r="A18516" s="92" t="s">
        <v>20616</v>
      </c>
    </row>
    <row r="18517" spans="1:1" x14ac:dyDescent="0.2">
      <c r="A18517" s="92" t="s">
        <v>20617</v>
      </c>
    </row>
    <row r="18518" spans="1:1" x14ac:dyDescent="0.2">
      <c r="A18518" s="92" t="s">
        <v>20618</v>
      </c>
    </row>
    <row r="18519" spans="1:1" x14ac:dyDescent="0.2">
      <c r="A18519" s="92" t="s">
        <v>20619</v>
      </c>
    </row>
    <row r="18520" spans="1:1" x14ac:dyDescent="0.2">
      <c r="A18520" s="92" t="s">
        <v>20620</v>
      </c>
    </row>
    <row r="18521" spans="1:1" x14ac:dyDescent="0.2">
      <c r="A18521" s="92" t="s">
        <v>20621</v>
      </c>
    </row>
    <row r="18522" spans="1:1" x14ac:dyDescent="0.2">
      <c r="A18522" s="92" t="s">
        <v>20622</v>
      </c>
    </row>
    <row r="18523" spans="1:1" x14ac:dyDescent="0.2">
      <c r="A18523" s="92" t="s">
        <v>20623</v>
      </c>
    </row>
    <row r="18524" spans="1:1" x14ac:dyDescent="0.2">
      <c r="A18524" s="92" t="s">
        <v>20624</v>
      </c>
    </row>
    <row r="18525" spans="1:1" x14ac:dyDescent="0.2">
      <c r="A18525" s="92" t="s">
        <v>20625</v>
      </c>
    </row>
    <row r="18526" spans="1:1" x14ac:dyDescent="0.2">
      <c r="A18526" s="92" t="s">
        <v>20626</v>
      </c>
    </row>
    <row r="18527" spans="1:1" x14ac:dyDescent="0.2">
      <c r="A18527" s="92" t="s">
        <v>20627</v>
      </c>
    </row>
    <row r="18528" spans="1:1" x14ac:dyDescent="0.2">
      <c r="A18528" s="92" t="s">
        <v>20628</v>
      </c>
    </row>
    <row r="18529" spans="1:1" x14ac:dyDescent="0.2">
      <c r="A18529" s="92" t="s">
        <v>20629</v>
      </c>
    </row>
    <row r="18530" spans="1:1" x14ac:dyDescent="0.2">
      <c r="A18530" s="92" t="s">
        <v>20630</v>
      </c>
    </row>
    <row r="18531" spans="1:1" x14ac:dyDescent="0.2">
      <c r="A18531" s="92" t="s">
        <v>20631</v>
      </c>
    </row>
    <row r="18532" spans="1:1" x14ac:dyDescent="0.2">
      <c r="A18532" s="92" t="s">
        <v>20632</v>
      </c>
    </row>
    <row r="18533" spans="1:1" x14ac:dyDescent="0.2">
      <c r="A18533" s="92" t="s">
        <v>20633</v>
      </c>
    </row>
    <row r="18534" spans="1:1" x14ac:dyDescent="0.2">
      <c r="A18534" s="92" t="s">
        <v>20634</v>
      </c>
    </row>
    <row r="18535" spans="1:1" x14ac:dyDescent="0.2">
      <c r="A18535" s="92" t="s">
        <v>20635</v>
      </c>
    </row>
    <row r="18536" spans="1:1" x14ac:dyDescent="0.2">
      <c r="A18536" s="92" t="s">
        <v>20636</v>
      </c>
    </row>
    <row r="18537" spans="1:1" x14ac:dyDescent="0.2">
      <c r="A18537" s="92" t="s">
        <v>20637</v>
      </c>
    </row>
    <row r="18538" spans="1:1" x14ac:dyDescent="0.2">
      <c r="A18538" s="92" t="s">
        <v>20638</v>
      </c>
    </row>
    <row r="18539" spans="1:1" x14ac:dyDescent="0.2">
      <c r="A18539" s="92" t="s">
        <v>20639</v>
      </c>
    </row>
    <row r="18540" spans="1:1" x14ac:dyDescent="0.2">
      <c r="A18540" s="92" t="s">
        <v>20640</v>
      </c>
    </row>
    <row r="18541" spans="1:1" x14ac:dyDescent="0.2">
      <c r="A18541" s="92" t="s">
        <v>20641</v>
      </c>
    </row>
    <row r="18542" spans="1:1" x14ac:dyDescent="0.2">
      <c r="A18542" s="92" t="s">
        <v>20642</v>
      </c>
    </row>
    <row r="18543" spans="1:1" x14ac:dyDescent="0.2">
      <c r="A18543" s="92" t="s">
        <v>20643</v>
      </c>
    </row>
    <row r="18544" spans="1:1" x14ac:dyDescent="0.2">
      <c r="A18544" s="92" t="s">
        <v>20644</v>
      </c>
    </row>
    <row r="18545" spans="1:1" x14ac:dyDescent="0.2">
      <c r="A18545" s="92" t="s">
        <v>20645</v>
      </c>
    </row>
    <row r="18546" spans="1:1" x14ac:dyDescent="0.2">
      <c r="A18546" s="92" t="s">
        <v>20646</v>
      </c>
    </row>
    <row r="18547" spans="1:1" x14ac:dyDescent="0.2">
      <c r="A18547" s="92" t="s">
        <v>20647</v>
      </c>
    </row>
    <row r="18548" spans="1:1" x14ac:dyDescent="0.2">
      <c r="A18548" s="92" t="s">
        <v>20648</v>
      </c>
    </row>
    <row r="18549" spans="1:1" x14ac:dyDescent="0.2">
      <c r="A18549" s="92" t="s">
        <v>20649</v>
      </c>
    </row>
    <row r="18550" spans="1:1" x14ac:dyDescent="0.2">
      <c r="A18550" s="92" t="s">
        <v>20650</v>
      </c>
    </row>
    <row r="18551" spans="1:1" x14ac:dyDescent="0.2">
      <c r="A18551" s="92" t="s">
        <v>20651</v>
      </c>
    </row>
    <row r="18552" spans="1:1" x14ac:dyDescent="0.2">
      <c r="A18552" s="92" t="s">
        <v>20652</v>
      </c>
    </row>
    <row r="18553" spans="1:1" x14ac:dyDescent="0.2">
      <c r="A18553" s="92" t="s">
        <v>20653</v>
      </c>
    </row>
    <row r="18554" spans="1:1" x14ac:dyDescent="0.2">
      <c r="A18554" s="92" t="s">
        <v>20654</v>
      </c>
    </row>
    <row r="18555" spans="1:1" x14ac:dyDescent="0.2">
      <c r="A18555" s="92" t="s">
        <v>20655</v>
      </c>
    </row>
    <row r="18556" spans="1:1" x14ac:dyDescent="0.2">
      <c r="A18556" s="92" t="s">
        <v>20656</v>
      </c>
    </row>
    <row r="18557" spans="1:1" x14ac:dyDescent="0.2">
      <c r="A18557" s="92" t="s">
        <v>20657</v>
      </c>
    </row>
    <row r="18558" spans="1:1" x14ac:dyDescent="0.2">
      <c r="A18558" s="92" t="s">
        <v>20658</v>
      </c>
    </row>
    <row r="18559" spans="1:1" x14ac:dyDescent="0.2">
      <c r="A18559" s="92" t="s">
        <v>20659</v>
      </c>
    </row>
    <row r="18560" spans="1:1" x14ac:dyDescent="0.2">
      <c r="A18560" s="92" t="s">
        <v>20660</v>
      </c>
    </row>
    <row r="18561" spans="1:1" x14ac:dyDescent="0.2">
      <c r="A18561" s="92" t="s">
        <v>20661</v>
      </c>
    </row>
    <row r="18562" spans="1:1" x14ac:dyDescent="0.2">
      <c r="A18562" s="92" t="s">
        <v>20662</v>
      </c>
    </row>
    <row r="18563" spans="1:1" x14ac:dyDescent="0.2">
      <c r="A18563" s="92" t="s">
        <v>20663</v>
      </c>
    </row>
    <row r="18564" spans="1:1" x14ac:dyDescent="0.2">
      <c r="A18564" s="92" t="s">
        <v>20664</v>
      </c>
    </row>
    <row r="18565" spans="1:1" x14ac:dyDescent="0.2">
      <c r="A18565" s="92" t="s">
        <v>20665</v>
      </c>
    </row>
    <row r="18566" spans="1:1" x14ac:dyDescent="0.2">
      <c r="A18566" s="92" t="s">
        <v>20666</v>
      </c>
    </row>
    <row r="18567" spans="1:1" x14ac:dyDescent="0.2">
      <c r="A18567" s="92" t="s">
        <v>20667</v>
      </c>
    </row>
    <row r="18568" spans="1:1" x14ac:dyDescent="0.2">
      <c r="A18568" s="92" t="s">
        <v>20668</v>
      </c>
    </row>
    <row r="18569" spans="1:1" x14ac:dyDescent="0.2">
      <c r="A18569" s="92" t="s">
        <v>20669</v>
      </c>
    </row>
    <row r="18570" spans="1:1" x14ac:dyDescent="0.2">
      <c r="A18570" s="92" t="s">
        <v>20670</v>
      </c>
    </row>
    <row r="18571" spans="1:1" x14ac:dyDescent="0.2">
      <c r="A18571" s="92" t="s">
        <v>20671</v>
      </c>
    </row>
    <row r="18572" spans="1:1" x14ac:dyDescent="0.2">
      <c r="A18572" s="92" t="s">
        <v>20672</v>
      </c>
    </row>
    <row r="18573" spans="1:1" x14ac:dyDescent="0.2">
      <c r="A18573" s="92" t="s">
        <v>20673</v>
      </c>
    </row>
    <row r="18574" spans="1:1" x14ac:dyDescent="0.2">
      <c r="A18574" s="92" t="s">
        <v>20674</v>
      </c>
    </row>
    <row r="18575" spans="1:1" x14ac:dyDescent="0.2">
      <c r="A18575" s="92" t="s">
        <v>20675</v>
      </c>
    </row>
    <row r="18576" spans="1:1" x14ac:dyDescent="0.2">
      <c r="A18576" s="92" t="s">
        <v>20676</v>
      </c>
    </row>
    <row r="18577" spans="1:1" x14ac:dyDescent="0.2">
      <c r="A18577" s="92" t="s">
        <v>20677</v>
      </c>
    </row>
    <row r="18578" spans="1:1" x14ac:dyDescent="0.2">
      <c r="A18578" s="92" t="s">
        <v>20678</v>
      </c>
    </row>
    <row r="18579" spans="1:1" x14ac:dyDescent="0.2">
      <c r="A18579" s="92" t="s">
        <v>20679</v>
      </c>
    </row>
    <row r="18580" spans="1:1" x14ac:dyDescent="0.2">
      <c r="A18580" s="92" t="s">
        <v>20680</v>
      </c>
    </row>
    <row r="18581" spans="1:1" x14ac:dyDescent="0.2">
      <c r="A18581" s="92" t="s">
        <v>20681</v>
      </c>
    </row>
    <row r="18582" spans="1:1" x14ac:dyDescent="0.2">
      <c r="A18582" s="92" t="s">
        <v>20682</v>
      </c>
    </row>
    <row r="18583" spans="1:1" x14ac:dyDescent="0.2">
      <c r="A18583" s="92" t="s">
        <v>20683</v>
      </c>
    </row>
    <row r="18584" spans="1:1" x14ac:dyDescent="0.2">
      <c r="A18584" s="92" t="s">
        <v>20684</v>
      </c>
    </row>
    <row r="18585" spans="1:1" x14ac:dyDescent="0.2">
      <c r="A18585" s="92" t="s">
        <v>20685</v>
      </c>
    </row>
    <row r="18586" spans="1:1" x14ac:dyDescent="0.2">
      <c r="A18586" s="92" t="s">
        <v>20686</v>
      </c>
    </row>
    <row r="18587" spans="1:1" x14ac:dyDescent="0.2">
      <c r="A18587" s="92" t="s">
        <v>20687</v>
      </c>
    </row>
    <row r="18588" spans="1:1" x14ac:dyDescent="0.2">
      <c r="A18588" s="92" t="s">
        <v>20688</v>
      </c>
    </row>
    <row r="18589" spans="1:1" x14ac:dyDescent="0.2">
      <c r="A18589" s="92" t="s">
        <v>20689</v>
      </c>
    </row>
    <row r="18590" spans="1:1" x14ac:dyDescent="0.2">
      <c r="A18590" s="92" t="s">
        <v>20690</v>
      </c>
    </row>
    <row r="18591" spans="1:1" x14ac:dyDescent="0.2">
      <c r="A18591" s="92" t="s">
        <v>20691</v>
      </c>
    </row>
    <row r="18592" spans="1:1" x14ac:dyDescent="0.2">
      <c r="A18592" s="92" t="s">
        <v>20692</v>
      </c>
    </row>
    <row r="18593" spans="1:1" x14ac:dyDescent="0.2">
      <c r="A18593" s="92" t="s">
        <v>20693</v>
      </c>
    </row>
    <row r="18594" spans="1:1" x14ac:dyDescent="0.2">
      <c r="A18594" s="92" t="s">
        <v>20694</v>
      </c>
    </row>
    <row r="18595" spans="1:1" x14ac:dyDescent="0.2">
      <c r="A18595" s="92" t="s">
        <v>20695</v>
      </c>
    </row>
    <row r="18596" spans="1:1" x14ac:dyDescent="0.2">
      <c r="A18596" s="92" t="s">
        <v>20696</v>
      </c>
    </row>
    <row r="18597" spans="1:1" x14ac:dyDescent="0.2">
      <c r="A18597" s="92" t="s">
        <v>20697</v>
      </c>
    </row>
    <row r="18598" spans="1:1" x14ac:dyDescent="0.2">
      <c r="A18598" s="92" t="s">
        <v>20698</v>
      </c>
    </row>
    <row r="18599" spans="1:1" x14ac:dyDescent="0.2">
      <c r="A18599" s="92" t="s">
        <v>20699</v>
      </c>
    </row>
    <row r="18600" spans="1:1" x14ac:dyDescent="0.2">
      <c r="A18600" s="92" t="s">
        <v>20700</v>
      </c>
    </row>
    <row r="18601" spans="1:1" x14ac:dyDescent="0.2">
      <c r="A18601" s="92" t="s">
        <v>20701</v>
      </c>
    </row>
    <row r="18602" spans="1:1" x14ac:dyDescent="0.2">
      <c r="A18602" s="92" t="s">
        <v>20702</v>
      </c>
    </row>
    <row r="18603" spans="1:1" x14ac:dyDescent="0.2">
      <c r="A18603" s="92" t="s">
        <v>20703</v>
      </c>
    </row>
    <row r="18604" spans="1:1" x14ac:dyDescent="0.2">
      <c r="A18604" s="92" t="s">
        <v>20704</v>
      </c>
    </row>
    <row r="18605" spans="1:1" x14ac:dyDescent="0.2">
      <c r="A18605" s="92" t="s">
        <v>20705</v>
      </c>
    </row>
    <row r="18606" spans="1:1" x14ac:dyDescent="0.2">
      <c r="A18606" s="92" t="s">
        <v>20706</v>
      </c>
    </row>
    <row r="18607" spans="1:1" x14ac:dyDescent="0.2">
      <c r="A18607" s="92" t="s">
        <v>20707</v>
      </c>
    </row>
    <row r="18608" spans="1:1" x14ac:dyDescent="0.2">
      <c r="A18608" s="92" t="s">
        <v>20708</v>
      </c>
    </row>
    <row r="18609" spans="1:1" x14ac:dyDescent="0.2">
      <c r="A18609" s="92" t="s">
        <v>20709</v>
      </c>
    </row>
    <row r="18610" spans="1:1" x14ac:dyDescent="0.2">
      <c r="A18610" s="92" t="s">
        <v>20710</v>
      </c>
    </row>
    <row r="18611" spans="1:1" x14ac:dyDescent="0.2">
      <c r="A18611" s="92" t="s">
        <v>20711</v>
      </c>
    </row>
    <row r="18612" spans="1:1" x14ac:dyDescent="0.2">
      <c r="A18612" s="92" t="s">
        <v>20712</v>
      </c>
    </row>
    <row r="18613" spans="1:1" x14ac:dyDescent="0.2">
      <c r="A18613" s="92" t="s">
        <v>20713</v>
      </c>
    </row>
    <row r="18614" spans="1:1" x14ac:dyDescent="0.2">
      <c r="A18614" s="92" t="s">
        <v>20714</v>
      </c>
    </row>
    <row r="18615" spans="1:1" x14ac:dyDescent="0.2">
      <c r="A18615" s="92" t="s">
        <v>20715</v>
      </c>
    </row>
    <row r="18616" spans="1:1" x14ac:dyDescent="0.2">
      <c r="A18616" s="92" t="s">
        <v>20716</v>
      </c>
    </row>
    <row r="18617" spans="1:1" x14ac:dyDescent="0.2">
      <c r="A18617" s="92" t="s">
        <v>20717</v>
      </c>
    </row>
    <row r="18618" spans="1:1" x14ac:dyDescent="0.2">
      <c r="A18618" s="92" t="s">
        <v>20718</v>
      </c>
    </row>
    <row r="18619" spans="1:1" x14ac:dyDescent="0.2">
      <c r="A18619" s="92" t="s">
        <v>20719</v>
      </c>
    </row>
    <row r="18620" spans="1:1" x14ac:dyDescent="0.2">
      <c r="A18620" s="92" t="s">
        <v>20720</v>
      </c>
    </row>
    <row r="18621" spans="1:1" x14ac:dyDescent="0.2">
      <c r="A18621" s="92" t="s">
        <v>20721</v>
      </c>
    </row>
    <row r="18622" spans="1:1" x14ac:dyDescent="0.2">
      <c r="A18622" s="92" t="s">
        <v>20722</v>
      </c>
    </row>
    <row r="18623" spans="1:1" x14ac:dyDescent="0.2">
      <c r="A18623" s="92" t="s">
        <v>20723</v>
      </c>
    </row>
    <row r="18624" spans="1:1" x14ac:dyDescent="0.2">
      <c r="A18624" s="92" t="s">
        <v>20724</v>
      </c>
    </row>
    <row r="18625" spans="1:1" x14ac:dyDescent="0.2">
      <c r="A18625" s="92" t="s">
        <v>20725</v>
      </c>
    </row>
    <row r="18626" spans="1:1" x14ac:dyDescent="0.2">
      <c r="A18626" s="92" t="s">
        <v>20726</v>
      </c>
    </row>
    <row r="18627" spans="1:1" x14ac:dyDescent="0.2">
      <c r="A18627" s="92" t="s">
        <v>20727</v>
      </c>
    </row>
    <row r="18628" spans="1:1" x14ac:dyDescent="0.2">
      <c r="A18628" s="92" t="s">
        <v>20728</v>
      </c>
    </row>
    <row r="18629" spans="1:1" x14ac:dyDescent="0.2">
      <c r="A18629" s="92" t="s">
        <v>20729</v>
      </c>
    </row>
    <row r="18630" spans="1:1" x14ac:dyDescent="0.2">
      <c r="A18630" s="92" t="s">
        <v>20730</v>
      </c>
    </row>
    <row r="18631" spans="1:1" x14ac:dyDescent="0.2">
      <c r="A18631" s="92" t="s">
        <v>20731</v>
      </c>
    </row>
    <row r="18632" spans="1:1" x14ac:dyDescent="0.2">
      <c r="A18632" s="92" t="s">
        <v>20732</v>
      </c>
    </row>
    <row r="18633" spans="1:1" x14ac:dyDescent="0.2">
      <c r="A18633" s="92" t="s">
        <v>20733</v>
      </c>
    </row>
    <row r="18634" spans="1:1" x14ac:dyDescent="0.2">
      <c r="A18634" s="92" t="s">
        <v>20734</v>
      </c>
    </row>
    <row r="18635" spans="1:1" x14ac:dyDescent="0.2">
      <c r="A18635" s="92" t="s">
        <v>20735</v>
      </c>
    </row>
    <row r="18636" spans="1:1" x14ac:dyDescent="0.2">
      <c r="A18636" s="92" t="s">
        <v>20736</v>
      </c>
    </row>
    <row r="18637" spans="1:1" x14ac:dyDescent="0.2">
      <c r="A18637" s="92" t="s">
        <v>20737</v>
      </c>
    </row>
    <row r="18638" spans="1:1" x14ac:dyDescent="0.2">
      <c r="A18638" s="92" t="s">
        <v>20738</v>
      </c>
    </row>
    <row r="18639" spans="1:1" x14ac:dyDescent="0.2">
      <c r="A18639" s="92" t="s">
        <v>20739</v>
      </c>
    </row>
    <row r="18640" spans="1:1" x14ac:dyDescent="0.2">
      <c r="A18640" s="92" t="s">
        <v>20740</v>
      </c>
    </row>
    <row r="18641" spans="1:1" x14ac:dyDescent="0.2">
      <c r="A18641" s="92" t="s">
        <v>20741</v>
      </c>
    </row>
    <row r="18642" spans="1:1" x14ac:dyDescent="0.2">
      <c r="A18642" s="92" t="s">
        <v>20742</v>
      </c>
    </row>
    <row r="18643" spans="1:1" x14ac:dyDescent="0.2">
      <c r="A18643" s="92" t="s">
        <v>20743</v>
      </c>
    </row>
    <row r="18644" spans="1:1" x14ac:dyDescent="0.2">
      <c r="A18644" s="92" t="s">
        <v>20744</v>
      </c>
    </row>
    <row r="18645" spans="1:1" x14ac:dyDescent="0.2">
      <c r="A18645" s="92" t="s">
        <v>20745</v>
      </c>
    </row>
    <row r="18646" spans="1:1" x14ac:dyDescent="0.2">
      <c r="A18646" s="92" t="s">
        <v>20746</v>
      </c>
    </row>
    <row r="18647" spans="1:1" x14ac:dyDescent="0.2">
      <c r="A18647" s="92" t="s">
        <v>20747</v>
      </c>
    </row>
    <row r="18648" spans="1:1" x14ac:dyDescent="0.2">
      <c r="A18648" s="92" t="s">
        <v>20748</v>
      </c>
    </row>
    <row r="18649" spans="1:1" x14ac:dyDescent="0.2">
      <c r="A18649" s="92" t="s">
        <v>20749</v>
      </c>
    </row>
    <row r="18650" spans="1:1" x14ac:dyDescent="0.2">
      <c r="A18650" s="92" t="s">
        <v>20750</v>
      </c>
    </row>
    <row r="18651" spans="1:1" x14ac:dyDescent="0.2">
      <c r="A18651" s="92" t="s">
        <v>20751</v>
      </c>
    </row>
    <row r="18652" spans="1:1" x14ac:dyDescent="0.2">
      <c r="A18652" s="92" t="s">
        <v>20752</v>
      </c>
    </row>
    <row r="18653" spans="1:1" x14ac:dyDescent="0.2">
      <c r="A18653" s="92" t="s">
        <v>20753</v>
      </c>
    </row>
    <row r="18654" spans="1:1" x14ac:dyDescent="0.2">
      <c r="A18654" s="92" t="s">
        <v>20754</v>
      </c>
    </row>
    <row r="18655" spans="1:1" x14ac:dyDescent="0.2">
      <c r="A18655" s="92" t="s">
        <v>20755</v>
      </c>
    </row>
    <row r="18656" spans="1:1" x14ac:dyDescent="0.2">
      <c r="A18656" s="92" t="s">
        <v>20756</v>
      </c>
    </row>
    <row r="18657" spans="1:1" x14ac:dyDescent="0.2">
      <c r="A18657" s="92" t="s">
        <v>20757</v>
      </c>
    </row>
    <row r="18658" spans="1:1" x14ac:dyDescent="0.2">
      <c r="A18658" s="92" t="s">
        <v>20758</v>
      </c>
    </row>
    <row r="18659" spans="1:1" x14ac:dyDescent="0.2">
      <c r="A18659" s="92" t="s">
        <v>20759</v>
      </c>
    </row>
    <row r="18660" spans="1:1" x14ac:dyDescent="0.2">
      <c r="A18660" s="92" t="s">
        <v>20760</v>
      </c>
    </row>
    <row r="18661" spans="1:1" x14ac:dyDescent="0.2">
      <c r="A18661" s="92" t="s">
        <v>20761</v>
      </c>
    </row>
    <row r="18662" spans="1:1" x14ac:dyDescent="0.2">
      <c r="A18662" s="92" t="s">
        <v>20762</v>
      </c>
    </row>
    <row r="18663" spans="1:1" x14ac:dyDescent="0.2">
      <c r="A18663" s="92" t="s">
        <v>20763</v>
      </c>
    </row>
    <row r="18664" spans="1:1" x14ac:dyDescent="0.2">
      <c r="A18664" s="92" t="s">
        <v>20764</v>
      </c>
    </row>
    <row r="18665" spans="1:1" x14ac:dyDescent="0.2">
      <c r="A18665" s="92" t="s">
        <v>20765</v>
      </c>
    </row>
    <row r="18666" spans="1:1" x14ac:dyDescent="0.2">
      <c r="A18666" s="92" t="s">
        <v>20766</v>
      </c>
    </row>
    <row r="18667" spans="1:1" x14ac:dyDescent="0.2">
      <c r="A18667" s="92" t="s">
        <v>20767</v>
      </c>
    </row>
    <row r="18668" spans="1:1" x14ac:dyDescent="0.2">
      <c r="A18668" s="92" t="s">
        <v>20768</v>
      </c>
    </row>
    <row r="18669" spans="1:1" x14ac:dyDescent="0.2">
      <c r="A18669" s="92" t="s">
        <v>20769</v>
      </c>
    </row>
    <row r="18670" spans="1:1" x14ac:dyDescent="0.2">
      <c r="A18670" s="92" t="s">
        <v>20770</v>
      </c>
    </row>
    <row r="18671" spans="1:1" x14ac:dyDescent="0.2">
      <c r="A18671" s="92" t="s">
        <v>20771</v>
      </c>
    </row>
    <row r="18672" spans="1:1" x14ac:dyDescent="0.2">
      <c r="A18672" s="92" t="s">
        <v>20772</v>
      </c>
    </row>
    <row r="18673" spans="1:1" x14ac:dyDescent="0.2">
      <c r="A18673" s="92" t="s">
        <v>20773</v>
      </c>
    </row>
    <row r="18674" spans="1:1" x14ac:dyDescent="0.2">
      <c r="A18674" s="92" t="s">
        <v>20774</v>
      </c>
    </row>
    <row r="18675" spans="1:1" x14ac:dyDescent="0.2">
      <c r="A18675" s="92" t="s">
        <v>20775</v>
      </c>
    </row>
    <row r="18676" spans="1:1" x14ac:dyDescent="0.2">
      <c r="A18676" s="92" t="s">
        <v>20776</v>
      </c>
    </row>
    <row r="18677" spans="1:1" x14ac:dyDescent="0.2">
      <c r="A18677" s="92" t="s">
        <v>20777</v>
      </c>
    </row>
    <row r="18678" spans="1:1" x14ac:dyDescent="0.2">
      <c r="A18678" s="92" t="s">
        <v>20778</v>
      </c>
    </row>
    <row r="18679" spans="1:1" x14ac:dyDescent="0.2">
      <c r="A18679" s="92" t="s">
        <v>20779</v>
      </c>
    </row>
    <row r="18680" spans="1:1" x14ac:dyDescent="0.2">
      <c r="A18680" s="92" t="s">
        <v>20780</v>
      </c>
    </row>
    <row r="18681" spans="1:1" x14ac:dyDescent="0.2">
      <c r="A18681" s="92" t="s">
        <v>20781</v>
      </c>
    </row>
    <row r="18682" spans="1:1" x14ac:dyDescent="0.2">
      <c r="A18682" s="92" t="s">
        <v>20782</v>
      </c>
    </row>
    <row r="18683" spans="1:1" x14ac:dyDescent="0.2">
      <c r="A18683" s="92" t="s">
        <v>20783</v>
      </c>
    </row>
    <row r="18684" spans="1:1" x14ac:dyDescent="0.2">
      <c r="A18684" s="92" t="s">
        <v>20784</v>
      </c>
    </row>
    <row r="18685" spans="1:1" x14ac:dyDescent="0.2">
      <c r="A18685" s="92" t="s">
        <v>20785</v>
      </c>
    </row>
    <row r="18686" spans="1:1" x14ac:dyDescent="0.2">
      <c r="A18686" s="92" t="s">
        <v>20786</v>
      </c>
    </row>
    <row r="18687" spans="1:1" x14ac:dyDescent="0.2">
      <c r="A18687" s="92" t="s">
        <v>20787</v>
      </c>
    </row>
    <row r="18688" spans="1:1" x14ac:dyDescent="0.2">
      <c r="A18688" s="92" t="s">
        <v>20788</v>
      </c>
    </row>
    <row r="18689" spans="1:1" x14ac:dyDescent="0.2">
      <c r="A18689" s="92" t="s">
        <v>20789</v>
      </c>
    </row>
    <row r="18690" spans="1:1" x14ac:dyDescent="0.2">
      <c r="A18690" s="92" t="s">
        <v>20790</v>
      </c>
    </row>
    <row r="18691" spans="1:1" x14ac:dyDescent="0.2">
      <c r="A18691" s="92" t="s">
        <v>20791</v>
      </c>
    </row>
    <row r="18692" spans="1:1" x14ac:dyDescent="0.2">
      <c r="A18692" s="92" t="s">
        <v>20792</v>
      </c>
    </row>
    <row r="18693" spans="1:1" x14ac:dyDescent="0.2">
      <c r="A18693" s="92" t="s">
        <v>20793</v>
      </c>
    </row>
    <row r="18694" spans="1:1" x14ac:dyDescent="0.2">
      <c r="A18694" s="92" t="s">
        <v>20794</v>
      </c>
    </row>
    <row r="18695" spans="1:1" x14ac:dyDescent="0.2">
      <c r="A18695" s="92" t="s">
        <v>20795</v>
      </c>
    </row>
    <row r="18696" spans="1:1" x14ac:dyDescent="0.2">
      <c r="A18696" s="92" t="s">
        <v>20796</v>
      </c>
    </row>
    <row r="18697" spans="1:1" x14ac:dyDescent="0.2">
      <c r="A18697" s="92" t="s">
        <v>20797</v>
      </c>
    </row>
    <row r="18698" spans="1:1" x14ac:dyDescent="0.2">
      <c r="A18698" s="92" t="s">
        <v>20798</v>
      </c>
    </row>
    <row r="18699" spans="1:1" x14ac:dyDescent="0.2">
      <c r="A18699" s="92" t="s">
        <v>20799</v>
      </c>
    </row>
    <row r="18700" spans="1:1" x14ac:dyDescent="0.2">
      <c r="A18700" s="92" t="s">
        <v>20800</v>
      </c>
    </row>
    <row r="18701" spans="1:1" x14ac:dyDescent="0.2">
      <c r="A18701" s="92" t="s">
        <v>20801</v>
      </c>
    </row>
    <row r="18702" spans="1:1" x14ac:dyDescent="0.2">
      <c r="A18702" s="92" t="s">
        <v>20802</v>
      </c>
    </row>
    <row r="18703" spans="1:1" x14ac:dyDescent="0.2">
      <c r="A18703" s="92" t="s">
        <v>20803</v>
      </c>
    </row>
    <row r="18704" spans="1:1" x14ac:dyDescent="0.2">
      <c r="A18704" s="92" t="s">
        <v>20804</v>
      </c>
    </row>
    <row r="18705" spans="1:1" x14ac:dyDescent="0.2">
      <c r="A18705" s="92" t="s">
        <v>20805</v>
      </c>
    </row>
    <row r="18706" spans="1:1" x14ac:dyDescent="0.2">
      <c r="A18706" s="92" t="s">
        <v>20806</v>
      </c>
    </row>
    <row r="18707" spans="1:1" x14ac:dyDescent="0.2">
      <c r="A18707" s="92" t="s">
        <v>20807</v>
      </c>
    </row>
    <row r="18708" spans="1:1" x14ac:dyDescent="0.2">
      <c r="A18708" s="92" t="s">
        <v>20808</v>
      </c>
    </row>
    <row r="18709" spans="1:1" x14ac:dyDescent="0.2">
      <c r="A18709" s="92" t="s">
        <v>20809</v>
      </c>
    </row>
    <row r="18710" spans="1:1" x14ac:dyDescent="0.2">
      <c r="A18710" s="92" t="s">
        <v>20810</v>
      </c>
    </row>
    <row r="18711" spans="1:1" x14ac:dyDescent="0.2">
      <c r="A18711" s="92" t="s">
        <v>20811</v>
      </c>
    </row>
    <row r="18712" spans="1:1" x14ac:dyDescent="0.2">
      <c r="A18712" s="92" t="s">
        <v>20812</v>
      </c>
    </row>
    <row r="18713" spans="1:1" x14ac:dyDescent="0.2">
      <c r="A18713" s="92" t="s">
        <v>20813</v>
      </c>
    </row>
    <row r="18714" spans="1:1" x14ac:dyDescent="0.2">
      <c r="A18714" s="92" t="s">
        <v>20814</v>
      </c>
    </row>
    <row r="18715" spans="1:1" x14ac:dyDescent="0.2">
      <c r="A18715" s="92" t="s">
        <v>20815</v>
      </c>
    </row>
    <row r="18716" spans="1:1" x14ac:dyDescent="0.2">
      <c r="A18716" s="92" t="s">
        <v>20816</v>
      </c>
    </row>
    <row r="18717" spans="1:1" x14ac:dyDescent="0.2">
      <c r="A18717" s="92" t="s">
        <v>20817</v>
      </c>
    </row>
    <row r="18718" spans="1:1" x14ac:dyDescent="0.2">
      <c r="A18718" s="92" t="s">
        <v>20818</v>
      </c>
    </row>
    <row r="18719" spans="1:1" x14ac:dyDescent="0.2">
      <c r="A18719" s="92" t="s">
        <v>20819</v>
      </c>
    </row>
    <row r="18720" spans="1:1" x14ac:dyDescent="0.2">
      <c r="A18720" s="92" t="s">
        <v>20820</v>
      </c>
    </row>
    <row r="18721" spans="1:1" x14ac:dyDescent="0.2">
      <c r="A18721" s="92" t="s">
        <v>20821</v>
      </c>
    </row>
    <row r="18722" spans="1:1" x14ac:dyDescent="0.2">
      <c r="A18722" s="92" t="s">
        <v>20822</v>
      </c>
    </row>
    <row r="18723" spans="1:1" x14ac:dyDescent="0.2">
      <c r="A18723" s="92" t="s">
        <v>20823</v>
      </c>
    </row>
    <row r="18724" spans="1:1" x14ac:dyDescent="0.2">
      <c r="A18724" s="92" t="s">
        <v>20824</v>
      </c>
    </row>
    <row r="18725" spans="1:1" x14ac:dyDescent="0.2">
      <c r="A18725" s="92" t="s">
        <v>20825</v>
      </c>
    </row>
    <row r="18726" spans="1:1" x14ac:dyDescent="0.2">
      <c r="A18726" s="92" t="s">
        <v>20826</v>
      </c>
    </row>
    <row r="18727" spans="1:1" x14ac:dyDescent="0.2">
      <c r="A18727" s="92" t="s">
        <v>20827</v>
      </c>
    </row>
    <row r="18728" spans="1:1" x14ac:dyDescent="0.2">
      <c r="A18728" s="92" t="s">
        <v>20828</v>
      </c>
    </row>
    <row r="18729" spans="1:1" x14ac:dyDescent="0.2">
      <c r="A18729" s="92" t="s">
        <v>20829</v>
      </c>
    </row>
    <row r="18730" spans="1:1" x14ac:dyDescent="0.2">
      <c r="A18730" s="92" t="s">
        <v>20830</v>
      </c>
    </row>
    <row r="18731" spans="1:1" x14ac:dyDescent="0.2">
      <c r="A18731" s="92" t="s">
        <v>20831</v>
      </c>
    </row>
    <row r="18732" spans="1:1" x14ac:dyDescent="0.2">
      <c r="A18732" s="92" t="s">
        <v>20832</v>
      </c>
    </row>
    <row r="18733" spans="1:1" x14ac:dyDescent="0.2">
      <c r="A18733" s="92" t="s">
        <v>20833</v>
      </c>
    </row>
    <row r="18734" spans="1:1" x14ac:dyDescent="0.2">
      <c r="A18734" s="92" t="s">
        <v>20834</v>
      </c>
    </row>
    <row r="18735" spans="1:1" x14ac:dyDescent="0.2">
      <c r="A18735" s="92" t="s">
        <v>20835</v>
      </c>
    </row>
    <row r="18736" spans="1:1" x14ac:dyDescent="0.2">
      <c r="A18736" s="92" t="s">
        <v>20836</v>
      </c>
    </row>
    <row r="18737" spans="1:1" x14ac:dyDescent="0.2">
      <c r="A18737" s="92" t="s">
        <v>20837</v>
      </c>
    </row>
    <row r="18738" spans="1:1" x14ac:dyDescent="0.2">
      <c r="A18738" s="92" t="s">
        <v>20838</v>
      </c>
    </row>
    <row r="18739" spans="1:1" x14ac:dyDescent="0.2">
      <c r="A18739" s="92" t="s">
        <v>20839</v>
      </c>
    </row>
    <row r="18740" spans="1:1" x14ac:dyDescent="0.2">
      <c r="A18740" s="92" t="s">
        <v>20840</v>
      </c>
    </row>
    <row r="18741" spans="1:1" x14ac:dyDescent="0.2">
      <c r="A18741" s="92" t="s">
        <v>20841</v>
      </c>
    </row>
    <row r="18742" spans="1:1" x14ac:dyDescent="0.2">
      <c r="A18742" s="92" t="s">
        <v>20842</v>
      </c>
    </row>
    <row r="18743" spans="1:1" x14ac:dyDescent="0.2">
      <c r="A18743" s="92" t="s">
        <v>20843</v>
      </c>
    </row>
    <row r="18744" spans="1:1" x14ac:dyDescent="0.2">
      <c r="A18744" s="92" t="s">
        <v>20844</v>
      </c>
    </row>
    <row r="18745" spans="1:1" x14ac:dyDescent="0.2">
      <c r="A18745" s="92" t="s">
        <v>20845</v>
      </c>
    </row>
    <row r="18746" spans="1:1" x14ac:dyDescent="0.2">
      <c r="A18746" s="92" t="s">
        <v>20846</v>
      </c>
    </row>
    <row r="18747" spans="1:1" x14ac:dyDescent="0.2">
      <c r="A18747" s="92" t="s">
        <v>20847</v>
      </c>
    </row>
    <row r="18748" spans="1:1" x14ac:dyDescent="0.2">
      <c r="A18748" s="92" t="s">
        <v>20848</v>
      </c>
    </row>
    <row r="18749" spans="1:1" x14ac:dyDescent="0.2">
      <c r="A18749" s="92" t="s">
        <v>20849</v>
      </c>
    </row>
    <row r="18750" spans="1:1" x14ac:dyDescent="0.2">
      <c r="A18750" s="92" t="s">
        <v>20850</v>
      </c>
    </row>
    <row r="18751" spans="1:1" x14ac:dyDescent="0.2">
      <c r="A18751" s="92" t="s">
        <v>20851</v>
      </c>
    </row>
    <row r="18752" spans="1:1" x14ac:dyDescent="0.2">
      <c r="A18752" s="92" t="s">
        <v>20852</v>
      </c>
    </row>
    <row r="18753" spans="1:1" x14ac:dyDescent="0.2">
      <c r="A18753" s="92" t="s">
        <v>20853</v>
      </c>
    </row>
    <row r="18754" spans="1:1" x14ac:dyDescent="0.2">
      <c r="A18754" s="92" t="s">
        <v>20854</v>
      </c>
    </row>
    <row r="18755" spans="1:1" x14ac:dyDescent="0.2">
      <c r="A18755" s="92" t="s">
        <v>20855</v>
      </c>
    </row>
    <row r="18756" spans="1:1" x14ac:dyDescent="0.2">
      <c r="A18756" s="92" t="s">
        <v>20856</v>
      </c>
    </row>
    <row r="18757" spans="1:1" x14ac:dyDescent="0.2">
      <c r="A18757" s="92" t="s">
        <v>20857</v>
      </c>
    </row>
    <row r="18758" spans="1:1" x14ac:dyDescent="0.2">
      <c r="A18758" s="92" t="s">
        <v>20858</v>
      </c>
    </row>
    <row r="18759" spans="1:1" x14ac:dyDescent="0.2">
      <c r="A18759" s="92" t="s">
        <v>20859</v>
      </c>
    </row>
    <row r="18760" spans="1:1" x14ac:dyDescent="0.2">
      <c r="A18760" s="92" t="s">
        <v>20860</v>
      </c>
    </row>
    <row r="18761" spans="1:1" x14ac:dyDescent="0.2">
      <c r="A18761" s="92" t="s">
        <v>20861</v>
      </c>
    </row>
    <row r="18762" spans="1:1" x14ac:dyDescent="0.2">
      <c r="A18762" s="92" t="s">
        <v>20862</v>
      </c>
    </row>
    <row r="18763" spans="1:1" x14ac:dyDescent="0.2">
      <c r="A18763" s="92" t="s">
        <v>20863</v>
      </c>
    </row>
    <row r="18764" spans="1:1" x14ac:dyDescent="0.2">
      <c r="A18764" s="92" t="s">
        <v>20864</v>
      </c>
    </row>
    <row r="18765" spans="1:1" x14ac:dyDescent="0.2">
      <c r="A18765" s="92" t="s">
        <v>20865</v>
      </c>
    </row>
    <row r="18766" spans="1:1" x14ac:dyDescent="0.2">
      <c r="A18766" s="92" t="s">
        <v>20866</v>
      </c>
    </row>
    <row r="18767" spans="1:1" x14ac:dyDescent="0.2">
      <c r="A18767" s="92" t="s">
        <v>20867</v>
      </c>
    </row>
    <row r="18768" spans="1:1" x14ac:dyDescent="0.2">
      <c r="A18768" s="92" t="s">
        <v>20868</v>
      </c>
    </row>
    <row r="18769" spans="1:1" x14ac:dyDescent="0.2">
      <c r="A18769" s="92" t="s">
        <v>20869</v>
      </c>
    </row>
    <row r="18770" spans="1:1" x14ac:dyDescent="0.2">
      <c r="A18770" s="92" t="s">
        <v>20870</v>
      </c>
    </row>
    <row r="18771" spans="1:1" x14ac:dyDescent="0.2">
      <c r="A18771" s="92" t="s">
        <v>20871</v>
      </c>
    </row>
    <row r="18772" spans="1:1" x14ac:dyDescent="0.2">
      <c r="A18772" s="92" t="s">
        <v>20872</v>
      </c>
    </row>
    <row r="18773" spans="1:1" x14ac:dyDescent="0.2">
      <c r="A18773" s="92" t="s">
        <v>20873</v>
      </c>
    </row>
    <row r="18774" spans="1:1" x14ac:dyDescent="0.2">
      <c r="A18774" s="92" t="s">
        <v>20874</v>
      </c>
    </row>
    <row r="18775" spans="1:1" x14ac:dyDescent="0.2">
      <c r="A18775" s="92" t="s">
        <v>20875</v>
      </c>
    </row>
    <row r="18776" spans="1:1" x14ac:dyDescent="0.2">
      <c r="A18776" s="92" t="s">
        <v>20876</v>
      </c>
    </row>
    <row r="18777" spans="1:1" x14ac:dyDescent="0.2">
      <c r="A18777" s="92" t="s">
        <v>20877</v>
      </c>
    </row>
    <row r="18778" spans="1:1" x14ac:dyDescent="0.2">
      <c r="A18778" s="92" t="s">
        <v>20878</v>
      </c>
    </row>
    <row r="18779" spans="1:1" x14ac:dyDescent="0.2">
      <c r="A18779" s="92" t="s">
        <v>20879</v>
      </c>
    </row>
    <row r="18780" spans="1:1" x14ac:dyDescent="0.2">
      <c r="A18780" s="92" t="s">
        <v>20880</v>
      </c>
    </row>
    <row r="18781" spans="1:1" x14ac:dyDescent="0.2">
      <c r="A18781" s="92" t="s">
        <v>20881</v>
      </c>
    </row>
    <row r="18782" spans="1:1" x14ac:dyDescent="0.2">
      <c r="A18782" s="92" t="s">
        <v>20882</v>
      </c>
    </row>
    <row r="18783" spans="1:1" x14ac:dyDescent="0.2">
      <c r="A18783" s="92" t="s">
        <v>20883</v>
      </c>
    </row>
    <row r="18784" spans="1:1" x14ac:dyDescent="0.2">
      <c r="A18784" s="92" t="s">
        <v>20884</v>
      </c>
    </row>
    <row r="18785" spans="1:1" x14ac:dyDescent="0.2">
      <c r="A18785" s="92" t="s">
        <v>20885</v>
      </c>
    </row>
    <row r="18786" spans="1:1" x14ac:dyDescent="0.2">
      <c r="A18786" s="92" t="s">
        <v>20886</v>
      </c>
    </row>
    <row r="18787" spans="1:1" x14ac:dyDescent="0.2">
      <c r="A18787" s="92" t="s">
        <v>20887</v>
      </c>
    </row>
    <row r="18788" spans="1:1" x14ac:dyDescent="0.2">
      <c r="A18788" s="92" t="s">
        <v>20888</v>
      </c>
    </row>
    <row r="18789" spans="1:1" x14ac:dyDescent="0.2">
      <c r="A18789" s="92" t="s">
        <v>20889</v>
      </c>
    </row>
    <row r="18790" spans="1:1" x14ac:dyDescent="0.2">
      <c r="A18790" s="92" t="s">
        <v>20890</v>
      </c>
    </row>
    <row r="18791" spans="1:1" x14ac:dyDescent="0.2">
      <c r="A18791" s="92" t="s">
        <v>20891</v>
      </c>
    </row>
    <row r="18792" spans="1:1" x14ac:dyDescent="0.2">
      <c r="A18792" s="92" t="s">
        <v>20892</v>
      </c>
    </row>
    <row r="18793" spans="1:1" x14ac:dyDescent="0.2">
      <c r="A18793" s="92" t="s">
        <v>20893</v>
      </c>
    </row>
    <row r="18794" spans="1:1" x14ac:dyDescent="0.2">
      <c r="A18794" s="92" t="s">
        <v>20894</v>
      </c>
    </row>
    <row r="18795" spans="1:1" x14ac:dyDescent="0.2">
      <c r="A18795" s="92" t="s">
        <v>20895</v>
      </c>
    </row>
    <row r="18796" spans="1:1" x14ac:dyDescent="0.2">
      <c r="A18796" s="92" t="s">
        <v>20896</v>
      </c>
    </row>
    <row r="18797" spans="1:1" x14ac:dyDescent="0.2">
      <c r="A18797" s="92" t="s">
        <v>20897</v>
      </c>
    </row>
    <row r="18798" spans="1:1" x14ac:dyDescent="0.2">
      <c r="A18798" s="92" t="s">
        <v>20898</v>
      </c>
    </row>
    <row r="18799" spans="1:1" x14ac:dyDescent="0.2">
      <c r="A18799" s="92" t="s">
        <v>20899</v>
      </c>
    </row>
    <row r="18800" spans="1:1" x14ac:dyDescent="0.2">
      <c r="A18800" s="92" t="s">
        <v>20900</v>
      </c>
    </row>
    <row r="18801" spans="1:1" x14ac:dyDescent="0.2">
      <c r="A18801" s="92" t="s">
        <v>20901</v>
      </c>
    </row>
    <row r="18802" spans="1:1" x14ac:dyDescent="0.2">
      <c r="A18802" s="92" t="s">
        <v>20902</v>
      </c>
    </row>
    <row r="18803" spans="1:1" x14ac:dyDescent="0.2">
      <c r="A18803" s="92" t="s">
        <v>20903</v>
      </c>
    </row>
    <row r="18804" spans="1:1" x14ac:dyDescent="0.2">
      <c r="A18804" s="92" t="s">
        <v>20904</v>
      </c>
    </row>
    <row r="18805" spans="1:1" x14ac:dyDescent="0.2">
      <c r="A18805" s="92" t="s">
        <v>20905</v>
      </c>
    </row>
    <row r="18806" spans="1:1" x14ac:dyDescent="0.2">
      <c r="A18806" s="92" t="s">
        <v>20906</v>
      </c>
    </row>
    <row r="18807" spans="1:1" x14ac:dyDescent="0.2">
      <c r="A18807" s="92" t="s">
        <v>20907</v>
      </c>
    </row>
    <row r="18808" spans="1:1" x14ac:dyDescent="0.2">
      <c r="A18808" s="92" t="s">
        <v>20908</v>
      </c>
    </row>
    <row r="18809" spans="1:1" x14ac:dyDescent="0.2">
      <c r="A18809" s="92" t="s">
        <v>20909</v>
      </c>
    </row>
    <row r="18810" spans="1:1" x14ac:dyDescent="0.2">
      <c r="A18810" s="92" t="s">
        <v>20910</v>
      </c>
    </row>
    <row r="18811" spans="1:1" x14ac:dyDescent="0.2">
      <c r="A18811" s="92" t="s">
        <v>20911</v>
      </c>
    </row>
    <row r="18812" spans="1:1" x14ac:dyDescent="0.2">
      <c r="A18812" s="92" t="s">
        <v>20912</v>
      </c>
    </row>
    <row r="18813" spans="1:1" x14ac:dyDescent="0.2">
      <c r="A18813" s="92" t="s">
        <v>20913</v>
      </c>
    </row>
    <row r="18814" spans="1:1" x14ac:dyDescent="0.2">
      <c r="A18814" s="92" t="s">
        <v>20914</v>
      </c>
    </row>
    <row r="18815" spans="1:1" x14ac:dyDescent="0.2">
      <c r="A18815" s="92" t="s">
        <v>20915</v>
      </c>
    </row>
    <row r="18816" spans="1:1" x14ac:dyDescent="0.2">
      <c r="A18816" s="92" t="s">
        <v>20916</v>
      </c>
    </row>
    <row r="18817" spans="1:1" x14ac:dyDescent="0.2">
      <c r="A18817" s="92" t="s">
        <v>20917</v>
      </c>
    </row>
    <row r="18818" spans="1:1" x14ac:dyDescent="0.2">
      <c r="A18818" s="92" t="s">
        <v>20918</v>
      </c>
    </row>
    <row r="18819" spans="1:1" x14ac:dyDescent="0.2">
      <c r="A18819" s="92" t="s">
        <v>20919</v>
      </c>
    </row>
    <row r="18820" spans="1:1" x14ac:dyDescent="0.2">
      <c r="A18820" s="92" t="s">
        <v>20920</v>
      </c>
    </row>
    <row r="18821" spans="1:1" x14ac:dyDescent="0.2">
      <c r="A18821" s="92" t="s">
        <v>20921</v>
      </c>
    </row>
    <row r="18822" spans="1:1" x14ac:dyDescent="0.2">
      <c r="A18822" s="92" t="s">
        <v>20922</v>
      </c>
    </row>
    <row r="18823" spans="1:1" x14ac:dyDescent="0.2">
      <c r="A18823" s="92" t="s">
        <v>20923</v>
      </c>
    </row>
    <row r="18824" spans="1:1" x14ac:dyDescent="0.2">
      <c r="A18824" s="92" t="s">
        <v>20924</v>
      </c>
    </row>
    <row r="18825" spans="1:1" x14ac:dyDescent="0.2">
      <c r="A18825" s="92" t="s">
        <v>20925</v>
      </c>
    </row>
    <row r="18826" spans="1:1" x14ac:dyDescent="0.2">
      <c r="A18826" s="92" t="s">
        <v>20926</v>
      </c>
    </row>
    <row r="18827" spans="1:1" x14ac:dyDescent="0.2">
      <c r="A18827" s="92" t="s">
        <v>20927</v>
      </c>
    </row>
    <row r="18828" spans="1:1" x14ac:dyDescent="0.2">
      <c r="A18828" s="92" t="s">
        <v>20928</v>
      </c>
    </row>
    <row r="18829" spans="1:1" x14ac:dyDescent="0.2">
      <c r="A18829" s="92" t="s">
        <v>20929</v>
      </c>
    </row>
    <row r="18830" spans="1:1" x14ac:dyDescent="0.2">
      <c r="A18830" s="92" t="s">
        <v>20930</v>
      </c>
    </row>
    <row r="18831" spans="1:1" x14ac:dyDescent="0.2">
      <c r="A18831" s="92" t="s">
        <v>20931</v>
      </c>
    </row>
    <row r="18832" spans="1:1" x14ac:dyDescent="0.2">
      <c r="A18832" s="92" t="s">
        <v>20932</v>
      </c>
    </row>
    <row r="18833" spans="1:1" x14ac:dyDescent="0.2">
      <c r="A18833" s="92" t="s">
        <v>20933</v>
      </c>
    </row>
    <row r="18834" spans="1:1" x14ac:dyDescent="0.2">
      <c r="A18834" s="92" t="s">
        <v>20934</v>
      </c>
    </row>
    <row r="18835" spans="1:1" x14ac:dyDescent="0.2">
      <c r="A18835" s="92" t="s">
        <v>20935</v>
      </c>
    </row>
    <row r="18836" spans="1:1" x14ac:dyDescent="0.2">
      <c r="A18836" s="92" t="s">
        <v>20936</v>
      </c>
    </row>
    <row r="18837" spans="1:1" x14ac:dyDescent="0.2">
      <c r="A18837" s="92" t="s">
        <v>20937</v>
      </c>
    </row>
    <row r="18838" spans="1:1" x14ac:dyDescent="0.2">
      <c r="A18838" s="92" t="s">
        <v>20938</v>
      </c>
    </row>
    <row r="18839" spans="1:1" x14ac:dyDescent="0.2">
      <c r="A18839" s="92" t="s">
        <v>20939</v>
      </c>
    </row>
    <row r="18840" spans="1:1" x14ac:dyDescent="0.2">
      <c r="A18840" s="92" t="s">
        <v>20940</v>
      </c>
    </row>
    <row r="18841" spans="1:1" x14ac:dyDescent="0.2">
      <c r="A18841" s="92" t="s">
        <v>20941</v>
      </c>
    </row>
    <row r="18842" spans="1:1" x14ac:dyDescent="0.2">
      <c r="A18842" s="92" t="s">
        <v>20942</v>
      </c>
    </row>
    <row r="18843" spans="1:1" x14ac:dyDescent="0.2">
      <c r="A18843" s="92" t="s">
        <v>20943</v>
      </c>
    </row>
    <row r="18844" spans="1:1" x14ac:dyDescent="0.2">
      <c r="A18844" s="92" t="s">
        <v>20944</v>
      </c>
    </row>
    <row r="18845" spans="1:1" x14ac:dyDescent="0.2">
      <c r="A18845" s="92" t="s">
        <v>20945</v>
      </c>
    </row>
    <row r="18846" spans="1:1" x14ac:dyDescent="0.2">
      <c r="A18846" s="92" t="s">
        <v>20946</v>
      </c>
    </row>
    <row r="18847" spans="1:1" x14ac:dyDescent="0.2">
      <c r="A18847" s="92" t="s">
        <v>20947</v>
      </c>
    </row>
    <row r="18848" spans="1:1" x14ac:dyDescent="0.2">
      <c r="A18848" s="92" t="s">
        <v>20948</v>
      </c>
    </row>
    <row r="18849" spans="1:1" x14ac:dyDescent="0.2">
      <c r="A18849" s="92" t="s">
        <v>20949</v>
      </c>
    </row>
    <row r="18850" spans="1:1" x14ac:dyDescent="0.2">
      <c r="A18850" s="92" t="s">
        <v>20950</v>
      </c>
    </row>
    <row r="18851" spans="1:1" x14ac:dyDescent="0.2">
      <c r="A18851" s="92" t="s">
        <v>20951</v>
      </c>
    </row>
    <row r="18852" spans="1:1" x14ac:dyDescent="0.2">
      <c r="A18852" s="92" t="s">
        <v>20952</v>
      </c>
    </row>
    <row r="18853" spans="1:1" x14ac:dyDescent="0.2">
      <c r="A18853" s="92" t="s">
        <v>20953</v>
      </c>
    </row>
    <row r="18854" spans="1:1" x14ac:dyDescent="0.2">
      <c r="A18854" s="92" t="s">
        <v>20954</v>
      </c>
    </row>
    <row r="18855" spans="1:1" x14ac:dyDescent="0.2">
      <c r="A18855" s="92" t="s">
        <v>20955</v>
      </c>
    </row>
    <row r="18856" spans="1:1" x14ac:dyDescent="0.2">
      <c r="A18856" s="92" t="s">
        <v>20956</v>
      </c>
    </row>
    <row r="18857" spans="1:1" x14ac:dyDescent="0.2">
      <c r="A18857" s="92" t="s">
        <v>20957</v>
      </c>
    </row>
    <row r="18858" spans="1:1" x14ac:dyDescent="0.2">
      <c r="A18858" s="92" t="s">
        <v>20958</v>
      </c>
    </row>
    <row r="18859" spans="1:1" x14ac:dyDescent="0.2">
      <c r="A18859" s="92" t="s">
        <v>20959</v>
      </c>
    </row>
    <row r="18860" spans="1:1" x14ac:dyDescent="0.2">
      <c r="A18860" s="92" t="s">
        <v>20960</v>
      </c>
    </row>
    <row r="18861" spans="1:1" x14ac:dyDescent="0.2">
      <c r="A18861" s="92" t="s">
        <v>20961</v>
      </c>
    </row>
    <row r="18862" spans="1:1" x14ac:dyDescent="0.2">
      <c r="A18862" s="92" t="s">
        <v>20962</v>
      </c>
    </row>
    <row r="18863" spans="1:1" x14ac:dyDescent="0.2">
      <c r="A18863" s="92" t="s">
        <v>20963</v>
      </c>
    </row>
    <row r="18864" spans="1:1" x14ac:dyDescent="0.2">
      <c r="A18864" s="92" t="s">
        <v>20964</v>
      </c>
    </row>
    <row r="18865" spans="1:1" x14ac:dyDescent="0.2">
      <c r="A18865" s="92" t="s">
        <v>20965</v>
      </c>
    </row>
    <row r="18866" spans="1:1" x14ac:dyDescent="0.2">
      <c r="A18866" s="92" t="s">
        <v>20966</v>
      </c>
    </row>
    <row r="18867" spans="1:1" x14ac:dyDescent="0.2">
      <c r="A18867" s="92" t="s">
        <v>20967</v>
      </c>
    </row>
    <row r="18868" spans="1:1" x14ac:dyDescent="0.2">
      <c r="A18868" s="92" t="s">
        <v>20968</v>
      </c>
    </row>
    <row r="18869" spans="1:1" x14ac:dyDescent="0.2">
      <c r="A18869" s="92" t="s">
        <v>20969</v>
      </c>
    </row>
    <row r="18870" spans="1:1" x14ac:dyDescent="0.2">
      <c r="A18870" s="92" t="s">
        <v>20970</v>
      </c>
    </row>
    <row r="18871" spans="1:1" x14ac:dyDescent="0.2">
      <c r="A18871" s="92" t="s">
        <v>20971</v>
      </c>
    </row>
    <row r="18872" spans="1:1" x14ac:dyDescent="0.2">
      <c r="A18872" s="92" t="s">
        <v>20972</v>
      </c>
    </row>
    <row r="18873" spans="1:1" x14ac:dyDescent="0.2">
      <c r="A18873" s="92" t="s">
        <v>20973</v>
      </c>
    </row>
    <row r="18874" spans="1:1" x14ac:dyDescent="0.2">
      <c r="A18874" s="92" t="s">
        <v>20974</v>
      </c>
    </row>
    <row r="18875" spans="1:1" x14ac:dyDescent="0.2">
      <c r="A18875" s="92" t="s">
        <v>20975</v>
      </c>
    </row>
    <row r="18876" spans="1:1" x14ac:dyDescent="0.2">
      <c r="A18876" s="92" t="s">
        <v>20976</v>
      </c>
    </row>
    <row r="18877" spans="1:1" x14ac:dyDescent="0.2">
      <c r="A18877" s="92" t="s">
        <v>20977</v>
      </c>
    </row>
    <row r="18878" spans="1:1" x14ac:dyDescent="0.2">
      <c r="A18878" s="92" t="s">
        <v>20978</v>
      </c>
    </row>
    <row r="18879" spans="1:1" x14ac:dyDescent="0.2">
      <c r="A18879" s="92" t="s">
        <v>20979</v>
      </c>
    </row>
    <row r="18880" spans="1:1" x14ac:dyDescent="0.2">
      <c r="A18880" s="92" t="s">
        <v>20980</v>
      </c>
    </row>
    <row r="18881" spans="1:1" x14ac:dyDescent="0.2">
      <c r="A18881" s="92" t="s">
        <v>20981</v>
      </c>
    </row>
    <row r="18882" spans="1:1" x14ac:dyDescent="0.2">
      <c r="A18882" s="92" t="s">
        <v>20982</v>
      </c>
    </row>
    <row r="18883" spans="1:1" x14ac:dyDescent="0.2">
      <c r="A18883" s="92" t="s">
        <v>20983</v>
      </c>
    </row>
    <row r="18884" spans="1:1" x14ac:dyDescent="0.2">
      <c r="A18884" s="92" t="s">
        <v>20984</v>
      </c>
    </row>
    <row r="18885" spans="1:1" x14ac:dyDescent="0.2">
      <c r="A18885" s="92" t="s">
        <v>20985</v>
      </c>
    </row>
    <row r="18886" spans="1:1" x14ac:dyDescent="0.2">
      <c r="A18886" s="92" t="s">
        <v>20986</v>
      </c>
    </row>
    <row r="18887" spans="1:1" x14ac:dyDescent="0.2">
      <c r="A18887" s="92" t="s">
        <v>20987</v>
      </c>
    </row>
    <row r="18888" spans="1:1" x14ac:dyDescent="0.2">
      <c r="A18888" s="92" t="s">
        <v>20988</v>
      </c>
    </row>
    <row r="18889" spans="1:1" x14ac:dyDescent="0.2">
      <c r="A18889" s="92" t="s">
        <v>20989</v>
      </c>
    </row>
    <row r="18890" spans="1:1" x14ac:dyDescent="0.2">
      <c r="A18890" s="92" t="s">
        <v>20990</v>
      </c>
    </row>
    <row r="18891" spans="1:1" x14ac:dyDescent="0.2">
      <c r="A18891" s="92" t="s">
        <v>20991</v>
      </c>
    </row>
    <row r="18892" spans="1:1" x14ac:dyDescent="0.2">
      <c r="A18892" s="92" t="s">
        <v>20992</v>
      </c>
    </row>
    <row r="18893" spans="1:1" x14ac:dyDescent="0.2">
      <c r="A18893" s="92" t="s">
        <v>20993</v>
      </c>
    </row>
    <row r="18894" spans="1:1" x14ac:dyDescent="0.2">
      <c r="A18894" s="92" t="s">
        <v>20994</v>
      </c>
    </row>
    <row r="18895" spans="1:1" x14ac:dyDescent="0.2">
      <c r="A18895" s="92" t="s">
        <v>20995</v>
      </c>
    </row>
    <row r="18896" spans="1:1" x14ac:dyDescent="0.2">
      <c r="A18896" s="92" t="s">
        <v>20996</v>
      </c>
    </row>
    <row r="18897" spans="1:1" x14ac:dyDescent="0.2">
      <c r="A18897" s="92" t="s">
        <v>20997</v>
      </c>
    </row>
    <row r="18898" spans="1:1" x14ac:dyDescent="0.2">
      <c r="A18898" s="92" t="s">
        <v>20998</v>
      </c>
    </row>
    <row r="18899" spans="1:1" x14ac:dyDescent="0.2">
      <c r="A18899" s="92" t="s">
        <v>20999</v>
      </c>
    </row>
    <row r="18900" spans="1:1" x14ac:dyDescent="0.2">
      <c r="A18900" s="92" t="s">
        <v>21000</v>
      </c>
    </row>
    <row r="18901" spans="1:1" x14ac:dyDescent="0.2">
      <c r="A18901" s="92" t="s">
        <v>21001</v>
      </c>
    </row>
    <row r="18902" spans="1:1" x14ac:dyDescent="0.2">
      <c r="A18902" s="92" t="s">
        <v>21002</v>
      </c>
    </row>
    <row r="18903" spans="1:1" x14ac:dyDescent="0.2">
      <c r="A18903" s="92" t="s">
        <v>21003</v>
      </c>
    </row>
    <row r="18904" spans="1:1" x14ac:dyDescent="0.2">
      <c r="A18904" s="92" t="s">
        <v>21004</v>
      </c>
    </row>
    <row r="18905" spans="1:1" x14ac:dyDescent="0.2">
      <c r="A18905" s="92" t="s">
        <v>21005</v>
      </c>
    </row>
    <row r="18906" spans="1:1" x14ac:dyDescent="0.2">
      <c r="A18906" s="92" t="s">
        <v>21006</v>
      </c>
    </row>
    <row r="18907" spans="1:1" x14ac:dyDescent="0.2">
      <c r="A18907" s="92" t="s">
        <v>21007</v>
      </c>
    </row>
    <row r="18908" spans="1:1" x14ac:dyDescent="0.2">
      <c r="A18908" s="92" t="s">
        <v>21008</v>
      </c>
    </row>
    <row r="18909" spans="1:1" x14ac:dyDescent="0.2">
      <c r="A18909" s="92" t="s">
        <v>21009</v>
      </c>
    </row>
    <row r="18910" spans="1:1" x14ac:dyDescent="0.2">
      <c r="A18910" s="92" t="s">
        <v>21010</v>
      </c>
    </row>
    <row r="18911" spans="1:1" x14ac:dyDescent="0.2">
      <c r="A18911" s="92" t="s">
        <v>21011</v>
      </c>
    </row>
    <row r="18912" spans="1:1" x14ac:dyDescent="0.2">
      <c r="A18912" s="92" t="s">
        <v>21012</v>
      </c>
    </row>
    <row r="18913" spans="1:1" x14ac:dyDescent="0.2">
      <c r="A18913" s="92" t="s">
        <v>21013</v>
      </c>
    </row>
    <row r="18914" spans="1:1" x14ac:dyDescent="0.2">
      <c r="A18914" s="92" t="s">
        <v>21014</v>
      </c>
    </row>
    <row r="18915" spans="1:1" x14ac:dyDescent="0.2">
      <c r="A18915" s="92" t="s">
        <v>21015</v>
      </c>
    </row>
    <row r="18916" spans="1:1" x14ac:dyDescent="0.2">
      <c r="A18916" s="92" t="s">
        <v>21016</v>
      </c>
    </row>
    <row r="18917" spans="1:1" x14ac:dyDescent="0.2">
      <c r="A18917" s="92" t="s">
        <v>21017</v>
      </c>
    </row>
    <row r="18918" spans="1:1" x14ac:dyDescent="0.2">
      <c r="A18918" s="92" t="s">
        <v>21018</v>
      </c>
    </row>
    <row r="18919" spans="1:1" x14ac:dyDescent="0.2">
      <c r="A18919" s="92" t="s">
        <v>21019</v>
      </c>
    </row>
    <row r="18920" spans="1:1" x14ac:dyDescent="0.2">
      <c r="A18920" s="92" t="s">
        <v>21020</v>
      </c>
    </row>
    <row r="18921" spans="1:1" x14ac:dyDescent="0.2">
      <c r="A18921" s="92" t="s">
        <v>24641</v>
      </c>
    </row>
    <row r="18922" spans="1:1" x14ac:dyDescent="0.2">
      <c r="A18922" s="92" t="s">
        <v>21021</v>
      </c>
    </row>
    <row r="18923" spans="1:1" x14ac:dyDescent="0.2">
      <c r="A18923" s="92" t="s">
        <v>21022</v>
      </c>
    </row>
    <row r="18924" spans="1:1" x14ac:dyDescent="0.2">
      <c r="A18924" s="92" t="s">
        <v>21023</v>
      </c>
    </row>
    <row r="18925" spans="1:1" x14ac:dyDescent="0.2">
      <c r="A18925" s="92" t="s">
        <v>21024</v>
      </c>
    </row>
    <row r="18926" spans="1:1" x14ac:dyDescent="0.2">
      <c r="A18926" s="92" t="s">
        <v>21025</v>
      </c>
    </row>
    <row r="18927" spans="1:1" x14ac:dyDescent="0.2">
      <c r="A18927" s="92" t="s">
        <v>21026</v>
      </c>
    </row>
    <row r="18928" spans="1:1" x14ac:dyDescent="0.2">
      <c r="A18928" s="92" t="s">
        <v>21027</v>
      </c>
    </row>
    <row r="18929" spans="1:1" x14ac:dyDescent="0.2">
      <c r="A18929" s="92" t="s">
        <v>21028</v>
      </c>
    </row>
    <row r="18930" spans="1:1" x14ac:dyDescent="0.2">
      <c r="A18930" s="92" t="s">
        <v>21029</v>
      </c>
    </row>
    <row r="18931" spans="1:1" x14ac:dyDescent="0.2">
      <c r="A18931" s="92" t="s">
        <v>21030</v>
      </c>
    </row>
    <row r="18932" spans="1:1" x14ac:dyDescent="0.2">
      <c r="A18932" s="92" t="s">
        <v>21031</v>
      </c>
    </row>
    <row r="18933" spans="1:1" x14ac:dyDescent="0.2">
      <c r="A18933" s="92" t="s">
        <v>21032</v>
      </c>
    </row>
    <row r="18934" spans="1:1" x14ac:dyDescent="0.2">
      <c r="A18934" s="92" t="s">
        <v>21033</v>
      </c>
    </row>
    <row r="18935" spans="1:1" x14ac:dyDescent="0.2">
      <c r="A18935" s="92" t="s">
        <v>21034</v>
      </c>
    </row>
    <row r="18936" spans="1:1" x14ac:dyDescent="0.2">
      <c r="A18936" s="92" t="s">
        <v>21035</v>
      </c>
    </row>
    <row r="18937" spans="1:1" x14ac:dyDescent="0.2">
      <c r="A18937" s="92" t="s">
        <v>21036</v>
      </c>
    </row>
    <row r="18938" spans="1:1" x14ac:dyDescent="0.2">
      <c r="A18938" s="92" t="s">
        <v>21037</v>
      </c>
    </row>
    <row r="18939" spans="1:1" x14ac:dyDescent="0.2">
      <c r="A18939" s="92" t="s">
        <v>21038</v>
      </c>
    </row>
    <row r="18940" spans="1:1" x14ac:dyDescent="0.2">
      <c r="A18940" s="92" t="s">
        <v>21039</v>
      </c>
    </row>
    <row r="18941" spans="1:1" x14ac:dyDescent="0.2">
      <c r="A18941" s="92" t="s">
        <v>21040</v>
      </c>
    </row>
    <row r="18942" spans="1:1" x14ac:dyDescent="0.2">
      <c r="A18942" s="92" t="s">
        <v>21041</v>
      </c>
    </row>
    <row r="18943" spans="1:1" x14ac:dyDescent="0.2">
      <c r="A18943" s="92" t="s">
        <v>21042</v>
      </c>
    </row>
    <row r="18944" spans="1:1" x14ac:dyDescent="0.2">
      <c r="A18944" s="92" t="s">
        <v>21043</v>
      </c>
    </row>
    <row r="18945" spans="1:1" x14ac:dyDescent="0.2">
      <c r="A18945" s="92" t="s">
        <v>21044</v>
      </c>
    </row>
    <row r="18946" spans="1:1" x14ac:dyDescent="0.2">
      <c r="A18946" s="92" t="s">
        <v>21045</v>
      </c>
    </row>
    <row r="18947" spans="1:1" x14ac:dyDescent="0.2">
      <c r="A18947" s="92" t="s">
        <v>21046</v>
      </c>
    </row>
    <row r="18948" spans="1:1" x14ac:dyDescent="0.2">
      <c r="A18948" s="92" t="s">
        <v>21047</v>
      </c>
    </row>
    <row r="18949" spans="1:1" x14ac:dyDescent="0.2">
      <c r="A18949" s="92" t="s">
        <v>21048</v>
      </c>
    </row>
    <row r="18950" spans="1:1" x14ac:dyDescent="0.2">
      <c r="A18950" s="92" t="s">
        <v>21049</v>
      </c>
    </row>
    <row r="18951" spans="1:1" x14ac:dyDescent="0.2">
      <c r="A18951" s="92" t="s">
        <v>21050</v>
      </c>
    </row>
    <row r="18952" spans="1:1" x14ac:dyDescent="0.2">
      <c r="A18952" s="92" t="s">
        <v>21051</v>
      </c>
    </row>
    <row r="18953" spans="1:1" x14ac:dyDescent="0.2">
      <c r="A18953" s="92" t="s">
        <v>21052</v>
      </c>
    </row>
    <row r="18954" spans="1:1" x14ac:dyDescent="0.2">
      <c r="A18954" s="92" t="s">
        <v>21053</v>
      </c>
    </row>
    <row r="18955" spans="1:1" x14ac:dyDescent="0.2">
      <c r="A18955" s="92" t="s">
        <v>21054</v>
      </c>
    </row>
    <row r="18956" spans="1:1" x14ac:dyDescent="0.2">
      <c r="A18956" s="92" t="s">
        <v>21055</v>
      </c>
    </row>
    <row r="18957" spans="1:1" x14ac:dyDescent="0.2">
      <c r="A18957" s="92" t="s">
        <v>21056</v>
      </c>
    </row>
    <row r="18958" spans="1:1" x14ac:dyDescent="0.2">
      <c r="A18958" s="92" t="s">
        <v>21057</v>
      </c>
    </row>
    <row r="18959" spans="1:1" x14ac:dyDescent="0.2">
      <c r="A18959" s="92" t="s">
        <v>21058</v>
      </c>
    </row>
    <row r="18960" spans="1:1" x14ac:dyDescent="0.2">
      <c r="A18960" s="92" t="s">
        <v>21059</v>
      </c>
    </row>
    <row r="18961" spans="1:1" x14ac:dyDescent="0.2">
      <c r="A18961" s="92" t="s">
        <v>21060</v>
      </c>
    </row>
    <row r="18962" spans="1:1" x14ac:dyDescent="0.2">
      <c r="A18962" s="92" t="s">
        <v>21061</v>
      </c>
    </row>
    <row r="18963" spans="1:1" x14ac:dyDescent="0.2">
      <c r="A18963" s="92" t="s">
        <v>21062</v>
      </c>
    </row>
    <row r="18964" spans="1:1" x14ac:dyDescent="0.2">
      <c r="A18964" s="92" t="s">
        <v>21063</v>
      </c>
    </row>
    <row r="18965" spans="1:1" x14ac:dyDescent="0.2">
      <c r="A18965" s="92" t="s">
        <v>21064</v>
      </c>
    </row>
    <row r="18966" spans="1:1" x14ac:dyDescent="0.2">
      <c r="A18966" s="92" t="s">
        <v>21065</v>
      </c>
    </row>
    <row r="18967" spans="1:1" x14ac:dyDescent="0.2">
      <c r="A18967" s="92" t="s">
        <v>21066</v>
      </c>
    </row>
    <row r="18968" spans="1:1" x14ac:dyDescent="0.2">
      <c r="A18968" s="92" t="s">
        <v>21067</v>
      </c>
    </row>
    <row r="18969" spans="1:1" x14ac:dyDescent="0.2">
      <c r="A18969" s="92" t="s">
        <v>21068</v>
      </c>
    </row>
    <row r="18970" spans="1:1" x14ac:dyDescent="0.2">
      <c r="A18970" s="92" t="s">
        <v>21069</v>
      </c>
    </row>
    <row r="18971" spans="1:1" x14ac:dyDescent="0.2">
      <c r="A18971" s="92" t="s">
        <v>21070</v>
      </c>
    </row>
    <row r="18972" spans="1:1" x14ac:dyDescent="0.2">
      <c r="A18972" s="92" t="s">
        <v>21071</v>
      </c>
    </row>
    <row r="18973" spans="1:1" x14ac:dyDescent="0.2">
      <c r="A18973" s="92" t="s">
        <v>21072</v>
      </c>
    </row>
    <row r="18974" spans="1:1" x14ac:dyDescent="0.2">
      <c r="A18974" s="92" t="s">
        <v>21073</v>
      </c>
    </row>
    <row r="18975" spans="1:1" x14ac:dyDescent="0.2">
      <c r="A18975" s="92" t="s">
        <v>21074</v>
      </c>
    </row>
    <row r="18976" spans="1:1" x14ac:dyDescent="0.2">
      <c r="A18976" s="92" t="s">
        <v>21075</v>
      </c>
    </row>
    <row r="18977" spans="1:1" x14ac:dyDescent="0.2">
      <c r="A18977" s="92" t="s">
        <v>21076</v>
      </c>
    </row>
    <row r="18978" spans="1:1" x14ac:dyDescent="0.2">
      <c r="A18978" s="92" t="s">
        <v>21077</v>
      </c>
    </row>
    <row r="18979" spans="1:1" x14ac:dyDescent="0.2">
      <c r="A18979" s="92" t="s">
        <v>21078</v>
      </c>
    </row>
    <row r="18980" spans="1:1" x14ac:dyDescent="0.2">
      <c r="A18980" s="92" t="s">
        <v>21079</v>
      </c>
    </row>
    <row r="18981" spans="1:1" x14ac:dyDescent="0.2">
      <c r="A18981" s="92" t="s">
        <v>21080</v>
      </c>
    </row>
    <row r="18982" spans="1:1" x14ac:dyDescent="0.2">
      <c r="A18982" s="92" t="s">
        <v>21081</v>
      </c>
    </row>
    <row r="18983" spans="1:1" x14ac:dyDescent="0.2">
      <c r="A18983" s="92" t="s">
        <v>21082</v>
      </c>
    </row>
    <row r="18984" spans="1:1" x14ac:dyDescent="0.2">
      <c r="A18984" s="92" t="s">
        <v>24642</v>
      </c>
    </row>
    <row r="18985" spans="1:1" x14ac:dyDescent="0.2">
      <c r="A18985" s="92" t="s">
        <v>21083</v>
      </c>
    </row>
    <row r="18986" spans="1:1" x14ac:dyDescent="0.2">
      <c r="A18986" s="92" t="s">
        <v>21084</v>
      </c>
    </row>
    <row r="18987" spans="1:1" x14ac:dyDescent="0.2">
      <c r="A18987" s="92" t="s">
        <v>21085</v>
      </c>
    </row>
    <row r="18988" spans="1:1" x14ac:dyDescent="0.2">
      <c r="A18988" s="92" t="s">
        <v>21086</v>
      </c>
    </row>
    <row r="18989" spans="1:1" x14ac:dyDescent="0.2">
      <c r="A18989" s="92" t="s">
        <v>21087</v>
      </c>
    </row>
    <row r="18990" spans="1:1" x14ac:dyDescent="0.2">
      <c r="A18990" s="92" t="s">
        <v>21088</v>
      </c>
    </row>
    <row r="18991" spans="1:1" x14ac:dyDescent="0.2">
      <c r="A18991" s="92" t="s">
        <v>21089</v>
      </c>
    </row>
    <row r="18992" spans="1:1" x14ac:dyDescent="0.2">
      <c r="A18992" s="92" t="s">
        <v>21090</v>
      </c>
    </row>
    <row r="18993" spans="1:1" x14ac:dyDescent="0.2">
      <c r="A18993" s="92" t="s">
        <v>21091</v>
      </c>
    </row>
    <row r="18994" spans="1:1" x14ac:dyDescent="0.2">
      <c r="A18994" s="92" t="s">
        <v>21092</v>
      </c>
    </row>
    <row r="18995" spans="1:1" x14ac:dyDescent="0.2">
      <c r="A18995" s="92" t="s">
        <v>21093</v>
      </c>
    </row>
    <row r="18996" spans="1:1" x14ac:dyDescent="0.2">
      <c r="A18996" s="92" t="s">
        <v>21094</v>
      </c>
    </row>
    <row r="18997" spans="1:1" x14ac:dyDescent="0.2">
      <c r="A18997" s="92" t="s">
        <v>21095</v>
      </c>
    </row>
    <row r="18998" spans="1:1" x14ac:dyDescent="0.2">
      <c r="A18998" s="92" t="s">
        <v>21096</v>
      </c>
    </row>
    <row r="18999" spans="1:1" x14ac:dyDescent="0.2">
      <c r="A18999" s="92" t="s">
        <v>21097</v>
      </c>
    </row>
    <row r="19000" spans="1:1" x14ac:dyDescent="0.2">
      <c r="A19000" s="92" t="s">
        <v>21098</v>
      </c>
    </row>
    <row r="19001" spans="1:1" x14ac:dyDescent="0.2">
      <c r="A19001" s="92" t="s">
        <v>21099</v>
      </c>
    </row>
    <row r="19002" spans="1:1" x14ac:dyDescent="0.2">
      <c r="A19002" s="92" t="s">
        <v>21100</v>
      </c>
    </row>
    <row r="19003" spans="1:1" x14ac:dyDescent="0.2">
      <c r="A19003" s="92" t="s">
        <v>21101</v>
      </c>
    </row>
    <row r="19004" spans="1:1" x14ac:dyDescent="0.2">
      <c r="A19004" s="92" t="s">
        <v>21102</v>
      </c>
    </row>
    <row r="19005" spans="1:1" x14ac:dyDescent="0.2">
      <c r="A19005" s="92" t="s">
        <v>21103</v>
      </c>
    </row>
    <row r="19006" spans="1:1" x14ac:dyDescent="0.2">
      <c r="A19006" s="92" t="s">
        <v>21104</v>
      </c>
    </row>
    <row r="19007" spans="1:1" x14ac:dyDescent="0.2">
      <c r="A19007" s="92" t="s">
        <v>21105</v>
      </c>
    </row>
    <row r="19008" spans="1:1" x14ac:dyDescent="0.2">
      <c r="A19008" s="92" t="s">
        <v>21106</v>
      </c>
    </row>
    <row r="19009" spans="1:1" x14ac:dyDescent="0.2">
      <c r="A19009" s="92" t="s">
        <v>21107</v>
      </c>
    </row>
    <row r="19010" spans="1:1" x14ac:dyDescent="0.2">
      <c r="A19010" s="92" t="s">
        <v>21108</v>
      </c>
    </row>
    <row r="19011" spans="1:1" x14ac:dyDescent="0.2">
      <c r="A19011" s="92" t="s">
        <v>21109</v>
      </c>
    </row>
    <row r="19012" spans="1:1" x14ac:dyDescent="0.2">
      <c r="A19012" s="92" t="s">
        <v>21110</v>
      </c>
    </row>
    <row r="19013" spans="1:1" x14ac:dyDescent="0.2">
      <c r="A19013" s="92" t="s">
        <v>21111</v>
      </c>
    </row>
    <row r="19014" spans="1:1" x14ac:dyDescent="0.2">
      <c r="A19014" s="92" t="s">
        <v>21112</v>
      </c>
    </row>
    <row r="19015" spans="1:1" x14ac:dyDescent="0.2">
      <c r="A19015" s="92" t="s">
        <v>21113</v>
      </c>
    </row>
    <row r="19016" spans="1:1" x14ac:dyDescent="0.2">
      <c r="A19016" s="92" t="s">
        <v>21114</v>
      </c>
    </row>
    <row r="19017" spans="1:1" x14ac:dyDescent="0.2">
      <c r="A19017" s="92" t="s">
        <v>21115</v>
      </c>
    </row>
    <row r="19018" spans="1:1" x14ac:dyDescent="0.2">
      <c r="A19018" s="92" t="s">
        <v>21116</v>
      </c>
    </row>
    <row r="19019" spans="1:1" x14ac:dyDescent="0.2">
      <c r="A19019" s="92" t="s">
        <v>21117</v>
      </c>
    </row>
    <row r="19020" spans="1:1" x14ac:dyDescent="0.2">
      <c r="A19020" s="92" t="s">
        <v>21118</v>
      </c>
    </row>
    <row r="19021" spans="1:1" x14ac:dyDescent="0.2">
      <c r="A19021" s="92" t="s">
        <v>21119</v>
      </c>
    </row>
    <row r="19022" spans="1:1" x14ac:dyDescent="0.2">
      <c r="A19022" s="92" t="s">
        <v>21120</v>
      </c>
    </row>
    <row r="19023" spans="1:1" x14ac:dyDescent="0.2">
      <c r="A19023" s="92" t="s">
        <v>21121</v>
      </c>
    </row>
    <row r="19024" spans="1:1" x14ac:dyDescent="0.2">
      <c r="A19024" s="92" t="s">
        <v>21122</v>
      </c>
    </row>
    <row r="19025" spans="1:1" x14ac:dyDescent="0.2">
      <c r="A19025" s="92" t="s">
        <v>21123</v>
      </c>
    </row>
    <row r="19026" spans="1:1" x14ac:dyDescent="0.2">
      <c r="A19026" s="92" t="s">
        <v>21124</v>
      </c>
    </row>
    <row r="19027" spans="1:1" x14ac:dyDescent="0.2">
      <c r="A19027" s="92" t="s">
        <v>21125</v>
      </c>
    </row>
    <row r="19028" spans="1:1" x14ac:dyDescent="0.2">
      <c r="A19028" s="92" t="s">
        <v>21126</v>
      </c>
    </row>
    <row r="19029" spans="1:1" x14ac:dyDescent="0.2">
      <c r="A19029" s="92" t="s">
        <v>21127</v>
      </c>
    </row>
    <row r="19030" spans="1:1" x14ac:dyDescent="0.2">
      <c r="A19030" s="92" t="s">
        <v>21128</v>
      </c>
    </row>
    <row r="19031" spans="1:1" x14ac:dyDescent="0.2">
      <c r="A19031" s="92" t="s">
        <v>21129</v>
      </c>
    </row>
    <row r="19032" spans="1:1" x14ac:dyDescent="0.2">
      <c r="A19032" s="92" t="s">
        <v>21130</v>
      </c>
    </row>
    <row r="19033" spans="1:1" x14ac:dyDescent="0.2">
      <c r="A19033" s="92" t="s">
        <v>21131</v>
      </c>
    </row>
    <row r="19034" spans="1:1" x14ac:dyDescent="0.2">
      <c r="A19034" s="92" t="s">
        <v>21132</v>
      </c>
    </row>
    <row r="19035" spans="1:1" x14ac:dyDescent="0.2">
      <c r="A19035" s="92" t="s">
        <v>21133</v>
      </c>
    </row>
    <row r="19036" spans="1:1" x14ac:dyDescent="0.2">
      <c r="A19036" s="92" t="s">
        <v>21134</v>
      </c>
    </row>
    <row r="19037" spans="1:1" x14ac:dyDescent="0.2">
      <c r="A19037" s="92" t="s">
        <v>21135</v>
      </c>
    </row>
    <row r="19038" spans="1:1" x14ac:dyDescent="0.2">
      <c r="A19038" s="92" t="s">
        <v>21136</v>
      </c>
    </row>
    <row r="19039" spans="1:1" x14ac:dyDescent="0.2">
      <c r="A19039" s="92" t="s">
        <v>21137</v>
      </c>
    </row>
    <row r="19040" spans="1:1" x14ac:dyDescent="0.2">
      <c r="A19040" s="92" t="s">
        <v>21138</v>
      </c>
    </row>
    <row r="19041" spans="1:1" x14ac:dyDescent="0.2">
      <c r="A19041" s="92" t="s">
        <v>21139</v>
      </c>
    </row>
    <row r="19042" spans="1:1" x14ac:dyDescent="0.2">
      <c r="A19042" s="92" t="s">
        <v>21140</v>
      </c>
    </row>
    <row r="19043" spans="1:1" x14ac:dyDescent="0.2">
      <c r="A19043" s="92" t="s">
        <v>21141</v>
      </c>
    </row>
    <row r="19044" spans="1:1" x14ac:dyDescent="0.2">
      <c r="A19044" s="92" t="s">
        <v>21142</v>
      </c>
    </row>
    <row r="19045" spans="1:1" x14ac:dyDescent="0.2">
      <c r="A19045" s="92" t="s">
        <v>21143</v>
      </c>
    </row>
    <row r="19046" spans="1:1" x14ac:dyDescent="0.2">
      <c r="A19046" s="92" t="s">
        <v>21144</v>
      </c>
    </row>
    <row r="19047" spans="1:1" x14ac:dyDescent="0.2">
      <c r="A19047" s="92" t="s">
        <v>21145</v>
      </c>
    </row>
    <row r="19048" spans="1:1" x14ac:dyDescent="0.2">
      <c r="A19048" s="92" t="s">
        <v>21146</v>
      </c>
    </row>
    <row r="19049" spans="1:1" x14ac:dyDescent="0.2">
      <c r="A19049" s="92" t="s">
        <v>21147</v>
      </c>
    </row>
    <row r="19050" spans="1:1" x14ac:dyDescent="0.2">
      <c r="A19050" s="92" t="s">
        <v>21148</v>
      </c>
    </row>
    <row r="19051" spans="1:1" x14ac:dyDescent="0.2">
      <c r="A19051" s="92" t="s">
        <v>21149</v>
      </c>
    </row>
    <row r="19052" spans="1:1" x14ac:dyDescent="0.2">
      <c r="A19052" s="92" t="s">
        <v>21150</v>
      </c>
    </row>
    <row r="19053" spans="1:1" x14ac:dyDescent="0.2">
      <c r="A19053" s="92" t="s">
        <v>21151</v>
      </c>
    </row>
    <row r="19054" spans="1:1" x14ac:dyDescent="0.2">
      <c r="A19054" s="92" t="s">
        <v>21152</v>
      </c>
    </row>
    <row r="19055" spans="1:1" x14ac:dyDescent="0.2">
      <c r="A19055" s="92" t="s">
        <v>21153</v>
      </c>
    </row>
    <row r="19056" spans="1:1" x14ac:dyDescent="0.2">
      <c r="A19056" s="92" t="s">
        <v>21154</v>
      </c>
    </row>
    <row r="19057" spans="1:1" x14ac:dyDescent="0.2">
      <c r="A19057" s="92" t="s">
        <v>21155</v>
      </c>
    </row>
    <row r="19058" spans="1:1" x14ac:dyDescent="0.2">
      <c r="A19058" s="92" t="s">
        <v>21156</v>
      </c>
    </row>
    <row r="19059" spans="1:1" x14ac:dyDescent="0.2">
      <c r="A19059" s="92" t="s">
        <v>21157</v>
      </c>
    </row>
    <row r="19060" spans="1:1" x14ac:dyDescent="0.2">
      <c r="A19060" s="92" t="s">
        <v>21158</v>
      </c>
    </row>
    <row r="19061" spans="1:1" x14ac:dyDescent="0.2">
      <c r="A19061" s="92" t="s">
        <v>21159</v>
      </c>
    </row>
    <row r="19062" spans="1:1" x14ac:dyDescent="0.2">
      <c r="A19062" s="92" t="s">
        <v>21160</v>
      </c>
    </row>
    <row r="19063" spans="1:1" x14ac:dyDescent="0.2">
      <c r="A19063" s="92" t="s">
        <v>21161</v>
      </c>
    </row>
    <row r="19064" spans="1:1" x14ac:dyDescent="0.2">
      <c r="A19064" s="92" t="s">
        <v>21162</v>
      </c>
    </row>
    <row r="19065" spans="1:1" x14ac:dyDescent="0.2">
      <c r="A19065" s="92" t="s">
        <v>21163</v>
      </c>
    </row>
    <row r="19066" spans="1:1" x14ac:dyDescent="0.2">
      <c r="A19066" s="92" t="s">
        <v>21164</v>
      </c>
    </row>
    <row r="19067" spans="1:1" x14ac:dyDescent="0.2">
      <c r="A19067" s="92" t="s">
        <v>21165</v>
      </c>
    </row>
    <row r="19068" spans="1:1" x14ac:dyDescent="0.2">
      <c r="A19068" s="92" t="s">
        <v>21166</v>
      </c>
    </row>
    <row r="19069" spans="1:1" x14ac:dyDescent="0.2">
      <c r="A19069" s="92" t="s">
        <v>21167</v>
      </c>
    </row>
    <row r="19070" spans="1:1" x14ac:dyDescent="0.2">
      <c r="A19070" s="92" t="s">
        <v>21168</v>
      </c>
    </row>
    <row r="19071" spans="1:1" x14ac:dyDescent="0.2">
      <c r="A19071" s="92" t="s">
        <v>21169</v>
      </c>
    </row>
    <row r="19072" spans="1:1" x14ac:dyDescent="0.2">
      <c r="A19072" s="92" t="s">
        <v>21170</v>
      </c>
    </row>
    <row r="19073" spans="1:1" x14ac:dyDescent="0.2">
      <c r="A19073" s="92" t="s">
        <v>21171</v>
      </c>
    </row>
    <row r="19074" spans="1:1" x14ac:dyDescent="0.2">
      <c r="A19074" s="92" t="s">
        <v>21172</v>
      </c>
    </row>
    <row r="19075" spans="1:1" x14ac:dyDescent="0.2">
      <c r="A19075" s="92" t="s">
        <v>21173</v>
      </c>
    </row>
    <row r="19076" spans="1:1" x14ac:dyDescent="0.2">
      <c r="A19076" s="92" t="s">
        <v>21174</v>
      </c>
    </row>
    <row r="19077" spans="1:1" x14ac:dyDescent="0.2">
      <c r="A19077" s="92" t="s">
        <v>21175</v>
      </c>
    </row>
    <row r="19078" spans="1:1" x14ac:dyDescent="0.2">
      <c r="A19078" s="92" t="s">
        <v>21176</v>
      </c>
    </row>
    <row r="19079" spans="1:1" x14ac:dyDescent="0.2">
      <c r="A19079" s="92" t="s">
        <v>21177</v>
      </c>
    </row>
    <row r="19080" spans="1:1" x14ac:dyDescent="0.2">
      <c r="A19080" s="92" t="s">
        <v>21178</v>
      </c>
    </row>
    <row r="19081" spans="1:1" x14ac:dyDescent="0.2">
      <c r="A19081" s="92" t="s">
        <v>21179</v>
      </c>
    </row>
    <row r="19082" spans="1:1" x14ac:dyDescent="0.2">
      <c r="A19082" s="92" t="s">
        <v>21180</v>
      </c>
    </row>
    <row r="19083" spans="1:1" x14ac:dyDescent="0.2">
      <c r="A19083" s="92" t="s">
        <v>21181</v>
      </c>
    </row>
    <row r="19084" spans="1:1" x14ac:dyDescent="0.2">
      <c r="A19084" s="92" t="s">
        <v>21182</v>
      </c>
    </row>
    <row r="19085" spans="1:1" x14ac:dyDescent="0.2">
      <c r="A19085" s="92" t="s">
        <v>21183</v>
      </c>
    </row>
    <row r="19086" spans="1:1" x14ac:dyDescent="0.2">
      <c r="A19086" s="92" t="s">
        <v>21184</v>
      </c>
    </row>
    <row r="19087" spans="1:1" x14ac:dyDescent="0.2">
      <c r="A19087" s="92" t="s">
        <v>21185</v>
      </c>
    </row>
    <row r="19088" spans="1:1" x14ac:dyDescent="0.2">
      <c r="A19088" s="92" t="s">
        <v>21186</v>
      </c>
    </row>
    <row r="19089" spans="1:1" x14ac:dyDescent="0.2">
      <c r="A19089" s="92" t="s">
        <v>21187</v>
      </c>
    </row>
    <row r="19090" spans="1:1" x14ac:dyDescent="0.2">
      <c r="A19090" s="92" t="s">
        <v>21188</v>
      </c>
    </row>
    <row r="19091" spans="1:1" x14ac:dyDescent="0.2">
      <c r="A19091" s="92" t="s">
        <v>21189</v>
      </c>
    </row>
    <row r="19092" spans="1:1" x14ac:dyDescent="0.2">
      <c r="A19092" s="92" t="s">
        <v>21190</v>
      </c>
    </row>
    <row r="19093" spans="1:1" x14ac:dyDescent="0.2">
      <c r="A19093" s="92" t="s">
        <v>21191</v>
      </c>
    </row>
    <row r="19094" spans="1:1" x14ac:dyDescent="0.2">
      <c r="A19094" s="92" t="s">
        <v>21192</v>
      </c>
    </row>
    <row r="19095" spans="1:1" x14ac:dyDescent="0.2">
      <c r="A19095" s="92" t="s">
        <v>21193</v>
      </c>
    </row>
    <row r="19096" spans="1:1" x14ac:dyDescent="0.2">
      <c r="A19096" s="92" t="s">
        <v>21194</v>
      </c>
    </row>
    <row r="19097" spans="1:1" x14ac:dyDescent="0.2">
      <c r="A19097" s="92" t="s">
        <v>21195</v>
      </c>
    </row>
    <row r="19098" spans="1:1" x14ac:dyDescent="0.2">
      <c r="A19098" s="92" t="s">
        <v>21196</v>
      </c>
    </row>
    <row r="19099" spans="1:1" x14ac:dyDescent="0.2">
      <c r="A19099" s="92" t="s">
        <v>21197</v>
      </c>
    </row>
    <row r="19100" spans="1:1" x14ac:dyDescent="0.2">
      <c r="A19100" s="92" t="s">
        <v>21198</v>
      </c>
    </row>
    <row r="19101" spans="1:1" x14ac:dyDescent="0.2">
      <c r="A19101" s="92" t="s">
        <v>21199</v>
      </c>
    </row>
    <row r="19102" spans="1:1" x14ac:dyDescent="0.2">
      <c r="A19102" s="92" t="s">
        <v>21200</v>
      </c>
    </row>
    <row r="19103" spans="1:1" x14ac:dyDescent="0.2">
      <c r="A19103" s="92" t="s">
        <v>21201</v>
      </c>
    </row>
    <row r="19104" spans="1:1" x14ac:dyDescent="0.2">
      <c r="A19104" s="92" t="s">
        <v>21202</v>
      </c>
    </row>
    <row r="19105" spans="1:1" x14ac:dyDescent="0.2">
      <c r="A19105" s="92" t="s">
        <v>21203</v>
      </c>
    </row>
    <row r="19106" spans="1:1" x14ac:dyDescent="0.2">
      <c r="A19106" s="92" t="s">
        <v>21204</v>
      </c>
    </row>
    <row r="19107" spans="1:1" x14ac:dyDescent="0.2">
      <c r="A19107" s="92" t="s">
        <v>21205</v>
      </c>
    </row>
    <row r="19108" spans="1:1" x14ac:dyDescent="0.2">
      <c r="A19108" s="92" t="s">
        <v>21206</v>
      </c>
    </row>
    <row r="19109" spans="1:1" x14ac:dyDescent="0.2">
      <c r="A19109" s="92" t="s">
        <v>21207</v>
      </c>
    </row>
    <row r="19110" spans="1:1" x14ac:dyDescent="0.2">
      <c r="A19110" s="92" t="s">
        <v>21208</v>
      </c>
    </row>
    <row r="19111" spans="1:1" x14ac:dyDescent="0.2">
      <c r="A19111" s="92" t="s">
        <v>21209</v>
      </c>
    </row>
    <row r="19112" spans="1:1" x14ac:dyDescent="0.2">
      <c r="A19112" s="92" t="s">
        <v>21210</v>
      </c>
    </row>
    <row r="19113" spans="1:1" x14ac:dyDescent="0.2">
      <c r="A19113" s="92" t="s">
        <v>21211</v>
      </c>
    </row>
    <row r="19114" spans="1:1" x14ac:dyDescent="0.2">
      <c r="A19114" s="92" t="s">
        <v>21212</v>
      </c>
    </row>
    <row r="19115" spans="1:1" x14ac:dyDescent="0.2">
      <c r="A19115" s="92" t="s">
        <v>21213</v>
      </c>
    </row>
    <row r="19116" spans="1:1" x14ac:dyDescent="0.2">
      <c r="A19116" s="92" t="s">
        <v>21214</v>
      </c>
    </row>
    <row r="19117" spans="1:1" x14ac:dyDescent="0.2">
      <c r="A19117" s="92" t="s">
        <v>21215</v>
      </c>
    </row>
    <row r="19118" spans="1:1" x14ac:dyDescent="0.2">
      <c r="A19118" s="92" t="s">
        <v>21216</v>
      </c>
    </row>
    <row r="19119" spans="1:1" x14ac:dyDescent="0.2">
      <c r="A19119" s="92" t="s">
        <v>21217</v>
      </c>
    </row>
    <row r="19120" spans="1:1" x14ac:dyDescent="0.2">
      <c r="A19120" s="92" t="s">
        <v>21218</v>
      </c>
    </row>
    <row r="19121" spans="1:1" x14ac:dyDescent="0.2">
      <c r="A19121" s="92" t="s">
        <v>21219</v>
      </c>
    </row>
    <row r="19122" spans="1:1" x14ac:dyDescent="0.2">
      <c r="A19122" s="92" t="s">
        <v>21220</v>
      </c>
    </row>
    <row r="19123" spans="1:1" x14ac:dyDescent="0.2">
      <c r="A19123" s="92" t="s">
        <v>21221</v>
      </c>
    </row>
    <row r="19124" spans="1:1" x14ac:dyDescent="0.2">
      <c r="A19124" s="92" t="s">
        <v>21222</v>
      </c>
    </row>
    <row r="19125" spans="1:1" x14ac:dyDescent="0.2">
      <c r="A19125" s="92" t="s">
        <v>21223</v>
      </c>
    </row>
    <row r="19126" spans="1:1" x14ac:dyDescent="0.2">
      <c r="A19126" s="92" t="s">
        <v>21224</v>
      </c>
    </row>
    <row r="19127" spans="1:1" x14ac:dyDescent="0.2">
      <c r="A19127" s="92" t="s">
        <v>21225</v>
      </c>
    </row>
    <row r="19128" spans="1:1" x14ac:dyDescent="0.2">
      <c r="A19128" s="92" t="s">
        <v>21226</v>
      </c>
    </row>
    <row r="19129" spans="1:1" x14ac:dyDescent="0.2">
      <c r="A19129" s="92" t="s">
        <v>21227</v>
      </c>
    </row>
    <row r="19130" spans="1:1" x14ac:dyDescent="0.2">
      <c r="A19130" s="92" t="s">
        <v>21228</v>
      </c>
    </row>
    <row r="19131" spans="1:1" x14ac:dyDescent="0.2">
      <c r="A19131" s="92" t="s">
        <v>21229</v>
      </c>
    </row>
    <row r="19132" spans="1:1" x14ac:dyDescent="0.2">
      <c r="A19132" s="92" t="s">
        <v>21230</v>
      </c>
    </row>
    <row r="19133" spans="1:1" x14ac:dyDescent="0.2">
      <c r="A19133" s="92" t="s">
        <v>21231</v>
      </c>
    </row>
    <row r="19134" spans="1:1" x14ac:dyDescent="0.2">
      <c r="A19134" s="92" t="s">
        <v>21232</v>
      </c>
    </row>
    <row r="19135" spans="1:1" x14ac:dyDescent="0.2">
      <c r="A19135" s="92" t="s">
        <v>21233</v>
      </c>
    </row>
    <row r="19136" spans="1:1" x14ac:dyDescent="0.2">
      <c r="A19136" s="92" t="s">
        <v>21234</v>
      </c>
    </row>
    <row r="19137" spans="1:1" x14ac:dyDescent="0.2">
      <c r="A19137" s="92" t="s">
        <v>21235</v>
      </c>
    </row>
    <row r="19138" spans="1:1" x14ac:dyDescent="0.2">
      <c r="A19138" s="92" t="s">
        <v>21236</v>
      </c>
    </row>
    <row r="19139" spans="1:1" x14ac:dyDescent="0.2">
      <c r="A19139" s="92" t="s">
        <v>21237</v>
      </c>
    </row>
    <row r="19140" spans="1:1" x14ac:dyDescent="0.2">
      <c r="A19140" s="92" t="s">
        <v>21238</v>
      </c>
    </row>
    <row r="19141" spans="1:1" x14ac:dyDescent="0.2">
      <c r="A19141" s="92" t="s">
        <v>21239</v>
      </c>
    </row>
    <row r="19142" spans="1:1" x14ac:dyDescent="0.2">
      <c r="A19142" s="92" t="s">
        <v>21240</v>
      </c>
    </row>
    <row r="19143" spans="1:1" x14ac:dyDescent="0.2">
      <c r="A19143" s="92" t="s">
        <v>21241</v>
      </c>
    </row>
    <row r="19144" spans="1:1" x14ac:dyDescent="0.2">
      <c r="A19144" s="92" t="s">
        <v>21242</v>
      </c>
    </row>
    <row r="19145" spans="1:1" x14ac:dyDescent="0.2">
      <c r="A19145" s="92" t="s">
        <v>21243</v>
      </c>
    </row>
    <row r="19146" spans="1:1" x14ac:dyDescent="0.2">
      <c r="A19146" s="92" t="s">
        <v>21244</v>
      </c>
    </row>
    <row r="19147" spans="1:1" x14ac:dyDescent="0.2">
      <c r="A19147" s="92" t="s">
        <v>21245</v>
      </c>
    </row>
    <row r="19148" spans="1:1" x14ac:dyDescent="0.2">
      <c r="A19148" s="92" t="s">
        <v>21246</v>
      </c>
    </row>
    <row r="19149" spans="1:1" x14ac:dyDescent="0.2">
      <c r="A19149" s="92" t="s">
        <v>21247</v>
      </c>
    </row>
    <row r="19150" spans="1:1" x14ac:dyDescent="0.2">
      <c r="A19150" s="92" t="s">
        <v>21248</v>
      </c>
    </row>
    <row r="19151" spans="1:1" x14ac:dyDescent="0.2">
      <c r="A19151" s="92" t="s">
        <v>21249</v>
      </c>
    </row>
    <row r="19152" spans="1:1" x14ac:dyDescent="0.2">
      <c r="A19152" s="92" t="s">
        <v>21250</v>
      </c>
    </row>
    <row r="19153" spans="1:1" x14ac:dyDescent="0.2">
      <c r="A19153" s="92" t="s">
        <v>21251</v>
      </c>
    </row>
    <row r="19154" spans="1:1" x14ac:dyDescent="0.2">
      <c r="A19154" s="92" t="s">
        <v>21252</v>
      </c>
    </row>
    <row r="19155" spans="1:1" x14ac:dyDescent="0.2">
      <c r="A19155" s="92" t="s">
        <v>21253</v>
      </c>
    </row>
    <row r="19156" spans="1:1" x14ac:dyDescent="0.2">
      <c r="A19156" s="92" t="s">
        <v>21254</v>
      </c>
    </row>
    <row r="19157" spans="1:1" x14ac:dyDescent="0.2">
      <c r="A19157" s="92" t="s">
        <v>21255</v>
      </c>
    </row>
    <row r="19158" spans="1:1" x14ac:dyDescent="0.2">
      <c r="A19158" s="92" t="s">
        <v>21256</v>
      </c>
    </row>
    <row r="19159" spans="1:1" x14ac:dyDescent="0.2">
      <c r="A19159" s="92" t="s">
        <v>21257</v>
      </c>
    </row>
    <row r="19160" spans="1:1" x14ac:dyDescent="0.2">
      <c r="A19160" s="92" t="s">
        <v>21258</v>
      </c>
    </row>
    <row r="19161" spans="1:1" x14ac:dyDescent="0.2">
      <c r="A19161" s="92" t="s">
        <v>21259</v>
      </c>
    </row>
    <row r="19162" spans="1:1" x14ac:dyDescent="0.2">
      <c r="A19162" s="92" t="s">
        <v>21260</v>
      </c>
    </row>
    <row r="19163" spans="1:1" x14ac:dyDescent="0.2">
      <c r="A19163" s="92" t="s">
        <v>21261</v>
      </c>
    </row>
    <row r="19164" spans="1:1" x14ac:dyDescent="0.2">
      <c r="A19164" s="92" t="s">
        <v>21262</v>
      </c>
    </row>
    <row r="19165" spans="1:1" x14ac:dyDescent="0.2">
      <c r="A19165" s="92" t="s">
        <v>21263</v>
      </c>
    </row>
    <row r="19166" spans="1:1" x14ac:dyDescent="0.2">
      <c r="A19166" s="92" t="s">
        <v>21264</v>
      </c>
    </row>
    <row r="19167" spans="1:1" x14ac:dyDescent="0.2">
      <c r="A19167" s="92" t="s">
        <v>21265</v>
      </c>
    </row>
    <row r="19168" spans="1:1" x14ac:dyDescent="0.2">
      <c r="A19168" s="92" t="s">
        <v>21266</v>
      </c>
    </row>
    <row r="19169" spans="1:1" x14ac:dyDescent="0.2">
      <c r="A19169" s="92" t="s">
        <v>21267</v>
      </c>
    </row>
    <row r="19170" spans="1:1" x14ac:dyDescent="0.2">
      <c r="A19170" s="92" t="s">
        <v>21268</v>
      </c>
    </row>
    <row r="19171" spans="1:1" x14ac:dyDescent="0.2">
      <c r="A19171" s="92" t="s">
        <v>21269</v>
      </c>
    </row>
    <row r="19172" spans="1:1" x14ac:dyDescent="0.2">
      <c r="A19172" s="92" t="s">
        <v>21270</v>
      </c>
    </row>
    <row r="19173" spans="1:1" x14ac:dyDescent="0.2">
      <c r="A19173" s="92" t="s">
        <v>21271</v>
      </c>
    </row>
    <row r="19174" spans="1:1" x14ac:dyDescent="0.2">
      <c r="A19174" s="92" t="s">
        <v>21272</v>
      </c>
    </row>
    <row r="19175" spans="1:1" x14ac:dyDescent="0.2">
      <c r="A19175" s="92" t="s">
        <v>21273</v>
      </c>
    </row>
    <row r="19176" spans="1:1" x14ac:dyDescent="0.2">
      <c r="A19176" s="92" t="s">
        <v>21274</v>
      </c>
    </row>
    <row r="19177" spans="1:1" x14ac:dyDescent="0.2">
      <c r="A19177" s="92" t="s">
        <v>21275</v>
      </c>
    </row>
    <row r="19178" spans="1:1" x14ac:dyDescent="0.2">
      <c r="A19178" s="92" t="s">
        <v>21276</v>
      </c>
    </row>
    <row r="19179" spans="1:1" x14ac:dyDescent="0.2">
      <c r="A19179" s="92" t="s">
        <v>21277</v>
      </c>
    </row>
    <row r="19180" spans="1:1" x14ac:dyDescent="0.2">
      <c r="A19180" s="92" t="s">
        <v>21278</v>
      </c>
    </row>
    <row r="19181" spans="1:1" x14ac:dyDescent="0.2">
      <c r="A19181" s="92" t="s">
        <v>21279</v>
      </c>
    </row>
    <row r="19182" spans="1:1" x14ac:dyDescent="0.2">
      <c r="A19182" s="92" t="s">
        <v>21280</v>
      </c>
    </row>
    <row r="19183" spans="1:1" x14ac:dyDescent="0.2">
      <c r="A19183" s="92" t="s">
        <v>21281</v>
      </c>
    </row>
    <row r="19184" spans="1:1" x14ac:dyDescent="0.2">
      <c r="A19184" s="92" t="s">
        <v>21282</v>
      </c>
    </row>
    <row r="19185" spans="1:1" x14ac:dyDescent="0.2">
      <c r="A19185" s="92" t="s">
        <v>21283</v>
      </c>
    </row>
    <row r="19186" spans="1:1" x14ac:dyDescent="0.2">
      <c r="A19186" s="92" t="s">
        <v>21284</v>
      </c>
    </row>
    <row r="19187" spans="1:1" x14ac:dyDescent="0.2">
      <c r="A19187" s="92" t="s">
        <v>21285</v>
      </c>
    </row>
    <row r="19188" spans="1:1" x14ac:dyDescent="0.2">
      <c r="A19188" s="92" t="s">
        <v>21286</v>
      </c>
    </row>
    <row r="19189" spans="1:1" x14ac:dyDescent="0.2">
      <c r="A19189" s="92" t="s">
        <v>21287</v>
      </c>
    </row>
    <row r="19190" spans="1:1" x14ac:dyDescent="0.2">
      <c r="A19190" s="92" t="s">
        <v>21288</v>
      </c>
    </row>
    <row r="19191" spans="1:1" x14ac:dyDescent="0.2">
      <c r="A19191" s="92" t="s">
        <v>21289</v>
      </c>
    </row>
    <row r="19192" spans="1:1" x14ac:dyDescent="0.2">
      <c r="A19192" s="92" t="s">
        <v>21290</v>
      </c>
    </row>
    <row r="19193" spans="1:1" x14ac:dyDescent="0.2">
      <c r="A19193" s="92" t="s">
        <v>21291</v>
      </c>
    </row>
    <row r="19194" spans="1:1" x14ac:dyDescent="0.2">
      <c r="A19194" s="92" t="s">
        <v>21292</v>
      </c>
    </row>
    <row r="19195" spans="1:1" x14ac:dyDescent="0.2">
      <c r="A19195" s="92" t="s">
        <v>21293</v>
      </c>
    </row>
    <row r="19196" spans="1:1" x14ac:dyDescent="0.2">
      <c r="A19196" s="92" t="s">
        <v>21294</v>
      </c>
    </row>
    <row r="19197" spans="1:1" x14ac:dyDescent="0.2">
      <c r="A19197" s="92" t="s">
        <v>21295</v>
      </c>
    </row>
    <row r="19198" spans="1:1" x14ac:dyDescent="0.2">
      <c r="A19198" s="92" t="s">
        <v>21296</v>
      </c>
    </row>
    <row r="19199" spans="1:1" x14ac:dyDescent="0.2">
      <c r="A19199" s="92" t="s">
        <v>21297</v>
      </c>
    </row>
    <row r="19200" spans="1:1" x14ac:dyDescent="0.2">
      <c r="A19200" s="92" t="s">
        <v>21298</v>
      </c>
    </row>
    <row r="19201" spans="1:1" x14ac:dyDescent="0.2">
      <c r="A19201" s="92" t="s">
        <v>21299</v>
      </c>
    </row>
    <row r="19202" spans="1:1" x14ac:dyDescent="0.2">
      <c r="A19202" s="92" t="s">
        <v>21300</v>
      </c>
    </row>
    <row r="19203" spans="1:1" x14ac:dyDescent="0.2">
      <c r="A19203" s="92" t="s">
        <v>21301</v>
      </c>
    </row>
    <row r="19204" spans="1:1" x14ac:dyDescent="0.2">
      <c r="A19204" s="92" t="s">
        <v>21302</v>
      </c>
    </row>
    <row r="19205" spans="1:1" x14ac:dyDescent="0.2">
      <c r="A19205" s="92" t="s">
        <v>21303</v>
      </c>
    </row>
    <row r="19206" spans="1:1" x14ac:dyDescent="0.2">
      <c r="A19206" s="92" t="s">
        <v>21304</v>
      </c>
    </row>
    <row r="19207" spans="1:1" x14ac:dyDescent="0.2">
      <c r="A19207" s="92" t="s">
        <v>21305</v>
      </c>
    </row>
    <row r="19208" spans="1:1" x14ac:dyDescent="0.2">
      <c r="A19208" s="92" t="s">
        <v>21306</v>
      </c>
    </row>
    <row r="19209" spans="1:1" x14ac:dyDescent="0.2">
      <c r="A19209" s="92" t="s">
        <v>21307</v>
      </c>
    </row>
    <row r="19210" spans="1:1" x14ac:dyDescent="0.2">
      <c r="A19210" s="92" t="s">
        <v>21308</v>
      </c>
    </row>
    <row r="19211" spans="1:1" x14ac:dyDescent="0.2">
      <c r="A19211" s="92" t="s">
        <v>21309</v>
      </c>
    </row>
    <row r="19212" spans="1:1" x14ac:dyDescent="0.2">
      <c r="A19212" s="92" t="s">
        <v>21310</v>
      </c>
    </row>
    <row r="19213" spans="1:1" x14ac:dyDescent="0.2">
      <c r="A19213" s="92" t="s">
        <v>21311</v>
      </c>
    </row>
    <row r="19214" spans="1:1" x14ac:dyDescent="0.2">
      <c r="A19214" s="92" t="s">
        <v>21312</v>
      </c>
    </row>
    <row r="19215" spans="1:1" x14ac:dyDescent="0.2">
      <c r="A19215" s="92" t="s">
        <v>21313</v>
      </c>
    </row>
    <row r="19216" spans="1:1" x14ac:dyDescent="0.2">
      <c r="A19216" s="92" t="s">
        <v>21314</v>
      </c>
    </row>
    <row r="19217" spans="1:1" x14ac:dyDescent="0.2">
      <c r="A19217" s="92" t="s">
        <v>21315</v>
      </c>
    </row>
    <row r="19218" spans="1:1" x14ac:dyDescent="0.2">
      <c r="A19218" s="92" t="s">
        <v>21316</v>
      </c>
    </row>
    <row r="19219" spans="1:1" x14ac:dyDescent="0.2">
      <c r="A19219" s="92" t="s">
        <v>21317</v>
      </c>
    </row>
    <row r="19220" spans="1:1" x14ac:dyDescent="0.2">
      <c r="A19220" s="92" t="s">
        <v>21318</v>
      </c>
    </row>
    <row r="19221" spans="1:1" x14ac:dyDescent="0.2">
      <c r="A19221" s="92" t="s">
        <v>21319</v>
      </c>
    </row>
    <row r="19222" spans="1:1" x14ac:dyDescent="0.2">
      <c r="A19222" s="92" t="s">
        <v>21320</v>
      </c>
    </row>
    <row r="19223" spans="1:1" x14ac:dyDescent="0.2">
      <c r="A19223" s="92" t="s">
        <v>21321</v>
      </c>
    </row>
    <row r="19224" spans="1:1" x14ac:dyDescent="0.2">
      <c r="A19224" s="92" t="s">
        <v>21322</v>
      </c>
    </row>
    <row r="19225" spans="1:1" x14ac:dyDescent="0.2">
      <c r="A19225" s="92" t="s">
        <v>21323</v>
      </c>
    </row>
    <row r="19226" spans="1:1" x14ac:dyDescent="0.2">
      <c r="A19226" s="92" t="s">
        <v>21324</v>
      </c>
    </row>
    <row r="19227" spans="1:1" x14ac:dyDescent="0.2">
      <c r="A19227" s="92" t="s">
        <v>21325</v>
      </c>
    </row>
    <row r="19228" spans="1:1" x14ac:dyDescent="0.2">
      <c r="A19228" s="92" t="s">
        <v>21326</v>
      </c>
    </row>
    <row r="19229" spans="1:1" x14ac:dyDescent="0.2">
      <c r="A19229" s="92" t="s">
        <v>21327</v>
      </c>
    </row>
    <row r="19230" spans="1:1" x14ac:dyDescent="0.2">
      <c r="A19230" s="92" t="s">
        <v>21328</v>
      </c>
    </row>
    <row r="19231" spans="1:1" x14ac:dyDescent="0.2">
      <c r="A19231" s="92" t="s">
        <v>21329</v>
      </c>
    </row>
    <row r="19232" spans="1:1" x14ac:dyDescent="0.2">
      <c r="A19232" s="92" t="s">
        <v>21330</v>
      </c>
    </row>
    <row r="19233" spans="1:1" x14ac:dyDescent="0.2">
      <c r="A19233" s="92" t="s">
        <v>21331</v>
      </c>
    </row>
    <row r="19234" spans="1:1" x14ac:dyDescent="0.2">
      <c r="A19234" s="92" t="s">
        <v>21332</v>
      </c>
    </row>
    <row r="19235" spans="1:1" x14ac:dyDescent="0.2">
      <c r="A19235" s="92" t="s">
        <v>21333</v>
      </c>
    </row>
    <row r="19236" spans="1:1" x14ac:dyDescent="0.2">
      <c r="A19236" s="92" t="s">
        <v>21334</v>
      </c>
    </row>
    <row r="19237" spans="1:1" x14ac:dyDescent="0.2">
      <c r="A19237" s="92" t="s">
        <v>21335</v>
      </c>
    </row>
    <row r="19238" spans="1:1" x14ac:dyDescent="0.2">
      <c r="A19238" s="92" t="s">
        <v>21336</v>
      </c>
    </row>
    <row r="19239" spans="1:1" x14ac:dyDescent="0.2">
      <c r="A19239" s="92" t="s">
        <v>21337</v>
      </c>
    </row>
    <row r="19240" spans="1:1" x14ac:dyDescent="0.2">
      <c r="A19240" s="92" t="s">
        <v>21338</v>
      </c>
    </row>
    <row r="19241" spans="1:1" x14ac:dyDescent="0.2">
      <c r="A19241" s="92" t="s">
        <v>21339</v>
      </c>
    </row>
    <row r="19242" spans="1:1" x14ac:dyDescent="0.2">
      <c r="A19242" s="92" t="s">
        <v>21340</v>
      </c>
    </row>
    <row r="19243" spans="1:1" x14ac:dyDescent="0.2">
      <c r="A19243" s="92" t="s">
        <v>21341</v>
      </c>
    </row>
    <row r="19244" spans="1:1" x14ac:dyDescent="0.2">
      <c r="A19244" s="92" t="s">
        <v>21342</v>
      </c>
    </row>
    <row r="19245" spans="1:1" x14ac:dyDescent="0.2">
      <c r="A19245" s="92" t="s">
        <v>21343</v>
      </c>
    </row>
    <row r="19246" spans="1:1" x14ac:dyDescent="0.2">
      <c r="A19246" s="92" t="s">
        <v>21344</v>
      </c>
    </row>
    <row r="19247" spans="1:1" x14ac:dyDescent="0.2">
      <c r="A19247" s="92" t="s">
        <v>21345</v>
      </c>
    </row>
    <row r="19248" spans="1:1" x14ac:dyDescent="0.2">
      <c r="A19248" s="92" t="s">
        <v>21346</v>
      </c>
    </row>
    <row r="19249" spans="1:1" x14ac:dyDescent="0.2">
      <c r="A19249" s="92" t="s">
        <v>21347</v>
      </c>
    </row>
    <row r="19250" spans="1:1" x14ac:dyDescent="0.2">
      <c r="A19250" s="92" t="s">
        <v>21348</v>
      </c>
    </row>
    <row r="19251" spans="1:1" x14ac:dyDescent="0.2">
      <c r="A19251" s="92" t="s">
        <v>21349</v>
      </c>
    </row>
    <row r="19252" spans="1:1" x14ac:dyDescent="0.2">
      <c r="A19252" s="92" t="s">
        <v>21350</v>
      </c>
    </row>
    <row r="19253" spans="1:1" x14ac:dyDescent="0.2">
      <c r="A19253" s="92" t="s">
        <v>21351</v>
      </c>
    </row>
    <row r="19254" spans="1:1" x14ac:dyDescent="0.2">
      <c r="A19254" s="92" t="s">
        <v>21352</v>
      </c>
    </row>
    <row r="19255" spans="1:1" x14ac:dyDescent="0.2">
      <c r="A19255" s="92" t="s">
        <v>21353</v>
      </c>
    </row>
    <row r="19256" spans="1:1" x14ac:dyDescent="0.2">
      <c r="A19256" s="92" t="s">
        <v>21354</v>
      </c>
    </row>
    <row r="19257" spans="1:1" x14ac:dyDescent="0.2">
      <c r="A19257" s="92" t="s">
        <v>21355</v>
      </c>
    </row>
    <row r="19258" spans="1:1" x14ac:dyDescent="0.2">
      <c r="A19258" s="92" t="s">
        <v>21356</v>
      </c>
    </row>
    <row r="19259" spans="1:1" x14ac:dyDescent="0.2">
      <c r="A19259" s="92" t="s">
        <v>21357</v>
      </c>
    </row>
    <row r="19260" spans="1:1" x14ac:dyDescent="0.2">
      <c r="A19260" s="92" t="s">
        <v>21358</v>
      </c>
    </row>
    <row r="19261" spans="1:1" x14ac:dyDescent="0.2">
      <c r="A19261" s="92" t="s">
        <v>21359</v>
      </c>
    </row>
    <row r="19262" spans="1:1" x14ac:dyDescent="0.2">
      <c r="A19262" s="92" t="s">
        <v>21360</v>
      </c>
    </row>
    <row r="19263" spans="1:1" x14ac:dyDescent="0.2">
      <c r="A19263" s="92" t="s">
        <v>21361</v>
      </c>
    </row>
    <row r="19264" spans="1:1" x14ac:dyDescent="0.2">
      <c r="A19264" s="92" t="s">
        <v>21362</v>
      </c>
    </row>
    <row r="19265" spans="1:1" x14ac:dyDescent="0.2">
      <c r="A19265" s="92" t="s">
        <v>21363</v>
      </c>
    </row>
    <row r="19266" spans="1:1" x14ac:dyDescent="0.2">
      <c r="A19266" s="92" t="s">
        <v>21364</v>
      </c>
    </row>
    <row r="19267" spans="1:1" x14ac:dyDescent="0.2">
      <c r="A19267" s="92" t="s">
        <v>21365</v>
      </c>
    </row>
    <row r="19268" spans="1:1" x14ac:dyDescent="0.2">
      <c r="A19268" s="92" t="s">
        <v>21366</v>
      </c>
    </row>
    <row r="19269" spans="1:1" x14ac:dyDescent="0.2">
      <c r="A19269" s="92" t="s">
        <v>21367</v>
      </c>
    </row>
    <row r="19270" spans="1:1" x14ac:dyDescent="0.2">
      <c r="A19270" s="92" t="s">
        <v>21368</v>
      </c>
    </row>
    <row r="19271" spans="1:1" x14ac:dyDescent="0.2">
      <c r="A19271" s="92" t="s">
        <v>21369</v>
      </c>
    </row>
    <row r="19272" spans="1:1" x14ac:dyDescent="0.2">
      <c r="A19272" s="92" t="s">
        <v>21370</v>
      </c>
    </row>
    <row r="19273" spans="1:1" x14ac:dyDescent="0.2">
      <c r="A19273" s="92" t="s">
        <v>21371</v>
      </c>
    </row>
    <row r="19274" spans="1:1" x14ac:dyDescent="0.2">
      <c r="A19274" s="92" t="s">
        <v>21372</v>
      </c>
    </row>
    <row r="19275" spans="1:1" x14ac:dyDescent="0.2">
      <c r="A19275" s="92" t="s">
        <v>21373</v>
      </c>
    </row>
    <row r="19276" spans="1:1" x14ac:dyDescent="0.2">
      <c r="A19276" s="92" t="s">
        <v>21374</v>
      </c>
    </row>
    <row r="19277" spans="1:1" x14ac:dyDescent="0.2">
      <c r="A19277" s="92" t="s">
        <v>21375</v>
      </c>
    </row>
    <row r="19278" spans="1:1" x14ac:dyDescent="0.2">
      <c r="A19278" s="92" t="s">
        <v>21376</v>
      </c>
    </row>
    <row r="19279" spans="1:1" x14ac:dyDescent="0.2">
      <c r="A19279" s="92" t="s">
        <v>21377</v>
      </c>
    </row>
    <row r="19280" spans="1:1" x14ac:dyDescent="0.2">
      <c r="A19280" s="92" t="s">
        <v>21378</v>
      </c>
    </row>
    <row r="19281" spans="1:1" x14ac:dyDescent="0.2">
      <c r="A19281" s="92" t="s">
        <v>21379</v>
      </c>
    </row>
    <row r="19282" spans="1:1" x14ac:dyDescent="0.2">
      <c r="A19282" s="92" t="s">
        <v>21380</v>
      </c>
    </row>
    <row r="19283" spans="1:1" x14ac:dyDescent="0.2">
      <c r="A19283" s="92" t="s">
        <v>21381</v>
      </c>
    </row>
    <row r="19284" spans="1:1" x14ac:dyDescent="0.2">
      <c r="A19284" s="92" t="s">
        <v>21382</v>
      </c>
    </row>
    <row r="19285" spans="1:1" x14ac:dyDescent="0.2">
      <c r="A19285" s="92" t="s">
        <v>21383</v>
      </c>
    </row>
    <row r="19286" spans="1:1" x14ac:dyDescent="0.2">
      <c r="A19286" s="92" t="s">
        <v>21384</v>
      </c>
    </row>
    <row r="19287" spans="1:1" x14ac:dyDescent="0.2">
      <c r="A19287" s="92" t="s">
        <v>21385</v>
      </c>
    </row>
    <row r="19288" spans="1:1" x14ac:dyDescent="0.2">
      <c r="A19288" s="92" t="s">
        <v>21386</v>
      </c>
    </row>
    <row r="19289" spans="1:1" x14ac:dyDescent="0.2">
      <c r="A19289" s="92" t="s">
        <v>21387</v>
      </c>
    </row>
    <row r="19290" spans="1:1" x14ac:dyDescent="0.2">
      <c r="A19290" s="92" t="s">
        <v>21388</v>
      </c>
    </row>
    <row r="19291" spans="1:1" x14ac:dyDescent="0.2">
      <c r="A19291" s="92" t="s">
        <v>21389</v>
      </c>
    </row>
    <row r="19292" spans="1:1" x14ac:dyDescent="0.2">
      <c r="A19292" s="92" t="s">
        <v>21390</v>
      </c>
    </row>
    <row r="19293" spans="1:1" x14ac:dyDescent="0.2">
      <c r="A19293" s="92" t="s">
        <v>21391</v>
      </c>
    </row>
    <row r="19294" spans="1:1" x14ac:dyDescent="0.2">
      <c r="A19294" s="92" t="s">
        <v>21392</v>
      </c>
    </row>
    <row r="19295" spans="1:1" x14ac:dyDescent="0.2">
      <c r="A19295" s="92" t="s">
        <v>21393</v>
      </c>
    </row>
    <row r="19296" spans="1:1" x14ac:dyDescent="0.2">
      <c r="A19296" s="92" t="s">
        <v>21394</v>
      </c>
    </row>
    <row r="19297" spans="1:1" x14ac:dyDescent="0.2">
      <c r="A19297" s="92" t="s">
        <v>21395</v>
      </c>
    </row>
    <row r="19298" spans="1:1" x14ac:dyDescent="0.2">
      <c r="A19298" s="92" t="s">
        <v>21396</v>
      </c>
    </row>
    <row r="19299" spans="1:1" x14ac:dyDescent="0.2">
      <c r="A19299" s="92" t="s">
        <v>21397</v>
      </c>
    </row>
    <row r="19300" spans="1:1" x14ac:dyDescent="0.2">
      <c r="A19300" s="92" t="s">
        <v>21398</v>
      </c>
    </row>
    <row r="19301" spans="1:1" x14ac:dyDescent="0.2">
      <c r="A19301" s="92" t="s">
        <v>21399</v>
      </c>
    </row>
    <row r="19302" spans="1:1" x14ac:dyDescent="0.2">
      <c r="A19302" s="92" t="s">
        <v>21400</v>
      </c>
    </row>
    <row r="19303" spans="1:1" x14ac:dyDescent="0.2">
      <c r="A19303" s="92" t="s">
        <v>21401</v>
      </c>
    </row>
    <row r="19304" spans="1:1" x14ac:dyDescent="0.2">
      <c r="A19304" s="92" t="s">
        <v>21402</v>
      </c>
    </row>
    <row r="19305" spans="1:1" x14ac:dyDescent="0.2">
      <c r="A19305" s="92" t="s">
        <v>21403</v>
      </c>
    </row>
    <row r="19306" spans="1:1" x14ac:dyDescent="0.2">
      <c r="A19306" s="92" t="s">
        <v>21404</v>
      </c>
    </row>
    <row r="19307" spans="1:1" x14ac:dyDescent="0.2">
      <c r="A19307" s="92" t="s">
        <v>21405</v>
      </c>
    </row>
    <row r="19308" spans="1:1" x14ac:dyDescent="0.2">
      <c r="A19308" s="92" t="s">
        <v>21406</v>
      </c>
    </row>
    <row r="19309" spans="1:1" x14ac:dyDescent="0.2">
      <c r="A19309" s="92" t="s">
        <v>21407</v>
      </c>
    </row>
    <row r="19310" spans="1:1" x14ac:dyDescent="0.2">
      <c r="A19310" s="92" t="s">
        <v>21408</v>
      </c>
    </row>
    <row r="19311" spans="1:1" x14ac:dyDescent="0.2">
      <c r="A19311" s="92" t="s">
        <v>21409</v>
      </c>
    </row>
    <row r="19312" spans="1:1" x14ac:dyDescent="0.2">
      <c r="A19312" s="92" t="s">
        <v>21410</v>
      </c>
    </row>
    <row r="19313" spans="1:1" x14ac:dyDescent="0.2">
      <c r="A19313" s="92" t="s">
        <v>21411</v>
      </c>
    </row>
    <row r="19314" spans="1:1" x14ac:dyDescent="0.2">
      <c r="A19314" s="92" t="s">
        <v>21412</v>
      </c>
    </row>
    <row r="19315" spans="1:1" x14ac:dyDescent="0.2">
      <c r="A19315" s="92" t="s">
        <v>21413</v>
      </c>
    </row>
    <row r="19316" spans="1:1" x14ac:dyDescent="0.2">
      <c r="A19316" s="92" t="s">
        <v>21414</v>
      </c>
    </row>
    <row r="19317" spans="1:1" x14ac:dyDescent="0.2">
      <c r="A19317" s="92" t="s">
        <v>21415</v>
      </c>
    </row>
    <row r="19318" spans="1:1" x14ac:dyDescent="0.2">
      <c r="A19318" s="92" t="s">
        <v>21416</v>
      </c>
    </row>
    <row r="19319" spans="1:1" x14ac:dyDescent="0.2">
      <c r="A19319" s="92" t="s">
        <v>21417</v>
      </c>
    </row>
    <row r="19320" spans="1:1" x14ac:dyDescent="0.2">
      <c r="A19320" s="92" t="s">
        <v>21418</v>
      </c>
    </row>
    <row r="19321" spans="1:1" x14ac:dyDescent="0.2">
      <c r="A19321" s="92" t="s">
        <v>21419</v>
      </c>
    </row>
    <row r="19322" spans="1:1" x14ac:dyDescent="0.2">
      <c r="A19322" s="92" t="s">
        <v>21420</v>
      </c>
    </row>
    <row r="19323" spans="1:1" x14ac:dyDescent="0.2">
      <c r="A19323" s="92" t="s">
        <v>21421</v>
      </c>
    </row>
    <row r="19324" spans="1:1" x14ac:dyDescent="0.2">
      <c r="A19324" s="92" t="s">
        <v>21422</v>
      </c>
    </row>
    <row r="19325" spans="1:1" x14ac:dyDescent="0.2">
      <c r="A19325" s="92" t="s">
        <v>21423</v>
      </c>
    </row>
    <row r="19326" spans="1:1" x14ac:dyDescent="0.2">
      <c r="A19326" s="92" t="s">
        <v>21424</v>
      </c>
    </row>
    <row r="19327" spans="1:1" x14ac:dyDescent="0.2">
      <c r="A19327" s="92" t="s">
        <v>21425</v>
      </c>
    </row>
    <row r="19328" spans="1:1" x14ac:dyDescent="0.2">
      <c r="A19328" s="92" t="s">
        <v>21426</v>
      </c>
    </row>
    <row r="19329" spans="1:1" x14ac:dyDescent="0.2">
      <c r="A19329" s="92" t="s">
        <v>21427</v>
      </c>
    </row>
    <row r="19330" spans="1:1" x14ac:dyDescent="0.2">
      <c r="A19330" s="92" t="s">
        <v>21428</v>
      </c>
    </row>
    <row r="19331" spans="1:1" x14ac:dyDescent="0.2">
      <c r="A19331" s="92" t="s">
        <v>21429</v>
      </c>
    </row>
    <row r="19332" spans="1:1" x14ac:dyDescent="0.2">
      <c r="A19332" s="92" t="s">
        <v>21430</v>
      </c>
    </row>
    <row r="19333" spans="1:1" x14ac:dyDescent="0.2">
      <c r="A19333" s="92" t="s">
        <v>21431</v>
      </c>
    </row>
    <row r="19334" spans="1:1" x14ac:dyDescent="0.2">
      <c r="A19334" s="92" t="s">
        <v>21432</v>
      </c>
    </row>
    <row r="19335" spans="1:1" x14ac:dyDescent="0.2">
      <c r="A19335" s="92" t="s">
        <v>21433</v>
      </c>
    </row>
    <row r="19336" spans="1:1" x14ac:dyDescent="0.2">
      <c r="A19336" s="92" t="s">
        <v>21434</v>
      </c>
    </row>
    <row r="19337" spans="1:1" x14ac:dyDescent="0.2">
      <c r="A19337" s="92" t="s">
        <v>21435</v>
      </c>
    </row>
    <row r="19338" spans="1:1" x14ac:dyDescent="0.2">
      <c r="A19338" s="92" t="s">
        <v>21436</v>
      </c>
    </row>
    <row r="19339" spans="1:1" x14ac:dyDescent="0.2">
      <c r="A19339" s="92" t="s">
        <v>21437</v>
      </c>
    </row>
    <row r="19340" spans="1:1" x14ac:dyDescent="0.2">
      <c r="A19340" s="92" t="s">
        <v>21438</v>
      </c>
    </row>
    <row r="19341" spans="1:1" x14ac:dyDescent="0.2">
      <c r="A19341" s="92" t="s">
        <v>21439</v>
      </c>
    </row>
    <row r="19342" spans="1:1" x14ac:dyDescent="0.2">
      <c r="A19342" s="92" t="s">
        <v>21440</v>
      </c>
    </row>
    <row r="19343" spans="1:1" x14ac:dyDescent="0.2">
      <c r="A19343" s="92" t="s">
        <v>21441</v>
      </c>
    </row>
    <row r="19344" spans="1:1" x14ac:dyDescent="0.2">
      <c r="A19344" s="92" t="s">
        <v>21442</v>
      </c>
    </row>
    <row r="19345" spans="1:1" x14ac:dyDescent="0.2">
      <c r="A19345" s="92" t="s">
        <v>21443</v>
      </c>
    </row>
    <row r="19346" spans="1:1" x14ac:dyDescent="0.2">
      <c r="A19346" s="92" t="s">
        <v>21444</v>
      </c>
    </row>
    <row r="19347" spans="1:1" x14ac:dyDescent="0.2">
      <c r="A19347" s="92" t="s">
        <v>21445</v>
      </c>
    </row>
    <row r="19348" spans="1:1" x14ac:dyDescent="0.2">
      <c r="A19348" s="92" t="s">
        <v>21446</v>
      </c>
    </row>
    <row r="19349" spans="1:1" x14ac:dyDescent="0.2">
      <c r="A19349" s="92" t="s">
        <v>21447</v>
      </c>
    </row>
    <row r="19350" spans="1:1" x14ac:dyDescent="0.2">
      <c r="A19350" s="92" t="s">
        <v>21448</v>
      </c>
    </row>
    <row r="19351" spans="1:1" x14ac:dyDescent="0.2">
      <c r="A19351" s="92" t="s">
        <v>21449</v>
      </c>
    </row>
    <row r="19352" spans="1:1" x14ac:dyDescent="0.2">
      <c r="A19352" s="92" t="s">
        <v>21450</v>
      </c>
    </row>
    <row r="19353" spans="1:1" x14ac:dyDescent="0.2">
      <c r="A19353" s="92" t="s">
        <v>21451</v>
      </c>
    </row>
    <row r="19354" spans="1:1" x14ac:dyDescent="0.2">
      <c r="A19354" s="92" t="s">
        <v>21452</v>
      </c>
    </row>
    <row r="19355" spans="1:1" x14ac:dyDescent="0.2">
      <c r="A19355" s="92" t="s">
        <v>21453</v>
      </c>
    </row>
    <row r="19356" spans="1:1" x14ac:dyDescent="0.2">
      <c r="A19356" s="92" t="s">
        <v>21454</v>
      </c>
    </row>
    <row r="19357" spans="1:1" x14ac:dyDescent="0.2">
      <c r="A19357" s="92" t="s">
        <v>21455</v>
      </c>
    </row>
    <row r="19358" spans="1:1" x14ac:dyDescent="0.2">
      <c r="A19358" s="92" t="s">
        <v>21456</v>
      </c>
    </row>
    <row r="19359" spans="1:1" x14ac:dyDescent="0.2">
      <c r="A19359" s="92" t="s">
        <v>21457</v>
      </c>
    </row>
    <row r="19360" spans="1:1" x14ac:dyDescent="0.2">
      <c r="A19360" s="92" t="s">
        <v>21458</v>
      </c>
    </row>
    <row r="19361" spans="1:1" x14ac:dyDescent="0.2">
      <c r="A19361" s="92" t="s">
        <v>21459</v>
      </c>
    </row>
    <row r="19362" spans="1:1" x14ac:dyDescent="0.2">
      <c r="A19362" s="92" t="s">
        <v>21460</v>
      </c>
    </row>
    <row r="19363" spans="1:1" x14ac:dyDescent="0.2">
      <c r="A19363" s="92" t="s">
        <v>21461</v>
      </c>
    </row>
    <row r="19364" spans="1:1" x14ac:dyDescent="0.2">
      <c r="A19364" s="92" t="s">
        <v>21462</v>
      </c>
    </row>
    <row r="19365" spans="1:1" x14ac:dyDescent="0.2">
      <c r="A19365" s="92" t="s">
        <v>21463</v>
      </c>
    </row>
    <row r="19366" spans="1:1" x14ac:dyDescent="0.2">
      <c r="A19366" s="92" t="s">
        <v>21464</v>
      </c>
    </row>
    <row r="19367" spans="1:1" x14ac:dyDescent="0.2">
      <c r="A19367" s="92" t="s">
        <v>21465</v>
      </c>
    </row>
    <row r="19368" spans="1:1" x14ac:dyDescent="0.2">
      <c r="A19368" s="92" t="s">
        <v>21466</v>
      </c>
    </row>
    <row r="19369" spans="1:1" x14ac:dyDescent="0.2">
      <c r="A19369" s="92" t="s">
        <v>21467</v>
      </c>
    </row>
    <row r="19370" spans="1:1" x14ac:dyDescent="0.2">
      <c r="A19370" s="92" t="s">
        <v>21468</v>
      </c>
    </row>
    <row r="19371" spans="1:1" x14ac:dyDescent="0.2">
      <c r="A19371" s="92" t="s">
        <v>21469</v>
      </c>
    </row>
    <row r="19372" spans="1:1" x14ac:dyDescent="0.2">
      <c r="A19372" s="92" t="s">
        <v>21470</v>
      </c>
    </row>
    <row r="19373" spans="1:1" x14ac:dyDescent="0.2">
      <c r="A19373" s="92" t="s">
        <v>21471</v>
      </c>
    </row>
    <row r="19374" spans="1:1" x14ac:dyDescent="0.2">
      <c r="A19374" s="92" t="s">
        <v>21472</v>
      </c>
    </row>
    <row r="19375" spans="1:1" x14ac:dyDescent="0.2">
      <c r="A19375" s="92" t="s">
        <v>21473</v>
      </c>
    </row>
    <row r="19376" spans="1:1" x14ac:dyDescent="0.2">
      <c r="A19376" s="92" t="s">
        <v>21474</v>
      </c>
    </row>
    <row r="19377" spans="1:1" x14ac:dyDescent="0.2">
      <c r="A19377" s="92" t="s">
        <v>21475</v>
      </c>
    </row>
    <row r="19378" spans="1:1" x14ac:dyDescent="0.2">
      <c r="A19378" s="92" t="s">
        <v>21476</v>
      </c>
    </row>
    <row r="19379" spans="1:1" x14ac:dyDescent="0.2">
      <c r="A19379" s="92" t="s">
        <v>21477</v>
      </c>
    </row>
    <row r="19380" spans="1:1" x14ac:dyDescent="0.2">
      <c r="A19380" s="92" t="s">
        <v>21478</v>
      </c>
    </row>
    <row r="19381" spans="1:1" x14ac:dyDescent="0.2">
      <c r="A19381" s="92" t="s">
        <v>21479</v>
      </c>
    </row>
    <row r="19382" spans="1:1" x14ac:dyDescent="0.2">
      <c r="A19382" s="92" t="s">
        <v>21480</v>
      </c>
    </row>
    <row r="19383" spans="1:1" x14ac:dyDescent="0.2">
      <c r="A19383" s="92" t="s">
        <v>21481</v>
      </c>
    </row>
    <row r="19384" spans="1:1" x14ac:dyDescent="0.2">
      <c r="A19384" s="92" t="s">
        <v>21482</v>
      </c>
    </row>
    <row r="19385" spans="1:1" x14ac:dyDescent="0.2">
      <c r="A19385" s="92" t="s">
        <v>21483</v>
      </c>
    </row>
    <row r="19386" spans="1:1" x14ac:dyDescent="0.2">
      <c r="A19386" s="92" t="s">
        <v>21484</v>
      </c>
    </row>
    <row r="19387" spans="1:1" x14ac:dyDescent="0.2">
      <c r="A19387" s="92" t="s">
        <v>21485</v>
      </c>
    </row>
    <row r="19388" spans="1:1" x14ac:dyDescent="0.2">
      <c r="A19388" s="92" t="s">
        <v>21486</v>
      </c>
    </row>
    <row r="19389" spans="1:1" x14ac:dyDescent="0.2">
      <c r="A19389" s="92" t="s">
        <v>21487</v>
      </c>
    </row>
    <row r="19390" spans="1:1" x14ac:dyDescent="0.2">
      <c r="A19390" s="92" t="s">
        <v>21488</v>
      </c>
    </row>
    <row r="19391" spans="1:1" x14ac:dyDescent="0.2">
      <c r="A19391" s="92" t="s">
        <v>21489</v>
      </c>
    </row>
    <row r="19392" spans="1:1" x14ac:dyDescent="0.2">
      <c r="A19392" s="92" t="s">
        <v>21490</v>
      </c>
    </row>
    <row r="19393" spans="1:1" x14ac:dyDescent="0.2">
      <c r="A19393" s="92" t="s">
        <v>24643</v>
      </c>
    </row>
    <row r="19394" spans="1:1" x14ac:dyDescent="0.2">
      <c r="A19394" s="92" t="s">
        <v>21491</v>
      </c>
    </row>
    <row r="19395" spans="1:1" x14ac:dyDescent="0.2">
      <c r="A19395" s="92" t="s">
        <v>21492</v>
      </c>
    </row>
    <row r="19396" spans="1:1" x14ac:dyDescent="0.2">
      <c r="A19396" s="92" t="s">
        <v>21493</v>
      </c>
    </row>
    <row r="19397" spans="1:1" x14ac:dyDescent="0.2">
      <c r="A19397" s="92" t="s">
        <v>21494</v>
      </c>
    </row>
    <row r="19398" spans="1:1" x14ac:dyDescent="0.2">
      <c r="A19398" s="92" t="s">
        <v>21495</v>
      </c>
    </row>
    <row r="19399" spans="1:1" x14ac:dyDescent="0.2">
      <c r="A19399" s="92" t="s">
        <v>21496</v>
      </c>
    </row>
    <row r="19400" spans="1:1" x14ac:dyDescent="0.2">
      <c r="A19400" s="92" t="s">
        <v>21497</v>
      </c>
    </row>
    <row r="19401" spans="1:1" x14ac:dyDescent="0.2">
      <c r="A19401" s="92" t="s">
        <v>24644</v>
      </c>
    </row>
    <row r="19402" spans="1:1" x14ac:dyDescent="0.2">
      <c r="A19402" s="92" t="s">
        <v>21498</v>
      </c>
    </row>
    <row r="19403" spans="1:1" x14ac:dyDescent="0.2">
      <c r="A19403" s="92" t="s">
        <v>21499</v>
      </c>
    </row>
    <row r="19404" spans="1:1" x14ac:dyDescent="0.2">
      <c r="A19404" s="92" t="s">
        <v>21500</v>
      </c>
    </row>
    <row r="19405" spans="1:1" x14ac:dyDescent="0.2">
      <c r="A19405" s="92" t="s">
        <v>21501</v>
      </c>
    </row>
    <row r="19406" spans="1:1" x14ac:dyDescent="0.2">
      <c r="A19406" s="92" t="s">
        <v>21502</v>
      </c>
    </row>
    <row r="19407" spans="1:1" x14ac:dyDescent="0.2">
      <c r="A19407" s="92" t="s">
        <v>21503</v>
      </c>
    </row>
    <row r="19408" spans="1:1" x14ac:dyDescent="0.2">
      <c r="A19408" s="92" t="s">
        <v>21504</v>
      </c>
    </row>
    <row r="19409" spans="1:1" x14ac:dyDescent="0.2">
      <c r="A19409" s="92" t="s">
        <v>21505</v>
      </c>
    </row>
    <row r="19410" spans="1:1" x14ac:dyDescent="0.2">
      <c r="A19410" s="92" t="s">
        <v>21506</v>
      </c>
    </row>
    <row r="19411" spans="1:1" x14ac:dyDescent="0.2">
      <c r="A19411" s="92" t="s">
        <v>21507</v>
      </c>
    </row>
    <row r="19412" spans="1:1" x14ac:dyDescent="0.2">
      <c r="A19412" s="92" t="s">
        <v>21508</v>
      </c>
    </row>
    <row r="19413" spans="1:1" x14ac:dyDescent="0.2">
      <c r="A19413" s="92" t="s">
        <v>21509</v>
      </c>
    </row>
    <row r="19414" spans="1:1" x14ac:dyDescent="0.2">
      <c r="A19414" s="92" t="s">
        <v>21510</v>
      </c>
    </row>
    <row r="19415" spans="1:1" x14ac:dyDescent="0.2">
      <c r="A19415" s="92" t="s">
        <v>21511</v>
      </c>
    </row>
    <row r="19416" spans="1:1" x14ac:dyDescent="0.2">
      <c r="A19416" s="92" t="s">
        <v>21512</v>
      </c>
    </row>
    <row r="19417" spans="1:1" x14ac:dyDescent="0.2">
      <c r="A19417" s="92" t="s">
        <v>21513</v>
      </c>
    </row>
    <row r="19418" spans="1:1" x14ac:dyDescent="0.2">
      <c r="A19418" s="92" t="s">
        <v>21514</v>
      </c>
    </row>
    <row r="19419" spans="1:1" x14ac:dyDescent="0.2">
      <c r="A19419" s="92" t="s">
        <v>21515</v>
      </c>
    </row>
    <row r="19420" spans="1:1" x14ac:dyDescent="0.2">
      <c r="A19420" s="92" t="s">
        <v>21516</v>
      </c>
    </row>
    <row r="19421" spans="1:1" x14ac:dyDescent="0.2">
      <c r="A19421" s="92" t="s">
        <v>21517</v>
      </c>
    </row>
    <row r="19422" spans="1:1" x14ac:dyDescent="0.2">
      <c r="A19422" s="92" t="s">
        <v>21518</v>
      </c>
    </row>
    <row r="19423" spans="1:1" x14ac:dyDescent="0.2">
      <c r="A19423" s="92" t="s">
        <v>21519</v>
      </c>
    </row>
    <row r="19424" spans="1:1" x14ac:dyDescent="0.2">
      <c r="A19424" s="92" t="s">
        <v>21520</v>
      </c>
    </row>
    <row r="19425" spans="1:1" x14ac:dyDescent="0.2">
      <c r="A19425" s="92" t="s">
        <v>21521</v>
      </c>
    </row>
    <row r="19426" spans="1:1" x14ac:dyDescent="0.2">
      <c r="A19426" s="92" t="s">
        <v>21522</v>
      </c>
    </row>
    <row r="19427" spans="1:1" x14ac:dyDescent="0.2">
      <c r="A19427" s="92" t="s">
        <v>21523</v>
      </c>
    </row>
    <row r="19428" spans="1:1" x14ac:dyDescent="0.2">
      <c r="A19428" s="92" t="s">
        <v>21524</v>
      </c>
    </row>
    <row r="19429" spans="1:1" x14ac:dyDescent="0.2">
      <c r="A19429" s="92" t="s">
        <v>21525</v>
      </c>
    </row>
    <row r="19430" spans="1:1" x14ac:dyDescent="0.2">
      <c r="A19430" s="92" t="s">
        <v>21526</v>
      </c>
    </row>
    <row r="19431" spans="1:1" x14ac:dyDescent="0.2">
      <c r="A19431" s="92" t="s">
        <v>21527</v>
      </c>
    </row>
    <row r="19432" spans="1:1" x14ac:dyDescent="0.2">
      <c r="A19432" s="92" t="s">
        <v>21528</v>
      </c>
    </row>
    <row r="19433" spans="1:1" x14ac:dyDescent="0.2">
      <c r="A19433" s="92" t="s">
        <v>21529</v>
      </c>
    </row>
    <row r="19434" spans="1:1" x14ac:dyDescent="0.2">
      <c r="A19434" s="92" t="s">
        <v>21530</v>
      </c>
    </row>
    <row r="19435" spans="1:1" x14ac:dyDescent="0.2">
      <c r="A19435" s="92" t="s">
        <v>21531</v>
      </c>
    </row>
    <row r="19436" spans="1:1" x14ac:dyDescent="0.2">
      <c r="A19436" s="92" t="s">
        <v>21532</v>
      </c>
    </row>
    <row r="19437" spans="1:1" x14ac:dyDescent="0.2">
      <c r="A19437" s="92" t="s">
        <v>21533</v>
      </c>
    </row>
    <row r="19438" spans="1:1" x14ac:dyDescent="0.2">
      <c r="A19438" s="92" t="s">
        <v>21534</v>
      </c>
    </row>
    <row r="19439" spans="1:1" x14ac:dyDescent="0.2">
      <c r="A19439" s="92" t="s">
        <v>21535</v>
      </c>
    </row>
    <row r="19440" spans="1:1" x14ac:dyDescent="0.2">
      <c r="A19440" s="92" t="s">
        <v>21536</v>
      </c>
    </row>
    <row r="19441" spans="1:1" x14ac:dyDescent="0.2">
      <c r="A19441" s="92" t="s">
        <v>21537</v>
      </c>
    </row>
    <row r="19442" spans="1:1" x14ac:dyDescent="0.2">
      <c r="A19442" s="92" t="s">
        <v>21538</v>
      </c>
    </row>
    <row r="19443" spans="1:1" x14ac:dyDescent="0.2">
      <c r="A19443" s="92" t="s">
        <v>21539</v>
      </c>
    </row>
    <row r="19444" spans="1:1" x14ac:dyDescent="0.2">
      <c r="A19444" s="92" t="s">
        <v>21540</v>
      </c>
    </row>
    <row r="19445" spans="1:1" x14ac:dyDescent="0.2">
      <c r="A19445" s="92" t="s">
        <v>21541</v>
      </c>
    </row>
    <row r="19446" spans="1:1" x14ac:dyDescent="0.2">
      <c r="A19446" s="92" t="s">
        <v>21542</v>
      </c>
    </row>
    <row r="19447" spans="1:1" x14ac:dyDescent="0.2">
      <c r="A19447" s="92" t="s">
        <v>21543</v>
      </c>
    </row>
    <row r="19448" spans="1:1" x14ac:dyDescent="0.2">
      <c r="A19448" s="92" t="s">
        <v>21544</v>
      </c>
    </row>
    <row r="19449" spans="1:1" x14ac:dyDescent="0.2">
      <c r="A19449" s="92" t="s">
        <v>21545</v>
      </c>
    </row>
    <row r="19450" spans="1:1" x14ac:dyDescent="0.2">
      <c r="A19450" s="92" t="s">
        <v>21546</v>
      </c>
    </row>
    <row r="19451" spans="1:1" x14ac:dyDescent="0.2">
      <c r="A19451" s="92" t="s">
        <v>21547</v>
      </c>
    </row>
    <row r="19452" spans="1:1" x14ac:dyDescent="0.2">
      <c r="A19452" s="92" t="s">
        <v>24645</v>
      </c>
    </row>
    <row r="19453" spans="1:1" x14ac:dyDescent="0.2">
      <c r="A19453" s="92" t="s">
        <v>21548</v>
      </c>
    </row>
    <row r="19454" spans="1:1" x14ac:dyDescent="0.2">
      <c r="A19454" s="92" t="s">
        <v>21549</v>
      </c>
    </row>
    <row r="19455" spans="1:1" x14ac:dyDescent="0.2">
      <c r="A19455" s="92" t="s">
        <v>21550</v>
      </c>
    </row>
    <row r="19456" spans="1:1" x14ac:dyDescent="0.2">
      <c r="A19456" s="92" t="s">
        <v>21551</v>
      </c>
    </row>
    <row r="19457" spans="1:1" x14ac:dyDescent="0.2">
      <c r="A19457" s="92" t="s">
        <v>21552</v>
      </c>
    </row>
    <row r="19458" spans="1:1" x14ac:dyDescent="0.2">
      <c r="A19458" s="92" t="s">
        <v>21553</v>
      </c>
    </row>
    <row r="19459" spans="1:1" x14ac:dyDescent="0.2">
      <c r="A19459" s="92" t="s">
        <v>21554</v>
      </c>
    </row>
    <row r="19460" spans="1:1" x14ac:dyDescent="0.2">
      <c r="A19460" s="92" t="s">
        <v>21555</v>
      </c>
    </row>
    <row r="19461" spans="1:1" x14ac:dyDescent="0.2">
      <c r="A19461" s="92" t="s">
        <v>21556</v>
      </c>
    </row>
    <row r="19462" spans="1:1" x14ac:dyDescent="0.2">
      <c r="A19462" s="92" t="s">
        <v>21557</v>
      </c>
    </row>
    <row r="19463" spans="1:1" x14ac:dyDescent="0.2">
      <c r="A19463" s="92" t="s">
        <v>21558</v>
      </c>
    </row>
    <row r="19464" spans="1:1" x14ac:dyDescent="0.2">
      <c r="A19464" s="92" t="s">
        <v>21559</v>
      </c>
    </row>
    <row r="19465" spans="1:1" x14ac:dyDescent="0.2">
      <c r="A19465" s="92" t="s">
        <v>21560</v>
      </c>
    </row>
    <row r="19466" spans="1:1" x14ac:dyDescent="0.2">
      <c r="A19466" s="92" t="s">
        <v>21561</v>
      </c>
    </row>
    <row r="19467" spans="1:1" x14ac:dyDescent="0.2">
      <c r="A19467" s="92" t="s">
        <v>21562</v>
      </c>
    </row>
    <row r="19468" spans="1:1" x14ac:dyDescent="0.2">
      <c r="A19468" s="92" t="s">
        <v>21563</v>
      </c>
    </row>
    <row r="19469" spans="1:1" x14ac:dyDescent="0.2">
      <c r="A19469" s="92" t="s">
        <v>21564</v>
      </c>
    </row>
    <row r="19470" spans="1:1" x14ac:dyDescent="0.2">
      <c r="A19470" s="92" t="s">
        <v>21565</v>
      </c>
    </row>
    <row r="19471" spans="1:1" x14ac:dyDescent="0.2">
      <c r="A19471" s="92" t="s">
        <v>21566</v>
      </c>
    </row>
    <row r="19472" spans="1:1" x14ac:dyDescent="0.2">
      <c r="A19472" s="92" t="s">
        <v>21567</v>
      </c>
    </row>
    <row r="19473" spans="1:1" x14ac:dyDescent="0.2">
      <c r="A19473" s="92" t="s">
        <v>21568</v>
      </c>
    </row>
    <row r="19474" spans="1:1" x14ac:dyDescent="0.2">
      <c r="A19474" s="92" t="s">
        <v>21569</v>
      </c>
    </row>
    <row r="19475" spans="1:1" x14ac:dyDescent="0.2">
      <c r="A19475" s="92" t="s">
        <v>21570</v>
      </c>
    </row>
    <row r="19476" spans="1:1" x14ac:dyDescent="0.2">
      <c r="A19476" s="92" t="s">
        <v>21571</v>
      </c>
    </row>
    <row r="19477" spans="1:1" x14ac:dyDescent="0.2">
      <c r="A19477" s="92" t="s">
        <v>21572</v>
      </c>
    </row>
    <row r="19478" spans="1:1" x14ac:dyDescent="0.2">
      <c r="A19478" s="92" t="s">
        <v>21573</v>
      </c>
    </row>
    <row r="19479" spans="1:1" x14ac:dyDescent="0.2">
      <c r="A19479" s="92" t="s">
        <v>21574</v>
      </c>
    </row>
    <row r="19480" spans="1:1" x14ac:dyDescent="0.2">
      <c r="A19480" s="92" t="s">
        <v>21575</v>
      </c>
    </row>
    <row r="19481" spans="1:1" x14ac:dyDescent="0.2">
      <c r="A19481" s="92" t="s">
        <v>21576</v>
      </c>
    </row>
    <row r="19482" spans="1:1" x14ac:dyDescent="0.2">
      <c r="A19482" s="92" t="s">
        <v>21577</v>
      </c>
    </row>
    <row r="19483" spans="1:1" x14ac:dyDescent="0.2">
      <c r="A19483" s="92" t="s">
        <v>21578</v>
      </c>
    </row>
    <row r="19484" spans="1:1" x14ac:dyDescent="0.2">
      <c r="A19484" s="92" t="s">
        <v>21579</v>
      </c>
    </row>
    <row r="19485" spans="1:1" x14ac:dyDescent="0.2">
      <c r="A19485" s="92" t="s">
        <v>21580</v>
      </c>
    </row>
    <row r="19486" spans="1:1" x14ac:dyDescent="0.2">
      <c r="A19486" s="92" t="s">
        <v>21581</v>
      </c>
    </row>
    <row r="19487" spans="1:1" x14ac:dyDescent="0.2">
      <c r="A19487" s="92" t="s">
        <v>21582</v>
      </c>
    </row>
    <row r="19488" spans="1:1" x14ac:dyDescent="0.2">
      <c r="A19488" s="92" t="s">
        <v>21583</v>
      </c>
    </row>
    <row r="19489" spans="1:1" x14ac:dyDescent="0.2">
      <c r="A19489" s="92" t="s">
        <v>21584</v>
      </c>
    </row>
    <row r="19490" spans="1:1" x14ac:dyDescent="0.2">
      <c r="A19490" s="92" t="s">
        <v>21585</v>
      </c>
    </row>
    <row r="19491" spans="1:1" x14ac:dyDescent="0.2">
      <c r="A19491" s="92" t="s">
        <v>21586</v>
      </c>
    </row>
    <row r="19492" spans="1:1" x14ac:dyDescent="0.2">
      <c r="A19492" s="92" t="s">
        <v>21587</v>
      </c>
    </row>
    <row r="19493" spans="1:1" x14ac:dyDescent="0.2">
      <c r="A19493" s="92" t="s">
        <v>21588</v>
      </c>
    </row>
    <row r="19494" spans="1:1" x14ac:dyDescent="0.2">
      <c r="A19494" s="92" t="s">
        <v>21589</v>
      </c>
    </row>
    <row r="19495" spans="1:1" x14ac:dyDescent="0.2">
      <c r="A19495" s="92" t="s">
        <v>21590</v>
      </c>
    </row>
    <row r="19496" spans="1:1" x14ac:dyDescent="0.2">
      <c r="A19496" s="92" t="s">
        <v>21591</v>
      </c>
    </row>
    <row r="19497" spans="1:1" x14ac:dyDescent="0.2">
      <c r="A19497" s="92" t="s">
        <v>21592</v>
      </c>
    </row>
    <row r="19498" spans="1:1" x14ac:dyDescent="0.2">
      <c r="A19498" s="92" t="s">
        <v>21593</v>
      </c>
    </row>
    <row r="19499" spans="1:1" x14ac:dyDescent="0.2">
      <c r="A19499" s="92" t="s">
        <v>21594</v>
      </c>
    </row>
    <row r="19500" spans="1:1" x14ac:dyDescent="0.2">
      <c r="A19500" s="92" t="s">
        <v>21595</v>
      </c>
    </row>
    <row r="19501" spans="1:1" x14ac:dyDescent="0.2">
      <c r="A19501" s="92" t="s">
        <v>21596</v>
      </c>
    </row>
    <row r="19502" spans="1:1" x14ac:dyDescent="0.2">
      <c r="A19502" s="92" t="s">
        <v>21597</v>
      </c>
    </row>
    <row r="19503" spans="1:1" x14ac:dyDescent="0.2">
      <c r="A19503" s="92" t="s">
        <v>21598</v>
      </c>
    </row>
    <row r="19504" spans="1:1" x14ac:dyDescent="0.2">
      <c r="A19504" s="92" t="s">
        <v>21599</v>
      </c>
    </row>
    <row r="19505" spans="1:1" x14ac:dyDescent="0.2">
      <c r="A19505" s="92" t="s">
        <v>21600</v>
      </c>
    </row>
    <row r="19506" spans="1:1" x14ac:dyDescent="0.2">
      <c r="A19506" s="92" t="s">
        <v>21601</v>
      </c>
    </row>
    <row r="19507" spans="1:1" x14ac:dyDescent="0.2">
      <c r="A19507" s="92" t="s">
        <v>21602</v>
      </c>
    </row>
    <row r="19508" spans="1:1" x14ac:dyDescent="0.2">
      <c r="A19508" s="92" t="s">
        <v>21603</v>
      </c>
    </row>
    <row r="19509" spans="1:1" x14ac:dyDescent="0.2">
      <c r="A19509" s="92" t="s">
        <v>21604</v>
      </c>
    </row>
    <row r="19510" spans="1:1" x14ac:dyDescent="0.2">
      <c r="A19510" s="92" t="s">
        <v>21605</v>
      </c>
    </row>
    <row r="19511" spans="1:1" x14ac:dyDescent="0.2">
      <c r="A19511" s="92" t="s">
        <v>21606</v>
      </c>
    </row>
    <row r="19512" spans="1:1" x14ac:dyDescent="0.2">
      <c r="A19512" s="92" t="s">
        <v>21607</v>
      </c>
    </row>
    <row r="19513" spans="1:1" x14ac:dyDescent="0.2">
      <c r="A19513" s="92" t="s">
        <v>21608</v>
      </c>
    </row>
    <row r="19514" spans="1:1" x14ac:dyDescent="0.2">
      <c r="A19514" s="92" t="s">
        <v>21609</v>
      </c>
    </row>
    <row r="19515" spans="1:1" x14ac:dyDescent="0.2">
      <c r="A19515" s="92" t="s">
        <v>21610</v>
      </c>
    </row>
    <row r="19516" spans="1:1" x14ac:dyDescent="0.2">
      <c r="A19516" s="92" t="s">
        <v>21611</v>
      </c>
    </row>
    <row r="19517" spans="1:1" x14ac:dyDescent="0.2">
      <c r="A19517" s="92" t="s">
        <v>21612</v>
      </c>
    </row>
    <row r="19518" spans="1:1" x14ac:dyDescent="0.2">
      <c r="A19518" s="92" t="s">
        <v>21613</v>
      </c>
    </row>
    <row r="19519" spans="1:1" x14ac:dyDescent="0.2">
      <c r="A19519" s="92" t="s">
        <v>21614</v>
      </c>
    </row>
    <row r="19520" spans="1:1" x14ac:dyDescent="0.2">
      <c r="A19520" s="92" t="s">
        <v>21615</v>
      </c>
    </row>
    <row r="19521" spans="1:1" x14ac:dyDescent="0.2">
      <c r="A19521" s="92" t="s">
        <v>21616</v>
      </c>
    </row>
    <row r="19522" spans="1:1" x14ac:dyDescent="0.2">
      <c r="A19522" s="92" t="s">
        <v>21617</v>
      </c>
    </row>
    <row r="19523" spans="1:1" x14ac:dyDescent="0.2">
      <c r="A19523" s="92" t="s">
        <v>21618</v>
      </c>
    </row>
    <row r="19524" spans="1:1" x14ac:dyDescent="0.2">
      <c r="A19524" s="92" t="s">
        <v>21619</v>
      </c>
    </row>
    <row r="19525" spans="1:1" x14ac:dyDescent="0.2">
      <c r="A19525" s="92" t="s">
        <v>21620</v>
      </c>
    </row>
    <row r="19526" spans="1:1" x14ac:dyDescent="0.2">
      <c r="A19526" s="92" t="s">
        <v>21621</v>
      </c>
    </row>
    <row r="19527" spans="1:1" x14ac:dyDescent="0.2">
      <c r="A19527" s="92" t="s">
        <v>21622</v>
      </c>
    </row>
    <row r="19528" spans="1:1" x14ac:dyDescent="0.2">
      <c r="A19528" s="92" t="s">
        <v>21623</v>
      </c>
    </row>
    <row r="19529" spans="1:1" x14ac:dyDescent="0.2">
      <c r="A19529" s="92" t="s">
        <v>21624</v>
      </c>
    </row>
    <row r="19530" spans="1:1" x14ac:dyDescent="0.2">
      <c r="A19530" s="92" t="s">
        <v>21625</v>
      </c>
    </row>
    <row r="19531" spans="1:1" x14ac:dyDescent="0.2">
      <c r="A19531" s="92" t="s">
        <v>21626</v>
      </c>
    </row>
    <row r="19532" spans="1:1" x14ac:dyDescent="0.2">
      <c r="A19532" s="92" t="s">
        <v>21627</v>
      </c>
    </row>
    <row r="19533" spans="1:1" x14ac:dyDescent="0.2">
      <c r="A19533" s="92" t="s">
        <v>21628</v>
      </c>
    </row>
    <row r="19534" spans="1:1" x14ac:dyDescent="0.2">
      <c r="A19534" s="92" t="s">
        <v>21629</v>
      </c>
    </row>
    <row r="19535" spans="1:1" x14ac:dyDescent="0.2">
      <c r="A19535" s="92" t="s">
        <v>21630</v>
      </c>
    </row>
    <row r="19536" spans="1:1" x14ac:dyDescent="0.2">
      <c r="A19536" s="92" t="s">
        <v>21631</v>
      </c>
    </row>
    <row r="19537" spans="1:1" x14ac:dyDescent="0.2">
      <c r="A19537" s="92" t="s">
        <v>21632</v>
      </c>
    </row>
    <row r="19538" spans="1:1" x14ac:dyDescent="0.2">
      <c r="A19538" s="92" t="s">
        <v>21633</v>
      </c>
    </row>
    <row r="19539" spans="1:1" x14ac:dyDescent="0.2">
      <c r="A19539" s="92" t="s">
        <v>21634</v>
      </c>
    </row>
    <row r="19540" spans="1:1" x14ac:dyDescent="0.2">
      <c r="A19540" s="92" t="s">
        <v>21635</v>
      </c>
    </row>
    <row r="19541" spans="1:1" x14ac:dyDescent="0.2">
      <c r="A19541" s="92" t="s">
        <v>21636</v>
      </c>
    </row>
    <row r="19542" spans="1:1" x14ac:dyDescent="0.2">
      <c r="A19542" s="92" t="s">
        <v>21637</v>
      </c>
    </row>
    <row r="19543" spans="1:1" x14ac:dyDescent="0.2">
      <c r="A19543" s="92" t="s">
        <v>21638</v>
      </c>
    </row>
    <row r="19544" spans="1:1" x14ac:dyDescent="0.2">
      <c r="A19544" s="92" t="s">
        <v>21639</v>
      </c>
    </row>
    <row r="19545" spans="1:1" x14ac:dyDescent="0.2">
      <c r="A19545" s="92" t="s">
        <v>21640</v>
      </c>
    </row>
    <row r="19546" spans="1:1" x14ac:dyDescent="0.2">
      <c r="A19546" s="92" t="s">
        <v>21641</v>
      </c>
    </row>
    <row r="19547" spans="1:1" x14ac:dyDescent="0.2">
      <c r="A19547" s="92" t="s">
        <v>21642</v>
      </c>
    </row>
    <row r="19548" spans="1:1" x14ac:dyDescent="0.2">
      <c r="A19548" s="92" t="s">
        <v>21643</v>
      </c>
    </row>
    <row r="19549" spans="1:1" x14ac:dyDescent="0.2">
      <c r="A19549" s="92" t="s">
        <v>21644</v>
      </c>
    </row>
    <row r="19550" spans="1:1" x14ac:dyDescent="0.2">
      <c r="A19550" s="92" t="s">
        <v>21645</v>
      </c>
    </row>
    <row r="19551" spans="1:1" x14ac:dyDescent="0.2">
      <c r="A19551" s="92" t="s">
        <v>21646</v>
      </c>
    </row>
    <row r="19552" spans="1:1" x14ac:dyDescent="0.2">
      <c r="A19552" s="92" t="s">
        <v>21647</v>
      </c>
    </row>
    <row r="19553" spans="1:1" x14ac:dyDescent="0.2">
      <c r="A19553" s="92" t="s">
        <v>21648</v>
      </c>
    </row>
    <row r="19554" spans="1:1" x14ac:dyDescent="0.2">
      <c r="A19554" s="92" t="s">
        <v>21649</v>
      </c>
    </row>
    <row r="19555" spans="1:1" x14ac:dyDescent="0.2">
      <c r="A19555" s="92" t="s">
        <v>21650</v>
      </c>
    </row>
    <row r="19556" spans="1:1" x14ac:dyDescent="0.2">
      <c r="A19556" s="92" t="s">
        <v>21651</v>
      </c>
    </row>
    <row r="19557" spans="1:1" x14ac:dyDescent="0.2">
      <c r="A19557" s="92" t="s">
        <v>21652</v>
      </c>
    </row>
    <row r="19558" spans="1:1" x14ac:dyDescent="0.2">
      <c r="A19558" s="92" t="s">
        <v>21653</v>
      </c>
    </row>
    <row r="19559" spans="1:1" x14ac:dyDescent="0.2">
      <c r="A19559" s="92" t="s">
        <v>21654</v>
      </c>
    </row>
    <row r="19560" spans="1:1" x14ac:dyDescent="0.2">
      <c r="A19560" s="92" t="s">
        <v>21655</v>
      </c>
    </row>
    <row r="19561" spans="1:1" x14ac:dyDescent="0.2">
      <c r="A19561" s="92" t="s">
        <v>21656</v>
      </c>
    </row>
    <row r="19562" spans="1:1" x14ac:dyDescent="0.2">
      <c r="A19562" s="92" t="s">
        <v>21657</v>
      </c>
    </row>
    <row r="19563" spans="1:1" x14ac:dyDescent="0.2">
      <c r="A19563" s="92" t="s">
        <v>21658</v>
      </c>
    </row>
    <row r="19564" spans="1:1" x14ac:dyDescent="0.2">
      <c r="A19564" s="92" t="s">
        <v>21659</v>
      </c>
    </row>
    <row r="19565" spans="1:1" x14ac:dyDescent="0.2">
      <c r="A19565" s="92" t="s">
        <v>21660</v>
      </c>
    </row>
    <row r="19566" spans="1:1" x14ac:dyDescent="0.2">
      <c r="A19566" s="92" t="s">
        <v>21661</v>
      </c>
    </row>
    <row r="19567" spans="1:1" x14ac:dyDescent="0.2">
      <c r="A19567" s="92" t="s">
        <v>21662</v>
      </c>
    </row>
    <row r="19568" spans="1:1" x14ac:dyDescent="0.2">
      <c r="A19568" s="92" t="s">
        <v>21663</v>
      </c>
    </row>
    <row r="19569" spans="1:1" x14ac:dyDescent="0.2">
      <c r="A19569" s="92" t="s">
        <v>21664</v>
      </c>
    </row>
    <row r="19570" spans="1:1" x14ac:dyDescent="0.2">
      <c r="A19570" s="92" t="s">
        <v>21665</v>
      </c>
    </row>
    <row r="19571" spans="1:1" x14ac:dyDescent="0.2">
      <c r="A19571" s="92" t="s">
        <v>21666</v>
      </c>
    </row>
    <row r="19572" spans="1:1" x14ac:dyDescent="0.2">
      <c r="A19572" s="92" t="s">
        <v>21667</v>
      </c>
    </row>
    <row r="19573" spans="1:1" x14ac:dyDescent="0.2">
      <c r="A19573" s="92" t="s">
        <v>21668</v>
      </c>
    </row>
    <row r="19574" spans="1:1" x14ac:dyDescent="0.2">
      <c r="A19574" s="92" t="s">
        <v>21669</v>
      </c>
    </row>
    <row r="19575" spans="1:1" x14ac:dyDescent="0.2">
      <c r="A19575" s="92" t="s">
        <v>21670</v>
      </c>
    </row>
    <row r="19576" spans="1:1" x14ac:dyDescent="0.2">
      <c r="A19576" s="92" t="s">
        <v>21671</v>
      </c>
    </row>
    <row r="19577" spans="1:1" x14ac:dyDescent="0.2">
      <c r="A19577" s="92" t="s">
        <v>21672</v>
      </c>
    </row>
    <row r="19578" spans="1:1" x14ac:dyDescent="0.2">
      <c r="A19578" s="92" t="s">
        <v>21673</v>
      </c>
    </row>
    <row r="19579" spans="1:1" x14ac:dyDescent="0.2">
      <c r="A19579" s="92" t="s">
        <v>21674</v>
      </c>
    </row>
    <row r="19580" spans="1:1" x14ac:dyDescent="0.2">
      <c r="A19580" s="92" t="s">
        <v>21675</v>
      </c>
    </row>
    <row r="19581" spans="1:1" x14ac:dyDescent="0.2">
      <c r="A19581" s="92" t="s">
        <v>21676</v>
      </c>
    </row>
    <row r="19582" spans="1:1" x14ac:dyDescent="0.2">
      <c r="A19582" s="92" t="s">
        <v>21677</v>
      </c>
    </row>
    <row r="19583" spans="1:1" x14ac:dyDescent="0.2">
      <c r="A19583" s="92" t="s">
        <v>21678</v>
      </c>
    </row>
    <row r="19584" spans="1:1" x14ac:dyDescent="0.2">
      <c r="A19584" s="92" t="s">
        <v>21679</v>
      </c>
    </row>
    <row r="19585" spans="1:1" x14ac:dyDescent="0.2">
      <c r="A19585" s="92" t="s">
        <v>21680</v>
      </c>
    </row>
    <row r="19586" spans="1:1" x14ac:dyDescent="0.2">
      <c r="A19586" s="92" t="s">
        <v>21681</v>
      </c>
    </row>
    <row r="19587" spans="1:1" x14ac:dyDescent="0.2">
      <c r="A19587" s="92" t="s">
        <v>21682</v>
      </c>
    </row>
    <row r="19588" spans="1:1" x14ac:dyDescent="0.2">
      <c r="A19588" s="92" t="s">
        <v>21683</v>
      </c>
    </row>
    <row r="19589" spans="1:1" x14ac:dyDescent="0.2">
      <c r="A19589" s="92" t="s">
        <v>21684</v>
      </c>
    </row>
    <row r="19590" spans="1:1" x14ac:dyDescent="0.2">
      <c r="A19590" s="92" t="s">
        <v>21685</v>
      </c>
    </row>
    <row r="19591" spans="1:1" x14ac:dyDescent="0.2">
      <c r="A19591" s="92" t="s">
        <v>21686</v>
      </c>
    </row>
    <row r="19592" spans="1:1" x14ac:dyDescent="0.2">
      <c r="A19592" s="92" t="s">
        <v>21687</v>
      </c>
    </row>
    <row r="19593" spans="1:1" x14ac:dyDescent="0.2">
      <c r="A19593" s="92" t="s">
        <v>21688</v>
      </c>
    </row>
    <row r="19594" spans="1:1" x14ac:dyDescent="0.2">
      <c r="A19594" s="92" t="s">
        <v>21689</v>
      </c>
    </row>
    <row r="19595" spans="1:1" x14ac:dyDescent="0.2">
      <c r="A19595" s="92" t="s">
        <v>21690</v>
      </c>
    </row>
    <row r="19596" spans="1:1" x14ac:dyDescent="0.2">
      <c r="A19596" s="92" t="s">
        <v>21691</v>
      </c>
    </row>
    <row r="19597" spans="1:1" x14ac:dyDescent="0.2">
      <c r="A19597" s="92" t="s">
        <v>21692</v>
      </c>
    </row>
    <row r="19598" spans="1:1" x14ac:dyDescent="0.2">
      <c r="A19598" s="92" t="s">
        <v>21693</v>
      </c>
    </row>
    <row r="19599" spans="1:1" x14ac:dyDescent="0.2">
      <c r="A19599" s="92" t="s">
        <v>21694</v>
      </c>
    </row>
    <row r="19600" spans="1:1" x14ac:dyDescent="0.2">
      <c r="A19600" s="92" t="s">
        <v>21695</v>
      </c>
    </row>
    <row r="19601" spans="1:1" x14ac:dyDescent="0.2">
      <c r="A19601" s="92" t="s">
        <v>21696</v>
      </c>
    </row>
    <row r="19602" spans="1:1" x14ac:dyDescent="0.2">
      <c r="A19602" s="92" t="s">
        <v>21697</v>
      </c>
    </row>
    <row r="19603" spans="1:1" x14ac:dyDescent="0.2">
      <c r="A19603" s="92" t="s">
        <v>21698</v>
      </c>
    </row>
    <row r="19604" spans="1:1" x14ac:dyDescent="0.2">
      <c r="A19604" s="92" t="s">
        <v>21699</v>
      </c>
    </row>
    <row r="19605" spans="1:1" x14ac:dyDescent="0.2">
      <c r="A19605" s="92" t="s">
        <v>21700</v>
      </c>
    </row>
    <row r="19606" spans="1:1" x14ac:dyDescent="0.2">
      <c r="A19606" s="92" t="s">
        <v>21701</v>
      </c>
    </row>
    <row r="19607" spans="1:1" x14ac:dyDescent="0.2">
      <c r="A19607" s="92" t="s">
        <v>21702</v>
      </c>
    </row>
    <row r="19608" spans="1:1" x14ac:dyDescent="0.2">
      <c r="A19608" s="92" t="s">
        <v>21703</v>
      </c>
    </row>
    <row r="19609" spans="1:1" x14ac:dyDescent="0.2">
      <c r="A19609" s="92" t="s">
        <v>21704</v>
      </c>
    </row>
    <row r="19610" spans="1:1" x14ac:dyDescent="0.2">
      <c r="A19610" s="92" t="s">
        <v>21705</v>
      </c>
    </row>
    <row r="19611" spans="1:1" x14ac:dyDescent="0.2">
      <c r="A19611" s="92" t="s">
        <v>21706</v>
      </c>
    </row>
    <row r="19612" spans="1:1" x14ac:dyDescent="0.2">
      <c r="A19612" s="92" t="s">
        <v>21707</v>
      </c>
    </row>
    <row r="19613" spans="1:1" x14ac:dyDescent="0.2">
      <c r="A19613" s="92" t="s">
        <v>21708</v>
      </c>
    </row>
    <row r="19614" spans="1:1" x14ac:dyDescent="0.2">
      <c r="A19614" s="92" t="s">
        <v>21709</v>
      </c>
    </row>
    <row r="19615" spans="1:1" x14ac:dyDescent="0.2">
      <c r="A19615" s="92" t="s">
        <v>21710</v>
      </c>
    </row>
    <row r="19616" spans="1:1" x14ac:dyDescent="0.2">
      <c r="A19616" s="92" t="s">
        <v>21711</v>
      </c>
    </row>
    <row r="19617" spans="1:1" x14ac:dyDescent="0.2">
      <c r="A19617" s="92" t="s">
        <v>21712</v>
      </c>
    </row>
    <row r="19618" spans="1:1" x14ac:dyDescent="0.2">
      <c r="A19618" s="92" t="s">
        <v>21713</v>
      </c>
    </row>
    <row r="19619" spans="1:1" x14ac:dyDescent="0.2">
      <c r="A19619" s="92" t="s">
        <v>21714</v>
      </c>
    </row>
    <row r="19620" spans="1:1" x14ac:dyDescent="0.2">
      <c r="A19620" s="92" t="s">
        <v>21715</v>
      </c>
    </row>
    <row r="19621" spans="1:1" x14ac:dyDescent="0.2">
      <c r="A19621" s="92" t="s">
        <v>21716</v>
      </c>
    </row>
    <row r="19622" spans="1:1" x14ac:dyDescent="0.2">
      <c r="A19622" s="92" t="s">
        <v>21717</v>
      </c>
    </row>
    <row r="19623" spans="1:1" x14ac:dyDescent="0.2">
      <c r="A19623" s="92" t="s">
        <v>21718</v>
      </c>
    </row>
    <row r="19624" spans="1:1" x14ac:dyDescent="0.2">
      <c r="A19624" s="92" t="s">
        <v>21719</v>
      </c>
    </row>
    <row r="19625" spans="1:1" x14ac:dyDescent="0.2">
      <c r="A19625" s="92" t="s">
        <v>21720</v>
      </c>
    </row>
    <row r="19626" spans="1:1" x14ac:dyDescent="0.2">
      <c r="A19626" s="92" t="s">
        <v>21721</v>
      </c>
    </row>
    <row r="19627" spans="1:1" x14ac:dyDescent="0.2">
      <c r="A19627" s="92" t="s">
        <v>21722</v>
      </c>
    </row>
    <row r="19628" spans="1:1" x14ac:dyDescent="0.2">
      <c r="A19628" s="92" t="s">
        <v>21723</v>
      </c>
    </row>
    <row r="19629" spans="1:1" x14ac:dyDescent="0.2">
      <c r="A19629" s="92" t="s">
        <v>21724</v>
      </c>
    </row>
    <row r="19630" spans="1:1" x14ac:dyDescent="0.2">
      <c r="A19630" s="92" t="s">
        <v>21725</v>
      </c>
    </row>
    <row r="19631" spans="1:1" x14ac:dyDescent="0.2">
      <c r="A19631" s="92" t="s">
        <v>21726</v>
      </c>
    </row>
    <row r="19632" spans="1:1" x14ac:dyDescent="0.2">
      <c r="A19632" s="92" t="s">
        <v>21727</v>
      </c>
    </row>
    <row r="19633" spans="1:1" x14ac:dyDescent="0.2">
      <c r="A19633" s="92" t="s">
        <v>21728</v>
      </c>
    </row>
    <row r="19634" spans="1:1" x14ac:dyDescent="0.2">
      <c r="A19634" s="92" t="s">
        <v>21729</v>
      </c>
    </row>
    <row r="19635" spans="1:1" x14ac:dyDescent="0.2">
      <c r="A19635" s="92" t="s">
        <v>21730</v>
      </c>
    </row>
    <row r="19636" spans="1:1" x14ac:dyDescent="0.2">
      <c r="A19636" s="92" t="s">
        <v>21731</v>
      </c>
    </row>
    <row r="19637" spans="1:1" x14ac:dyDescent="0.2">
      <c r="A19637" s="92" t="s">
        <v>21732</v>
      </c>
    </row>
    <row r="19638" spans="1:1" x14ac:dyDescent="0.2">
      <c r="A19638" s="92" t="s">
        <v>21733</v>
      </c>
    </row>
    <row r="19639" spans="1:1" x14ac:dyDescent="0.2">
      <c r="A19639" s="92" t="s">
        <v>21734</v>
      </c>
    </row>
    <row r="19640" spans="1:1" x14ac:dyDescent="0.2">
      <c r="A19640" s="92" t="s">
        <v>21735</v>
      </c>
    </row>
    <row r="19641" spans="1:1" x14ac:dyDescent="0.2">
      <c r="A19641" s="92" t="s">
        <v>21736</v>
      </c>
    </row>
    <row r="19642" spans="1:1" x14ac:dyDescent="0.2">
      <c r="A19642" s="92" t="s">
        <v>21737</v>
      </c>
    </row>
    <row r="19643" spans="1:1" x14ac:dyDescent="0.2">
      <c r="A19643" s="92" t="s">
        <v>21738</v>
      </c>
    </row>
    <row r="19644" spans="1:1" x14ac:dyDescent="0.2">
      <c r="A19644" s="92" t="s">
        <v>21739</v>
      </c>
    </row>
    <row r="19645" spans="1:1" x14ac:dyDescent="0.2">
      <c r="A19645" s="92" t="s">
        <v>21740</v>
      </c>
    </row>
    <row r="19646" spans="1:1" x14ac:dyDescent="0.2">
      <c r="A19646" s="92" t="s">
        <v>21741</v>
      </c>
    </row>
    <row r="19647" spans="1:1" x14ac:dyDescent="0.2">
      <c r="A19647" s="92" t="s">
        <v>21742</v>
      </c>
    </row>
    <row r="19648" spans="1:1" x14ac:dyDescent="0.2">
      <c r="A19648" s="92" t="s">
        <v>21743</v>
      </c>
    </row>
    <row r="19649" spans="1:1" x14ac:dyDescent="0.2">
      <c r="A19649" s="92" t="s">
        <v>21744</v>
      </c>
    </row>
    <row r="19650" spans="1:1" x14ac:dyDescent="0.2">
      <c r="A19650" s="92" t="s">
        <v>21745</v>
      </c>
    </row>
    <row r="19651" spans="1:1" x14ac:dyDescent="0.2">
      <c r="A19651" s="92" t="s">
        <v>21746</v>
      </c>
    </row>
    <row r="19652" spans="1:1" x14ac:dyDescent="0.2">
      <c r="A19652" s="92" t="s">
        <v>21747</v>
      </c>
    </row>
    <row r="19653" spans="1:1" x14ac:dyDescent="0.2">
      <c r="A19653" s="92" t="s">
        <v>21748</v>
      </c>
    </row>
    <row r="19654" spans="1:1" x14ac:dyDescent="0.2">
      <c r="A19654" s="92" t="s">
        <v>21749</v>
      </c>
    </row>
    <row r="19655" spans="1:1" x14ac:dyDescent="0.2">
      <c r="A19655" s="92" t="s">
        <v>21750</v>
      </c>
    </row>
    <row r="19656" spans="1:1" x14ac:dyDescent="0.2">
      <c r="A19656" s="92" t="s">
        <v>21751</v>
      </c>
    </row>
    <row r="19657" spans="1:1" x14ac:dyDescent="0.2">
      <c r="A19657" s="92" t="s">
        <v>21752</v>
      </c>
    </row>
    <row r="19658" spans="1:1" x14ac:dyDescent="0.2">
      <c r="A19658" s="92" t="s">
        <v>21753</v>
      </c>
    </row>
    <row r="19659" spans="1:1" x14ac:dyDescent="0.2">
      <c r="A19659" s="92" t="s">
        <v>21754</v>
      </c>
    </row>
    <row r="19660" spans="1:1" x14ac:dyDescent="0.2">
      <c r="A19660" s="92" t="s">
        <v>21755</v>
      </c>
    </row>
    <row r="19661" spans="1:1" x14ac:dyDescent="0.2">
      <c r="A19661" s="92" t="s">
        <v>21756</v>
      </c>
    </row>
    <row r="19662" spans="1:1" x14ac:dyDescent="0.2">
      <c r="A19662" s="92" t="s">
        <v>21757</v>
      </c>
    </row>
    <row r="19663" spans="1:1" x14ac:dyDescent="0.2">
      <c r="A19663" s="92" t="s">
        <v>21758</v>
      </c>
    </row>
    <row r="19664" spans="1:1" x14ac:dyDescent="0.2">
      <c r="A19664" s="92" t="s">
        <v>21759</v>
      </c>
    </row>
    <row r="19665" spans="1:1" x14ac:dyDescent="0.2">
      <c r="A19665" s="92" t="s">
        <v>21760</v>
      </c>
    </row>
    <row r="19666" spans="1:1" x14ac:dyDescent="0.2">
      <c r="A19666" s="92" t="s">
        <v>21761</v>
      </c>
    </row>
    <row r="19667" spans="1:1" x14ac:dyDescent="0.2">
      <c r="A19667" s="92" t="s">
        <v>21762</v>
      </c>
    </row>
    <row r="19668" spans="1:1" x14ac:dyDescent="0.2">
      <c r="A19668" s="92" t="s">
        <v>21763</v>
      </c>
    </row>
    <row r="19669" spans="1:1" x14ac:dyDescent="0.2">
      <c r="A19669" s="92" t="s">
        <v>21764</v>
      </c>
    </row>
    <row r="19670" spans="1:1" x14ac:dyDescent="0.2">
      <c r="A19670" s="92" t="s">
        <v>21765</v>
      </c>
    </row>
    <row r="19671" spans="1:1" x14ac:dyDescent="0.2">
      <c r="A19671" s="92" t="s">
        <v>21766</v>
      </c>
    </row>
    <row r="19672" spans="1:1" x14ac:dyDescent="0.2">
      <c r="A19672" s="92" t="s">
        <v>21767</v>
      </c>
    </row>
    <row r="19673" spans="1:1" x14ac:dyDescent="0.2">
      <c r="A19673" s="92" t="s">
        <v>21768</v>
      </c>
    </row>
    <row r="19674" spans="1:1" x14ac:dyDescent="0.2">
      <c r="A19674" s="92" t="s">
        <v>21769</v>
      </c>
    </row>
    <row r="19675" spans="1:1" x14ac:dyDescent="0.2">
      <c r="A19675" s="92" t="s">
        <v>21770</v>
      </c>
    </row>
    <row r="19676" spans="1:1" x14ac:dyDescent="0.2">
      <c r="A19676" s="92" t="s">
        <v>21771</v>
      </c>
    </row>
    <row r="19677" spans="1:1" x14ac:dyDescent="0.2">
      <c r="A19677" s="92" t="s">
        <v>21772</v>
      </c>
    </row>
    <row r="19678" spans="1:1" x14ac:dyDescent="0.2">
      <c r="A19678" s="92" t="s">
        <v>21773</v>
      </c>
    </row>
    <row r="19679" spans="1:1" x14ac:dyDescent="0.2">
      <c r="A19679" s="92" t="s">
        <v>21774</v>
      </c>
    </row>
    <row r="19680" spans="1:1" x14ac:dyDescent="0.2">
      <c r="A19680" s="92" t="s">
        <v>21775</v>
      </c>
    </row>
    <row r="19681" spans="1:1" x14ac:dyDescent="0.2">
      <c r="A19681" s="92" t="s">
        <v>21776</v>
      </c>
    </row>
    <row r="19682" spans="1:1" x14ac:dyDescent="0.2">
      <c r="A19682" s="92" t="s">
        <v>21777</v>
      </c>
    </row>
    <row r="19683" spans="1:1" x14ac:dyDescent="0.2">
      <c r="A19683" s="92" t="s">
        <v>21778</v>
      </c>
    </row>
    <row r="19684" spans="1:1" x14ac:dyDescent="0.2">
      <c r="A19684" s="92" t="s">
        <v>21779</v>
      </c>
    </row>
    <row r="19685" spans="1:1" x14ac:dyDescent="0.2">
      <c r="A19685" s="92" t="s">
        <v>21780</v>
      </c>
    </row>
    <row r="19686" spans="1:1" x14ac:dyDescent="0.2">
      <c r="A19686" s="92" t="s">
        <v>21781</v>
      </c>
    </row>
    <row r="19687" spans="1:1" x14ac:dyDescent="0.2">
      <c r="A19687" s="92" t="s">
        <v>21782</v>
      </c>
    </row>
    <row r="19688" spans="1:1" x14ac:dyDescent="0.2">
      <c r="A19688" s="92" t="s">
        <v>21783</v>
      </c>
    </row>
    <row r="19689" spans="1:1" x14ac:dyDescent="0.2">
      <c r="A19689" s="92" t="s">
        <v>21784</v>
      </c>
    </row>
    <row r="19690" spans="1:1" x14ac:dyDescent="0.2">
      <c r="A19690" s="92" t="s">
        <v>21785</v>
      </c>
    </row>
    <row r="19691" spans="1:1" x14ac:dyDescent="0.2">
      <c r="A19691" s="92" t="s">
        <v>21786</v>
      </c>
    </row>
    <row r="19692" spans="1:1" x14ac:dyDescent="0.2">
      <c r="A19692" s="92" t="s">
        <v>21787</v>
      </c>
    </row>
    <row r="19693" spans="1:1" x14ac:dyDescent="0.2">
      <c r="A19693" s="92" t="s">
        <v>21788</v>
      </c>
    </row>
    <row r="19694" spans="1:1" x14ac:dyDescent="0.2">
      <c r="A19694" s="92" t="s">
        <v>21789</v>
      </c>
    </row>
    <row r="19695" spans="1:1" x14ac:dyDescent="0.2">
      <c r="A19695" s="92" t="s">
        <v>21790</v>
      </c>
    </row>
    <row r="19696" spans="1:1" x14ac:dyDescent="0.2">
      <c r="A19696" s="92" t="s">
        <v>21791</v>
      </c>
    </row>
    <row r="19697" spans="1:1" x14ac:dyDescent="0.2">
      <c r="A19697" s="92" t="s">
        <v>21792</v>
      </c>
    </row>
    <row r="19698" spans="1:1" x14ac:dyDescent="0.2">
      <c r="A19698" s="92" t="s">
        <v>21793</v>
      </c>
    </row>
    <row r="19699" spans="1:1" x14ac:dyDescent="0.2">
      <c r="A19699" s="92" t="s">
        <v>21794</v>
      </c>
    </row>
    <row r="19700" spans="1:1" x14ac:dyDescent="0.2">
      <c r="A19700" s="92" t="s">
        <v>21795</v>
      </c>
    </row>
    <row r="19701" spans="1:1" x14ac:dyDescent="0.2">
      <c r="A19701" s="92" t="s">
        <v>21796</v>
      </c>
    </row>
    <row r="19702" spans="1:1" x14ac:dyDescent="0.2">
      <c r="A19702" s="92" t="s">
        <v>21797</v>
      </c>
    </row>
    <row r="19703" spans="1:1" x14ac:dyDescent="0.2">
      <c r="A19703" s="92" t="s">
        <v>21798</v>
      </c>
    </row>
    <row r="19704" spans="1:1" x14ac:dyDescent="0.2">
      <c r="A19704" s="92" t="s">
        <v>24947</v>
      </c>
    </row>
    <row r="19705" spans="1:1" x14ac:dyDescent="0.2">
      <c r="A19705" s="92" t="s">
        <v>21799</v>
      </c>
    </row>
    <row r="19706" spans="1:1" x14ac:dyDescent="0.2">
      <c r="A19706" s="92" t="s">
        <v>21800</v>
      </c>
    </row>
    <row r="19707" spans="1:1" x14ac:dyDescent="0.2">
      <c r="A19707" s="92" t="s">
        <v>21801</v>
      </c>
    </row>
    <row r="19708" spans="1:1" x14ac:dyDescent="0.2">
      <c r="A19708" s="92" t="s">
        <v>21802</v>
      </c>
    </row>
    <row r="19709" spans="1:1" x14ac:dyDescent="0.2">
      <c r="A19709" s="92" t="s">
        <v>21803</v>
      </c>
    </row>
    <row r="19710" spans="1:1" x14ac:dyDescent="0.2">
      <c r="A19710" s="92" t="s">
        <v>21804</v>
      </c>
    </row>
    <row r="19711" spans="1:1" x14ac:dyDescent="0.2">
      <c r="A19711" s="92" t="s">
        <v>21805</v>
      </c>
    </row>
    <row r="19712" spans="1:1" x14ac:dyDescent="0.2">
      <c r="A19712" s="92" t="s">
        <v>21806</v>
      </c>
    </row>
    <row r="19713" spans="1:1" x14ac:dyDescent="0.2">
      <c r="A19713" s="92" t="s">
        <v>21807</v>
      </c>
    </row>
    <row r="19714" spans="1:1" x14ac:dyDescent="0.2">
      <c r="A19714" s="92" t="s">
        <v>21808</v>
      </c>
    </row>
    <row r="19715" spans="1:1" x14ac:dyDescent="0.2">
      <c r="A19715" s="92" t="s">
        <v>21809</v>
      </c>
    </row>
    <row r="19716" spans="1:1" x14ac:dyDescent="0.2">
      <c r="A19716" s="92" t="s">
        <v>21810</v>
      </c>
    </row>
    <row r="19717" spans="1:1" x14ac:dyDescent="0.2">
      <c r="A19717" s="92" t="s">
        <v>21811</v>
      </c>
    </row>
    <row r="19718" spans="1:1" x14ac:dyDescent="0.2">
      <c r="A19718" s="92" t="s">
        <v>21812</v>
      </c>
    </row>
    <row r="19719" spans="1:1" x14ac:dyDescent="0.2">
      <c r="A19719" s="92" t="s">
        <v>21813</v>
      </c>
    </row>
    <row r="19720" spans="1:1" x14ac:dyDescent="0.2">
      <c r="A19720" s="92" t="s">
        <v>21814</v>
      </c>
    </row>
    <row r="19721" spans="1:1" x14ac:dyDescent="0.2">
      <c r="A19721" s="92" t="s">
        <v>21815</v>
      </c>
    </row>
    <row r="19722" spans="1:1" x14ac:dyDescent="0.2">
      <c r="A19722" s="92" t="s">
        <v>21816</v>
      </c>
    </row>
    <row r="19723" spans="1:1" x14ac:dyDescent="0.2">
      <c r="A19723" s="92" t="s">
        <v>21817</v>
      </c>
    </row>
    <row r="19724" spans="1:1" x14ac:dyDescent="0.2">
      <c r="A19724" s="92" t="s">
        <v>21818</v>
      </c>
    </row>
    <row r="19725" spans="1:1" x14ac:dyDescent="0.2">
      <c r="A19725" s="92" t="s">
        <v>21819</v>
      </c>
    </row>
    <row r="19726" spans="1:1" x14ac:dyDescent="0.2">
      <c r="A19726" s="92" t="s">
        <v>21820</v>
      </c>
    </row>
    <row r="19727" spans="1:1" x14ac:dyDescent="0.2">
      <c r="A19727" s="92" t="s">
        <v>21821</v>
      </c>
    </row>
    <row r="19728" spans="1:1" x14ac:dyDescent="0.2">
      <c r="A19728" s="92" t="s">
        <v>21822</v>
      </c>
    </row>
    <row r="19729" spans="1:1" x14ac:dyDescent="0.2">
      <c r="A19729" s="92" t="s">
        <v>21823</v>
      </c>
    </row>
    <row r="19730" spans="1:1" x14ac:dyDescent="0.2">
      <c r="A19730" s="92" t="s">
        <v>21824</v>
      </c>
    </row>
    <row r="19731" spans="1:1" x14ac:dyDescent="0.2">
      <c r="A19731" s="92" t="s">
        <v>21825</v>
      </c>
    </row>
    <row r="19732" spans="1:1" x14ac:dyDescent="0.2">
      <c r="A19732" s="92" t="s">
        <v>21826</v>
      </c>
    </row>
    <row r="19733" spans="1:1" x14ac:dyDescent="0.2">
      <c r="A19733" s="92" t="s">
        <v>21827</v>
      </c>
    </row>
    <row r="19734" spans="1:1" x14ac:dyDescent="0.2">
      <c r="A19734" s="92" t="s">
        <v>21828</v>
      </c>
    </row>
    <row r="19735" spans="1:1" x14ac:dyDescent="0.2">
      <c r="A19735" s="92" t="s">
        <v>21829</v>
      </c>
    </row>
    <row r="19736" spans="1:1" x14ac:dyDescent="0.2">
      <c r="A19736" s="92" t="s">
        <v>21830</v>
      </c>
    </row>
    <row r="19737" spans="1:1" x14ac:dyDescent="0.2">
      <c r="A19737" s="92" t="s">
        <v>21831</v>
      </c>
    </row>
    <row r="19738" spans="1:1" x14ac:dyDescent="0.2">
      <c r="A19738" s="92" t="s">
        <v>21832</v>
      </c>
    </row>
    <row r="19739" spans="1:1" x14ac:dyDescent="0.2">
      <c r="A19739" s="92" t="s">
        <v>21833</v>
      </c>
    </row>
    <row r="19740" spans="1:1" x14ac:dyDescent="0.2">
      <c r="A19740" s="92" t="s">
        <v>21834</v>
      </c>
    </row>
    <row r="19741" spans="1:1" x14ac:dyDescent="0.2">
      <c r="A19741" s="92" t="s">
        <v>21835</v>
      </c>
    </row>
    <row r="19742" spans="1:1" x14ac:dyDescent="0.2">
      <c r="A19742" s="92" t="s">
        <v>21836</v>
      </c>
    </row>
    <row r="19743" spans="1:1" x14ac:dyDescent="0.2">
      <c r="A19743" s="92" t="s">
        <v>21837</v>
      </c>
    </row>
    <row r="19744" spans="1:1" x14ac:dyDescent="0.2">
      <c r="A19744" s="92" t="s">
        <v>21838</v>
      </c>
    </row>
    <row r="19745" spans="1:1" x14ac:dyDescent="0.2">
      <c r="A19745" s="92" t="s">
        <v>21839</v>
      </c>
    </row>
    <row r="19746" spans="1:1" x14ac:dyDescent="0.2">
      <c r="A19746" s="92" t="s">
        <v>21840</v>
      </c>
    </row>
    <row r="19747" spans="1:1" x14ac:dyDescent="0.2">
      <c r="A19747" s="92" t="s">
        <v>21841</v>
      </c>
    </row>
    <row r="19748" spans="1:1" x14ac:dyDescent="0.2">
      <c r="A19748" s="92" t="s">
        <v>21842</v>
      </c>
    </row>
    <row r="19749" spans="1:1" x14ac:dyDescent="0.2">
      <c r="A19749" s="92" t="s">
        <v>21843</v>
      </c>
    </row>
    <row r="19750" spans="1:1" x14ac:dyDescent="0.2">
      <c r="A19750" s="92" t="s">
        <v>21844</v>
      </c>
    </row>
    <row r="19751" spans="1:1" x14ac:dyDescent="0.2">
      <c r="A19751" s="92" t="s">
        <v>21845</v>
      </c>
    </row>
    <row r="19752" spans="1:1" x14ac:dyDescent="0.2">
      <c r="A19752" s="92" t="s">
        <v>21846</v>
      </c>
    </row>
    <row r="19753" spans="1:1" x14ac:dyDescent="0.2">
      <c r="A19753" s="92" t="s">
        <v>21847</v>
      </c>
    </row>
    <row r="19754" spans="1:1" x14ac:dyDescent="0.2">
      <c r="A19754" s="92" t="s">
        <v>21848</v>
      </c>
    </row>
    <row r="19755" spans="1:1" x14ac:dyDescent="0.2">
      <c r="A19755" s="92" t="s">
        <v>21849</v>
      </c>
    </row>
    <row r="19756" spans="1:1" x14ac:dyDescent="0.2">
      <c r="A19756" s="92" t="s">
        <v>21850</v>
      </c>
    </row>
    <row r="19757" spans="1:1" x14ac:dyDescent="0.2">
      <c r="A19757" s="92" t="s">
        <v>21851</v>
      </c>
    </row>
    <row r="19758" spans="1:1" x14ac:dyDescent="0.2">
      <c r="A19758" s="92" t="s">
        <v>21852</v>
      </c>
    </row>
    <row r="19759" spans="1:1" x14ac:dyDescent="0.2">
      <c r="A19759" s="92" t="s">
        <v>21853</v>
      </c>
    </row>
    <row r="19760" spans="1:1" x14ac:dyDescent="0.2">
      <c r="A19760" s="92" t="s">
        <v>21854</v>
      </c>
    </row>
    <row r="19761" spans="1:1" x14ac:dyDescent="0.2">
      <c r="A19761" s="92" t="s">
        <v>21855</v>
      </c>
    </row>
    <row r="19762" spans="1:1" x14ac:dyDescent="0.2">
      <c r="A19762" s="92" t="s">
        <v>21856</v>
      </c>
    </row>
    <row r="19763" spans="1:1" x14ac:dyDescent="0.2">
      <c r="A19763" s="92" t="s">
        <v>21857</v>
      </c>
    </row>
    <row r="19764" spans="1:1" x14ac:dyDescent="0.2">
      <c r="A19764" s="92" t="s">
        <v>21858</v>
      </c>
    </row>
    <row r="19765" spans="1:1" x14ac:dyDescent="0.2">
      <c r="A19765" s="92" t="s">
        <v>21859</v>
      </c>
    </row>
    <row r="19766" spans="1:1" x14ac:dyDescent="0.2">
      <c r="A19766" s="92" t="s">
        <v>21860</v>
      </c>
    </row>
    <row r="19767" spans="1:1" x14ac:dyDescent="0.2">
      <c r="A19767" s="92" t="s">
        <v>21861</v>
      </c>
    </row>
    <row r="19768" spans="1:1" x14ac:dyDescent="0.2">
      <c r="A19768" s="92" t="s">
        <v>21862</v>
      </c>
    </row>
    <row r="19769" spans="1:1" x14ac:dyDescent="0.2">
      <c r="A19769" s="92" t="s">
        <v>21863</v>
      </c>
    </row>
    <row r="19770" spans="1:1" x14ac:dyDescent="0.2">
      <c r="A19770" s="92" t="s">
        <v>21864</v>
      </c>
    </row>
    <row r="19771" spans="1:1" x14ac:dyDescent="0.2">
      <c r="A19771" s="92" t="s">
        <v>21865</v>
      </c>
    </row>
    <row r="19772" spans="1:1" x14ac:dyDescent="0.2">
      <c r="A19772" s="92" t="s">
        <v>21866</v>
      </c>
    </row>
    <row r="19773" spans="1:1" x14ac:dyDescent="0.2">
      <c r="A19773" s="92" t="s">
        <v>21867</v>
      </c>
    </row>
    <row r="19774" spans="1:1" x14ac:dyDescent="0.2">
      <c r="A19774" s="92" t="s">
        <v>21868</v>
      </c>
    </row>
    <row r="19775" spans="1:1" x14ac:dyDescent="0.2">
      <c r="A19775" s="92" t="s">
        <v>21869</v>
      </c>
    </row>
    <row r="19776" spans="1:1" x14ac:dyDescent="0.2">
      <c r="A19776" s="92" t="s">
        <v>21870</v>
      </c>
    </row>
    <row r="19777" spans="1:1" x14ac:dyDescent="0.2">
      <c r="A19777" s="92" t="s">
        <v>21871</v>
      </c>
    </row>
    <row r="19778" spans="1:1" x14ac:dyDescent="0.2">
      <c r="A19778" s="92" t="s">
        <v>24646</v>
      </c>
    </row>
    <row r="19779" spans="1:1" x14ac:dyDescent="0.2">
      <c r="A19779" s="92" t="s">
        <v>21872</v>
      </c>
    </row>
    <row r="19780" spans="1:1" x14ac:dyDescent="0.2">
      <c r="A19780" s="92" t="s">
        <v>22304</v>
      </c>
    </row>
    <row r="19781" spans="1:1" x14ac:dyDescent="0.2">
      <c r="A19781" s="92" t="s">
        <v>22305</v>
      </c>
    </row>
    <row r="19782" spans="1:1" x14ac:dyDescent="0.2">
      <c r="A19782" s="92" t="s">
        <v>22306</v>
      </c>
    </row>
    <row r="19783" spans="1:1" x14ac:dyDescent="0.2">
      <c r="A19783" s="92" t="s">
        <v>22307</v>
      </c>
    </row>
    <row r="19784" spans="1:1" x14ac:dyDescent="0.2">
      <c r="A19784" s="92" t="s">
        <v>22308</v>
      </c>
    </row>
    <row r="19785" spans="1:1" x14ac:dyDescent="0.2">
      <c r="A19785" s="92" t="s">
        <v>22309</v>
      </c>
    </row>
    <row r="19786" spans="1:1" x14ac:dyDescent="0.2">
      <c r="A19786" s="92" t="s">
        <v>22310</v>
      </c>
    </row>
    <row r="19787" spans="1:1" x14ac:dyDescent="0.2">
      <c r="A19787" s="92" t="s">
        <v>22311</v>
      </c>
    </row>
    <row r="19788" spans="1:1" x14ac:dyDescent="0.2">
      <c r="A19788" s="92" t="s">
        <v>22312</v>
      </c>
    </row>
    <row r="19789" spans="1:1" x14ac:dyDescent="0.2">
      <c r="A19789" s="92" t="s">
        <v>22313</v>
      </c>
    </row>
    <row r="19790" spans="1:1" x14ac:dyDescent="0.2">
      <c r="A19790" s="92" t="s">
        <v>24647</v>
      </c>
    </row>
    <row r="19791" spans="1:1" x14ac:dyDescent="0.2">
      <c r="A19791" s="92" t="s">
        <v>22314</v>
      </c>
    </row>
    <row r="19792" spans="1:1" x14ac:dyDescent="0.2">
      <c r="A19792" s="92" t="s">
        <v>22315</v>
      </c>
    </row>
    <row r="19793" spans="1:1" x14ac:dyDescent="0.2">
      <c r="A19793" s="92" t="s">
        <v>22316</v>
      </c>
    </row>
    <row r="19794" spans="1:1" x14ac:dyDescent="0.2">
      <c r="A19794" s="92" t="s">
        <v>22317</v>
      </c>
    </row>
    <row r="19795" spans="1:1" x14ac:dyDescent="0.2">
      <c r="A19795" s="92" t="s">
        <v>22318</v>
      </c>
    </row>
    <row r="19796" spans="1:1" x14ac:dyDescent="0.2">
      <c r="A19796" s="92" t="s">
        <v>22319</v>
      </c>
    </row>
    <row r="19797" spans="1:1" x14ac:dyDescent="0.2">
      <c r="A19797" s="92" t="s">
        <v>22320</v>
      </c>
    </row>
    <row r="19798" spans="1:1" x14ac:dyDescent="0.2">
      <c r="A19798" s="92" t="s">
        <v>22321</v>
      </c>
    </row>
    <row r="19799" spans="1:1" x14ac:dyDescent="0.2">
      <c r="A19799" s="92" t="s">
        <v>22322</v>
      </c>
    </row>
    <row r="19800" spans="1:1" x14ac:dyDescent="0.2">
      <c r="A19800" s="92" t="s">
        <v>22323</v>
      </c>
    </row>
    <row r="19801" spans="1:1" x14ac:dyDescent="0.2">
      <c r="A19801" s="92" t="s">
        <v>22324</v>
      </c>
    </row>
    <row r="19802" spans="1:1" x14ac:dyDescent="0.2">
      <c r="A19802" s="92" t="s">
        <v>22325</v>
      </c>
    </row>
    <row r="19803" spans="1:1" x14ac:dyDescent="0.2">
      <c r="A19803" s="92" t="s">
        <v>22326</v>
      </c>
    </row>
    <row r="19804" spans="1:1" x14ac:dyDescent="0.2">
      <c r="A19804" s="92" t="s">
        <v>22327</v>
      </c>
    </row>
    <row r="19805" spans="1:1" x14ac:dyDescent="0.2">
      <c r="A19805" s="92" t="s">
        <v>22328</v>
      </c>
    </row>
    <row r="19806" spans="1:1" x14ac:dyDescent="0.2">
      <c r="A19806" s="92" t="s">
        <v>22329</v>
      </c>
    </row>
    <row r="19807" spans="1:1" x14ac:dyDescent="0.2">
      <c r="A19807" s="92" t="s">
        <v>22330</v>
      </c>
    </row>
    <row r="19808" spans="1:1" x14ac:dyDescent="0.2">
      <c r="A19808" s="92" t="s">
        <v>22331</v>
      </c>
    </row>
    <row r="19809" spans="1:1" x14ac:dyDescent="0.2">
      <c r="A19809" s="92" t="s">
        <v>22332</v>
      </c>
    </row>
    <row r="19810" spans="1:1" x14ac:dyDescent="0.2">
      <c r="A19810" s="92" t="s">
        <v>22333</v>
      </c>
    </row>
    <row r="19811" spans="1:1" x14ac:dyDescent="0.2">
      <c r="A19811" s="92" t="s">
        <v>22334</v>
      </c>
    </row>
    <row r="19812" spans="1:1" x14ac:dyDescent="0.2">
      <c r="A19812" s="92" t="s">
        <v>22335</v>
      </c>
    </row>
    <row r="19813" spans="1:1" x14ac:dyDescent="0.2">
      <c r="A19813" s="92" t="s">
        <v>22336</v>
      </c>
    </row>
    <row r="19814" spans="1:1" x14ac:dyDescent="0.2">
      <c r="A19814" s="92" t="s">
        <v>22337</v>
      </c>
    </row>
    <row r="19815" spans="1:1" x14ac:dyDescent="0.2">
      <c r="A19815" s="92" t="s">
        <v>22338</v>
      </c>
    </row>
    <row r="19816" spans="1:1" x14ac:dyDescent="0.2">
      <c r="A19816" s="92" t="s">
        <v>22339</v>
      </c>
    </row>
    <row r="19817" spans="1:1" x14ac:dyDescent="0.2">
      <c r="A19817" s="92" t="s">
        <v>22340</v>
      </c>
    </row>
    <row r="19818" spans="1:1" x14ac:dyDescent="0.2">
      <c r="A19818" s="92" t="s">
        <v>22341</v>
      </c>
    </row>
    <row r="19819" spans="1:1" x14ac:dyDescent="0.2">
      <c r="A19819" s="92" t="s">
        <v>22342</v>
      </c>
    </row>
    <row r="19820" spans="1:1" x14ac:dyDescent="0.2">
      <c r="A19820" s="92" t="s">
        <v>22343</v>
      </c>
    </row>
    <row r="19821" spans="1:1" x14ac:dyDescent="0.2">
      <c r="A19821" s="92" t="s">
        <v>22344</v>
      </c>
    </row>
    <row r="19822" spans="1:1" x14ac:dyDescent="0.2">
      <c r="A19822" s="92" t="s">
        <v>22345</v>
      </c>
    </row>
    <row r="19823" spans="1:1" x14ac:dyDescent="0.2">
      <c r="A19823" s="92" t="s">
        <v>22346</v>
      </c>
    </row>
    <row r="19824" spans="1:1" x14ac:dyDescent="0.2">
      <c r="A19824" s="92" t="s">
        <v>22347</v>
      </c>
    </row>
    <row r="19825" spans="1:1" x14ac:dyDescent="0.2">
      <c r="A19825" s="92" t="s">
        <v>22348</v>
      </c>
    </row>
    <row r="19826" spans="1:1" x14ac:dyDescent="0.2">
      <c r="A19826" s="92" t="s">
        <v>22349</v>
      </c>
    </row>
    <row r="19827" spans="1:1" x14ac:dyDescent="0.2">
      <c r="A19827" s="92" t="s">
        <v>22350</v>
      </c>
    </row>
    <row r="19828" spans="1:1" x14ac:dyDescent="0.2">
      <c r="A19828" s="92" t="s">
        <v>22351</v>
      </c>
    </row>
    <row r="19829" spans="1:1" x14ac:dyDescent="0.2">
      <c r="A19829" s="92" t="s">
        <v>22352</v>
      </c>
    </row>
    <row r="19830" spans="1:1" x14ac:dyDescent="0.2">
      <c r="A19830" s="92" t="s">
        <v>22353</v>
      </c>
    </row>
    <row r="19831" spans="1:1" x14ac:dyDescent="0.2">
      <c r="A19831" s="92" t="s">
        <v>22354</v>
      </c>
    </row>
    <row r="19832" spans="1:1" x14ac:dyDescent="0.2">
      <c r="A19832" s="92" t="s">
        <v>22355</v>
      </c>
    </row>
    <row r="19833" spans="1:1" x14ac:dyDescent="0.2">
      <c r="A19833" s="92" t="s">
        <v>22356</v>
      </c>
    </row>
    <row r="19834" spans="1:1" x14ac:dyDescent="0.2">
      <c r="A19834" s="92" t="s">
        <v>22357</v>
      </c>
    </row>
    <row r="19835" spans="1:1" x14ac:dyDescent="0.2">
      <c r="A19835" s="92" t="s">
        <v>22358</v>
      </c>
    </row>
    <row r="19836" spans="1:1" x14ac:dyDescent="0.2">
      <c r="A19836" s="92" t="s">
        <v>22359</v>
      </c>
    </row>
    <row r="19837" spans="1:1" x14ac:dyDescent="0.2">
      <c r="A19837" s="92" t="s">
        <v>22360</v>
      </c>
    </row>
    <row r="19838" spans="1:1" x14ac:dyDescent="0.2">
      <c r="A19838" s="92" t="s">
        <v>22361</v>
      </c>
    </row>
    <row r="19839" spans="1:1" x14ac:dyDescent="0.2">
      <c r="A19839" s="92" t="s">
        <v>22362</v>
      </c>
    </row>
    <row r="19840" spans="1:1" x14ac:dyDescent="0.2">
      <c r="A19840" s="92" t="s">
        <v>24648</v>
      </c>
    </row>
    <row r="19841" spans="1:1" x14ac:dyDescent="0.2">
      <c r="A19841" s="92" t="s">
        <v>22363</v>
      </c>
    </row>
    <row r="19842" spans="1:1" x14ac:dyDescent="0.2">
      <c r="A19842" s="92" t="s">
        <v>22364</v>
      </c>
    </row>
    <row r="19843" spans="1:1" x14ac:dyDescent="0.2">
      <c r="A19843" s="92" t="s">
        <v>22365</v>
      </c>
    </row>
    <row r="19844" spans="1:1" x14ac:dyDescent="0.2">
      <c r="A19844" s="92" t="s">
        <v>22366</v>
      </c>
    </row>
    <row r="19845" spans="1:1" x14ac:dyDescent="0.2">
      <c r="A19845" s="92" t="s">
        <v>22367</v>
      </c>
    </row>
    <row r="19846" spans="1:1" x14ac:dyDescent="0.2">
      <c r="A19846" s="92" t="s">
        <v>22368</v>
      </c>
    </row>
    <row r="19847" spans="1:1" x14ac:dyDescent="0.2">
      <c r="A19847" s="92" t="s">
        <v>22369</v>
      </c>
    </row>
    <row r="19848" spans="1:1" x14ac:dyDescent="0.2">
      <c r="A19848" s="92" t="s">
        <v>22370</v>
      </c>
    </row>
    <row r="19849" spans="1:1" x14ac:dyDescent="0.2">
      <c r="A19849" s="92" t="s">
        <v>22371</v>
      </c>
    </row>
    <row r="19850" spans="1:1" x14ac:dyDescent="0.2">
      <c r="A19850" s="92" t="s">
        <v>22372</v>
      </c>
    </row>
    <row r="19851" spans="1:1" x14ac:dyDescent="0.2">
      <c r="A19851" s="92" t="s">
        <v>24649</v>
      </c>
    </row>
    <row r="19852" spans="1:1" x14ac:dyDescent="0.2">
      <c r="A19852" s="92" t="s">
        <v>22373</v>
      </c>
    </row>
    <row r="19853" spans="1:1" x14ac:dyDescent="0.2">
      <c r="A19853" s="92" t="s">
        <v>22374</v>
      </c>
    </row>
    <row r="19854" spans="1:1" x14ac:dyDescent="0.2">
      <c r="A19854" s="92" t="s">
        <v>22375</v>
      </c>
    </row>
    <row r="19855" spans="1:1" x14ac:dyDescent="0.2">
      <c r="A19855" s="92" t="s">
        <v>22376</v>
      </c>
    </row>
    <row r="19856" spans="1:1" x14ac:dyDescent="0.2">
      <c r="A19856" s="92" t="s">
        <v>22377</v>
      </c>
    </row>
    <row r="19857" spans="1:1" x14ac:dyDescent="0.2">
      <c r="A19857" s="92" t="s">
        <v>22378</v>
      </c>
    </row>
    <row r="19858" spans="1:1" x14ac:dyDescent="0.2">
      <c r="A19858" s="92" t="s">
        <v>22379</v>
      </c>
    </row>
    <row r="19859" spans="1:1" x14ac:dyDescent="0.2">
      <c r="A19859" s="92" t="s">
        <v>22380</v>
      </c>
    </row>
    <row r="19860" spans="1:1" x14ac:dyDescent="0.2">
      <c r="A19860" s="92" t="s">
        <v>22381</v>
      </c>
    </row>
    <row r="19861" spans="1:1" x14ac:dyDescent="0.2">
      <c r="A19861" s="92" t="s">
        <v>22382</v>
      </c>
    </row>
    <row r="19862" spans="1:1" x14ac:dyDescent="0.2">
      <c r="A19862" s="92" t="s">
        <v>22383</v>
      </c>
    </row>
    <row r="19863" spans="1:1" x14ac:dyDescent="0.2">
      <c r="A19863" s="92" t="s">
        <v>22384</v>
      </c>
    </row>
    <row r="19864" spans="1:1" x14ac:dyDescent="0.2">
      <c r="A19864" s="92" t="s">
        <v>22385</v>
      </c>
    </row>
    <row r="19865" spans="1:1" x14ac:dyDescent="0.2">
      <c r="A19865" s="92" t="s">
        <v>22386</v>
      </c>
    </row>
    <row r="19866" spans="1:1" x14ac:dyDescent="0.2">
      <c r="A19866" s="92" t="s">
        <v>22387</v>
      </c>
    </row>
    <row r="19867" spans="1:1" x14ac:dyDescent="0.2">
      <c r="A19867" s="92" t="s">
        <v>22388</v>
      </c>
    </row>
    <row r="19868" spans="1:1" x14ac:dyDescent="0.2">
      <c r="A19868" s="92" t="s">
        <v>22389</v>
      </c>
    </row>
    <row r="19869" spans="1:1" x14ac:dyDescent="0.2">
      <c r="A19869" s="92" t="s">
        <v>22390</v>
      </c>
    </row>
    <row r="19870" spans="1:1" x14ac:dyDescent="0.2">
      <c r="A19870" s="92" t="s">
        <v>22391</v>
      </c>
    </row>
    <row r="19871" spans="1:1" x14ac:dyDescent="0.2">
      <c r="A19871" s="92" t="s">
        <v>22392</v>
      </c>
    </row>
    <row r="19872" spans="1:1" x14ac:dyDescent="0.2">
      <c r="A19872" s="92" t="s">
        <v>22393</v>
      </c>
    </row>
    <row r="19873" spans="1:1" x14ac:dyDescent="0.2">
      <c r="A19873" s="92" t="s">
        <v>22394</v>
      </c>
    </row>
    <row r="19874" spans="1:1" x14ac:dyDescent="0.2">
      <c r="A19874" s="92" t="s">
        <v>22395</v>
      </c>
    </row>
    <row r="19875" spans="1:1" x14ac:dyDescent="0.2">
      <c r="A19875" s="92" t="s">
        <v>22396</v>
      </c>
    </row>
    <row r="19876" spans="1:1" x14ac:dyDescent="0.2">
      <c r="A19876" s="92" t="s">
        <v>22397</v>
      </c>
    </row>
    <row r="19877" spans="1:1" x14ac:dyDescent="0.2">
      <c r="A19877" s="92" t="s">
        <v>22398</v>
      </c>
    </row>
    <row r="19878" spans="1:1" x14ac:dyDescent="0.2">
      <c r="A19878" s="92" t="s">
        <v>22399</v>
      </c>
    </row>
    <row r="19879" spans="1:1" x14ac:dyDescent="0.2">
      <c r="A19879" s="92" t="s">
        <v>22400</v>
      </c>
    </row>
    <row r="19880" spans="1:1" x14ac:dyDescent="0.2">
      <c r="A19880" s="92" t="s">
        <v>22401</v>
      </c>
    </row>
    <row r="19881" spans="1:1" x14ac:dyDescent="0.2">
      <c r="A19881" s="92" t="s">
        <v>22402</v>
      </c>
    </row>
    <row r="19882" spans="1:1" x14ac:dyDescent="0.2">
      <c r="A19882" s="92" t="s">
        <v>22403</v>
      </c>
    </row>
    <row r="19883" spans="1:1" x14ac:dyDescent="0.2">
      <c r="A19883" s="92" t="s">
        <v>22404</v>
      </c>
    </row>
    <row r="19884" spans="1:1" x14ac:dyDescent="0.2">
      <c r="A19884" s="92" t="s">
        <v>22405</v>
      </c>
    </row>
    <row r="19885" spans="1:1" x14ac:dyDescent="0.2">
      <c r="A19885" s="92" t="s">
        <v>22406</v>
      </c>
    </row>
    <row r="19886" spans="1:1" x14ac:dyDescent="0.2">
      <c r="A19886" s="92" t="s">
        <v>22407</v>
      </c>
    </row>
    <row r="19887" spans="1:1" x14ac:dyDescent="0.2">
      <c r="A19887" s="92" t="s">
        <v>22408</v>
      </c>
    </row>
    <row r="19888" spans="1:1" x14ac:dyDescent="0.2">
      <c r="A19888" s="92" t="s">
        <v>22409</v>
      </c>
    </row>
    <row r="19889" spans="1:1" x14ac:dyDescent="0.2">
      <c r="A19889" s="92" t="s">
        <v>22410</v>
      </c>
    </row>
    <row r="19890" spans="1:1" x14ac:dyDescent="0.2">
      <c r="A19890" s="92" t="s">
        <v>22411</v>
      </c>
    </row>
    <row r="19891" spans="1:1" x14ac:dyDescent="0.2">
      <c r="A19891" s="92" t="s">
        <v>22412</v>
      </c>
    </row>
    <row r="19892" spans="1:1" x14ac:dyDescent="0.2">
      <c r="A19892" s="92" t="s">
        <v>22413</v>
      </c>
    </row>
    <row r="19893" spans="1:1" x14ac:dyDescent="0.2">
      <c r="A19893" s="92" t="s">
        <v>22414</v>
      </c>
    </row>
    <row r="19894" spans="1:1" x14ac:dyDescent="0.2">
      <c r="A19894" s="92" t="s">
        <v>22415</v>
      </c>
    </row>
    <row r="19895" spans="1:1" x14ac:dyDescent="0.2">
      <c r="A19895" s="92" t="s">
        <v>22416</v>
      </c>
    </row>
    <row r="19896" spans="1:1" x14ac:dyDescent="0.2">
      <c r="A19896" s="92" t="s">
        <v>22417</v>
      </c>
    </row>
    <row r="19897" spans="1:1" x14ac:dyDescent="0.2">
      <c r="A19897" s="92" t="s">
        <v>22418</v>
      </c>
    </row>
    <row r="19898" spans="1:1" x14ac:dyDescent="0.2">
      <c r="A19898" s="92" t="s">
        <v>22419</v>
      </c>
    </row>
    <row r="19899" spans="1:1" x14ac:dyDescent="0.2">
      <c r="A19899" s="92" t="s">
        <v>22420</v>
      </c>
    </row>
    <row r="19900" spans="1:1" x14ac:dyDescent="0.2">
      <c r="A19900" s="92" t="s">
        <v>22421</v>
      </c>
    </row>
    <row r="19901" spans="1:1" x14ac:dyDescent="0.2">
      <c r="A19901" s="92" t="s">
        <v>22422</v>
      </c>
    </row>
    <row r="19902" spans="1:1" x14ac:dyDescent="0.2">
      <c r="A19902" s="92" t="s">
        <v>22423</v>
      </c>
    </row>
    <row r="19903" spans="1:1" x14ac:dyDescent="0.2">
      <c r="A19903" s="92" t="s">
        <v>22424</v>
      </c>
    </row>
    <row r="19904" spans="1:1" x14ac:dyDescent="0.2">
      <c r="A19904" s="92" t="s">
        <v>22425</v>
      </c>
    </row>
    <row r="19905" spans="1:1" x14ac:dyDescent="0.2">
      <c r="A19905" s="92" t="s">
        <v>22426</v>
      </c>
    </row>
    <row r="19906" spans="1:1" x14ac:dyDescent="0.2">
      <c r="A19906" s="92" t="s">
        <v>22427</v>
      </c>
    </row>
    <row r="19907" spans="1:1" x14ac:dyDescent="0.2">
      <c r="A19907" s="92" t="s">
        <v>22428</v>
      </c>
    </row>
    <row r="19908" spans="1:1" x14ac:dyDescent="0.2">
      <c r="A19908" s="92" t="s">
        <v>22429</v>
      </c>
    </row>
    <row r="19909" spans="1:1" x14ac:dyDescent="0.2">
      <c r="A19909" s="92" t="s">
        <v>22430</v>
      </c>
    </row>
    <row r="19910" spans="1:1" x14ac:dyDescent="0.2">
      <c r="A19910" s="92" t="s">
        <v>22431</v>
      </c>
    </row>
    <row r="19911" spans="1:1" x14ac:dyDescent="0.2">
      <c r="A19911" s="92" t="s">
        <v>22432</v>
      </c>
    </row>
    <row r="19912" spans="1:1" x14ac:dyDescent="0.2">
      <c r="A19912" s="92" t="s">
        <v>22433</v>
      </c>
    </row>
    <row r="19913" spans="1:1" x14ac:dyDescent="0.2">
      <c r="A19913" s="92" t="s">
        <v>22434</v>
      </c>
    </row>
    <row r="19914" spans="1:1" x14ac:dyDescent="0.2">
      <c r="A19914" s="92" t="s">
        <v>22435</v>
      </c>
    </row>
    <row r="19915" spans="1:1" x14ac:dyDescent="0.2">
      <c r="A19915" s="92" t="s">
        <v>22436</v>
      </c>
    </row>
    <row r="19916" spans="1:1" x14ac:dyDescent="0.2">
      <c r="A19916" s="92" t="s">
        <v>22437</v>
      </c>
    </row>
    <row r="19917" spans="1:1" x14ac:dyDescent="0.2">
      <c r="A19917" s="92" t="s">
        <v>22438</v>
      </c>
    </row>
    <row r="19918" spans="1:1" x14ac:dyDescent="0.2">
      <c r="A19918" s="92" t="s">
        <v>22439</v>
      </c>
    </row>
    <row r="19919" spans="1:1" x14ac:dyDescent="0.2">
      <c r="A19919" s="92" t="s">
        <v>22440</v>
      </c>
    </row>
    <row r="19920" spans="1:1" x14ac:dyDescent="0.2">
      <c r="A19920" s="92" t="s">
        <v>22441</v>
      </c>
    </row>
    <row r="19921" spans="1:1" x14ac:dyDescent="0.2">
      <c r="A19921" s="92" t="s">
        <v>22442</v>
      </c>
    </row>
    <row r="19922" spans="1:1" x14ac:dyDescent="0.2">
      <c r="A19922" s="92" t="s">
        <v>22443</v>
      </c>
    </row>
    <row r="19923" spans="1:1" x14ac:dyDescent="0.2">
      <c r="A19923" s="92" t="s">
        <v>22444</v>
      </c>
    </row>
    <row r="19924" spans="1:1" x14ac:dyDescent="0.2">
      <c r="A19924" s="92" t="s">
        <v>22445</v>
      </c>
    </row>
    <row r="19925" spans="1:1" x14ac:dyDescent="0.2">
      <c r="A19925" s="92" t="s">
        <v>22446</v>
      </c>
    </row>
    <row r="19926" spans="1:1" x14ac:dyDescent="0.2">
      <c r="A19926" s="92" t="s">
        <v>22447</v>
      </c>
    </row>
    <row r="19927" spans="1:1" x14ac:dyDescent="0.2">
      <c r="A19927" s="92" t="s">
        <v>22448</v>
      </c>
    </row>
    <row r="19928" spans="1:1" x14ac:dyDescent="0.2">
      <c r="A19928" s="92" t="s">
        <v>22449</v>
      </c>
    </row>
    <row r="19929" spans="1:1" x14ac:dyDescent="0.2">
      <c r="A19929" s="92" t="s">
        <v>22450</v>
      </c>
    </row>
    <row r="19930" spans="1:1" x14ac:dyDescent="0.2">
      <c r="A19930" s="92" t="s">
        <v>22451</v>
      </c>
    </row>
    <row r="19931" spans="1:1" x14ac:dyDescent="0.2">
      <c r="A19931" s="92" t="s">
        <v>24650</v>
      </c>
    </row>
    <row r="19932" spans="1:1" x14ac:dyDescent="0.2">
      <c r="A19932" s="92" t="s">
        <v>22452</v>
      </c>
    </row>
    <row r="19933" spans="1:1" x14ac:dyDescent="0.2">
      <c r="A19933" s="92" t="s">
        <v>22453</v>
      </c>
    </row>
    <row r="19934" spans="1:1" x14ac:dyDescent="0.2">
      <c r="A19934" s="92" t="s">
        <v>22454</v>
      </c>
    </row>
    <row r="19935" spans="1:1" x14ac:dyDescent="0.2">
      <c r="A19935" s="92" t="s">
        <v>22455</v>
      </c>
    </row>
    <row r="19936" spans="1:1" x14ac:dyDescent="0.2">
      <c r="A19936" s="92" t="s">
        <v>22456</v>
      </c>
    </row>
    <row r="19937" spans="1:1" x14ac:dyDescent="0.2">
      <c r="A19937" s="92" t="s">
        <v>22457</v>
      </c>
    </row>
    <row r="19938" spans="1:1" x14ac:dyDescent="0.2">
      <c r="A19938" s="92" t="s">
        <v>22458</v>
      </c>
    </row>
    <row r="19939" spans="1:1" x14ac:dyDescent="0.2">
      <c r="A19939" s="92" t="s">
        <v>22459</v>
      </c>
    </row>
    <row r="19940" spans="1:1" x14ac:dyDescent="0.2">
      <c r="A19940" s="92" t="s">
        <v>22460</v>
      </c>
    </row>
    <row r="19941" spans="1:1" x14ac:dyDescent="0.2">
      <c r="A19941" s="92" t="s">
        <v>22461</v>
      </c>
    </row>
    <row r="19942" spans="1:1" x14ac:dyDescent="0.2">
      <c r="A19942" s="92" t="s">
        <v>22462</v>
      </c>
    </row>
    <row r="19943" spans="1:1" x14ac:dyDescent="0.2">
      <c r="A19943" s="92" t="s">
        <v>22463</v>
      </c>
    </row>
    <row r="19944" spans="1:1" x14ac:dyDescent="0.2">
      <c r="A19944" s="92" t="s">
        <v>22464</v>
      </c>
    </row>
    <row r="19945" spans="1:1" x14ac:dyDescent="0.2">
      <c r="A19945" s="92" t="s">
        <v>22465</v>
      </c>
    </row>
    <row r="19946" spans="1:1" x14ac:dyDescent="0.2">
      <c r="A19946" s="92" t="s">
        <v>22466</v>
      </c>
    </row>
    <row r="19947" spans="1:1" x14ac:dyDescent="0.2">
      <c r="A19947" s="92" t="s">
        <v>22467</v>
      </c>
    </row>
    <row r="19948" spans="1:1" x14ac:dyDescent="0.2">
      <c r="A19948" s="92" t="s">
        <v>22468</v>
      </c>
    </row>
    <row r="19949" spans="1:1" x14ac:dyDescent="0.2">
      <c r="A19949" s="92" t="s">
        <v>22469</v>
      </c>
    </row>
    <row r="19950" spans="1:1" x14ac:dyDescent="0.2">
      <c r="A19950" s="92" t="s">
        <v>22470</v>
      </c>
    </row>
    <row r="19951" spans="1:1" x14ac:dyDescent="0.2">
      <c r="A19951" s="92" t="s">
        <v>24651</v>
      </c>
    </row>
    <row r="19952" spans="1:1" x14ac:dyDescent="0.2">
      <c r="A19952" s="92" t="s">
        <v>22471</v>
      </c>
    </row>
    <row r="19953" spans="1:1" x14ac:dyDescent="0.2">
      <c r="A19953" s="92" t="s">
        <v>22472</v>
      </c>
    </row>
    <row r="19954" spans="1:1" x14ac:dyDescent="0.2">
      <c r="A19954" s="92" t="s">
        <v>22473</v>
      </c>
    </row>
    <row r="19955" spans="1:1" x14ac:dyDescent="0.2">
      <c r="A19955" s="92" t="s">
        <v>22474</v>
      </c>
    </row>
    <row r="19956" spans="1:1" x14ac:dyDescent="0.2">
      <c r="A19956" s="92" t="s">
        <v>22475</v>
      </c>
    </row>
    <row r="19957" spans="1:1" x14ac:dyDescent="0.2">
      <c r="A19957" s="92" t="s">
        <v>22476</v>
      </c>
    </row>
    <row r="19958" spans="1:1" x14ac:dyDescent="0.2">
      <c r="A19958" s="92" t="s">
        <v>22477</v>
      </c>
    </row>
    <row r="19959" spans="1:1" x14ac:dyDescent="0.2">
      <c r="A19959" s="92" t="s">
        <v>24652</v>
      </c>
    </row>
    <row r="19960" spans="1:1" x14ac:dyDescent="0.2">
      <c r="A19960" s="92" t="s">
        <v>22478</v>
      </c>
    </row>
    <row r="19961" spans="1:1" x14ac:dyDescent="0.2">
      <c r="A19961" s="92" t="s">
        <v>22479</v>
      </c>
    </row>
    <row r="19962" spans="1:1" x14ac:dyDescent="0.2">
      <c r="A19962" s="92" t="s">
        <v>22480</v>
      </c>
    </row>
    <row r="19963" spans="1:1" x14ac:dyDescent="0.2">
      <c r="A19963" s="92" t="s">
        <v>22481</v>
      </c>
    </row>
    <row r="19964" spans="1:1" x14ac:dyDescent="0.2">
      <c r="A19964" s="92" t="s">
        <v>22482</v>
      </c>
    </row>
    <row r="19965" spans="1:1" x14ac:dyDescent="0.2">
      <c r="A19965" s="92" t="s">
        <v>22483</v>
      </c>
    </row>
    <row r="19966" spans="1:1" x14ac:dyDescent="0.2">
      <c r="A19966" s="92" t="s">
        <v>22484</v>
      </c>
    </row>
    <row r="19967" spans="1:1" x14ac:dyDescent="0.2">
      <c r="A19967" s="92" t="s">
        <v>22485</v>
      </c>
    </row>
    <row r="19968" spans="1:1" x14ac:dyDescent="0.2">
      <c r="A19968" s="92" t="s">
        <v>22486</v>
      </c>
    </row>
    <row r="19969" spans="1:1" x14ac:dyDescent="0.2">
      <c r="A19969" s="92" t="s">
        <v>22487</v>
      </c>
    </row>
    <row r="19970" spans="1:1" x14ac:dyDescent="0.2">
      <c r="A19970" s="92" t="s">
        <v>22488</v>
      </c>
    </row>
    <row r="19971" spans="1:1" x14ac:dyDescent="0.2">
      <c r="A19971" s="92" t="s">
        <v>22489</v>
      </c>
    </row>
    <row r="19972" spans="1:1" x14ac:dyDescent="0.2">
      <c r="A19972" s="92" t="s">
        <v>22490</v>
      </c>
    </row>
    <row r="19973" spans="1:1" x14ac:dyDescent="0.2">
      <c r="A19973" s="92" t="s">
        <v>22491</v>
      </c>
    </row>
    <row r="19974" spans="1:1" x14ac:dyDescent="0.2">
      <c r="A19974" s="92" t="s">
        <v>22492</v>
      </c>
    </row>
    <row r="19975" spans="1:1" x14ac:dyDescent="0.2">
      <c r="A19975" s="92" t="s">
        <v>22493</v>
      </c>
    </row>
    <row r="19976" spans="1:1" x14ac:dyDescent="0.2">
      <c r="A19976" s="92" t="s">
        <v>22494</v>
      </c>
    </row>
    <row r="19977" spans="1:1" x14ac:dyDescent="0.2">
      <c r="A19977" s="92" t="s">
        <v>22495</v>
      </c>
    </row>
    <row r="19978" spans="1:1" x14ac:dyDescent="0.2">
      <c r="A19978" s="92" t="s">
        <v>22496</v>
      </c>
    </row>
    <row r="19979" spans="1:1" x14ac:dyDescent="0.2">
      <c r="A19979" s="92" t="s">
        <v>22497</v>
      </c>
    </row>
    <row r="19980" spans="1:1" x14ac:dyDescent="0.2">
      <c r="A19980" s="92" t="s">
        <v>22498</v>
      </c>
    </row>
    <row r="19981" spans="1:1" x14ac:dyDescent="0.2">
      <c r="A19981" s="92" t="s">
        <v>22499</v>
      </c>
    </row>
    <row r="19982" spans="1:1" x14ac:dyDescent="0.2">
      <c r="A19982" s="92" t="s">
        <v>22500</v>
      </c>
    </row>
    <row r="19983" spans="1:1" x14ac:dyDescent="0.2">
      <c r="A19983" s="92" t="s">
        <v>22501</v>
      </c>
    </row>
    <row r="19984" spans="1:1" x14ac:dyDescent="0.2">
      <c r="A19984" s="92" t="s">
        <v>22502</v>
      </c>
    </row>
    <row r="19985" spans="1:1" x14ac:dyDescent="0.2">
      <c r="A19985" s="92" t="s">
        <v>22503</v>
      </c>
    </row>
    <row r="19986" spans="1:1" x14ac:dyDescent="0.2">
      <c r="A19986" s="92" t="s">
        <v>22504</v>
      </c>
    </row>
    <row r="19987" spans="1:1" x14ac:dyDescent="0.2">
      <c r="A19987" s="92" t="s">
        <v>22505</v>
      </c>
    </row>
    <row r="19988" spans="1:1" x14ac:dyDescent="0.2">
      <c r="A19988" s="92" t="s">
        <v>22506</v>
      </c>
    </row>
    <row r="19989" spans="1:1" x14ac:dyDescent="0.2">
      <c r="A19989" s="92" t="s">
        <v>22507</v>
      </c>
    </row>
    <row r="19990" spans="1:1" x14ac:dyDescent="0.2">
      <c r="A19990" s="92" t="s">
        <v>22508</v>
      </c>
    </row>
    <row r="19991" spans="1:1" x14ac:dyDescent="0.2">
      <c r="A19991" s="92" t="s">
        <v>22509</v>
      </c>
    </row>
    <row r="19992" spans="1:1" x14ac:dyDescent="0.2">
      <c r="A19992" s="92" t="s">
        <v>22510</v>
      </c>
    </row>
    <row r="19993" spans="1:1" x14ac:dyDescent="0.2">
      <c r="A19993" s="92" t="s">
        <v>22511</v>
      </c>
    </row>
    <row r="19994" spans="1:1" x14ac:dyDescent="0.2">
      <c r="A19994" s="92" t="s">
        <v>21873</v>
      </c>
    </row>
    <row r="19995" spans="1:1" x14ac:dyDescent="0.2">
      <c r="A19995" s="92" t="s">
        <v>21874</v>
      </c>
    </row>
    <row r="19996" spans="1:1" x14ac:dyDescent="0.2">
      <c r="A19996" s="92" t="s">
        <v>21875</v>
      </c>
    </row>
    <row r="19997" spans="1:1" x14ac:dyDescent="0.2">
      <c r="A19997" s="92" t="s">
        <v>21876</v>
      </c>
    </row>
    <row r="19998" spans="1:1" x14ac:dyDescent="0.2">
      <c r="A19998" s="92" t="s">
        <v>21877</v>
      </c>
    </row>
    <row r="19999" spans="1:1" x14ac:dyDescent="0.2">
      <c r="A19999" s="92" t="s">
        <v>21878</v>
      </c>
    </row>
    <row r="20000" spans="1:1" x14ac:dyDescent="0.2">
      <c r="A20000" s="92" t="s">
        <v>21879</v>
      </c>
    </row>
    <row r="20001" spans="1:1" x14ac:dyDescent="0.2">
      <c r="A20001" s="92" t="s">
        <v>21880</v>
      </c>
    </row>
    <row r="20002" spans="1:1" x14ac:dyDescent="0.2">
      <c r="A20002" s="92" t="s">
        <v>21881</v>
      </c>
    </row>
    <row r="20003" spans="1:1" x14ac:dyDescent="0.2">
      <c r="A20003" s="92" t="s">
        <v>21882</v>
      </c>
    </row>
    <row r="20004" spans="1:1" x14ac:dyDescent="0.2">
      <c r="A20004" s="92" t="s">
        <v>21883</v>
      </c>
    </row>
    <row r="20005" spans="1:1" x14ac:dyDescent="0.2">
      <c r="A20005" s="92" t="s">
        <v>21884</v>
      </c>
    </row>
    <row r="20006" spans="1:1" x14ac:dyDescent="0.2">
      <c r="A20006" s="92" t="s">
        <v>21885</v>
      </c>
    </row>
    <row r="20007" spans="1:1" x14ac:dyDescent="0.2">
      <c r="A20007" s="92" t="s">
        <v>21886</v>
      </c>
    </row>
    <row r="20008" spans="1:1" x14ac:dyDescent="0.2">
      <c r="A20008" s="92" t="s">
        <v>21887</v>
      </c>
    </row>
    <row r="20009" spans="1:1" x14ac:dyDescent="0.2">
      <c r="A20009" s="92" t="s">
        <v>21888</v>
      </c>
    </row>
    <row r="20010" spans="1:1" x14ac:dyDescent="0.2">
      <c r="A20010" s="92" t="s">
        <v>21889</v>
      </c>
    </row>
    <row r="20011" spans="1:1" x14ac:dyDescent="0.2">
      <c r="A20011" s="92" t="s">
        <v>21890</v>
      </c>
    </row>
    <row r="20012" spans="1:1" x14ac:dyDescent="0.2">
      <c r="A20012" s="92" t="s">
        <v>21891</v>
      </c>
    </row>
    <row r="20013" spans="1:1" x14ac:dyDescent="0.2">
      <c r="A20013" s="92" t="s">
        <v>21892</v>
      </c>
    </row>
    <row r="20014" spans="1:1" x14ac:dyDescent="0.2">
      <c r="A20014" s="92" t="s">
        <v>21893</v>
      </c>
    </row>
    <row r="20015" spans="1:1" x14ac:dyDescent="0.2">
      <c r="A20015" s="92" t="s">
        <v>21894</v>
      </c>
    </row>
    <row r="20016" spans="1:1" x14ac:dyDescent="0.2">
      <c r="A20016" s="92" t="s">
        <v>21895</v>
      </c>
    </row>
    <row r="20017" spans="1:1" x14ac:dyDescent="0.2">
      <c r="A20017" s="92" t="s">
        <v>21896</v>
      </c>
    </row>
    <row r="20018" spans="1:1" x14ac:dyDescent="0.2">
      <c r="A20018" s="92" t="s">
        <v>21897</v>
      </c>
    </row>
    <row r="20019" spans="1:1" x14ac:dyDescent="0.2">
      <c r="A20019" s="92" t="s">
        <v>21898</v>
      </c>
    </row>
    <row r="20020" spans="1:1" x14ac:dyDescent="0.2">
      <c r="A20020" s="92" t="s">
        <v>24653</v>
      </c>
    </row>
    <row r="20021" spans="1:1" x14ac:dyDescent="0.2">
      <c r="A20021" s="92" t="s">
        <v>24654</v>
      </c>
    </row>
    <row r="20022" spans="1:1" x14ac:dyDescent="0.2">
      <c r="A20022" s="92" t="s">
        <v>24655</v>
      </c>
    </row>
    <row r="20023" spans="1:1" x14ac:dyDescent="0.2">
      <c r="A20023" s="92" t="s">
        <v>24656</v>
      </c>
    </row>
    <row r="20024" spans="1:1" x14ac:dyDescent="0.2">
      <c r="A20024" s="92" t="s">
        <v>24657</v>
      </c>
    </row>
    <row r="20025" spans="1:1" x14ac:dyDescent="0.2">
      <c r="A20025" s="92" t="s">
        <v>21899</v>
      </c>
    </row>
    <row r="20026" spans="1:1" x14ac:dyDescent="0.2">
      <c r="A20026" s="92" t="s">
        <v>21900</v>
      </c>
    </row>
    <row r="20027" spans="1:1" x14ac:dyDescent="0.2">
      <c r="A20027" s="92" t="s">
        <v>21901</v>
      </c>
    </row>
    <row r="20028" spans="1:1" x14ac:dyDescent="0.2">
      <c r="A20028" s="92" t="s">
        <v>21902</v>
      </c>
    </row>
    <row r="20029" spans="1:1" x14ac:dyDescent="0.2">
      <c r="A20029" s="92" t="s">
        <v>21903</v>
      </c>
    </row>
    <row r="20030" spans="1:1" x14ac:dyDescent="0.2">
      <c r="A20030" s="92" t="s">
        <v>21904</v>
      </c>
    </row>
    <row r="20031" spans="1:1" x14ac:dyDescent="0.2">
      <c r="A20031" s="92" t="s">
        <v>21905</v>
      </c>
    </row>
    <row r="20032" spans="1:1" x14ac:dyDescent="0.2">
      <c r="A20032" s="92" t="s">
        <v>21906</v>
      </c>
    </row>
    <row r="20033" spans="1:1" x14ac:dyDescent="0.2">
      <c r="A20033" s="92" t="s">
        <v>21907</v>
      </c>
    </row>
    <row r="20034" spans="1:1" x14ac:dyDescent="0.2">
      <c r="A20034" s="92" t="s">
        <v>21908</v>
      </c>
    </row>
    <row r="20035" spans="1:1" x14ac:dyDescent="0.2">
      <c r="A20035" s="92" t="s">
        <v>21909</v>
      </c>
    </row>
    <row r="20036" spans="1:1" x14ac:dyDescent="0.2">
      <c r="A20036" s="92" t="s">
        <v>21910</v>
      </c>
    </row>
    <row r="20037" spans="1:1" x14ac:dyDescent="0.2">
      <c r="A20037" s="92" t="s">
        <v>21911</v>
      </c>
    </row>
    <row r="20038" spans="1:1" x14ac:dyDescent="0.2">
      <c r="A20038" s="92" t="s">
        <v>21912</v>
      </c>
    </row>
    <row r="20039" spans="1:1" x14ac:dyDescent="0.2">
      <c r="A20039" s="92" t="s">
        <v>21913</v>
      </c>
    </row>
    <row r="20040" spans="1:1" x14ac:dyDescent="0.2">
      <c r="A20040" s="92" t="s">
        <v>21914</v>
      </c>
    </row>
    <row r="20041" spans="1:1" x14ac:dyDescent="0.2">
      <c r="A20041" s="92" t="s">
        <v>21915</v>
      </c>
    </row>
    <row r="20042" spans="1:1" x14ac:dyDescent="0.2">
      <c r="A20042" s="92" t="s">
        <v>21916</v>
      </c>
    </row>
    <row r="20043" spans="1:1" x14ac:dyDescent="0.2">
      <c r="A20043" s="92" t="s">
        <v>21917</v>
      </c>
    </row>
    <row r="20044" spans="1:1" x14ac:dyDescent="0.2">
      <c r="A20044" s="92" t="s">
        <v>21918</v>
      </c>
    </row>
    <row r="20045" spans="1:1" x14ac:dyDescent="0.2">
      <c r="A20045" s="92" t="s">
        <v>21919</v>
      </c>
    </row>
    <row r="20046" spans="1:1" x14ac:dyDescent="0.2">
      <c r="A20046" s="92" t="s">
        <v>21920</v>
      </c>
    </row>
    <row r="20047" spans="1:1" x14ac:dyDescent="0.2">
      <c r="A20047" s="92" t="s">
        <v>21921</v>
      </c>
    </row>
    <row r="20048" spans="1:1" x14ac:dyDescent="0.2">
      <c r="A20048" s="92" t="s">
        <v>21922</v>
      </c>
    </row>
    <row r="20049" spans="1:1" x14ac:dyDescent="0.2">
      <c r="A20049" s="92" t="s">
        <v>21923</v>
      </c>
    </row>
    <row r="20050" spans="1:1" x14ac:dyDescent="0.2">
      <c r="A20050" s="92" t="s">
        <v>21924</v>
      </c>
    </row>
    <row r="20051" spans="1:1" x14ac:dyDescent="0.2">
      <c r="A20051" s="92" t="s">
        <v>21925</v>
      </c>
    </row>
    <row r="20052" spans="1:1" x14ac:dyDescent="0.2">
      <c r="A20052" s="92" t="s">
        <v>21926</v>
      </c>
    </row>
    <row r="20053" spans="1:1" x14ac:dyDescent="0.2">
      <c r="A20053" s="92" t="s">
        <v>21927</v>
      </c>
    </row>
    <row r="20054" spans="1:1" x14ac:dyDescent="0.2">
      <c r="A20054" s="92" t="s">
        <v>21928</v>
      </c>
    </row>
    <row r="20055" spans="1:1" x14ac:dyDescent="0.2">
      <c r="A20055" s="92" t="s">
        <v>21929</v>
      </c>
    </row>
    <row r="20056" spans="1:1" x14ac:dyDescent="0.2">
      <c r="A20056" s="92" t="s">
        <v>21930</v>
      </c>
    </row>
    <row r="20057" spans="1:1" x14ac:dyDescent="0.2">
      <c r="A20057" s="92" t="s">
        <v>21931</v>
      </c>
    </row>
    <row r="20058" spans="1:1" x14ac:dyDescent="0.2">
      <c r="A20058" s="92" t="s">
        <v>21932</v>
      </c>
    </row>
    <row r="20059" spans="1:1" x14ac:dyDescent="0.2">
      <c r="A20059" s="92" t="s">
        <v>21933</v>
      </c>
    </row>
    <row r="20060" spans="1:1" x14ac:dyDescent="0.2">
      <c r="A20060" s="92" t="s">
        <v>21934</v>
      </c>
    </row>
    <row r="20061" spans="1:1" x14ac:dyDescent="0.2">
      <c r="A20061" s="92" t="s">
        <v>21935</v>
      </c>
    </row>
    <row r="20062" spans="1:1" x14ac:dyDescent="0.2">
      <c r="A20062" s="92" t="s">
        <v>21936</v>
      </c>
    </row>
    <row r="20063" spans="1:1" x14ac:dyDescent="0.2">
      <c r="A20063" s="92" t="s">
        <v>21937</v>
      </c>
    </row>
    <row r="20064" spans="1:1" x14ac:dyDescent="0.2">
      <c r="A20064" s="92" t="s">
        <v>21938</v>
      </c>
    </row>
    <row r="20065" spans="1:1" x14ac:dyDescent="0.2">
      <c r="A20065" s="92" t="s">
        <v>21939</v>
      </c>
    </row>
    <row r="20066" spans="1:1" x14ac:dyDescent="0.2">
      <c r="A20066" s="92" t="s">
        <v>21940</v>
      </c>
    </row>
    <row r="20067" spans="1:1" x14ac:dyDescent="0.2">
      <c r="A20067" s="92" t="s">
        <v>21941</v>
      </c>
    </row>
    <row r="20068" spans="1:1" x14ac:dyDescent="0.2">
      <c r="A20068" s="92" t="s">
        <v>21942</v>
      </c>
    </row>
    <row r="20069" spans="1:1" x14ac:dyDescent="0.2">
      <c r="A20069" s="92" t="s">
        <v>21943</v>
      </c>
    </row>
    <row r="20070" spans="1:1" x14ac:dyDescent="0.2">
      <c r="A20070" s="92" t="s">
        <v>21944</v>
      </c>
    </row>
    <row r="20071" spans="1:1" x14ac:dyDescent="0.2">
      <c r="A20071" s="92" t="s">
        <v>21945</v>
      </c>
    </row>
    <row r="20072" spans="1:1" x14ac:dyDescent="0.2">
      <c r="A20072" s="92" t="s">
        <v>21946</v>
      </c>
    </row>
    <row r="20073" spans="1:1" x14ac:dyDescent="0.2">
      <c r="A20073" s="92" t="s">
        <v>21947</v>
      </c>
    </row>
    <row r="20074" spans="1:1" x14ac:dyDescent="0.2">
      <c r="A20074" s="92" t="s">
        <v>21948</v>
      </c>
    </row>
    <row r="20075" spans="1:1" x14ac:dyDescent="0.2">
      <c r="A20075" s="92" t="s">
        <v>21949</v>
      </c>
    </row>
    <row r="20076" spans="1:1" x14ac:dyDescent="0.2">
      <c r="A20076" s="92" t="s">
        <v>21950</v>
      </c>
    </row>
    <row r="20077" spans="1:1" x14ac:dyDescent="0.2">
      <c r="A20077" s="92" t="s">
        <v>21951</v>
      </c>
    </row>
    <row r="20078" spans="1:1" x14ac:dyDescent="0.2">
      <c r="A20078" s="92" t="s">
        <v>21952</v>
      </c>
    </row>
    <row r="20079" spans="1:1" x14ac:dyDescent="0.2">
      <c r="A20079" s="92" t="s">
        <v>21953</v>
      </c>
    </row>
    <row r="20080" spans="1:1" x14ac:dyDescent="0.2">
      <c r="A20080" s="92" t="s">
        <v>21954</v>
      </c>
    </row>
    <row r="20081" spans="1:1" x14ac:dyDescent="0.2">
      <c r="A20081" s="92" t="s">
        <v>21955</v>
      </c>
    </row>
    <row r="20082" spans="1:1" x14ac:dyDescent="0.2">
      <c r="A20082" s="92" t="s">
        <v>21956</v>
      </c>
    </row>
    <row r="20083" spans="1:1" x14ac:dyDescent="0.2">
      <c r="A20083" s="92" t="s">
        <v>21957</v>
      </c>
    </row>
    <row r="20084" spans="1:1" x14ac:dyDescent="0.2">
      <c r="A20084" s="92" t="s">
        <v>21958</v>
      </c>
    </row>
    <row r="20085" spans="1:1" x14ac:dyDescent="0.2">
      <c r="A20085" s="92" t="s">
        <v>21959</v>
      </c>
    </row>
    <row r="20086" spans="1:1" x14ac:dyDescent="0.2">
      <c r="A20086" s="92" t="s">
        <v>21960</v>
      </c>
    </row>
    <row r="20087" spans="1:1" x14ac:dyDescent="0.2">
      <c r="A20087" s="92" t="s">
        <v>21961</v>
      </c>
    </row>
    <row r="20088" spans="1:1" x14ac:dyDescent="0.2">
      <c r="A20088" s="92" t="s">
        <v>21962</v>
      </c>
    </row>
    <row r="20089" spans="1:1" x14ac:dyDescent="0.2">
      <c r="A20089" s="92" t="s">
        <v>21963</v>
      </c>
    </row>
    <row r="20090" spans="1:1" x14ac:dyDescent="0.2">
      <c r="A20090" s="92" t="s">
        <v>21964</v>
      </c>
    </row>
    <row r="20091" spans="1:1" x14ac:dyDescent="0.2">
      <c r="A20091" s="92" t="s">
        <v>21965</v>
      </c>
    </row>
    <row r="20092" spans="1:1" x14ac:dyDescent="0.2">
      <c r="A20092" s="92" t="s">
        <v>21966</v>
      </c>
    </row>
    <row r="20093" spans="1:1" x14ac:dyDescent="0.2">
      <c r="A20093" s="92" t="s">
        <v>21967</v>
      </c>
    </row>
    <row r="20094" spans="1:1" x14ac:dyDescent="0.2">
      <c r="A20094" s="92" t="s">
        <v>21968</v>
      </c>
    </row>
    <row r="20095" spans="1:1" x14ac:dyDescent="0.2">
      <c r="A20095" s="92" t="s">
        <v>21969</v>
      </c>
    </row>
    <row r="20096" spans="1:1" x14ac:dyDescent="0.2">
      <c r="A20096" s="92" t="s">
        <v>21970</v>
      </c>
    </row>
    <row r="20097" spans="1:1" x14ac:dyDescent="0.2">
      <c r="A20097" s="92" t="s">
        <v>21971</v>
      </c>
    </row>
    <row r="20098" spans="1:1" x14ac:dyDescent="0.2">
      <c r="A20098" s="92" t="s">
        <v>21972</v>
      </c>
    </row>
    <row r="20099" spans="1:1" x14ac:dyDescent="0.2">
      <c r="A20099" s="92" t="s">
        <v>21973</v>
      </c>
    </row>
    <row r="20100" spans="1:1" x14ac:dyDescent="0.2">
      <c r="A20100" s="92" t="s">
        <v>21974</v>
      </c>
    </row>
    <row r="20101" spans="1:1" x14ac:dyDescent="0.2">
      <c r="A20101" s="92" t="s">
        <v>21975</v>
      </c>
    </row>
    <row r="20102" spans="1:1" x14ac:dyDescent="0.2">
      <c r="A20102" s="92" t="s">
        <v>21976</v>
      </c>
    </row>
    <row r="20103" spans="1:1" x14ac:dyDescent="0.2">
      <c r="A20103" s="92" t="s">
        <v>21977</v>
      </c>
    </row>
    <row r="20104" spans="1:1" x14ac:dyDescent="0.2">
      <c r="A20104" s="92" t="s">
        <v>21978</v>
      </c>
    </row>
    <row r="20105" spans="1:1" x14ac:dyDescent="0.2">
      <c r="A20105" s="92" t="s">
        <v>21979</v>
      </c>
    </row>
    <row r="20106" spans="1:1" x14ac:dyDescent="0.2">
      <c r="A20106" s="92" t="s">
        <v>21980</v>
      </c>
    </row>
    <row r="20107" spans="1:1" x14ac:dyDescent="0.2">
      <c r="A20107" s="92" t="s">
        <v>21981</v>
      </c>
    </row>
    <row r="20108" spans="1:1" x14ac:dyDescent="0.2">
      <c r="A20108" s="92" t="s">
        <v>21982</v>
      </c>
    </row>
    <row r="20109" spans="1:1" x14ac:dyDescent="0.2">
      <c r="A20109" s="92" t="s">
        <v>21983</v>
      </c>
    </row>
    <row r="20110" spans="1:1" x14ac:dyDescent="0.2">
      <c r="A20110" s="92" t="s">
        <v>21984</v>
      </c>
    </row>
    <row r="20111" spans="1:1" x14ac:dyDescent="0.2">
      <c r="A20111" s="92" t="s">
        <v>21985</v>
      </c>
    </row>
    <row r="20112" spans="1:1" x14ac:dyDescent="0.2">
      <c r="A20112" s="92" t="s">
        <v>21986</v>
      </c>
    </row>
    <row r="20113" spans="1:1" x14ac:dyDescent="0.2">
      <c r="A20113" s="92" t="s">
        <v>21987</v>
      </c>
    </row>
    <row r="20114" spans="1:1" x14ac:dyDescent="0.2">
      <c r="A20114" s="92" t="s">
        <v>21988</v>
      </c>
    </row>
    <row r="20115" spans="1:1" x14ac:dyDescent="0.2">
      <c r="A20115" s="92" t="s">
        <v>21989</v>
      </c>
    </row>
    <row r="20116" spans="1:1" x14ac:dyDescent="0.2">
      <c r="A20116" s="92" t="s">
        <v>21990</v>
      </c>
    </row>
    <row r="20117" spans="1:1" x14ac:dyDescent="0.2">
      <c r="A20117" s="92" t="s">
        <v>21991</v>
      </c>
    </row>
    <row r="20118" spans="1:1" x14ac:dyDescent="0.2">
      <c r="A20118" s="92" t="s">
        <v>21992</v>
      </c>
    </row>
    <row r="20119" spans="1:1" x14ac:dyDescent="0.2">
      <c r="A20119" s="92" t="s">
        <v>21993</v>
      </c>
    </row>
    <row r="20120" spans="1:1" x14ac:dyDescent="0.2">
      <c r="A20120" s="92" t="s">
        <v>21994</v>
      </c>
    </row>
    <row r="20121" spans="1:1" x14ac:dyDescent="0.2">
      <c r="A20121" s="92" t="s">
        <v>21995</v>
      </c>
    </row>
    <row r="20122" spans="1:1" x14ac:dyDescent="0.2">
      <c r="A20122" s="92" t="s">
        <v>21996</v>
      </c>
    </row>
    <row r="20123" spans="1:1" x14ac:dyDescent="0.2">
      <c r="A20123" s="92" t="s">
        <v>21997</v>
      </c>
    </row>
    <row r="20124" spans="1:1" x14ac:dyDescent="0.2">
      <c r="A20124" s="92" t="s">
        <v>21998</v>
      </c>
    </row>
    <row r="20125" spans="1:1" x14ac:dyDescent="0.2">
      <c r="A20125" s="92" t="s">
        <v>21999</v>
      </c>
    </row>
    <row r="20126" spans="1:1" x14ac:dyDescent="0.2">
      <c r="A20126" s="92" t="s">
        <v>22000</v>
      </c>
    </row>
    <row r="20127" spans="1:1" x14ac:dyDescent="0.2">
      <c r="A20127" s="92" t="s">
        <v>22001</v>
      </c>
    </row>
    <row r="20128" spans="1:1" x14ac:dyDescent="0.2">
      <c r="A20128" s="92" t="s">
        <v>22002</v>
      </c>
    </row>
    <row r="20129" spans="1:1" x14ac:dyDescent="0.2">
      <c r="A20129" s="92" t="s">
        <v>22003</v>
      </c>
    </row>
    <row r="20130" spans="1:1" x14ac:dyDescent="0.2">
      <c r="A20130" s="92" t="s">
        <v>22004</v>
      </c>
    </row>
    <row r="20131" spans="1:1" x14ac:dyDescent="0.2">
      <c r="A20131" s="92" t="s">
        <v>24658</v>
      </c>
    </row>
    <row r="20132" spans="1:1" x14ac:dyDescent="0.2">
      <c r="A20132" s="92" t="s">
        <v>22005</v>
      </c>
    </row>
    <row r="20133" spans="1:1" x14ac:dyDescent="0.2">
      <c r="A20133" s="92" t="s">
        <v>22006</v>
      </c>
    </row>
    <row r="20134" spans="1:1" x14ac:dyDescent="0.2">
      <c r="A20134" s="92" t="s">
        <v>22007</v>
      </c>
    </row>
    <row r="20135" spans="1:1" x14ac:dyDescent="0.2">
      <c r="A20135" s="92" t="s">
        <v>22008</v>
      </c>
    </row>
    <row r="20136" spans="1:1" x14ac:dyDescent="0.2">
      <c r="A20136" s="92" t="s">
        <v>22009</v>
      </c>
    </row>
    <row r="20137" spans="1:1" x14ac:dyDescent="0.2">
      <c r="A20137" s="92" t="s">
        <v>24659</v>
      </c>
    </row>
    <row r="20138" spans="1:1" x14ac:dyDescent="0.2">
      <c r="A20138" s="92" t="s">
        <v>22010</v>
      </c>
    </row>
    <row r="20139" spans="1:1" x14ac:dyDescent="0.2">
      <c r="A20139" s="92" t="s">
        <v>22011</v>
      </c>
    </row>
    <row r="20140" spans="1:1" x14ac:dyDescent="0.2">
      <c r="A20140" s="92" t="s">
        <v>22012</v>
      </c>
    </row>
    <row r="20141" spans="1:1" x14ac:dyDescent="0.2">
      <c r="A20141" s="92" t="s">
        <v>22013</v>
      </c>
    </row>
    <row r="20142" spans="1:1" x14ac:dyDescent="0.2">
      <c r="A20142" s="92" t="s">
        <v>22014</v>
      </c>
    </row>
    <row r="20143" spans="1:1" x14ac:dyDescent="0.2">
      <c r="A20143" s="92" t="s">
        <v>22015</v>
      </c>
    </row>
    <row r="20144" spans="1:1" x14ac:dyDescent="0.2">
      <c r="A20144" s="92" t="s">
        <v>22016</v>
      </c>
    </row>
    <row r="20145" spans="1:1" x14ac:dyDescent="0.2">
      <c r="A20145" s="92" t="s">
        <v>22017</v>
      </c>
    </row>
    <row r="20146" spans="1:1" x14ac:dyDescent="0.2">
      <c r="A20146" s="92" t="s">
        <v>22018</v>
      </c>
    </row>
    <row r="20147" spans="1:1" x14ac:dyDescent="0.2">
      <c r="A20147" s="92" t="s">
        <v>22019</v>
      </c>
    </row>
    <row r="20148" spans="1:1" x14ac:dyDescent="0.2">
      <c r="A20148" s="92" t="s">
        <v>22020</v>
      </c>
    </row>
    <row r="20149" spans="1:1" x14ac:dyDescent="0.2">
      <c r="A20149" s="92" t="s">
        <v>22021</v>
      </c>
    </row>
    <row r="20150" spans="1:1" x14ac:dyDescent="0.2">
      <c r="A20150" s="92" t="s">
        <v>22022</v>
      </c>
    </row>
    <row r="20151" spans="1:1" x14ac:dyDescent="0.2">
      <c r="A20151" s="92" t="s">
        <v>22023</v>
      </c>
    </row>
    <row r="20152" spans="1:1" x14ac:dyDescent="0.2">
      <c r="A20152" s="92" t="s">
        <v>22024</v>
      </c>
    </row>
    <row r="20153" spans="1:1" x14ac:dyDescent="0.2">
      <c r="A20153" s="92" t="s">
        <v>22025</v>
      </c>
    </row>
    <row r="20154" spans="1:1" x14ac:dyDescent="0.2">
      <c r="A20154" s="92" t="s">
        <v>22026</v>
      </c>
    </row>
    <row r="20155" spans="1:1" x14ac:dyDescent="0.2">
      <c r="A20155" s="92" t="s">
        <v>22027</v>
      </c>
    </row>
    <row r="20156" spans="1:1" x14ac:dyDescent="0.2">
      <c r="A20156" s="92" t="s">
        <v>22028</v>
      </c>
    </row>
    <row r="20157" spans="1:1" x14ac:dyDescent="0.2">
      <c r="A20157" s="92" t="s">
        <v>22029</v>
      </c>
    </row>
    <row r="20158" spans="1:1" x14ac:dyDescent="0.2">
      <c r="A20158" s="92" t="s">
        <v>24660</v>
      </c>
    </row>
    <row r="20159" spans="1:1" x14ac:dyDescent="0.2">
      <c r="A20159" s="92" t="s">
        <v>24661</v>
      </c>
    </row>
    <row r="20160" spans="1:1" x14ac:dyDescent="0.2">
      <c r="A20160" s="92" t="s">
        <v>22030</v>
      </c>
    </row>
    <row r="20161" spans="1:1" x14ac:dyDescent="0.2">
      <c r="A20161" s="92" t="s">
        <v>24948</v>
      </c>
    </row>
    <row r="20162" spans="1:1" x14ac:dyDescent="0.2">
      <c r="A20162" s="92" t="s">
        <v>22031</v>
      </c>
    </row>
    <row r="20163" spans="1:1" x14ac:dyDescent="0.2">
      <c r="A20163" s="92" t="s">
        <v>22032</v>
      </c>
    </row>
    <row r="20164" spans="1:1" x14ac:dyDescent="0.2">
      <c r="A20164" s="92" t="s">
        <v>22033</v>
      </c>
    </row>
    <row r="20165" spans="1:1" x14ac:dyDescent="0.2">
      <c r="A20165" s="92" t="s">
        <v>22034</v>
      </c>
    </row>
    <row r="20166" spans="1:1" x14ac:dyDescent="0.2">
      <c r="A20166" s="92" t="s">
        <v>22035</v>
      </c>
    </row>
    <row r="20167" spans="1:1" x14ac:dyDescent="0.2">
      <c r="A20167" s="92" t="s">
        <v>22036</v>
      </c>
    </row>
    <row r="20168" spans="1:1" x14ac:dyDescent="0.2">
      <c r="A20168" s="92" t="s">
        <v>22037</v>
      </c>
    </row>
    <row r="20169" spans="1:1" x14ac:dyDescent="0.2">
      <c r="A20169" s="92" t="s">
        <v>22038</v>
      </c>
    </row>
    <row r="20170" spans="1:1" x14ac:dyDescent="0.2">
      <c r="A20170" s="92" t="s">
        <v>22039</v>
      </c>
    </row>
    <row r="20171" spans="1:1" x14ac:dyDescent="0.2">
      <c r="A20171" s="92" t="s">
        <v>22040</v>
      </c>
    </row>
    <row r="20172" spans="1:1" x14ac:dyDescent="0.2">
      <c r="A20172" s="92" t="s">
        <v>22041</v>
      </c>
    </row>
    <row r="20173" spans="1:1" x14ac:dyDescent="0.2">
      <c r="A20173" s="92" t="s">
        <v>22042</v>
      </c>
    </row>
    <row r="20174" spans="1:1" x14ac:dyDescent="0.2">
      <c r="A20174" s="92" t="s">
        <v>22043</v>
      </c>
    </row>
    <row r="20175" spans="1:1" x14ac:dyDescent="0.2">
      <c r="A20175" s="92" t="s">
        <v>22044</v>
      </c>
    </row>
    <row r="20176" spans="1:1" x14ac:dyDescent="0.2">
      <c r="A20176" s="92" t="s">
        <v>22045</v>
      </c>
    </row>
    <row r="20177" spans="1:1" x14ac:dyDescent="0.2">
      <c r="A20177" s="92" t="s">
        <v>22046</v>
      </c>
    </row>
    <row r="20178" spans="1:1" x14ac:dyDescent="0.2">
      <c r="A20178" s="92" t="s">
        <v>22047</v>
      </c>
    </row>
    <row r="20179" spans="1:1" x14ac:dyDescent="0.2">
      <c r="A20179" s="92" t="s">
        <v>22048</v>
      </c>
    </row>
    <row r="20180" spans="1:1" x14ac:dyDescent="0.2">
      <c r="A20180" s="92" t="s">
        <v>22049</v>
      </c>
    </row>
    <row r="20181" spans="1:1" x14ac:dyDescent="0.2">
      <c r="A20181" s="92" t="s">
        <v>22050</v>
      </c>
    </row>
    <row r="20182" spans="1:1" x14ac:dyDescent="0.2">
      <c r="A20182" s="92" t="s">
        <v>22051</v>
      </c>
    </row>
    <row r="20183" spans="1:1" x14ac:dyDescent="0.2">
      <c r="A20183" s="92" t="s">
        <v>22052</v>
      </c>
    </row>
    <row r="20184" spans="1:1" x14ac:dyDescent="0.2">
      <c r="A20184" s="92" t="s">
        <v>22053</v>
      </c>
    </row>
    <row r="20185" spans="1:1" x14ac:dyDescent="0.2">
      <c r="A20185" s="92" t="s">
        <v>22054</v>
      </c>
    </row>
    <row r="20186" spans="1:1" x14ac:dyDescent="0.2">
      <c r="A20186" s="92" t="s">
        <v>22055</v>
      </c>
    </row>
    <row r="20187" spans="1:1" x14ac:dyDescent="0.2">
      <c r="A20187" s="92" t="s">
        <v>22056</v>
      </c>
    </row>
    <row r="20188" spans="1:1" x14ac:dyDescent="0.2">
      <c r="A20188" s="92" t="s">
        <v>22057</v>
      </c>
    </row>
    <row r="20189" spans="1:1" x14ac:dyDescent="0.2">
      <c r="A20189" s="92" t="s">
        <v>24949</v>
      </c>
    </row>
    <row r="20190" spans="1:1" x14ac:dyDescent="0.2">
      <c r="A20190" s="92" t="s">
        <v>22058</v>
      </c>
    </row>
    <row r="20191" spans="1:1" x14ac:dyDescent="0.2">
      <c r="A20191" s="92" t="s">
        <v>22059</v>
      </c>
    </row>
    <row r="20192" spans="1:1" x14ac:dyDescent="0.2">
      <c r="A20192" s="92" t="s">
        <v>22060</v>
      </c>
    </row>
    <row r="20193" spans="1:1" x14ac:dyDescent="0.2">
      <c r="A20193" s="92" t="s">
        <v>22061</v>
      </c>
    </row>
    <row r="20194" spans="1:1" x14ac:dyDescent="0.2">
      <c r="A20194" s="92" t="s">
        <v>22062</v>
      </c>
    </row>
    <row r="20195" spans="1:1" x14ac:dyDescent="0.2">
      <c r="A20195" s="92" t="s">
        <v>22063</v>
      </c>
    </row>
    <row r="20196" spans="1:1" x14ac:dyDescent="0.2">
      <c r="A20196" s="92" t="s">
        <v>22064</v>
      </c>
    </row>
    <row r="20197" spans="1:1" x14ac:dyDescent="0.2">
      <c r="A20197" s="92" t="s">
        <v>24950</v>
      </c>
    </row>
    <row r="20198" spans="1:1" x14ac:dyDescent="0.2">
      <c r="A20198" s="92" t="s">
        <v>22065</v>
      </c>
    </row>
    <row r="20199" spans="1:1" x14ac:dyDescent="0.2">
      <c r="A20199" s="92" t="s">
        <v>22066</v>
      </c>
    </row>
    <row r="20200" spans="1:1" x14ac:dyDescent="0.2">
      <c r="A20200" s="92" t="s">
        <v>22067</v>
      </c>
    </row>
    <row r="20201" spans="1:1" x14ac:dyDescent="0.2">
      <c r="A20201" s="92" t="s">
        <v>22068</v>
      </c>
    </row>
    <row r="20202" spans="1:1" x14ac:dyDescent="0.2">
      <c r="A20202" s="92" t="s">
        <v>22069</v>
      </c>
    </row>
    <row r="20203" spans="1:1" x14ac:dyDescent="0.2">
      <c r="A20203" s="92" t="s">
        <v>22070</v>
      </c>
    </row>
    <row r="20204" spans="1:1" x14ac:dyDescent="0.2">
      <c r="A20204" s="92" t="s">
        <v>22071</v>
      </c>
    </row>
    <row r="20205" spans="1:1" x14ac:dyDescent="0.2">
      <c r="A20205" s="92" t="s">
        <v>22072</v>
      </c>
    </row>
    <row r="20206" spans="1:1" x14ac:dyDescent="0.2">
      <c r="A20206" s="92" t="s">
        <v>22073</v>
      </c>
    </row>
    <row r="20207" spans="1:1" x14ac:dyDescent="0.2">
      <c r="A20207" s="92" t="s">
        <v>22074</v>
      </c>
    </row>
    <row r="20208" spans="1:1" x14ac:dyDescent="0.2">
      <c r="A20208" s="92" t="s">
        <v>22075</v>
      </c>
    </row>
    <row r="20209" spans="1:1" x14ac:dyDescent="0.2">
      <c r="A20209" s="92" t="s">
        <v>22076</v>
      </c>
    </row>
    <row r="20210" spans="1:1" x14ac:dyDescent="0.2">
      <c r="A20210" s="92" t="s">
        <v>24662</v>
      </c>
    </row>
    <row r="20211" spans="1:1" x14ac:dyDescent="0.2">
      <c r="A20211" s="92" t="s">
        <v>24663</v>
      </c>
    </row>
    <row r="20212" spans="1:1" x14ac:dyDescent="0.2">
      <c r="A20212" s="92" t="s">
        <v>24664</v>
      </c>
    </row>
    <row r="20213" spans="1:1" x14ac:dyDescent="0.2">
      <c r="A20213" s="92" t="s">
        <v>24665</v>
      </c>
    </row>
    <row r="20214" spans="1:1" x14ac:dyDescent="0.2">
      <c r="A20214" s="92" t="s">
        <v>24666</v>
      </c>
    </row>
    <row r="20215" spans="1:1" x14ac:dyDescent="0.2">
      <c r="A20215" s="92" t="s">
        <v>24667</v>
      </c>
    </row>
    <row r="20216" spans="1:1" x14ac:dyDescent="0.2">
      <c r="A20216" s="92" t="s">
        <v>24668</v>
      </c>
    </row>
    <row r="20217" spans="1:1" x14ac:dyDescent="0.2">
      <c r="A20217" s="92" t="s">
        <v>22077</v>
      </c>
    </row>
    <row r="20218" spans="1:1" x14ac:dyDescent="0.2">
      <c r="A20218" s="92" t="s">
        <v>24951</v>
      </c>
    </row>
    <row r="20219" spans="1:1" x14ac:dyDescent="0.2">
      <c r="A20219" s="92" t="s">
        <v>22078</v>
      </c>
    </row>
    <row r="20220" spans="1:1" x14ac:dyDescent="0.2">
      <c r="A20220" s="92" t="s">
        <v>22079</v>
      </c>
    </row>
    <row r="20221" spans="1:1" x14ac:dyDescent="0.2">
      <c r="A20221" s="92" t="s">
        <v>22080</v>
      </c>
    </row>
    <row r="20222" spans="1:1" x14ac:dyDescent="0.2">
      <c r="A20222" s="92" t="s">
        <v>22081</v>
      </c>
    </row>
    <row r="20223" spans="1:1" x14ac:dyDescent="0.2">
      <c r="A20223" s="92" t="s">
        <v>22082</v>
      </c>
    </row>
    <row r="20224" spans="1:1" x14ac:dyDescent="0.2">
      <c r="A20224" s="92" t="s">
        <v>22083</v>
      </c>
    </row>
    <row r="20225" spans="1:1" x14ac:dyDescent="0.2">
      <c r="A20225" s="92" t="s">
        <v>22084</v>
      </c>
    </row>
    <row r="20226" spans="1:1" x14ac:dyDescent="0.2">
      <c r="A20226" s="92" t="s">
        <v>22085</v>
      </c>
    </row>
    <row r="20227" spans="1:1" x14ac:dyDescent="0.2">
      <c r="A20227" s="92" t="s">
        <v>24952</v>
      </c>
    </row>
    <row r="20228" spans="1:1" x14ac:dyDescent="0.2">
      <c r="A20228" s="92" t="s">
        <v>22086</v>
      </c>
    </row>
    <row r="20229" spans="1:1" x14ac:dyDescent="0.2">
      <c r="A20229" s="92" t="s">
        <v>22087</v>
      </c>
    </row>
    <row r="20230" spans="1:1" x14ac:dyDescent="0.2">
      <c r="A20230" s="92" t="s">
        <v>22088</v>
      </c>
    </row>
    <row r="20231" spans="1:1" x14ac:dyDescent="0.2">
      <c r="A20231" s="92" t="s">
        <v>22089</v>
      </c>
    </row>
    <row r="20232" spans="1:1" x14ac:dyDescent="0.2">
      <c r="A20232" s="92" t="s">
        <v>22090</v>
      </c>
    </row>
    <row r="20233" spans="1:1" x14ac:dyDescent="0.2">
      <c r="A20233" s="92" t="s">
        <v>22091</v>
      </c>
    </row>
    <row r="20234" spans="1:1" x14ac:dyDescent="0.2">
      <c r="A20234" s="92" t="s">
        <v>22092</v>
      </c>
    </row>
    <row r="20235" spans="1:1" x14ac:dyDescent="0.2">
      <c r="A20235" s="92" t="s">
        <v>22093</v>
      </c>
    </row>
    <row r="20236" spans="1:1" x14ac:dyDescent="0.2">
      <c r="A20236" s="92" t="s">
        <v>22094</v>
      </c>
    </row>
    <row r="20237" spans="1:1" x14ac:dyDescent="0.2">
      <c r="A20237" s="92" t="s">
        <v>22101</v>
      </c>
    </row>
    <row r="20238" spans="1:1" x14ac:dyDescent="0.2">
      <c r="A20238" s="92" t="s">
        <v>22095</v>
      </c>
    </row>
    <row r="20239" spans="1:1" x14ac:dyDescent="0.2">
      <c r="A20239" s="92" t="s">
        <v>22096</v>
      </c>
    </row>
    <row r="20240" spans="1:1" x14ac:dyDescent="0.2">
      <c r="A20240" s="92" t="s">
        <v>22097</v>
      </c>
    </row>
    <row r="20241" spans="1:1" x14ac:dyDescent="0.2">
      <c r="A20241" s="92" t="s">
        <v>22098</v>
      </c>
    </row>
    <row r="20242" spans="1:1" x14ac:dyDescent="0.2">
      <c r="A20242" s="92" t="s">
        <v>22099</v>
      </c>
    </row>
    <row r="20243" spans="1:1" x14ac:dyDescent="0.2">
      <c r="A20243" s="92" t="s">
        <v>22100</v>
      </c>
    </row>
    <row r="20244" spans="1:1" x14ac:dyDescent="0.2">
      <c r="A20244" s="92" t="s">
        <v>24669</v>
      </c>
    </row>
    <row r="20245" spans="1:1" x14ac:dyDescent="0.2">
      <c r="A20245" s="92" t="s">
        <v>24670</v>
      </c>
    </row>
    <row r="20246" spans="1:1" x14ac:dyDescent="0.2">
      <c r="A20246" s="92" t="s">
        <v>24671</v>
      </c>
    </row>
    <row r="20247" spans="1:1" x14ac:dyDescent="0.2">
      <c r="A20247" s="92" t="s">
        <v>24672</v>
      </c>
    </row>
    <row r="20248" spans="1:1" x14ac:dyDescent="0.2">
      <c r="A20248" s="92" t="s">
        <v>24673</v>
      </c>
    </row>
    <row r="20249" spans="1:1" x14ac:dyDescent="0.2">
      <c r="A20249" s="92" t="s">
        <v>24674</v>
      </c>
    </row>
    <row r="20250" spans="1:1" x14ac:dyDescent="0.2">
      <c r="A20250" s="92" t="s">
        <v>24675</v>
      </c>
    </row>
    <row r="20251" spans="1:1" x14ac:dyDescent="0.2">
      <c r="A20251" s="92" t="s">
        <v>24676</v>
      </c>
    </row>
    <row r="20252" spans="1:1" x14ac:dyDescent="0.2">
      <c r="A20252" s="92" t="s">
        <v>24677</v>
      </c>
    </row>
    <row r="20253" spans="1:1" x14ac:dyDescent="0.2">
      <c r="A20253" s="92" t="s">
        <v>24678</v>
      </c>
    </row>
    <row r="20254" spans="1:1" x14ac:dyDescent="0.2">
      <c r="A20254" s="92" t="s">
        <v>24679</v>
      </c>
    </row>
    <row r="20255" spans="1:1" x14ac:dyDescent="0.2">
      <c r="A20255" s="92" t="s">
        <v>22102</v>
      </c>
    </row>
    <row r="20256" spans="1:1" x14ac:dyDescent="0.2">
      <c r="A20256" s="92" t="s">
        <v>22103</v>
      </c>
    </row>
    <row r="20257" spans="1:1" x14ac:dyDescent="0.2">
      <c r="A20257" s="92" t="s">
        <v>22104</v>
      </c>
    </row>
    <row r="20258" spans="1:1" x14ac:dyDescent="0.2">
      <c r="A20258" s="92" t="s">
        <v>22105</v>
      </c>
    </row>
    <row r="20259" spans="1:1" x14ac:dyDescent="0.2">
      <c r="A20259" s="92" t="s">
        <v>22106</v>
      </c>
    </row>
    <row r="20260" spans="1:1" x14ac:dyDescent="0.2">
      <c r="A20260" s="92" t="s">
        <v>22107</v>
      </c>
    </row>
    <row r="20261" spans="1:1" x14ac:dyDescent="0.2">
      <c r="A20261" s="92" t="s">
        <v>22108</v>
      </c>
    </row>
    <row r="20262" spans="1:1" x14ac:dyDescent="0.2">
      <c r="A20262" s="92" t="s">
        <v>22109</v>
      </c>
    </row>
    <row r="20263" spans="1:1" x14ac:dyDescent="0.2">
      <c r="A20263" s="92" t="s">
        <v>22512</v>
      </c>
    </row>
    <row r="20264" spans="1:1" x14ac:dyDescent="0.2">
      <c r="A20264" s="92" t="s">
        <v>22513</v>
      </c>
    </row>
    <row r="20265" spans="1:1" x14ac:dyDescent="0.2">
      <c r="A20265" s="92" t="s">
        <v>22514</v>
      </c>
    </row>
    <row r="20266" spans="1:1" x14ac:dyDescent="0.2">
      <c r="A20266" s="92" t="s">
        <v>22515</v>
      </c>
    </row>
    <row r="20267" spans="1:1" x14ac:dyDescent="0.2">
      <c r="A20267" s="92" t="s">
        <v>22516</v>
      </c>
    </row>
    <row r="20268" spans="1:1" x14ac:dyDescent="0.2">
      <c r="A20268" s="92" t="s">
        <v>22517</v>
      </c>
    </row>
    <row r="20269" spans="1:1" x14ac:dyDescent="0.2">
      <c r="A20269" s="92" t="s">
        <v>22518</v>
      </c>
    </row>
    <row r="20270" spans="1:1" x14ac:dyDescent="0.2">
      <c r="A20270" s="92" t="s">
        <v>22519</v>
      </c>
    </row>
    <row r="20271" spans="1:1" x14ac:dyDescent="0.2">
      <c r="A20271" s="92" t="s">
        <v>22520</v>
      </c>
    </row>
    <row r="20272" spans="1:1" x14ac:dyDescent="0.2">
      <c r="A20272" s="92" t="s">
        <v>22521</v>
      </c>
    </row>
    <row r="20273" spans="1:1" x14ac:dyDescent="0.2">
      <c r="A20273" s="92" t="s">
        <v>22522</v>
      </c>
    </row>
    <row r="20274" spans="1:1" x14ac:dyDescent="0.2">
      <c r="A20274" s="92" t="s">
        <v>22523</v>
      </c>
    </row>
    <row r="20275" spans="1:1" x14ac:dyDescent="0.2">
      <c r="A20275" s="92" t="s">
        <v>22524</v>
      </c>
    </row>
    <row r="20276" spans="1:1" x14ac:dyDescent="0.2">
      <c r="A20276" s="92" t="s">
        <v>22525</v>
      </c>
    </row>
    <row r="20277" spans="1:1" x14ac:dyDescent="0.2">
      <c r="A20277" s="92" t="s">
        <v>22526</v>
      </c>
    </row>
    <row r="20278" spans="1:1" x14ac:dyDescent="0.2">
      <c r="A20278" s="92" t="s">
        <v>22527</v>
      </c>
    </row>
    <row r="20279" spans="1:1" x14ac:dyDescent="0.2">
      <c r="A20279" s="92" t="s">
        <v>22528</v>
      </c>
    </row>
    <row r="20280" spans="1:1" x14ac:dyDescent="0.2">
      <c r="A20280" s="92" t="s">
        <v>22529</v>
      </c>
    </row>
    <row r="20281" spans="1:1" x14ac:dyDescent="0.2">
      <c r="A20281" s="92" t="s">
        <v>22532</v>
      </c>
    </row>
    <row r="20282" spans="1:1" x14ac:dyDescent="0.2">
      <c r="A20282" s="92" t="s">
        <v>22533</v>
      </c>
    </row>
    <row r="20283" spans="1:1" x14ac:dyDescent="0.2">
      <c r="A20283" s="92" t="s">
        <v>22534</v>
      </c>
    </row>
    <row r="20284" spans="1:1" x14ac:dyDescent="0.2">
      <c r="A20284" s="92" t="s">
        <v>22535</v>
      </c>
    </row>
    <row r="20285" spans="1:1" x14ac:dyDescent="0.2">
      <c r="A20285" s="92" t="s">
        <v>22536</v>
      </c>
    </row>
    <row r="20286" spans="1:1" x14ac:dyDescent="0.2">
      <c r="A20286" s="92" t="s">
        <v>22546</v>
      </c>
    </row>
    <row r="20287" spans="1:1" x14ac:dyDescent="0.2">
      <c r="A20287" s="92" t="s">
        <v>24953</v>
      </c>
    </row>
    <row r="20288" spans="1:1" x14ac:dyDescent="0.2">
      <c r="A20288" s="92" t="s">
        <v>22547</v>
      </c>
    </row>
    <row r="20289" spans="1:1" x14ac:dyDescent="0.2">
      <c r="A20289" s="92" t="s">
        <v>22548</v>
      </c>
    </row>
    <row r="20290" spans="1:1" x14ac:dyDescent="0.2">
      <c r="A20290" s="92" t="s">
        <v>22549</v>
      </c>
    </row>
    <row r="20291" spans="1:1" x14ac:dyDescent="0.2">
      <c r="A20291" s="92" t="s">
        <v>22550</v>
      </c>
    </row>
    <row r="20292" spans="1:1" x14ac:dyDescent="0.2">
      <c r="A20292" s="92" t="s">
        <v>22551</v>
      </c>
    </row>
    <row r="20293" spans="1:1" x14ac:dyDescent="0.2">
      <c r="A20293" s="92" t="s">
        <v>22552</v>
      </c>
    </row>
    <row r="20294" spans="1:1" x14ac:dyDescent="0.2">
      <c r="A20294" s="92" t="s">
        <v>22553</v>
      </c>
    </row>
    <row r="20295" spans="1:1" x14ac:dyDescent="0.2">
      <c r="A20295" s="92" t="s">
        <v>22554</v>
      </c>
    </row>
    <row r="20296" spans="1:1" x14ac:dyDescent="0.2">
      <c r="A20296" s="92" t="s">
        <v>22555</v>
      </c>
    </row>
    <row r="20297" spans="1:1" x14ac:dyDescent="0.2">
      <c r="A20297" s="92" t="s">
        <v>22556</v>
      </c>
    </row>
    <row r="20298" spans="1:1" x14ac:dyDescent="0.2">
      <c r="A20298" s="92" t="s">
        <v>22557</v>
      </c>
    </row>
    <row r="20299" spans="1:1" x14ac:dyDescent="0.2">
      <c r="A20299" s="92" t="s">
        <v>22558</v>
      </c>
    </row>
    <row r="20300" spans="1:1" x14ac:dyDescent="0.2">
      <c r="A20300" s="92" t="s">
        <v>22559</v>
      </c>
    </row>
    <row r="20301" spans="1:1" x14ac:dyDescent="0.2">
      <c r="A20301" s="92" t="s">
        <v>22560</v>
      </c>
    </row>
    <row r="20302" spans="1:1" x14ac:dyDescent="0.2">
      <c r="A20302" s="92" t="s">
        <v>22561</v>
      </c>
    </row>
    <row r="20303" spans="1:1" x14ac:dyDescent="0.2">
      <c r="A20303" s="92" t="s">
        <v>22562</v>
      </c>
    </row>
    <row r="20304" spans="1:1" x14ac:dyDescent="0.2">
      <c r="A20304" s="92" t="s">
        <v>22563</v>
      </c>
    </row>
    <row r="20305" spans="1:1" x14ac:dyDescent="0.2">
      <c r="A20305" s="92" t="s">
        <v>22564</v>
      </c>
    </row>
    <row r="20306" spans="1:1" x14ac:dyDescent="0.2">
      <c r="A20306" s="92" t="s">
        <v>22565</v>
      </c>
    </row>
    <row r="20307" spans="1:1" x14ac:dyDescent="0.2">
      <c r="A20307" s="92" t="s">
        <v>22566</v>
      </c>
    </row>
    <row r="20308" spans="1:1" x14ac:dyDescent="0.2">
      <c r="A20308" s="92" t="s">
        <v>22567</v>
      </c>
    </row>
    <row r="20309" spans="1:1" x14ac:dyDescent="0.2">
      <c r="A20309" s="92" t="s">
        <v>22568</v>
      </c>
    </row>
    <row r="20310" spans="1:1" x14ac:dyDescent="0.2">
      <c r="A20310" s="92" t="s">
        <v>22569</v>
      </c>
    </row>
    <row r="20311" spans="1:1" x14ac:dyDescent="0.2">
      <c r="A20311" s="92" t="s">
        <v>22570</v>
      </c>
    </row>
    <row r="20312" spans="1:1" x14ac:dyDescent="0.2">
      <c r="A20312" s="92" t="s">
        <v>22571</v>
      </c>
    </row>
    <row r="20313" spans="1:1" x14ac:dyDescent="0.2">
      <c r="A20313" s="92" t="s">
        <v>22572</v>
      </c>
    </row>
    <row r="20314" spans="1:1" x14ac:dyDescent="0.2">
      <c r="A20314" s="92" t="s">
        <v>22573</v>
      </c>
    </row>
    <row r="20315" spans="1:1" x14ac:dyDescent="0.2">
      <c r="A20315" s="92" t="s">
        <v>22590</v>
      </c>
    </row>
    <row r="20316" spans="1:1" x14ac:dyDescent="0.2">
      <c r="A20316" s="92" t="s">
        <v>22591</v>
      </c>
    </row>
    <row r="20317" spans="1:1" x14ac:dyDescent="0.2">
      <c r="A20317" s="92" t="s">
        <v>22592</v>
      </c>
    </row>
    <row r="20318" spans="1:1" x14ac:dyDescent="0.2">
      <c r="A20318" s="92" t="s">
        <v>22593</v>
      </c>
    </row>
    <row r="20319" spans="1:1" x14ac:dyDescent="0.2">
      <c r="A20319" s="92" t="s">
        <v>22594</v>
      </c>
    </row>
    <row r="20320" spans="1:1" x14ac:dyDescent="0.2">
      <c r="A20320" s="92" t="s">
        <v>22595</v>
      </c>
    </row>
    <row r="20321" spans="1:1" x14ac:dyDescent="0.2">
      <c r="A20321" s="92" t="s">
        <v>22596</v>
      </c>
    </row>
    <row r="20322" spans="1:1" x14ac:dyDescent="0.2">
      <c r="A20322" s="92" t="s">
        <v>22597</v>
      </c>
    </row>
    <row r="20323" spans="1:1" x14ac:dyDescent="0.2">
      <c r="A20323" s="92" t="s">
        <v>22598</v>
      </c>
    </row>
    <row r="20324" spans="1:1" x14ac:dyDescent="0.2">
      <c r="A20324" s="92" t="s">
        <v>22599</v>
      </c>
    </row>
    <row r="20325" spans="1:1" x14ac:dyDescent="0.2">
      <c r="A20325" s="92" t="s">
        <v>22600</v>
      </c>
    </row>
    <row r="20326" spans="1:1" x14ac:dyDescent="0.2">
      <c r="A20326" s="92" t="s">
        <v>22601</v>
      </c>
    </row>
    <row r="20327" spans="1:1" x14ac:dyDescent="0.2">
      <c r="A20327" s="92" t="s">
        <v>22602</v>
      </c>
    </row>
    <row r="20328" spans="1:1" x14ac:dyDescent="0.2">
      <c r="A20328" s="92" t="s">
        <v>22603</v>
      </c>
    </row>
    <row r="20329" spans="1:1" x14ac:dyDescent="0.2">
      <c r="A20329" s="92" t="s">
        <v>22604</v>
      </c>
    </row>
    <row r="20330" spans="1:1" x14ac:dyDescent="0.2">
      <c r="A20330" s="92" t="s">
        <v>22605</v>
      </c>
    </row>
    <row r="20331" spans="1:1" x14ac:dyDescent="0.2">
      <c r="A20331" s="92" t="s">
        <v>22606</v>
      </c>
    </row>
    <row r="20332" spans="1:1" x14ac:dyDescent="0.2">
      <c r="A20332" s="92" t="s">
        <v>22607</v>
      </c>
    </row>
    <row r="20333" spans="1:1" x14ac:dyDescent="0.2">
      <c r="A20333" s="92" t="s">
        <v>22608</v>
      </c>
    </row>
    <row r="20334" spans="1:1" x14ac:dyDescent="0.2">
      <c r="A20334" s="92" t="s">
        <v>22609</v>
      </c>
    </row>
    <row r="20335" spans="1:1" x14ac:dyDescent="0.2">
      <c r="A20335" s="92" t="s">
        <v>24680</v>
      </c>
    </row>
    <row r="20336" spans="1:1" x14ac:dyDescent="0.2">
      <c r="A20336" s="92" t="s">
        <v>24681</v>
      </c>
    </row>
    <row r="20337" spans="1:1" x14ac:dyDescent="0.2">
      <c r="A20337" s="92" t="s">
        <v>22543</v>
      </c>
    </row>
    <row r="20338" spans="1:1" x14ac:dyDescent="0.2">
      <c r="A20338" s="92" t="s">
        <v>22542</v>
      </c>
    </row>
    <row r="20339" spans="1:1" x14ac:dyDescent="0.2">
      <c r="A20339" s="92" t="s">
        <v>22541</v>
      </c>
    </row>
    <row r="20340" spans="1:1" x14ac:dyDescent="0.2">
      <c r="A20340" s="92" t="s">
        <v>22539</v>
      </c>
    </row>
    <row r="20341" spans="1:1" x14ac:dyDescent="0.2">
      <c r="A20341" s="92" t="s">
        <v>22530</v>
      </c>
    </row>
    <row r="20342" spans="1:1" x14ac:dyDescent="0.2">
      <c r="A20342" s="92" t="s">
        <v>22531</v>
      </c>
    </row>
    <row r="20343" spans="1:1" x14ac:dyDescent="0.2">
      <c r="A20343" s="92" t="s">
        <v>22538</v>
      </c>
    </row>
    <row r="20344" spans="1:1" x14ac:dyDescent="0.2">
      <c r="A20344" s="92" t="s">
        <v>22540</v>
      </c>
    </row>
    <row r="20345" spans="1:1" x14ac:dyDescent="0.2">
      <c r="A20345" s="92" t="s">
        <v>22537</v>
      </c>
    </row>
    <row r="20346" spans="1:1" x14ac:dyDescent="0.2">
      <c r="A20346" s="92" t="s">
        <v>24682</v>
      </c>
    </row>
    <row r="20347" spans="1:1" x14ac:dyDescent="0.2">
      <c r="A20347" s="92" t="s">
        <v>22544</v>
      </c>
    </row>
    <row r="20348" spans="1:1" x14ac:dyDescent="0.2">
      <c r="A20348" s="92" t="s">
        <v>22545</v>
      </c>
    </row>
    <row r="20349" spans="1:1" x14ac:dyDescent="0.2">
      <c r="A20349" s="92" t="s">
        <v>24683</v>
      </c>
    </row>
    <row r="20350" spans="1:1" x14ac:dyDescent="0.2">
      <c r="A20350" s="92" t="s">
        <v>22574</v>
      </c>
    </row>
    <row r="20351" spans="1:1" x14ac:dyDescent="0.2">
      <c r="A20351" s="92" t="s">
        <v>22575</v>
      </c>
    </row>
    <row r="20352" spans="1:1" x14ac:dyDescent="0.2">
      <c r="A20352" s="92" t="s">
        <v>22576</v>
      </c>
    </row>
    <row r="20353" spans="1:1" x14ac:dyDescent="0.2">
      <c r="A20353" s="92" t="s">
        <v>22577</v>
      </c>
    </row>
    <row r="20354" spans="1:1" x14ac:dyDescent="0.2">
      <c r="A20354" s="92" t="s">
        <v>22578</v>
      </c>
    </row>
    <row r="20355" spans="1:1" x14ac:dyDescent="0.2">
      <c r="A20355" s="92" t="s">
        <v>22579</v>
      </c>
    </row>
    <row r="20356" spans="1:1" x14ac:dyDescent="0.2">
      <c r="A20356" s="92" t="s">
        <v>22580</v>
      </c>
    </row>
    <row r="20357" spans="1:1" x14ac:dyDescent="0.2">
      <c r="A20357" s="92" t="s">
        <v>22581</v>
      </c>
    </row>
    <row r="20358" spans="1:1" x14ac:dyDescent="0.2">
      <c r="A20358" s="92" t="s">
        <v>22582</v>
      </c>
    </row>
    <row r="20359" spans="1:1" x14ac:dyDescent="0.2">
      <c r="A20359" s="92" t="s">
        <v>22583</v>
      </c>
    </row>
    <row r="20360" spans="1:1" x14ac:dyDescent="0.2">
      <c r="A20360" s="92" t="s">
        <v>22584</v>
      </c>
    </row>
    <row r="20361" spans="1:1" x14ac:dyDescent="0.2">
      <c r="A20361" s="92" t="s">
        <v>22585</v>
      </c>
    </row>
    <row r="20362" spans="1:1" x14ac:dyDescent="0.2">
      <c r="A20362" s="92" t="s">
        <v>22586</v>
      </c>
    </row>
    <row r="20363" spans="1:1" x14ac:dyDescent="0.2">
      <c r="A20363" s="92" t="s">
        <v>22587</v>
      </c>
    </row>
    <row r="20364" spans="1:1" x14ac:dyDescent="0.2">
      <c r="A20364" s="92" t="s">
        <v>22588</v>
      </c>
    </row>
    <row r="20365" spans="1:1" x14ac:dyDescent="0.2">
      <c r="A20365" s="92" t="s">
        <v>22589</v>
      </c>
    </row>
  </sheetData>
  <sheetProtection formatCells="0" formatColumns="0" formatRows="0" insertColumns="0" insertRows="0" insertHyperlinks="0" deleteColumns="0" deleteRows="0" sort="0" autoFilter="0" pivotTables="0"/>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3"/>
  <dimension ref="A1:H118"/>
  <sheetViews>
    <sheetView topLeftCell="A83" zoomScale="85" zoomScaleNormal="85" workbookViewId="0">
      <selection activeCell="B115" sqref="B115:C117"/>
    </sheetView>
  </sheetViews>
  <sheetFormatPr defaultColWidth="8.85546875" defaultRowHeight="12.75" x14ac:dyDescent="0.2"/>
  <cols>
    <col min="1" max="1" width="4.28515625" style="2" customWidth="1"/>
    <col min="2" max="2" width="32.7109375" style="2" customWidth="1"/>
    <col min="3" max="3" width="26.7109375" style="2" customWidth="1"/>
    <col min="4" max="4" width="6.140625" style="2" customWidth="1"/>
    <col min="5" max="5" width="50.7109375" style="2" customWidth="1"/>
    <col min="6" max="6" width="16.140625" style="2" customWidth="1"/>
    <col min="7" max="7" width="14.140625" style="2" customWidth="1"/>
    <col min="8" max="8" width="20.140625" style="2" customWidth="1"/>
  </cols>
  <sheetData>
    <row r="1" spans="1:8" x14ac:dyDescent="0.2">
      <c r="A1" s="5" t="s">
        <v>191</v>
      </c>
      <c r="B1" s="11" t="s">
        <v>480</v>
      </c>
      <c r="C1" s="5" t="s">
        <v>187</v>
      </c>
      <c r="D1" s="5" t="s">
        <v>188</v>
      </c>
      <c r="E1" s="5" t="s">
        <v>370</v>
      </c>
      <c r="F1" s="5" t="s">
        <v>371</v>
      </c>
      <c r="G1" s="5" t="s">
        <v>192</v>
      </c>
      <c r="H1" s="5" t="s">
        <v>193</v>
      </c>
    </row>
    <row r="2" spans="1:8" x14ac:dyDescent="0.2">
      <c r="A2" s="6" t="s">
        <v>189</v>
      </c>
      <c r="B2" s="4" t="s">
        <v>481</v>
      </c>
      <c r="C2" s="4" t="s">
        <v>190</v>
      </c>
      <c r="D2" s="4" t="s">
        <v>190</v>
      </c>
      <c r="E2" s="4" t="s">
        <v>190</v>
      </c>
      <c r="F2" s="4" t="s">
        <v>190</v>
      </c>
      <c r="G2" s="4" t="s">
        <v>190</v>
      </c>
      <c r="H2" s="4" t="s">
        <v>190</v>
      </c>
    </row>
    <row r="3" spans="1:8" x14ac:dyDescent="0.2">
      <c r="A3" s="6" t="s">
        <v>194</v>
      </c>
      <c r="B3" s="4" t="s">
        <v>482</v>
      </c>
      <c r="C3" s="4" t="s">
        <v>372</v>
      </c>
      <c r="D3" s="4" t="s">
        <v>73</v>
      </c>
      <c r="E3" s="4" t="s">
        <v>372</v>
      </c>
      <c r="F3" s="4" t="s">
        <v>4</v>
      </c>
      <c r="G3" s="4" t="s">
        <v>4</v>
      </c>
      <c r="H3" s="4" t="s">
        <v>136</v>
      </c>
    </row>
    <row r="4" spans="1:8" x14ac:dyDescent="0.2">
      <c r="A4" s="6" t="s">
        <v>199</v>
      </c>
      <c r="B4" s="4" t="s">
        <v>487</v>
      </c>
      <c r="C4" s="4" t="s">
        <v>379</v>
      </c>
      <c r="D4" s="4" t="s">
        <v>125</v>
      </c>
      <c r="E4" s="4" t="s">
        <v>376</v>
      </c>
      <c r="F4" s="4" t="s">
        <v>8</v>
      </c>
      <c r="G4" s="4" t="s">
        <v>4</v>
      </c>
      <c r="H4" s="4" t="s">
        <v>136</v>
      </c>
    </row>
    <row r="5" spans="1:8" x14ac:dyDescent="0.2">
      <c r="A5" s="6" t="s">
        <v>196</v>
      </c>
      <c r="B5" s="4" t="s">
        <v>484</v>
      </c>
      <c r="C5" s="4" t="s">
        <v>375</v>
      </c>
      <c r="D5" s="4" t="s">
        <v>94</v>
      </c>
      <c r="E5" s="4" t="s">
        <v>376</v>
      </c>
      <c r="F5" s="4" t="s">
        <v>8</v>
      </c>
      <c r="G5" s="4" t="s">
        <v>4</v>
      </c>
      <c r="H5" s="4" t="s">
        <v>136</v>
      </c>
    </row>
    <row r="6" spans="1:8" x14ac:dyDescent="0.2">
      <c r="A6" s="7" t="s">
        <v>44</v>
      </c>
      <c r="B6" s="8" t="s">
        <v>1082</v>
      </c>
      <c r="C6" s="8" t="s">
        <v>620</v>
      </c>
      <c r="D6" s="8"/>
      <c r="E6" s="8"/>
      <c r="F6" s="8" t="s">
        <v>12</v>
      </c>
      <c r="G6" s="8" t="s">
        <v>4</v>
      </c>
      <c r="H6" s="8" t="s">
        <v>136</v>
      </c>
    </row>
    <row r="7" spans="1:8" x14ac:dyDescent="0.2">
      <c r="A7" s="6" t="s">
        <v>198</v>
      </c>
      <c r="B7" s="4" t="s">
        <v>486</v>
      </c>
      <c r="C7" s="4" t="s">
        <v>378</v>
      </c>
      <c r="D7" s="4" t="s">
        <v>93</v>
      </c>
      <c r="E7" s="4" t="s">
        <v>376</v>
      </c>
      <c r="F7" s="4" t="s">
        <v>8</v>
      </c>
      <c r="G7" s="4" t="s">
        <v>4</v>
      </c>
      <c r="H7" s="4" t="s">
        <v>136</v>
      </c>
    </row>
    <row r="8" spans="1:8" x14ac:dyDescent="0.2">
      <c r="A8" s="6" t="s">
        <v>32</v>
      </c>
      <c r="B8" s="4" t="s">
        <v>498</v>
      </c>
      <c r="C8" s="4" t="s">
        <v>393</v>
      </c>
      <c r="D8" s="4" t="s">
        <v>85</v>
      </c>
      <c r="E8" s="4" t="s">
        <v>394</v>
      </c>
      <c r="F8" s="4" t="s">
        <v>16</v>
      </c>
      <c r="G8" s="4" t="s">
        <v>4</v>
      </c>
      <c r="H8" s="4" t="s">
        <v>136</v>
      </c>
    </row>
    <row r="9" spans="1:8" x14ac:dyDescent="0.2">
      <c r="A9" s="6" t="s">
        <v>43</v>
      </c>
      <c r="B9" s="4" t="s">
        <v>505</v>
      </c>
      <c r="C9" s="4" t="s">
        <v>402</v>
      </c>
      <c r="D9" s="4" t="s">
        <v>4</v>
      </c>
      <c r="E9" s="4" t="s">
        <v>391</v>
      </c>
      <c r="F9" s="4" t="s">
        <v>14</v>
      </c>
      <c r="G9" s="4" t="s">
        <v>4</v>
      </c>
      <c r="H9" s="4" t="s">
        <v>136</v>
      </c>
    </row>
    <row r="10" spans="1:8" x14ac:dyDescent="0.2">
      <c r="A10" s="6" t="s">
        <v>27</v>
      </c>
      <c r="B10" s="4" t="s">
        <v>495</v>
      </c>
      <c r="C10" s="4" t="s">
        <v>389</v>
      </c>
      <c r="D10" s="4" t="s">
        <v>101</v>
      </c>
      <c r="E10" s="4" t="s">
        <v>386</v>
      </c>
      <c r="F10" s="4" t="s">
        <v>10</v>
      </c>
      <c r="G10" s="4" t="s">
        <v>4</v>
      </c>
      <c r="H10" s="4" t="s">
        <v>136</v>
      </c>
    </row>
    <row r="11" spans="1:8" x14ac:dyDescent="0.2">
      <c r="A11" s="6" t="s">
        <v>22</v>
      </c>
      <c r="B11" s="4" t="s">
        <v>492</v>
      </c>
      <c r="C11" s="4" t="s">
        <v>385</v>
      </c>
      <c r="D11" s="4" t="s">
        <v>97</v>
      </c>
      <c r="E11" s="4" t="s">
        <v>386</v>
      </c>
      <c r="F11" s="4" t="s">
        <v>10</v>
      </c>
      <c r="G11" s="4" t="s">
        <v>4</v>
      </c>
      <c r="H11" s="4" t="s">
        <v>136</v>
      </c>
    </row>
    <row r="12" spans="1:8" x14ac:dyDescent="0.2">
      <c r="A12" s="6" t="s">
        <v>23</v>
      </c>
      <c r="B12" s="4" t="s">
        <v>494</v>
      </c>
      <c r="C12" s="4" t="s">
        <v>388</v>
      </c>
      <c r="D12" s="4" t="s">
        <v>102</v>
      </c>
      <c r="E12" s="4" t="s">
        <v>386</v>
      </c>
      <c r="F12" s="4" t="s">
        <v>10</v>
      </c>
      <c r="G12" s="4" t="s">
        <v>4</v>
      </c>
      <c r="H12" s="4" t="s">
        <v>136</v>
      </c>
    </row>
    <row r="13" spans="1:8" x14ac:dyDescent="0.2">
      <c r="A13" s="6" t="s">
        <v>16</v>
      </c>
      <c r="B13" s="4" t="s">
        <v>499</v>
      </c>
      <c r="C13" s="4" t="s">
        <v>395</v>
      </c>
      <c r="D13" s="4" t="s">
        <v>83</v>
      </c>
      <c r="E13" s="4" t="s">
        <v>396</v>
      </c>
      <c r="F13" s="4" t="s">
        <v>34</v>
      </c>
      <c r="G13" s="4" t="s">
        <v>4</v>
      </c>
      <c r="H13" s="4" t="s">
        <v>136</v>
      </c>
    </row>
    <row r="14" spans="1:8" x14ac:dyDescent="0.2">
      <c r="A14" s="6" t="s">
        <v>36</v>
      </c>
      <c r="B14" s="4" t="s">
        <v>501</v>
      </c>
      <c r="C14" s="4" t="s">
        <v>398</v>
      </c>
      <c r="D14" s="4" t="s">
        <v>134</v>
      </c>
      <c r="E14" s="4" t="s">
        <v>396</v>
      </c>
      <c r="F14" s="4" t="s">
        <v>34</v>
      </c>
      <c r="G14" s="4" t="s">
        <v>4</v>
      </c>
      <c r="H14" s="4" t="s">
        <v>136</v>
      </c>
    </row>
    <row r="15" spans="1:8" x14ac:dyDescent="0.2">
      <c r="A15" s="6" t="s">
        <v>25</v>
      </c>
      <c r="B15" s="4" t="s">
        <v>496</v>
      </c>
      <c r="C15" s="4" t="s">
        <v>390</v>
      </c>
      <c r="D15" s="4" t="s">
        <v>100</v>
      </c>
      <c r="E15" s="4" t="s">
        <v>391</v>
      </c>
      <c r="F15" s="4" t="s">
        <v>14</v>
      </c>
      <c r="G15" s="4" t="s">
        <v>4</v>
      </c>
      <c r="H15" s="4" t="s">
        <v>136</v>
      </c>
    </row>
    <row r="16" spans="1:8" x14ac:dyDescent="0.2">
      <c r="A16" s="6" t="s">
        <v>41</v>
      </c>
      <c r="B16" s="4" t="s">
        <v>504</v>
      </c>
      <c r="C16" s="4" t="s">
        <v>401</v>
      </c>
      <c r="D16" s="4" t="s">
        <v>122</v>
      </c>
      <c r="E16" s="4" t="s">
        <v>391</v>
      </c>
      <c r="F16" s="4" t="s">
        <v>14</v>
      </c>
      <c r="G16" s="4" t="s">
        <v>4</v>
      </c>
      <c r="H16" s="4" t="s">
        <v>136</v>
      </c>
    </row>
    <row r="17" spans="1:8" x14ac:dyDescent="0.2">
      <c r="A17" s="6" t="s">
        <v>24</v>
      </c>
      <c r="B17" s="4" t="s">
        <v>493</v>
      </c>
      <c r="C17" s="4" t="s">
        <v>387</v>
      </c>
      <c r="D17" s="4" t="s">
        <v>103</v>
      </c>
      <c r="E17" s="4" t="s">
        <v>386</v>
      </c>
      <c r="F17" s="4" t="s">
        <v>10</v>
      </c>
      <c r="G17" s="4" t="s">
        <v>4</v>
      </c>
      <c r="H17" s="4" t="s">
        <v>136</v>
      </c>
    </row>
    <row r="18" spans="1:8" x14ac:dyDescent="0.2">
      <c r="A18" s="6" t="s">
        <v>44</v>
      </c>
      <c r="B18" s="4" t="s">
        <v>506</v>
      </c>
      <c r="C18" s="4" t="s">
        <v>403</v>
      </c>
      <c r="D18" s="4" t="s">
        <v>123</v>
      </c>
      <c r="E18" s="4" t="s">
        <v>381</v>
      </c>
      <c r="F18" s="4" t="s">
        <v>12</v>
      </c>
      <c r="G18" s="4" t="s">
        <v>4</v>
      </c>
      <c r="H18" s="4" t="s">
        <v>136</v>
      </c>
    </row>
    <row r="19" spans="1:8" x14ac:dyDescent="0.2">
      <c r="A19" s="6" t="s">
        <v>201</v>
      </c>
      <c r="B19" s="4" t="s">
        <v>489</v>
      </c>
      <c r="C19" s="4" t="s">
        <v>382</v>
      </c>
      <c r="D19" s="4" t="s">
        <v>126</v>
      </c>
      <c r="E19" s="4" t="s">
        <v>376</v>
      </c>
      <c r="F19" s="4" t="s">
        <v>8</v>
      </c>
      <c r="G19" s="4" t="s">
        <v>4</v>
      </c>
      <c r="H19" s="4" t="s">
        <v>136</v>
      </c>
    </row>
    <row r="20" spans="1:8" x14ac:dyDescent="0.2">
      <c r="A20" s="6" t="s">
        <v>20</v>
      </c>
      <c r="B20" s="4" t="s">
        <v>491</v>
      </c>
      <c r="C20" s="4" t="s">
        <v>384</v>
      </c>
      <c r="D20" s="4" t="s">
        <v>99</v>
      </c>
      <c r="E20" s="4" t="s">
        <v>381</v>
      </c>
      <c r="F20" s="4" t="s">
        <v>12</v>
      </c>
      <c r="G20" s="4" t="s">
        <v>4</v>
      </c>
      <c r="H20" s="4" t="s">
        <v>136</v>
      </c>
    </row>
    <row r="21" spans="1:8" x14ac:dyDescent="0.2">
      <c r="A21" s="6" t="s">
        <v>39</v>
      </c>
      <c r="B21" s="4" t="s">
        <v>503</v>
      </c>
      <c r="C21" s="4" t="s">
        <v>400</v>
      </c>
      <c r="D21" s="4" t="s">
        <v>133</v>
      </c>
      <c r="E21" s="4" t="s">
        <v>381</v>
      </c>
      <c r="F21" s="4" t="s">
        <v>12</v>
      </c>
      <c r="G21" s="4" t="s">
        <v>4</v>
      </c>
      <c r="H21" s="4" t="s">
        <v>136</v>
      </c>
    </row>
    <row r="22" spans="1:8" x14ac:dyDescent="0.2">
      <c r="A22" s="6" t="s">
        <v>13</v>
      </c>
      <c r="B22" s="4" t="s">
        <v>490</v>
      </c>
      <c r="C22" s="4" t="s">
        <v>383</v>
      </c>
      <c r="D22" s="4" t="s">
        <v>98</v>
      </c>
      <c r="E22" s="4" t="s">
        <v>376</v>
      </c>
      <c r="F22" s="4" t="s">
        <v>8</v>
      </c>
      <c r="G22" s="4" t="s">
        <v>4</v>
      </c>
      <c r="H22" s="4" t="s">
        <v>136</v>
      </c>
    </row>
    <row r="23" spans="1:8" x14ac:dyDescent="0.2">
      <c r="A23" s="6" t="s">
        <v>195</v>
      </c>
      <c r="B23" s="4" t="s">
        <v>483</v>
      </c>
      <c r="C23" s="4" t="s">
        <v>373</v>
      </c>
      <c r="D23" s="4" t="s">
        <v>96</v>
      </c>
      <c r="E23" s="4" t="s">
        <v>374</v>
      </c>
      <c r="F23" s="4" t="s">
        <v>6</v>
      </c>
      <c r="G23" s="4" t="s">
        <v>4</v>
      </c>
      <c r="H23" s="4" t="s">
        <v>136</v>
      </c>
    </row>
    <row r="24" spans="1:8" x14ac:dyDescent="0.2">
      <c r="A24" s="6" t="s">
        <v>34</v>
      </c>
      <c r="B24" s="4" t="s">
        <v>500</v>
      </c>
      <c r="C24" s="4" t="s">
        <v>397</v>
      </c>
      <c r="D24" s="4" t="s">
        <v>132</v>
      </c>
      <c r="E24" s="4" t="s">
        <v>394</v>
      </c>
      <c r="F24" s="4" t="s">
        <v>16</v>
      </c>
      <c r="G24" s="4" t="s">
        <v>4</v>
      </c>
      <c r="H24" s="4" t="s">
        <v>136</v>
      </c>
    </row>
    <row r="25" spans="1:8" x14ac:dyDescent="0.2">
      <c r="A25" s="6" t="s">
        <v>200</v>
      </c>
      <c r="B25" s="4" t="s">
        <v>488</v>
      </c>
      <c r="C25" s="4" t="s">
        <v>380</v>
      </c>
      <c r="D25" s="4" t="s">
        <v>124</v>
      </c>
      <c r="E25" s="4" t="s">
        <v>381</v>
      </c>
      <c r="F25" s="4" t="s">
        <v>12</v>
      </c>
      <c r="G25" s="4" t="s">
        <v>4</v>
      </c>
      <c r="H25" s="4" t="s">
        <v>136</v>
      </c>
    </row>
    <row r="26" spans="1:8" x14ac:dyDescent="0.2">
      <c r="A26" s="6" t="s">
        <v>30</v>
      </c>
      <c r="B26" s="4" t="s">
        <v>497</v>
      </c>
      <c r="C26" s="4" t="s">
        <v>392</v>
      </c>
      <c r="D26" s="4" t="s">
        <v>84</v>
      </c>
      <c r="E26" s="4" t="s">
        <v>376</v>
      </c>
      <c r="F26" s="4" t="s">
        <v>8</v>
      </c>
      <c r="G26" s="4" t="s">
        <v>4</v>
      </c>
      <c r="H26" s="4" t="s">
        <v>136</v>
      </c>
    </row>
    <row r="27" spans="1:8" x14ac:dyDescent="0.2">
      <c r="A27" s="6" t="s">
        <v>29</v>
      </c>
      <c r="B27" s="4" t="s">
        <v>502</v>
      </c>
      <c r="C27" s="4" t="s">
        <v>399</v>
      </c>
      <c r="D27" s="4" t="s">
        <v>135</v>
      </c>
      <c r="E27" s="4" t="s">
        <v>381</v>
      </c>
      <c r="F27" s="4" t="s">
        <v>12</v>
      </c>
      <c r="G27" s="4" t="s">
        <v>4</v>
      </c>
      <c r="H27" s="4" t="s">
        <v>136</v>
      </c>
    </row>
    <row r="28" spans="1:8" s="3" customFormat="1" x14ac:dyDescent="0.2">
      <c r="A28" s="6" t="s">
        <v>197</v>
      </c>
      <c r="B28" s="4" t="s">
        <v>485</v>
      </c>
      <c r="C28" s="4" t="s">
        <v>377</v>
      </c>
      <c r="D28" s="4" t="s">
        <v>95</v>
      </c>
      <c r="E28" s="4" t="s">
        <v>376</v>
      </c>
      <c r="F28" s="4" t="s">
        <v>8</v>
      </c>
      <c r="G28" s="4" t="s">
        <v>4</v>
      </c>
      <c r="H28" s="4" t="s">
        <v>136</v>
      </c>
    </row>
    <row r="29" spans="1:8" x14ac:dyDescent="0.2">
      <c r="A29" s="6" t="s">
        <v>46</v>
      </c>
      <c r="B29" s="4" t="s">
        <v>507</v>
      </c>
      <c r="C29" s="4" t="s">
        <v>190</v>
      </c>
      <c r="D29" s="4" t="s">
        <v>190</v>
      </c>
      <c r="E29" s="4" t="s">
        <v>190</v>
      </c>
      <c r="F29" s="4" t="s">
        <v>190</v>
      </c>
      <c r="G29" s="4" t="s">
        <v>190</v>
      </c>
      <c r="H29" s="4" t="s">
        <v>190</v>
      </c>
    </row>
    <row r="30" spans="1:8" x14ac:dyDescent="0.2">
      <c r="A30" s="6" t="s">
        <v>18</v>
      </c>
      <c r="B30" s="4" t="s">
        <v>513</v>
      </c>
      <c r="C30" s="4" t="s">
        <v>411</v>
      </c>
      <c r="D30" s="4" t="s">
        <v>119</v>
      </c>
      <c r="E30" s="4" t="s">
        <v>409</v>
      </c>
      <c r="F30" s="4" t="s">
        <v>20</v>
      </c>
      <c r="G30" s="4" t="s">
        <v>6</v>
      </c>
      <c r="H30" s="4" t="s">
        <v>358</v>
      </c>
    </row>
    <row r="31" spans="1:8" x14ac:dyDescent="0.2">
      <c r="A31" s="6" t="s">
        <v>15</v>
      </c>
      <c r="B31" s="4" t="s">
        <v>538</v>
      </c>
      <c r="C31" s="4" t="s">
        <v>375</v>
      </c>
      <c r="D31" s="4" t="s">
        <v>112</v>
      </c>
      <c r="E31" s="4" t="s">
        <v>409</v>
      </c>
      <c r="F31" s="4" t="s">
        <v>20</v>
      </c>
      <c r="G31" s="4" t="s">
        <v>6</v>
      </c>
      <c r="H31" s="4" t="s">
        <v>358</v>
      </c>
    </row>
    <row r="32" spans="1:8" x14ac:dyDescent="0.2">
      <c r="A32" s="6" t="s">
        <v>38</v>
      </c>
      <c r="B32" s="4" t="s">
        <v>531</v>
      </c>
      <c r="C32" s="4" t="s">
        <v>424</v>
      </c>
      <c r="D32" s="4" t="s">
        <v>129</v>
      </c>
      <c r="E32" s="4" t="s">
        <v>419</v>
      </c>
      <c r="F32" s="4" t="s">
        <v>24</v>
      </c>
      <c r="G32" s="4" t="s">
        <v>6</v>
      </c>
      <c r="H32" s="4" t="s">
        <v>358</v>
      </c>
    </row>
    <row r="33" spans="1:8" x14ac:dyDescent="0.2">
      <c r="A33" s="6" t="s">
        <v>28</v>
      </c>
      <c r="B33" s="4" t="s">
        <v>512</v>
      </c>
      <c r="C33" s="4" t="s">
        <v>410</v>
      </c>
      <c r="D33" s="4" t="s">
        <v>113</v>
      </c>
      <c r="E33" s="4" t="s">
        <v>409</v>
      </c>
      <c r="F33" s="4" t="s">
        <v>20</v>
      </c>
      <c r="G33" s="4" t="s">
        <v>6</v>
      </c>
      <c r="H33" s="4" t="s">
        <v>358</v>
      </c>
    </row>
    <row r="34" spans="1:8" x14ac:dyDescent="0.2">
      <c r="A34" s="7" t="s">
        <v>44</v>
      </c>
      <c r="B34" s="8" t="s">
        <v>1082</v>
      </c>
      <c r="C34" s="8" t="s">
        <v>620</v>
      </c>
      <c r="D34" s="8"/>
      <c r="E34" s="8"/>
      <c r="F34" s="8" t="s">
        <v>12</v>
      </c>
      <c r="G34" s="8" t="s">
        <v>4</v>
      </c>
      <c r="H34" s="8" t="s">
        <v>136</v>
      </c>
    </row>
    <row r="35" spans="1:8" x14ac:dyDescent="0.2">
      <c r="A35" s="6" t="s">
        <v>49</v>
      </c>
      <c r="B35" s="4" t="s">
        <v>510</v>
      </c>
      <c r="C35" s="4" t="s">
        <v>378</v>
      </c>
      <c r="D35" s="4" t="s">
        <v>89</v>
      </c>
      <c r="E35" s="4" t="s">
        <v>409</v>
      </c>
      <c r="F35" s="4" t="s">
        <v>20</v>
      </c>
      <c r="G35" s="4" t="s">
        <v>6</v>
      </c>
      <c r="H35" s="4" t="s">
        <v>358</v>
      </c>
    </row>
    <row r="36" spans="1:8" x14ac:dyDescent="0.2">
      <c r="A36" s="6" t="s">
        <v>67</v>
      </c>
      <c r="B36" s="4" t="s">
        <v>527</v>
      </c>
      <c r="C36" s="4" t="s">
        <v>420</v>
      </c>
      <c r="D36" s="4" t="s">
        <v>137</v>
      </c>
      <c r="E36" s="4" t="s">
        <v>419</v>
      </c>
      <c r="F36" s="4" t="s">
        <v>24</v>
      </c>
      <c r="G36" s="4" t="s">
        <v>6</v>
      </c>
      <c r="H36" s="4" t="s">
        <v>358</v>
      </c>
    </row>
    <row r="37" spans="1:8" x14ac:dyDescent="0.2">
      <c r="A37" s="6" t="s">
        <v>56</v>
      </c>
      <c r="B37" s="4" t="s">
        <v>517</v>
      </c>
      <c r="C37" s="4" t="s">
        <v>393</v>
      </c>
      <c r="D37" s="4" t="s">
        <v>368</v>
      </c>
      <c r="E37" s="4" t="s">
        <v>409</v>
      </c>
      <c r="F37" s="4" t="s">
        <v>20</v>
      </c>
      <c r="G37" s="4" t="s">
        <v>6</v>
      </c>
      <c r="H37" s="4" t="s">
        <v>358</v>
      </c>
    </row>
    <row r="38" spans="1:8" x14ac:dyDescent="0.2">
      <c r="A38" s="6" t="s">
        <v>69</v>
      </c>
      <c r="B38" s="4" t="s">
        <v>528</v>
      </c>
      <c r="C38" s="4" t="s">
        <v>421</v>
      </c>
      <c r="D38" s="4" t="s">
        <v>138</v>
      </c>
      <c r="E38" s="4" t="s">
        <v>419</v>
      </c>
      <c r="F38" s="4" t="s">
        <v>24</v>
      </c>
      <c r="G38" s="4" t="s">
        <v>6</v>
      </c>
      <c r="H38" s="4" t="s">
        <v>358</v>
      </c>
    </row>
    <row r="39" spans="1:8" x14ac:dyDescent="0.2">
      <c r="A39" s="6" t="s">
        <v>54</v>
      </c>
      <c r="B39" s="4" t="s">
        <v>516</v>
      </c>
      <c r="C39" s="4" t="s">
        <v>413</v>
      </c>
      <c r="D39" s="4" t="s">
        <v>367</v>
      </c>
      <c r="E39" s="4" t="s">
        <v>409</v>
      </c>
      <c r="F39" s="4" t="s">
        <v>20</v>
      </c>
      <c r="G39" s="4" t="s">
        <v>6</v>
      </c>
      <c r="H39" s="4" t="s">
        <v>358</v>
      </c>
    </row>
    <row r="40" spans="1:8" x14ac:dyDescent="0.2">
      <c r="A40" s="6" t="s">
        <v>61</v>
      </c>
      <c r="B40" s="4" t="s">
        <v>521</v>
      </c>
      <c r="C40" s="4" t="s">
        <v>416</v>
      </c>
      <c r="D40" s="4" t="s">
        <v>115</v>
      </c>
      <c r="E40" s="4" t="s">
        <v>414</v>
      </c>
      <c r="F40" s="4" t="s">
        <v>22</v>
      </c>
      <c r="G40" s="4" t="s">
        <v>6</v>
      </c>
      <c r="H40" s="4" t="s">
        <v>358</v>
      </c>
    </row>
    <row r="41" spans="1:8" x14ac:dyDescent="0.2">
      <c r="A41" s="6" t="s">
        <v>37</v>
      </c>
      <c r="B41" s="4" t="s">
        <v>540</v>
      </c>
      <c r="C41" s="4" t="s">
        <v>385</v>
      </c>
      <c r="D41" s="4" t="s">
        <v>345</v>
      </c>
      <c r="E41" s="4" t="s">
        <v>414</v>
      </c>
      <c r="F41" s="4" t="s">
        <v>22</v>
      </c>
      <c r="G41" s="4" t="s">
        <v>6</v>
      </c>
      <c r="H41" s="4" t="s">
        <v>358</v>
      </c>
    </row>
    <row r="42" spans="1:8" x14ac:dyDescent="0.2">
      <c r="A42" s="6" t="s">
        <v>33</v>
      </c>
      <c r="B42" s="4" t="s">
        <v>518</v>
      </c>
      <c r="C42" s="4" t="s">
        <v>388</v>
      </c>
      <c r="D42" s="4" t="s">
        <v>369</v>
      </c>
      <c r="E42" s="4" t="s">
        <v>414</v>
      </c>
      <c r="F42" s="4" t="s">
        <v>22</v>
      </c>
      <c r="G42" s="4" t="s">
        <v>6</v>
      </c>
      <c r="H42" s="4" t="s">
        <v>358</v>
      </c>
    </row>
    <row r="43" spans="1:8" x14ac:dyDescent="0.2">
      <c r="A43" s="6" t="s">
        <v>7</v>
      </c>
      <c r="B43" s="4" t="s">
        <v>533</v>
      </c>
      <c r="C43" s="4" t="s">
        <v>426</v>
      </c>
      <c r="D43" s="4" t="s">
        <v>139</v>
      </c>
      <c r="E43" s="4" t="s">
        <v>425</v>
      </c>
      <c r="F43" s="4" t="s">
        <v>23</v>
      </c>
      <c r="G43" s="4" t="s">
        <v>6</v>
      </c>
      <c r="H43" s="4" t="s">
        <v>358</v>
      </c>
    </row>
    <row r="44" spans="1:8" x14ac:dyDescent="0.2">
      <c r="A44" s="6" t="s">
        <v>55</v>
      </c>
      <c r="B44" s="4" t="s">
        <v>525</v>
      </c>
      <c r="C44" s="4" t="s">
        <v>395</v>
      </c>
      <c r="D44" s="4" t="s">
        <v>87</v>
      </c>
      <c r="E44" s="4" t="s">
        <v>414</v>
      </c>
      <c r="F44" s="4" t="s">
        <v>22</v>
      </c>
      <c r="G44" s="4" t="s">
        <v>6</v>
      </c>
      <c r="H44" s="4" t="s">
        <v>358</v>
      </c>
    </row>
    <row r="45" spans="1:8" x14ac:dyDescent="0.2">
      <c r="A45" s="6" t="s">
        <v>72</v>
      </c>
      <c r="B45" s="4" t="s">
        <v>534</v>
      </c>
      <c r="C45" s="4" t="s">
        <v>427</v>
      </c>
      <c r="D45" s="4" t="s">
        <v>140</v>
      </c>
      <c r="E45" s="4" t="s">
        <v>425</v>
      </c>
      <c r="F45" s="4" t="s">
        <v>23</v>
      </c>
      <c r="G45" s="4" t="s">
        <v>6</v>
      </c>
      <c r="H45" s="4" t="s">
        <v>358</v>
      </c>
    </row>
    <row r="46" spans="1:8" x14ac:dyDescent="0.2">
      <c r="A46" s="6" t="s">
        <v>64</v>
      </c>
      <c r="B46" s="4" t="s">
        <v>524</v>
      </c>
      <c r="C46" s="4" t="s">
        <v>418</v>
      </c>
      <c r="D46" s="4" t="s">
        <v>88</v>
      </c>
      <c r="E46" s="4" t="s">
        <v>414</v>
      </c>
      <c r="F46" s="4" t="s">
        <v>22</v>
      </c>
      <c r="G46" s="4" t="s">
        <v>6</v>
      </c>
      <c r="H46" s="4" t="s">
        <v>358</v>
      </c>
    </row>
    <row r="47" spans="1:8" x14ac:dyDescent="0.2">
      <c r="A47" s="6" t="s">
        <v>48</v>
      </c>
      <c r="B47" s="4" t="s">
        <v>522</v>
      </c>
      <c r="C47" s="4" t="s">
        <v>398</v>
      </c>
      <c r="D47" s="4" t="s">
        <v>118</v>
      </c>
      <c r="E47" s="4" t="s">
        <v>414</v>
      </c>
      <c r="F47" s="4" t="s">
        <v>22</v>
      </c>
      <c r="G47" s="4" t="s">
        <v>6</v>
      </c>
      <c r="H47" s="4" t="s">
        <v>358</v>
      </c>
    </row>
    <row r="48" spans="1:8" x14ac:dyDescent="0.2">
      <c r="A48" s="6" t="s">
        <v>11</v>
      </c>
      <c r="B48" s="4" t="s">
        <v>509</v>
      </c>
      <c r="C48" s="4" t="s">
        <v>407</v>
      </c>
      <c r="D48" s="4" t="s">
        <v>91</v>
      </c>
      <c r="E48" s="4" t="s">
        <v>408</v>
      </c>
      <c r="F48" s="4" t="s">
        <v>13</v>
      </c>
      <c r="G48" s="4" t="s">
        <v>6</v>
      </c>
      <c r="H48" s="4" t="s">
        <v>358</v>
      </c>
    </row>
    <row r="49" spans="1:8" x14ac:dyDescent="0.2">
      <c r="A49" s="6" t="s">
        <v>78</v>
      </c>
      <c r="B49" s="4" t="s">
        <v>541</v>
      </c>
      <c r="C49" s="4" t="s">
        <v>390</v>
      </c>
      <c r="D49" s="4" t="s">
        <v>346</v>
      </c>
      <c r="E49" s="4" t="s">
        <v>414</v>
      </c>
      <c r="F49" s="4" t="s">
        <v>22</v>
      </c>
      <c r="G49" s="4" t="s">
        <v>6</v>
      </c>
      <c r="H49" s="4" t="s">
        <v>358</v>
      </c>
    </row>
    <row r="50" spans="1:8" x14ac:dyDescent="0.2">
      <c r="A50" s="6" t="s">
        <v>68</v>
      </c>
      <c r="B50" s="4" t="s">
        <v>536</v>
      </c>
      <c r="C50" s="4" t="s">
        <v>429</v>
      </c>
      <c r="D50" s="4" t="s">
        <v>105</v>
      </c>
      <c r="E50" s="4" t="s">
        <v>425</v>
      </c>
      <c r="F50" s="4" t="s">
        <v>23</v>
      </c>
      <c r="G50" s="4" t="s">
        <v>6</v>
      </c>
      <c r="H50" s="4" t="s">
        <v>358</v>
      </c>
    </row>
    <row r="51" spans="1:8" x14ac:dyDescent="0.2">
      <c r="A51" s="6" t="s">
        <v>60</v>
      </c>
      <c r="B51" s="4" t="s">
        <v>532</v>
      </c>
      <c r="C51" s="4" t="s">
        <v>401</v>
      </c>
      <c r="D51" s="4" t="s">
        <v>127</v>
      </c>
      <c r="E51" s="4" t="s">
        <v>425</v>
      </c>
      <c r="F51" s="4" t="s">
        <v>23</v>
      </c>
      <c r="G51" s="4" t="s">
        <v>6</v>
      </c>
      <c r="H51" s="4" t="s">
        <v>358</v>
      </c>
    </row>
    <row r="52" spans="1:8" x14ac:dyDescent="0.2">
      <c r="A52" s="6" t="s">
        <v>74</v>
      </c>
      <c r="B52" s="4" t="s">
        <v>535</v>
      </c>
      <c r="C52" s="4" t="s">
        <v>428</v>
      </c>
      <c r="D52" s="4" t="s">
        <v>141</v>
      </c>
      <c r="E52" s="4" t="s">
        <v>425</v>
      </c>
      <c r="F52" s="4" t="s">
        <v>23</v>
      </c>
      <c r="G52" s="4" t="s">
        <v>6</v>
      </c>
      <c r="H52" s="4" t="s">
        <v>358</v>
      </c>
    </row>
    <row r="53" spans="1:8" x14ac:dyDescent="0.2">
      <c r="A53" s="6" t="s">
        <v>77</v>
      </c>
      <c r="B53" s="4" t="s">
        <v>537</v>
      </c>
      <c r="C53" s="4" t="s">
        <v>430</v>
      </c>
      <c r="D53" s="4" t="s">
        <v>106</v>
      </c>
      <c r="E53" s="4" t="s">
        <v>425</v>
      </c>
      <c r="F53" s="4" t="s">
        <v>23</v>
      </c>
      <c r="G53" s="4" t="s">
        <v>6</v>
      </c>
      <c r="H53" s="4" t="s">
        <v>358</v>
      </c>
    </row>
    <row r="54" spans="1:8" x14ac:dyDescent="0.2">
      <c r="A54" s="6" t="s">
        <v>59</v>
      </c>
      <c r="B54" s="4" t="s">
        <v>520</v>
      </c>
      <c r="C54" s="4" t="s">
        <v>415</v>
      </c>
      <c r="D54" s="4" t="s">
        <v>117</v>
      </c>
      <c r="E54" s="4" t="s">
        <v>414</v>
      </c>
      <c r="F54" s="4" t="s">
        <v>22</v>
      </c>
      <c r="G54" s="4" t="s">
        <v>6</v>
      </c>
      <c r="H54" s="4" t="s">
        <v>358</v>
      </c>
    </row>
    <row r="55" spans="1:8" x14ac:dyDescent="0.2">
      <c r="A55" s="6" t="s">
        <v>50</v>
      </c>
      <c r="B55" s="4" t="s">
        <v>523</v>
      </c>
      <c r="C55" s="4" t="s">
        <v>417</v>
      </c>
      <c r="D55" s="4" t="s">
        <v>114</v>
      </c>
      <c r="E55" s="4" t="s">
        <v>414</v>
      </c>
      <c r="F55" s="4" t="s">
        <v>22</v>
      </c>
      <c r="G55" s="4" t="s">
        <v>6</v>
      </c>
      <c r="H55" s="4" t="s">
        <v>358</v>
      </c>
    </row>
    <row r="56" spans="1:8" x14ac:dyDescent="0.2">
      <c r="A56" s="6" t="s">
        <v>58</v>
      </c>
      <c r="B56" s="4" t="s">
        <v>519</v>
      </c>
      <c r="C56" s="4" t="s">
        <v>387</v>
      </c>
      <c r="D56" s="4" t="s">
        <v>116</v>
      </c>
      <c r="E56" s="4" t="s">
        <v>414</v>
      </c>
      <c r="F56" s="4" t="s">
        <v>22</v>
      </c>
      <c r="G56" s="4" t="s">
        <v>6</v>
      </c>
      <c r="H56" s="4" t="s">
        <v>358</v>
      </c>
    </row>
    <row r="57" spans="1:8" x14ac:dyDescent="0.2">
      <c r="A57" s="6" t="s">
        <v>42</v>
      </c>
      <c r="B57" s="4" t="s">
        <v>514</v>
      </c>
      <c r="C57" s="4" t="s">
        <v>397</v>
      </c>
      <c r="D57" s="4" t="s">
        <v>366</v>
      </c>
      <c r="E57" s="4" t="s">
        <v>409</v>
      </c>
      <c r="F57" s="4" t="s">
        <v>20</v>
      </c>
      <c r="G57" s="4" t="s">
        <v>6</v>
      </c>
      <c r="H57" s="4" t="s">
        <v>358</v>
      </c>
    </row>
    <row r="58" spans="1:8" x14ac:dyDescent="0.2">
      <c r="A58" s="6" t="s">
        <v>21</v>
      </c>
      <c r="B58" s="4" t="s">
        <v>508</v>
      </c>
      <c r="C58" s="4" t="s">
        <v>404</v>
      </c>
      <c r="D58" s="4" t="s">
        <v>90</v>
      </c>
      <c r="E58" s="4" t="s">
        <v>405</v>
      </c>
      <c r="F58" s="4" t="s">
        <v>406</v>
      </c>
      <c r="G58" s="4" t="s">
        <v>6</v>
      </c>
      <c r="H58" s="4" t="s">
        <v>358</v>
      </c>
    </row>
    <row r="59" spans="1:8" x14ac:dyDescent="0.2">
      <c r="A59" s="6" t="s">
        <v>75</v>
      </c>
      <c r="B59" s="4" t="s">
        <v>539</v>
      </c>
      <c r="C59" s="4" t="s">
        <v>380</v>
      </c>
      <c r="D59" s="4" t="s">
        <v>120</v>
      </c>
      <c r="E59" s="4" t="s">
        <v>409</v>
      </c>
      <c r="F59" s="4" t="s">
        <v>20</v>
      </c>
      <c r="G59" s="4" t="s">
        <v>6</v>
      </c>
      <c r="H59" s="4" t="s">
        <v>358</v>
      </c>
    </row>
    <row r="60" spans="1:8" x14ac:dyDescent="0.2">
      <c r="A60" s="6" t="s">
        <v>31</v>
      </c>
      <c r="B60" s="4" t="s">
        <v>530</v>
      </c>
      <c r="C60" s="4" t="s">
        <v>423</v>
      </c>
      <c r="D60" s="4" t="s">
        <v>128</v>
      </c>
      <c r="E60" s="4" t="s">
        <v>419</v>
      </c>
      <c r="F60" s="4" t="s">
        <v>24</v>
      </c>
      <c r="G60" s="4" t="s">
        <v>6</v>
      </c>
      <c r="H60" s="4" t="s">
        <v>358</v>
      </c>
    </row>
    <row r="61" spans="1:8" x14ac:dyDescent="0.2">
      <c r="A61" s="6" t="s">
        <v>52</v>
      </c>
      <c r="B61" s="4" t="s">
        <v>526</v>
      </c>
      <c r="C61" s="4" t="s">
        <v>399</v>
      </c>
      <c r="D61" s="4" t="s">
        <v>92</v>
      </c>
      <c r="E61" s="4" t="s">
        <v>419</v>
      </c>
      <c r="F61" s="4" t="s">
        <v>24</v>
      </c>
      <c r="G61" s="4" t="s">
        <v>6</v>
      </c>
      <c r="H61" s="4" t="s">
        <v>358</v>
      </c>
    </row>
    <row r="62" spans="1:8" x14ac:dyDescent="0.2">
      <c r="A62" s="6" t="s">
        <v>40</v>
      </c>
      <c r="B62" s="4" t="s">
        <v>529</v>
      </c>
      <c r="C62" s="4" t="s">
        <v>422</v>
      </c>
      <c r="D62" s="4" t="s">
        <v>142</v>
      </c>
      <c r="E62" s="4" t="s">
        <v>419</v>
      </c>
      <c r="F62" s="4" t="s">
        <v>24</v>
      </c>
      <c r="G62" s="4" t="s">
        <v>6</v>
      </c>
      <c r="H62" s="4" t="s">
        <v>358</v>
      </c>
    </row>
    <row r="63" spans="1:8" s="3" customFormat="1" x14ac:dyDescent="0.2">
      <c r="A63" s="6" t="s">
        <v>53</v>
      </c>
      <c r="B63" s="4" t="s">
        <v>515</v>
      </c>
      <c r="C63" s="4" t="s">
        <v>412</v>
      </c>
      <c r="D63" s="4" t="s">
        <v>121</v>
      </c>
      <c r="E63" s="4" t="s">
        <v>409</v>
      </c>
      <c r="F63" s="4" t="s">
        <v>20</v>
      </c>
      <c r="G63" s="4" t="s">
        <v>6</v>
      </c>
      <c r="H63" s="4" t="s">
        <v>358</v>
      </c>
    </row>
    <row r="64" spans="1:8" x14ac:dyDescent="0.2">
      <c r="A64" s="6" t="s">
        <v>51</v>
      </c>
      <c r="B64" s="4" t="s">
        <v>511</v>
      </c>
      <c r="C64" s="4" t="s">
        <v>377</v>
      </c>
      <c r="D64" s="4" t="s">
        <v>86</v>
      </c>
      <c r="E64" s="4" t="s">
        <v>409</v>
      </c>
      <c r="F64" s="4" t="s">
        <v>20</v>
      </c>
      <c r="G64" s="4" t="s">
        <v>6</v>
      </c>
      <c r="H64" s="4" t="s">
        <v>358</v>
      </c>
    </row>
    <row r="65" spans="1:8" x14ac:dyDescent="0.2">
      <c r="A65" s="6" t="s">
        <v>35</v>
      </c>
      <c r="B65" s="4" t="s">
        <v>542</v>
      </c>
      <c r="C65" s="4" t="s">
        <v>190</v>
      </c>
      <c r="D65" s="4" t="s">
        <v>190</v>
      </c>
      <c r="E65" s="4" t="s">
        <v>190</v>
      </c>
      <c r="F65" s="4" t="s">
        <v>190</v>
      </c>
      <c r="G65" s="4" t="s">
        <v>190</v>
      </c>
      <c r="H65" s="4" t="s">
        <v>190</v>
      </c>
    </row>
    <row r="66" spans="1:8" x14ac:dyDescent="0.2">
      <c r="A66" s="6" t="s">
        <v>62</v>
      </c>
      <c r="B66" s="4" t="s">
        <v>545</v>
      </c>
      <c r="C66" s="4" t="s">
        <v>375</v>
      </c>
      <c r="D66" s="4" t="s">
        <v>435</v>
      </c>
      <c r="E66" s="4" t="s">
        <v>409</v>
      </c>
      <c r="F66" s="4" t="s">
        <v>20</v>
      </c>
      <c r="G66" s="4" t="s">
        <v>8</v>
      </c>
      <c r="H66" s="4" t="s">
        <v>356</v>
      </c>
    </row>
    <row r="67" spans="1:8" x14ac:dyDescent="0.2">
      <c r="A67" s="7" t="s">
        <v>44</v>
      </c>
      <c r="B67" s="8" t="s">
        <v>1082</v>
      </c>
      <c r="C67" s="8" t="s">
        <v>620</v>
      </c>
      <c r="D67" s="8"/>
      <c r="E67" s="8"/>
      <c r="F67" s="8" t="s">
        <v>12</v>
      </c>
      <c r="G67" s="8" t="s">
        <v>4</v>
      </c>
      <c r="H67" s="8" t="s">
        <v>136</v>
      </c>
    </row>
    <row r="68" spans="1:8" x14ac:dyDescent="0.2">
      <c r="A68" s="6" t="s">
        <v>202</v>
      </c>
      <c r="B68" s="4" t="s">
        <v>553</v>
      </c>
      <c r="C68" s="4" t="s">
        <v>447</v>
      </c>
      <c r="D68" s="4" t="s">
        <v>448</v>
      </c>
      <c r="E68" s="4" t="s">
        <v>394</v>
      </c>
      <c r="F68" s="4" t="s">
        <v>16</v>
      </c>
      <c r="G68" s="4" t="s">
        <v>8</v>
      </c>
      <c r="H68" s="4" t="s">
        <v>356</v>
      </c>
    </row>
    <row r="69" spans="1:8" x14ac:dyDescent="0.2">
      <c r="A69" s="6" t="s">
        <v>66</v>
      </c>
      <c r="B69" s="4" t="s">
        <v>549</v>
      </c>
      <c r="C69" s="4" t="s">
        <v>439</v>
      </c>
      <c r="D69" s="4" t="s">
        <v>440</v>
      </c>
      <c r="E69" s="4" t="s">
        <v>394</v>
      </c>
      <c r="F69" s="4" t="s">
        <v>16</v>
      </c>
      <c r="G69" s="4" t="s">
        <v>8</v>
      </c>
      <c r="H69" s="4" t="s">
        <v>356</v>
      </c>
    </row>
    <row r="70" spans="1:8" x14ac:dyDescent="0.2">
      <c r="A70" s="6" t="s">
        <v>82</v>
      </c>
      <c r="B70" s="4" t="s">
        <v>547</v>
      </c>
      <c r="C70" s="4" t="s">
        <v>385</v>
      </c>
      <c r="D70" s="4" t="s">
        <v>437</v>
      </c>
      <c r="E70" s="4" t="s">
        <v>414</v>
      </c>
      <c r="F70" s="4" t="s">
        <v>22</v>
      </c>
      <c r="G70" s="4" t="s">
        <v>8</v>
      </c>
      <c r="H70" s="4" t="s">
        <v>356</v>
      </c>
    </row>
    <row r="71" spans="1:8" x14ac:dyDescent="0.2">
      <c r="A71" s="6" t="s">
        <v>203</v>
      </c>
      <c r="B71" s="4" t="s">
        <v>554</v>
      </c>
      <c r="C71" s="4" t="s">
        <v>449</v>
      </c>
      <c r="D71" s="4" t="s">
        <v>450</v>
      </c>
      <c r="E71" s="4" t="s">
        <v>396</v>
      </c>
      <c r="F71" s="4" t="s">
        <v>34</v>
      </c>
      <c r="G71" s="4" t="s">
        <v>8</v>
      </c>
      <c r="H71" s="4" t="s">
        <v>356</v>
      </c>
    </row>
    <row r="72" spans="1:8" x14ac:dyDescent="0.2">
      <c r="A72" s="6" t="s">
        <v>65</v>
      </c>
      <c r="B72" s="4" t="s">
        <v>550</v>
      </c>
      <c r="C72" s="4" t="s">
        <v>441</v>
      </c>
      <c r="D72" s="4" t="s">
        <v>442</v>
      </c>
      <c r="E72" s="4" t="s">
        <v>396</v>
      </c>
      <c r="F72" s="4" t="s">
        <v>34</v>
      </c>
      <c r="G72" s="4" t="s">
        <v>8</v>
      </c>
      <c r="H72" s="4" t="s">
        <v>356</v>
      </c>
    </row>
    <row r="73" spans="1:8" x14ac:dyDescent="0.2">
      <c r="A73" s="6" t="s">
        <v>5</v>
      </c>
      <c r="B73" s="4" t="s">
        <v>544</v>
      </c>
      <c r="C73" s="4" t="s">
        <v>433</v>
      </c>
      <c r="D73" s="4" t="s">
        <v>434</v>
      </c>
      <c r="E73" s="4" t="s">
        <v>408</v>
      </c>
      <c r="F73" s="4" t="s">
        <v>13</v>
      </c>
      <c r="G73" s="4" t="s">
        <v>8</v>
      </c>
      <c r="H73" s="4" t="s">
        <v>356</v>
      </c>
    </row>
    <row r="74" spans="1:8" x14ac:dyDescent="0.2">
      <c r="A74" s="6" t="s">
        <v>45</v>
      </c>
      <c r="B74" s="4" t="s">
        <v>548</v>
      </c>
      <c r="C74" s="4" t="s">
        <v>390</v>
      </c>
      <c r="D74" s="4" t="s">
        <v>438</v>
      </c>
      <c r="E74" s="4" t="s">
        <v>414</v>
      </c>
      <c r="F74" s="4" t="s">
        <v>22</v>
      </c>
      <c r="G74" s="4" t="s">
        <v>8</v>
      </c>
      <c r="H74" s="4" t="s">
        <v>356</v>
      </c>
    </row>
    <row r="75" spans="1:8" x14ac:dyDescent="0.2">
      <c r="A75" s="6" t="s">
        <v>70</v>
      </c>
      <c r="B75" s="4" t="s">
        <v>556</v>
      </c>
      <c r="C75" s="4" t="s">
        <v>454</v>
      </c>
      <c r="D75" s="4" t="s">
        <v>455</v>
      </c>
      <c r="E75" s="4" t="s">
        <v>456</v>
      </c>
      <c r="F75" s="4" t="s">
        <v>29</v>
      </c>
      <c r="G75" s="4" t="s">
        <v>8</v>
      </c>
      <c r="H75" s="4" t="s">
        <v>356</v>
      </c>
    </row>
    <row r="76" spans="1:8" x14ac:dyDescent="0.2">
      <c r="A76" s="6" t="s">
        <v>80</v>
      </c>
      <c r="B76" s="4" t="s">
        <v>552</v>
      </c>
      <c r="C76" s="4" t="s">
        <v>445</v>
      </c>
      <c r="D76" s="4" t="s">
        <v>446</v>
      </c>
      <c r="E76" s="4" t="s">
        <v>425</v>
      </c>
      <c r="F76" s="4" t="s">
        <v>23</v>
      </c>
      <c r="G76" s="4" t="s">
        <v>8</v>
      </c>
      <c r="H76" s="4" t="s">
        <v>356</v>
      </c>
    </row>
    <row r="77" spans="1:8" x14ac:dyDescent="0.2">
      <c r="A77" s="6" t="s">
        <v>57</v>
      </c>
      <c r="B77" s="4" t="s">
        <v>543</v>
      </c>
      <c r="C77" s="4" t="s">
        <v>431</v>
      </c>
      <c r="D77" s="4" t="s">
        <v>432</v>
      </c>
      <c r="E77" s="4" t="s">
        <v>405</v>
      </c>
      <c r="F77" s="4" t="s">
        <v>406</v>
      </c>
      <c r="G77" s="4" t="s">
        <v>8</v>
      </c>
      <c r="H77" s="4" t="s">
        <v>356</v>
      </c>
    </row>
    <row r="78" spans="1:8" x14ac:dyDescent="0.2">
      <c r="A78" s="6" t="s">
        <v>71</v>
      </c>
      <c r="B78" s="4" t="s">
        <v>546</v>
      </c>
      <c r="C78" s="4" t="s">
        <v>380</v>
      </c>
      <c r="D78" s="4" t="s">
        <v>436</v>
      </c>
      <c r="E78" s="4" t="s">
        <v>409</v>
      </c>
      <c r="F78" s="4" t="s">
        <v>20</v>
      </c>
      <c r="G78" s="4" t="s">
        <v>8</v>
      </c>
      <c r="H78" s="4" t="s">
        <v>356</v>
      </c>
    </row>
    <row r="79" spans="1:8" s="3" customFormat="1" x14ac:dyDescent="0.2">
      <c r="A79" s="6" t="s">
        <v>9</v>
      </c>
      <c r="B79" s="4" t="s">
        <v>555</v>
      </c>
      <c r="C79" s="4" t="s">
        <v>451</v>
      </c>
      <c r="D79" s="4" t="s">
        <v>452</v>
      </c>
      <c r="E79" s="4" t="s">
        <v>453</v>
      </c>
      <c r="F79" s="4" t="s">
        <v>36</v>
      </c>
      <c r="G79" s="4" t="s">
        <v>8</v>
      </c>
      <c r="H79" s="4" t="s">
        <v>356</v>
      </c>
    </row>
    <row r="80" spans="1:8" x14ac:dyDescent="0.2">
      <c r="A80" s="6" t="s">
        <v>26</v>
      </c>
      <c r="B80" s="4" t="s">
        <v>551</v>
      </c>
      <c r="C80" s="4" t="s">
        <v>443</v>
      </c>
      <c r="D80" s="4" t="s">
        <v>444</v>
      </c>
      <c r="E80" s="4" t="s">
        <v>419</v>
      </c>
      <c r="F80" s="4" t="s">
        <v>24</v>
      </c>
      <c r="G80" s="4" t="s">
        <v>8</v>
      </c>
      <c r="H80" s="4" t="s">
        <v>356</v>
      </c>
    </row>
    <row r="81" spans="1:8" x14ac:dyDescent="0.2">
      <c r="A81" s="6" t="s">
        <v>204</v>
      </c>
      <c r="B81" s="4" t="s">
        <v>557</v>
      </c>
      <c r="C81" s="4" t="s">
        <v>190</v>
      </c>
      <c r="D81" s="4" t="s">
        <v>190</v>
      </c>
      <c r="E81" s="4" t="s">
        <v>190</v>
      </c>
      <c r="F81" s="4" t="s">
        <v>190</v>
      </c>
      <c r="G81" s="4" t="s">
        <v>190</v>
      </c>
      <c r="H81" s="4" t="s">
        <v>190</v>
      </c>
    </row>
    <row r="82" spans="1:8" x14ac:dyDescent="0.2">
      <c r="A82" s="7" t="s">
        <v>44</v>
      </c>
      <c r="B82" s="8" t="s">
        <v>1082</v>
      </c>
      <c r="C82" s="8" t="s">
        <v>620</v>
      </c>
      <c r="D82" s="8"/>
      <c r="E82" s="8"/>
      <c r="F82" s="8" t="s">
        <v>12</v>
      </c>
      <c r="G82" s="8" t="s">
        <v>4</v>
      </c>
      <c r="H82" s="8" t="s">
        <v>136</v>
      </c>
    </row>
    <row r="83" spans="1:8" s="3" customFormat="1" x14ac:dyDescent="0.2">
      <c r="A83" s="6" t="s">
        <v>81</v>
      </c>
      <c r="B83" s="4" t="s">
        <v>558</v>
      </c>
      <c r="C83" s="4" t="s">
        <v>378</v>
      </c>
      <c r="D83" s="4" t="s">
        <v>457</v>
      </c>
      <c r="E83" s="4" t="s">
        <v>405</v>
      </c>
      <c r="F83" s="4" t="s">
        <v>406</v>
      </c>
      <c r="G83" s="4" t="s">
        <v>10</v>
      </c>
      <c r="H83" s="4" t="s">
        <v>458</v>
      </c>
    </row>
    <row r="84" spans="1:8" x14ac:dyDescent="0.2">
      <c r="A84" s="6" t="s">
        <v>63</v>
      </c>
      <c r="B84" s="4" t="s">
        <v>559</v>
      </c>
      <c r="C84" s="4" t="s">
        <v>388</v>
      </c>
      <c r="D84" s="4" t="s">
        <v>459</v>
      </c>
      <c r="E84" s="4" t="s">
        <v>408</v>
      </c>
      <c r="F84" s="4" t="s">
        <v>13</v>
      </c>
      <c r="G84" s="4" t="s">
        <v>10</v>
      </c>
      <c r="H84" s="4" t="s">
        <v>458</v>
      </c>
    </row>
    <row r="85" spans="1:8" x14ac:dyDescent="0.2">
      <c r="A85" s="6" t="s">
        <v>76</v>
      </c>
      <c r="B85" s="4" t="s">
        <v>560</v>
      </c>
      <c r="C85" s="4" t="s">
        <v>190</v>
      </c>
      <c r="D85" s="4" t="s">
        <v>190</v>
      </c>
      <c r="E85" s="4" t="s">
        <v>190</v>
      </c>
      <c r="F85" s="4" t="s">
        <v>190</v>
      </c>
      <c r="G85" s="4" t="s">
        <v>190</v>
      </c>
      <c r="H85" s="4" t="s">
        <v>190</v>
      </c>
    </row>
    <row r="86" spans="1:8" x14ac:dyDescent="0.2">
      <c r="A86" s="7" t="s">
        <v>44</v>
      </c>
      <c r="B86" s="8" t="s">
        <v>1082</v>
      </c>
      <c r="C86" s="8" t="s">
        <v>620</v>
      </c>
      <c r="D86" s="8"/>
      <c r="E86" s="8"/>
      <c r="F86" s="8" t="s">
        <v>12</v>
      </c>
      <c r="G86" s="8" t="s">
        <v>4</v>
      </c>
      <c r="H86" s="8" t="s">
        <v>136</v>
      </c>
    </row>
    <row r="87" spans="1:8" x14ac:dyDescent="0.2">
      <c r="A87" s="6" t="s">
        <v>207</v>
      </c>
      <c r="B87" s="4" t="s">
        <v>565</v>
      </c>
      <c r="C87" s="4" t="s">
        <v>469</v>
      </c>
      <c r="D87" s="4" t="s">
        <v>470</v>
      </c>
      <c r="E87" s="4" t="s">
        <v>466</v>
      </c>
      <c r="F87" s="4" t="s">
        <v>30</v>
      </c>
      <c r="G87" s="4" t="s">
        <v>12</v>
      </c>
      <c r="H87" s="4" t="s">
        <v>462</v>
      </c>
    </row>
    <row r="88" spans="1:8" x14ac:dyDescent="0.2">
      <c r="A88" s="6" t="s">
        <v>208</v>
      </c>
      <c r="B88" s="4" t="s">
        <v>566</v>
      </c>
      <c r="C88" s="4" t="s">
        <v>471</v>
      </c>
      <c r="D88" s="4" t="s">
        <v>472</v>
      </c>
      <c r="E88" s="4" t="s">
        <v>468</v>
      </c>
      <c r="F88" s="4" t="s">
        <v>32</v>
      </c>
      <c r="G88" s="4" t="s">
        <v>12</v>
      </c>
      <c r="H88" s="4" t="s">
        <v>462</v>
      </c>
    </row>
    <row r="89" spans="1:8" x14ac:dyDescent="0.2">
      <c r="A89" s="6" t="s">
        <v>206</v>
      </c>
      <c r="B89" s="4" t="s">
        <v>564</v>
      </c>
      <c r="C89" s="4" t="s">
        <v>429</v>
      </c>
      <c r="D89" s="4" t="s">
        <v>467</v>
      </c>
      <c r="E89" s="4" t="s">
        <v>468</v>
      </c>
      <c r="F89" s="4" t="s">
        <v>32</v>
      </c>
      <c r="G89" s="4" t="s">
        <v>12</v>
      </c>
      <c r="H89" s="4" t="s">
        <v>462</v>
      </c>
    </row>
    <row r="90" spans="1:8" x14ac:dyDescent="0.2">
      <c r="A90" s="6" t="s">
        <v>210</v>
      </c>
      <c r="B90" s="4" t="s">
        <v>568</v>
      </c>
      <c r="C90" s="4" t="s">
        <v>401</v>
      </c>
      <c r="D90" s="4" t="s">
        <v>474</v>
      </c>
      <c r="E90" s="4" t="s">
        <v>468</v>
      </c>
      <c r="F90" s="4" t="s">
        <v>32</v>
      </c>
      <c r="G90" s="4" t="s">
        <v>12</v>
      </c>
      <c r="H90" s="4" t="s">
        <v>462</v>
      </c>
    </row>
    <row r="91" spans="1:8" x14ac:dyDescent="0.2">
      <c r="A91" s="6" t="s">
        <v>19</v>
      </c>
      <c r="B91" s="4" t="s">
        <v>562</v>
      </c>
      <c r="C91" s="4" t="s">
        <v>417</v>
      </c>
      <c r="D91" s="4" t="s">
        <v>463</v>
      </c>
      <c r="E91" s="4" t="s">
        <v>464</v>
      </c>
      <c r="F91" s="4" t="s">
        <v>25</v>
      </c>
      <c r="G91" s="4" t="s">
        <v>12</v>
      </c>
      <c r="H91" s="4" t="s">
        <v>462</v>
      </c>
    </row>
    <row r="92" spans="1:8" x14ac:dyDescent="0.2">
      <c r="A92" s="6" t="s">
        <v>205</v>
      </c>
      <c r="B92" s="4" t="s">
        <v>563</v>
      </c>
      <c r="C92" s="4" t="s">
        <v>423</v>
      </c>
      <c r="D92" s="4" t="s">
        <v>465</v>
      </c>
      <c r="E92" s="4" t="s">
        <v>466</v>
      </c>
      <c r="F92" s="4" t="s">
        <v>30</v>
      </c>
      <c r="G92" s="4" t="s">
        <v>12</v>
      </c>
      <c r="H92" s="4" t="s">
        <v>462</v>
      </c>
    </row>
    <row r="93" spans="1:8" s="3" customFormat="1" x14ac:dyDescent="0.2">
      <c r="A93" s="6" t="s">
        <v>209</v>
      </c>
      <c r="B93" s="4" t="s">
        <v>567</v>
      </c>
      <c r="C93" s="4" t="s">
        <v>399</v>
      </c>
      <c r="D93" s="4" t="s">
        <v>473</v>
      </c>
      <c r="E93" s="4" t="s">
        <v>466</v>
      </c>
      <c r="F93" s="4" t="s">
        <v>30</v>
      </c>
      <c r="G93" s="4" t="s">
        <v>12</v>
      </c>
      <c r="H93" s="4" t="s">
        <v>462</v>
      </c>
    </row>
    <row r="94" spans="1:8" x14ac:dyDescent="0.2">
      <c r="A94" s="6" t="s">
        <v>79</v>
      </c>
      <c r="B94" s="4" t="s">
        <v>561</v>
      </c>
      <c r="C94" s="4" t="s">
        <v>412</v>
      </c>
      <c r="D94" s="4" t="s">
        <v>460</v>
      </c>
      <c r="E94" s="4" t="s">
        <v>461</v>
      </c>
      <c r="F94" s="4" t="s">
        <v>27</v>
      </c>
      <c r="G94" s="4" t="s">
        <v>12</v>
      </c>
      <c r="H94" s="4" t="s">
        <v>462</v>
      </c>
    </row>
    <row r="95" spans="1:8" x14ac:dyDescent="0.2">
      <c r="A95" s="6" t="s">
        <v>211</v>
      </c>
      <c r="B95" s="4" t="s">
        <v>569</v>
      </c>
      <c r="C95" s="4" t="s">
        <v>190</v>
      </c>
      <c r="D95" s="4" t="s">
        <v>190</v>
      </c>
      <c r="E95" s="4" t="s">
        <v>190</v>
      </c>
      <c r="F95" s="4" t="s">
        <v>190</v>
      </c>
      <c r="G95" s="4" t="s">
        <v>190</v>
      </c>
      <c r="H95" s="4" t="s">
        <v>190</v>
      </c>
    </row>
    <row r="96" spans="1:8" x14ac:dyDescent="0.2">
      <c r="A96" s="7" t="s">
        <v>44</v>
      </c>
      <c r="B96" s="8" t="s">
        <v>1082</v>
      </c>
      <c r="C96" s="8" t="s">
        <v>620</v>
      </c>
      <c r="D96" s="8"/>
      <c r="E96" s="8"/>
      <c r="F96" s="8" t="s">
        <v>12</v>
      </c>
      <c r="G96" s="8" t="s">
        <v>4</v>
      </c>
      <c r="H96" s="8" t="s">
        <v>136</v>
      </c>
    </row>
    <row r="97" spans="1:8" s="3" customFormat="1" x14ac:dyDescent="0.2">
      <c r="A97" s="6" t="s">
        <v>213</v>
      </c>
      <c r="B97" s="4" t="s">
        <v>571</v>
      </c>
      <c r="C97" s="4" t="s">
        <v>407</v>
      </c>
      <c r="D97" s="4" t="s">
        <v>476</v>
      </c>
      <c r="E97" s="4" t="s">
        <v>408</v>
      </c>
      <c r="F97" s="4" t="s">
        <v>13</v>
      </c>
      <c r="G97" s="4" t="s">
        <v>14</v>
      </c>
      <c r="H97" s="4" t="s">
        <v>344</v>
      </c>
    </row>
    <row r="98" spans="1:8" x14ac:dyDescent="0.2">
      <c r="A98" s="6" t="s">
        <v>212</v>
      </c>
      <c r="B98" s="4" t="s">
        <v>570</v>
      </c>
      <c r="C98" s="4" t="s">
        <v>404</v>
      </c>
      <c r="D98" s="4" t="s">
        <v>475</v>
      </c>
      <c r="E98" s="4" t="s">
        <v>405</v>
      </c>
      <c r="F98" s="4" t="s">
        <v>406</v>
      </c>
      <c r="G98" s="4" t="s">
        <v>14</v>
      </c>
      <c r="H98" s="4" t="s">
        <v>344</v>
      </c>
    </row>
    <row r="99" spans="1:8" x14ac:dyDescent="0.2">
      <c r="A99" s="6" t="s">
        <v>214</v>
      </c>
      <c r="B99" s="4" t="s">
        <v>572</v>
      </c>
      <c r="C99" s="4" t="s">
        <v>190</v>
      </c>
      <c r="D99" s="4" t="s">
        <v>190</v>
      </c>
      <c r="E99" s="4" t="s">
        <v>190</v>
      </c>
      <c r="F99" s="4" t="s">
        <v>190</v>
      </c>
      <c r="G99" s="4" t="s">
        <v>190</v>
      </c>
      <c r="H99" s="4" t="s">
        <v>190</v>
      </c>
    </row>
    <row r="100" spans="1:8" s="3" customFormat="1" x14ac:dyDescent="0.2">
      <c r="A100" s="7" t="s">
        <v>44</v>
      </c>
      <c r="B100" s="8" t="s">
        <v>1082</v>
      </c>
      <c r="C100" s="8" t="s">
        <v>620</v>
      </c>
      <c r="D100" s="8"/>
      <c r="E100" s="8"/>
      <c r="F100" s="8" t="s">
        <v>12</v>
      </c>
      <c r="G100" s="8" t="s">
        <v>4</v>
      </c>
      <c r="H100" s="8" t="s">
        <v>136</v>
      </c>
    </row>
    <row r="101" spans="1:8" x14ac:dyDescent="0.2">
      <c r="A101" s="6" t="s">
        <v>215</v>
      </c>
      <c r="B101" s="4" t="s">
        <v>573</v>
      </c>
      <c r="C101" s="4" t="s">
        <v>404</v>
      </c>
      <c r="D101" s="4" t="s">
        <v>477</v>
      </c>
      <c r="E101" s="4" t="s">
        <v>405</v>
      </c>
      <c r="F101" s="4" t="s">
        <v>406</v>
      </c>
      <c r="G101" s="4" t="s">
        <v>478</v>
      </c>
      <c r="H101" s="4" t="s">
        <v>479</v>
      </c>
    </row>
    <row r="102" spans="1:8" x14ac:dyDescent="0.2">
      <c r="A102" s="6" t="s">
        <v>216</v>
      </c>
      <c r="B102" s="4" t="s">
        <v>1083</v>
      </c>
      <c r="C102" s="10" t="s">
        <v>1035</v>
      </c>
      <c r="D102" s="4" t="s">
        <v>190</v>
      </c>
      <c r="E102" s="4" t="s">
        <v>190</v>
      </c>
      <c r="F102" s="4" t="s">
        <v>190</v>
      </c>
      <c r="G102" s="4" t="s">
        <v>190</v>
      </c>
      <c r="H102" s="4" t="s">
        <v>190</v>
      </c>
    </row>
    <row r="103" spans="1:8" x14ac:dyDescent="0.2">
      <c r="A103" s="6" t="s">
        <v>217</v>
      </c>
      <c r="B103" s="4" t="s">
        <v>574</v>
      </c>
      <c r="C103" s="4" t="s">
        <v>575</v>
      </c>
      <c r="D103" s="4" t="s">
        <v>6</v>
      </c>
      <c r="E103" s="4" t="s">
        <v>190</v>
      </c>
      <c r="F103" s="4" t="s">
        <v>190</v>
      </c>
      <c r="G103" s="4" t="s">
        <v>190</v>
      </c>
      <c r="H103" s="4" t="s">
        <v>190</v>
      </c>
    </row>
    <row r="104" spans="1:8" x14ac:dyDescent="0.2">
      <c r="A104" s="6" t="s">
        <v>218</v>
      </c>
      <c r="B104" s="4" t="s">
        <v>576</v>
      </c>
      <c r="C104" s="4" t="s">
        <v>577</v>
      </c>
      <c r="D104" s="4" t="s">
        <v>406</v>
      </c>
      <c r="E104" s="4" t="s">
        <v>190</v>
      </c>
      <c r="F104" s="4" t="s">
        <v>190</v>
      </c>
      <c r="G104" s="4" t="s">
        <v>190</v>
      </c>
      <c r="H104" s="4" t="s">
        <v>190</v>
      </c>
    </row>
    <row r="105" spans="1:8" x14ac:dyDescent="0.2">
      <c r="A105" s="6" t="s">
        <v>219</v>
      </c>
      <c r="B105" s="4" t="s">
        <v>578</v>
      </c>
      <c r="C105" s="4" t="s">
        <v>579</v>
      </c>
      <c r="D105" s="4" t="s">
        <v>12</v>
      </c>
      <c r="E105" s="4" t="s">
        <v>190</v>
      </c>
      <c r="F105" s="4" t="s">
        <v>190</v>
      </c>
      <c r="G105" s="4" t="s">
        <v>190</v>
      </c>
      <c r="H105" s="4" t="s">
        <v>190</v>
      </c>
    </row>
    <row r="106" spans="1:8" x14ac:dyDescent="0.2">
      <c r="A106" s="6" t="s">
        <v>220</v>
      </c>
      <c r="B106" s="4" t="s">
        <v>580</v>
      </c>
      <c r="C106" s="4" t="s">
        <v>581</v>
      </c>
      <c r="D106" s="4" t="s">
        <v>20</v>
      </c>
      <c r="E106" s="4" t="s">
        <v>190</v>
      </c>
      <c r="F106" s="4" t="s">
        <v>190</v>
      </c>
      <c r="G106" s="4" t="s">
        <v>190</v>
      </c>
      <c r="H106" s="4" t="s">
        <v>190</v>
      </c>
    </row>
    <row r="107" spans="1:8" x14ac:dyDescent="0.2">
      <c r="A107" s="6" t="s">
        <v>94</v>
      </c>
      <c r="B107" s="4" t="s">
        <v>590</v>
      </c>
      <c r="C107" s="4" t="s">
        <v>591</v>
      </c>
      <c r="D107" s="4" t="s">
        <v>592</v>
      </c>
      <c r="E107" s="4" t="s">
        <v>190</v>
      </c>
      <c r="F107" s="4" t="s">
        <v>190</v>
      </c>
      <c r="G107" s="4" t="s">
        <v>190</v>
      </c>
      <c r="H107" s="4" t="s">
        <v>190</v>
      </c>
    </row>
    <row r="108" spans="1:8" x14ac:dyDescent="0.2">
      <c r="A108" s="6" t="s">
        <v>95</v>
      </c>
      <c r="B108" s="4" t="s">
        <v>593</v>
      </c>
      <c r="C108" s="4" t="s">
        <v>594</v>
      </c>
      <c r="D108" s="4" t="s">
        <v>22</v>
      </c>
      <c r="E108" s="4" t="s">
        <v>190</v>
      </c>
      <c r="F108" s="4" t="s">
        <v>190</v>
      </c>
      <c r="G108" s="4" t="s">
        <v>190</v>
      </c>
      <c r="H108" s="4" t="s">
        <v>190</v>
      </c>
    </row>
    <row r="109" spans="1:8" x14ac:dyDescent="0.2">
      <c r="A109" s="6" t="s">
        <v>221</v>
      </c>
      <c r="B109" s="4" t="s">
        <v>582</v>
      </c>
      <c r="C109" s="4" t="s">
        <v>583</v>
      </c>
      <c r="D109" s="4" t="s">
        <v>8</v>
      </c>
      <c r="E109" s="4" t="s">
        <v>190</v>
      </c>
      <c r="F109" s="4" t="s">
        <v>190</v>
      </c>
      <c r="G109" s="4" t="s">
        <v>190</v>
      </c>
      <c r="H109" s="4" t="s">
        <v>190</v>
      </c>
    </row>
    <row r="110" spans="1:8" x14ac:dyDescent="0.2">
      <c r="A110" s="6" t="s">
        <v>47</v>
      </c>
      <c r="B110" s="4" t="s">
        <v>584</v>
      </c>
      <c r="C110" s="4" t="s">
        <v>585</v>
      </c>
      <c r="D110" s="4" t="s">
        <v>13</v>
      </c>
      <c r="E110" s="4" t="s">
        <v>190</v>
      </c>
      <c r="F110" s="4" t="s">
        <v>190</v>
      </c>
      <c r="G110" s="4" t="s">
        <v>190</v>
      </c>
      <c r="H110" s="4" t="s">
        <v>190</v>
      </c>
    </row>
    <row r="111" spans="1:8" x14ac:dyDescent="0.2">
      <c r="A111" s="6" t="s">
        <v>73</v>
      </c>
      <c r="B111" s="4" t="s">
        <v>586</v>
      </c>
      <c r="C111" s="4" t="s">
        <v>587</v>
      </c>
      <c r="D111" s="4" t="s">
        <v>14</v>
      </c>
      <c r="E111" s="4" t="s">
        <v>190</v>
      </c>
      <c r="F111" s="4" t="s">
        <v>190</v>
      </c>
      <c r="G111" s="4" t="s">
        <v>190</v>
      </c>
      <c r="H111" s="4" t="s">
        <v>190</v>
      </c>
    </row>
    <row r="112" spans="1:8" x14ac:dyDescent="0.2">
      <c r="A112" s="6" t="s">
        <v>96</v>
      </c>
      <c r="B112" s="4" t="s">
        <v>588</v>
      </c>
      <c r="C112" s="4" t="s">
        <v>589</v>
      </c>
      <c r="D112" s="4" t="s">
        <v>478</v>
      </c>
      <c r="E112" s="4" t="s">
        <v>190</v>
      </c>
      <c r="F112" s="4" t="s">
        <v>190</v>
      </c>
      <c r="G112" s="4" t="s">
        <v>190</v>
      </c>
      <c r="H112" s="4" t="s">
        <v>190</v>
      </c>
    </row>
    <row r="113" spans="1:8" x14ac:dyDescent="0.2">
      <c r="A113" s="6" t="s">
        <v>93</v>
      </c>
      <c r="B113" s="4" t="s">
        <v>595</v>
      </c>
      <c r="C113" s="4" t="s">
        <v>596</v>
      </c>
      <c r="D113" s="4" t="s">
        <v>10</v>
      </c>
      <c r="E113" s="4" t="s">
        <v>190</v>
      </c>
      <c r="F113" s="4" t="s">
        <v>190</v>
      </c>
      <c r="G113" s="4" t="s">
        <v>190</v>
      </c>
      <c r="H113" s="4" t="s">
        <v>190</v>
      </c>
    </row>
    <row r="114" spans="1:8" x14ac:dyDescent="0.2">
      <c r="A114" s="6" t="s">
        <v>125</v>
      </c>
      <c r="B114" s="4" t="s">
        <v>597</v>
      </c>
      <c r="C114" s="4" t="s">
        <v>598</v>
      </c>
      <c r="D114" s="4" t="s">
        <v>4</v>
      </c>
      <c r="E114" s="4" t="s">
        <v>190</v>
      </c>
      <c r="F114" s="4" t="s">
        <v>190</v>
      </c>
      <c r="G114" s="4" t="s">
        <v>190</v>
      </c>
      <c r="H114" s="4" t="s">
        <v>190</v>
      </c>
    </row>
    <row r="115" spans="1:8" x14ac:dyDescent="0.2">
      <c r="A115" s="6"/>
      <c r="B115" s="8" t="s">
        <v>1087</v>
      </c>
      <c r="C115" s="8" t="s">
        <v>1084</v>
      </c>
      <c r="D115" s="4"/>
      <c r="E115" s="4"/>
      <c r="F115" s="4"/>
      <c r="G115" s="4"/>
      <c r="H115" s="4"/>
    </row>
    <row r="116" spans="1:8" x14ac:dyDescent="0.2">
      <c r="A116" s="6"/>
      <c r="B116" s="8" t="s">
        <v>1088</v>
      </c>
      <c r="C116" s="8" t="s">
        <v>1085</v>
      </c>
      <c r="D116" s="4"/>
      <c r="E116" s="4"/>
      <c r="F116" s="4"/>
      <c r="G116" s="4"/>
      <c r="H116" s="4"/>
    </row>
    <row r="117" spans="1:8" x14ac:dyDescent="0.2">
      <c r="A117" s="6"/>
      <c r="B117" s="8" t="s">
        <v>1089</v>
      </c>
      <c r="C117" s="8" t="s">
        <v>1086</v>
      </c>
      <c r="D117" s="4"/>
      <c r="E117" s="4"/>
      <c r="F117" s="4"/>
      <c r="G117" s="4"/>
      <c r="H117" s="4"/>
    </row>
    <row r="118" spans="1:8" x14ac:dyDescent="0.2">
      <c r="B118" s="4" t="s">
        <v>1076</v>
      </c>
      <c r="C118" s="4" t="s">
        <v>1077</v>
      </c>
    </row>
  </sheetData>
  <sheetProtection algorithmName="SHA-512" hashValue="WjjW1/uSgy/L5OPoSFGhIKHLd5Vaz1pLcYlMXX2aav+A0cXiuuFVP26eYFCSoFzp4Gs2HIXK35fSdCbtyqignQ==" saltValue="OBhm6Hm/fyRO32l7ZDCXfw==" spinCount="100000" sheet="1" selectLockedCells="1" selectUnlockedCells="1"/>
  <pageMargins left="0.7" right="0.7" top="0.75" bottom="0.75" header="0.3" footer="0.3"/>
  <pageSetup orientation="portrait" r:id="rId1"/>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F220"/>
  <sheetViews>
    <sheetView topLeftCell="C1" workbookViewId="0">
      <selection activeCell="E2" sqref="E2:E220"/>
    </sheetView>
  </sheetViews>
  <sheetFormatPr defaultColWidth="8.85546875" defaultRowHeight="12.75" x14ac:dyDescent="0.2"/>
  <cols>
    <col min="1" max="1" width="34.28515625" style="2" bestFit="1" customWidth="1"/>
    <col min="2" max="2" width="34.28515625" style="2" customWidth="1"/>
    <col min="3" max="3" width="5.42578125" style="57" bestFit="1" customWidth="1"/>
    <col min="4" max="4" width="42" style="58" customWidth="1"/>
    <col min="5" max="5" width="36.5703125" style="92" bestFit="1" customWidth="1"/>
  </cols>
  <sheetData>
    <row r="1" spans="1:5" ht="15" x14ac:dyDescent="0.25">
      <c r="A1" t="s">
        <v>22112</v>
      </c>
      <c r="B1"/>
      <c r="C1" s="67" t="s">
        <v>2129</v>
      </c>
      <c r="D1" s="67" t="s">
        <v>2130</v>
      </c>
    </row>
    <row r="2" spans="1:5" x14ac:dyDescent="0.2">
      <c r="A2" t="s">
        <v>2131</v>
      </c>
      <c r="B2">
        <v>1</v>
      </c>
      <c r="C2">
        <v>1</v>
      </c>
      <c r="D2" t="s">
        <v>372</v>
      </c>
      <c r="E2" s="2" t="s">
        <v>2564</v>
      </c>
    </row>
    <row r="3" spans="1:5" x14ac:dyDescent="0.2">
      <c r="A3" t="s">
        <v>2131</v>
      </c>
      <c r="B3">
        <v>2</v>
      </c>
      <c r="C3">
        <v>2</v>
      </c>
      <c r="D3" t="s">
        <v>373</v>
      </c>
      <c r="E3" s="2" t="s">
        <v>2565</v>
      </c>
    </row>
    <row r="4" spans="1:5" x14ac:dyDescent="0.2">
      <c r="A4" t="s">
        <v>2131</v>
      </c>
      <c r="B4">
        <v>4</v>
      </c>
      <c r="C4">
        <v>4</v>
      </c>
      <c r="D4" t="s">
        <v>2132</v>
      </c>
      <c r="E4" s="2" t="s">
        <v>2566</v>
      </c>
    </row>
    <row r="5" spans="1:5" x14ac:dyDescent="0.2">
      <c r="A5" t="s">
        <v>2131</v>
      </c>
      <c r="B5">
        <v>5</v>
      </c>
      <c r="C5">
        <v>5</v>
      </c>
      <c r="D5" t="s">
        <v>2133</v>
      </c>
      <c r="E5" s="2" t="s">
        <v>2567</v>
      </c>
    </row>
    <row r="6" spans="1:5" x14ac:dyDescent="0.2">
      <c r="A6" t="s">
        <v>2131</v>
      </c>
      <c r="B6">
        <v>6</v>
      </c>
      <c r="C6">
        <v>6</v>
      </c>
      <c r="D6" t="s">
        <v>382</v>
      </c>
      <c r="E6" s="2" t="s">
        <v>2568</v>
      </c>
    </row>
    <row r="7" spans="1:5" x14ac:dyDescent="0.2">
      <c r="A7" t="s">
        <v>2131</v>
      </c>
      <c r="B7">
        <v>7</v>
      </c>
      <c r="C7">
        <v>7</v>
      </c>
      <c r="D7" t="s">
        <v>377</v>
      </c>
      <c r="E7" s="2" t="s">
        <v>2569</v>
      </c>
    </row>
    <row r="8" spans="1:5" x14ac:dyDescent="0.2">
      <c r="A8" t="s">
        <v>2131</v>
      </c>
      <c r="B8">
        <v>8</v>
      </c>
      <c r="C8">
        <v>8</v>
      </c>
      <c r="D8" t="s">
        <v>387</v>
      </c>
      <c r="E8" s="2" t="s">
        <v>2570</v>
      </c>
    </row>
    <row r="9" spans="1:5" x14ac:dyDescent="0.2">
      <c r="A9" t="s">
        <v>2131</v>
      </c>
      <c r="B9">
        <v>9</v>
      </c>
      <c r="C9">
        <v>9</v>
      </c>
      <c r="D9" t="s">
        <v>383</v>
      </c>
      <c r="E9" s="2" t="s">
        <v>2571</v>
      </c>
    </row>
    <row r="10" spans="1:5" x14ac:dyDescent="0.2">
      <c r="A10" t="s">
        <v>2131</v>
      </c>
      <c r="B10">
        <v>11</v>
      </c>
      <c r="C10">
        <v>11</v>
      </c>
      <c r="D10" t="s">
        <v>378</v>
      </c>
      <c r="E10" s="2" t="s">
        <v>2572</v>
      </c>
    </row>
    <row r="11" spans="1:5" x14ac:dyDescent="0.2">
      <c r="A11" t="s">
        <v>2131</v>
      </c>
      <c r="B11">
        <v>12</v>
      </c>
      <c r="C11">
        <v>12</v>
      </c>
      <c r="D11" t="s">
        <v>388</v>
      </c>
      <c r="E11" s="2" t="s">
        <v>2573</v>
      </c>
    </row>
    <row r="12" spans="1:5" x14ac:dyDescent="0.2">
      <c r="A12" t="s">
        <v>2131</v>
      </c>
      <c r="B12">
        <v>13</v>
      </c>
      <c r="C12">
        <v>13</v>
      </c>
      <c r="D12" t="s">
        <v>1064</v>
      </c>
      <c r="E12" s="2" t="s">
        <v>2574</v>
      </c>
    </row>
    <row r="13" spans="1:5" x14ac:dyDescent="0.2">
      <c r="A13" t="s">
        <v>2131</v>
      </c>
      <c r="B13">
        <v>14</v>
      </c>
      <c r="C13">
        <v>14</v>
      </c>
      <c r="D13" t="s">
        <v>2134</v>
      </c>
      <c r="E13" s="2" t="s">
        <v>2575</v>
      </c>
    </row>
    <row r="14" spans="1:5" x14ac:dyDescent="0.2">
      <c r="A14" t="s">
        <v>2131</v>
      </c>
      <c r="B14">
        <v>15</v>
      </c>
      <c r="C14">
        <v>15</v>
      </c>
      <c r="D14" t="s">
        <v>2135</v>
      </c>
      <c r="E14" s="2" t="s">
        <v>2576</v>
      </c>
    </row>
    <row r="15" spans="1:5" x14ac:dyDescent="0.2">
      <c r="A15" t="s">
        <v>2131</v>
      </c>
      <c r="B15">
        <v>16</v>
      </c>
      <c r="C15">
        <v>16</v>
      </c>
      <c r="D15" t="s">
        <v>2136</v>
      </c>
      <c r="E15" s="2" t="s">
        <v>2577</v>
      </c>
    </row>
    <row r="16" spans="1:5" x14ac:dyDescent="0.2">
      <c r="A16" t="s">
        <v>2131</v>
      </c>
      <c r="B16">
        <v>17</v>
      </c>
      <c r="C16">
        <v>17</v>
      </c>
      <c r="D16" t="s">
        <v>380</v>
      </c>
      <c r="E16" s="2" t="s">
        <v>2578</v>
      </c>
    </row>
    <row r="17" spans="1:5" x14ac:dyDescent="0.2">
      <c r="A17" t="s">
        <v>2131</v>
      </c>
      <c r="B17">
        <v>18</v>
      </c>
      <c r="C17">
        <v>18</v>
      </c>
      <c r="D17" s="9" t="s">
        <v>390</v>
      </c>
      <c r="E17" s="2" t="s">
        <v>2579</v>
      </c>
    </row>
    <row r="18" spans="1:5" x14ac:dyDescent="0.2">
      <c r="A18" t="s">
        <v>2131</v>
      </c>
      <c r="B18">
        <v>19</v>
      </c>
      <c r="C18">
        <v>19</v>
      </c>
      <c r="D18" t="s">
        <v>384</v>
      </c>
      <c r="E18" s="2" t="s">
        <v>2580</v>
      </c>
    </row>
    <row r="19" spans="1:5" x14ac:dyDescent="0.2">
      <c r="A19" t="s">
        <v>2131</v>
      </c>
      <c r="B19">
        <v>20</v>
      </c>
      <c r="C19">
        <v>20</v>
      </c>
      <c r="D19" t="s">
        <v>393</v>
      </c>
      <c r="E19" s="2" t="s">
        <v>2581</v>
      </c>
    </row>
    <row r="20" spans="1:5" x14ac:dyDescent="0.2">
      <c r="A20" t="s">
        <v>2131</v>
      </c>
      <c r="B20">
        <v>21</v>
      </c>
      <c r="C20">
        <v>21</v>
      </c>
      <c r="D20" t="s">
        <v>395</v>
      </c>
      <c r="E20" s="2" t="s">
        <v>2582</v>
      </c>
    </row>
    <row r="21" spans="1:5" x14ac:dyDescent="0.2">
      <c r="A21" t="s">
        <v>2131</v>
      </c>
      <c r="B21">
        <v>22</v>
      </c>
      <c r="C21">
        <v>22</v>
      </c>
      <c r="D21" t="s">
        <v>392</v>
      </c>
      <c r="E21" s="2" t="s">
        <v>2583</v>
      </c>
    </row>
    <row r="22" spans="1:5" x14ac:dyDescent="0.2">
      <c r="A22" t="s">
        <v>2131</v>
      </c>
      <c r="B22">
        <v>23</v>
      </c>
      <c r="C22">
        <v>23</v>
      </c>
      <c r="D22" t="s">
        <v>2137</v>
      </c>
      <c r="E22" s="2" t="s">
        <v>2584</v>
      </c>
    </row>
    <row r="23" spans="1:5" x14ac:dyDescent="0.2">
      <c r="A23" t="s">
        <v>2131</v>
      </c>
      <c r="B23">
        <v>24</v>
      </c>
      <c r="C23">
        <v>24</v>
      </c>
      <c r="D23" t="s">
        <v>399</v>
      </c>
      <c r="E23" s="2" t="s">
        <v>2585</v>
      </c>
    </row>
    <row r="24" spans="1:5" x14ac:dyDescent="0.2">
      <c r="A24" t="s">
        <v>2131</v>
      </c>
      <c r="B24">
        <v>25</v>
      </c>
      <c r="C24">
        <v>25</v>
      </c>
      <c r="D24" t="s">
        <v>2138</v>
      </c>
      <c r="E24" s="2" t="s">
        <v>2586</v>
      </c>
    </row>
    <row r="25" spans="1:5" x14ac:dyDescent="0.2">
      <c r="A25" t="s">
        <v>2131</v>
      </c>
      <c r="B25">
        <v>26</v>
      </c>
      <c r="C25">
        <v>26</v>
      </c>
      <c r="D25" t="s">
        <v>2139</v>
      </c>
      <c r="E25" s="2" t="s">
        <v>2587</v>
      </c>
    </row>
    <row r="26" spans="1:5" x14ac:dyDescent="0.2">
      <c r="A26" t="s">
        <v>2140</v>
      </c>
      <c r="B26">
        <v>3</v>
      </c>
      <c r="C26">
        <v>3</v>
      </c>
      <c r="D26" t="s">
        <v>2141</v>
      </c>
      <c r="E26" s="2" t="s">
        <v>2588</v>
      </c>
    </row>
    <row r="27" spans="1:5" x14ac:dyDescent="0.2">
      <c r="A27" t="s">
        <v>2140</v>
      </c>
      <c r="B27">
        <v>10</v>
      </c>
      <c r="C27">
        <v>10</v>
      </c>
      <c r="D27" t="s">
        <v>2142</v>
      </c>
      <c r="E27" s="2" t="s">
        <v>2589</v>
      </c>
    </row>
    <row r="28" spans="1:5" x14ac:dyDescent="0.2">
      <c r="A28" t="s">
        <v>2140</v>
      </c>
      <c r="B28">
        <v>27</v>
      </c>
      <c r="C28">
        <v>27</v>
      </c>
      <c r="D28" t="s">
        <v>2143</v>
      </c>
      <c r="E28" s="2" t="s">
        <v>2590</v>
      </c>
    </row>
    <row r="29" spans="1:5" x14ac:dyDescent="0.2">
      <c r="A29" t="s">
        <v>2140</v>
      </c>
      <c r="B29">
        <v>28</v>
      </c>
      <c r="C29">
        <v>28</v>
      </c>
      <c r="D29" t="s">
        <v>2132</v>
      </c>
      <c r="E29" s="2" t="s">
        <v>2591</v>
      </c>
    </row>
    <row r="30" spans="1:5" x14ac:dyDescent="0.2">
      <c r="A30" t="s">
        <v>2140</v>
      </c>
      <c r="B30">
        <v>29</v>
      </c>
      <c r="C30">
        <v>29</v>
      </c>
      <c r="D30" t="s">
        <v>2133</v>
      </c>
      <c r="E30" s="2" t="s">
        <v>2592</v>
      </c>
    </row>
    <row r="31" spans="1:5" x14ac:dyDescent="0.2">
      <c r="A31" t="s">
        <v>2140</v>
      </c>
      <c r="B31">
        <v>30</v>
      </c>
      <c r="C31">
        <v>30</v>
      </c>
      <c r="D31" t="s">
        <v>382</v>
      </c>
      <c r="E31" s="2" t="s">
        <v>2593</v>
      </c>
    </row>
    <row r="32" spans="1:5" x14ac:dyDescent="0.2">
      <c r="A32" t="s">
        <v>2140</v>
      </c>
      <c r="B32">
        <v>31</v>
      </c>
      <c r="C32">
        <v>31</v>
      </c>
      <c r="D32" t="s">
        <v>377</v>
      </c>
      <c r="E32" s="2" t="s">
        <v>2594</v>
      </c>
    </row>
    <row r="33" spans="1:5" x14ac:dyDescent="0.2">
      <c r="A33" t="s">
        <v>2140</v>
      </c>
      <c r="B33">
        <v>32</v>
      </c>
      <c r="C33">
        <v>32</v>
      </c>
      <c r="D33" t="s">
        <v>387</v>
      </c>
      <c r="E33" s="2" t="s">
        <v>2595</v>
      </c>
    </row>
    <row r="34" spans="1:5" x14ac:dyDescent="0.2">
      <c r="A34" t="s">
        <v>2140</v>
      </c>
      <c r="B34">
        <v>33</v>
      </c>
      <c r="C34">
        <v>33</v>
      </c>
      <c r="D34" t="s">
        <v>383</v>
      </c>
      <c r="E34" s="2" t="s">
        <v>2596</v>
      </c>
    </row>
    <row r="35" spans="1:5" x14ac:dyDescent="0.2">
      <c r="A35" t="s">
        <v>2140</v>
      </c>
      <c r="B35">
        <v>34</v>
      </c>
      <c r="C35">
        <v>34</v>
      </c>
      <c r="D35" t="s">
        <v>393</v>
      </c>
      <c r="E35" s="2" t="s">
        <v>2597</v>
      </c>
    </row>
    <row r="36" spans="1:5" x14ac:dyDescent="0.2">
      <c r="A36" t="s">
        <v>2140</v>
      </c>
      <c r="B36">
        <v>35</v>
      </c>
      <c r="C36">
        <v>35</v>
      </c>
      <c r="D36" t="s">
        <v>395</v>
      </c>
      <c r="E36" s="2" t="s">
        <v>2598</v>
      </c>
    </row>
    <row r="37" spans="1:5" x14ac:dyDescent="0.2">
      <c r="A37" t="s">
        <v>2140</v>
      </c>
      <c r="B37">
        <v>36</v>
      </c>
      <c r="C37">
        <v>36</v>
      </c>
      <c r="D37" t="s">
        <v>399</v>
      </c>
      <c r="E37" s="2" t="s">
        <v>2599</v>
      </c>
    </row>
    <row r="38" spans="1:5" x14ac:dyDescent="0.2">
      <c r="A38" t="s">
        <v>2140</v>
      </c>
      <c r="B38">
        <v>37</v>
      </c>
      <c r="C38">
        <v>37</v>
      </c>
      <c r="D38" t="s">
        <v>2138</v>
      </c>
      <c r="E38" s="2" t="s">
        <v>2600</v>
      </c>
    </row>
    <row r="39" spans="1:5" x14ac:dyDescent="0.2">
      <c r="A39" t="s">
        <v>2140</v>
      </c>
      <c r="B39">
        <v>38</v>
      </c>
      <c r="C39">
        <v>38</v>
      </c>
      <c r="D39" t="s">
        <v>2139</v>
      </c>
      <c r="E39" s="2" t="s">
        <v>2601</v>
      </c>
    </row>
    <row r="40" spans="1:5" x14ac:dyDescent="0.2">
      <c r="A40" t="s">
        <v>2140</v>
      </c>
      <c r="B40">
        <v>39</v>
      </c>
      <c r="C40">
        <v>39</v>
      </c>
      <c r="D40" t="s">
        <v>378</v>
      </c>
      <c r="E40" s="2" t="s">
        <v>2602</v>
      </c>
    </row>
    <row r="41" spans="1:5" x14ac:dyDescent="0.2">
      <c r="A41" t="s">
        <v>2140</v>
      </c>
      <c r="B41">
        <v>40</v>
      </c>
      <c r="C41">
        <v>40</v>
      </c>
      <c r="D41" t="s">
        <v>1064</v>
      </c>
      <c r="E41" s="2" t="s">
        <v>2603</v>
      </c>
    </row>
    <row r="42" spans="1:5" x14ac:dyDescent="0.2">
      <c r="A42" t="s">
        <v>2140</v>
      </c>
      <c r="B42">
        <v>41</v>
      </c>
      <c r="C42">
        <v>41</v>
      </c>
      <c r="D42" t="s">
        <v>388</v>
      </c>
      <c r="E42" s="2" t="s">
        <v>2604</v>
      </c>
    </row>
    <row r="43" spans="1:5" x14ac:dyDescent="0.2">
      <c r="A43" t="s">
        <v>2140</v>
      </c>
      <c r="B43">
        <v>42</v>
      </c>
      <c r="C43">
        <v>42</v>
      </c>
      <c r="D43" t="s">
        <v>2134</v>
      </c>
      <c r="E43" s="2" t="s">
        <v>2605</v>
      </c>
    </row>
    <row r="44" spans="1:5" x14ac:dyDescent="0.2">
      <c r="A44" t="s">
        <v>2140</v>
      </c>
      <c r="B44">
        <v>43</v>
      </c>
      <c r="C44">
        <v>43</v>
      </c>
      <c r="D44" t="s">
        <v>2135</v>
      </c>
      <c r="E44" s="2" t="s">
        <v>2606</v>
      </c>
    </row>
    <row r="45" spans="1:5" x14ac:dyDescent="0.2">
      <c r="A45" t="s">
        <v>2140</v>
      </c>
      <c r="B45">
        <v>44</v>
      </c>
      <c r="C45">
        <v>44</v>
      </c>
      <c r="D45" t="s">
        <v>2136</v>
      </c>
      <c r="E45" s="2" t="s">
        <v>2607</v>
      </c>
    </row>
    <row r="46" spans="1:5" x14ac:dyDescent="0.2">
      <c r="A46" t="s">
        <v>2140</v>
      </c>
      <c r="B46">
        <v>45</v>
      </c>
      <c r="C46">
        <v>45</v>
      </c>
      <c r="D46" t="s">
        <v>392</v>
      </c>
      <c r="E46" s="2" t="s">
        <v>2608</v>
      </c>
    </row>
    <row r="47" spans="1:5" x14ac:dyDescent="0.2">
      <c r="A47" t="s">
        <v>2140</v>
      </c>
      <c r="B47">
        <v>46</v>
      </c>
      <c r="C47">
        <v>46</v>
      </c>
      <c r="D47" t="s">
        <v>2137</v>
      </c>
      <c r="E47" s="2" t="s">
        <v>2609</v>
      </c>
    </row>
    <row r="48" spans="1:5" x14ac:dyDescent="0.2">
      <c r="A48" t="s">
        <v>2140</v>
      </c>
      <c r="B48">
        <v>334</v>
      </c>
      <c r="C48">
        <v>334</v>
      </c>
      <c r="D48" t="s">
        <v>380</v>
      </c>
      <c r="E48" s="2" t="s">
        <v>2610</v>
      </c>
    </row>
    <row r="49" spans="1:5" x14ac:dyDescent="0.2">
      <c r="A49" t="s">
        <v>2140</v>
      </c>
      <c r="B49">
        <v>333</v>
      </c>
      <c r="C49">
        <v>333</v>
      </c>
      <c r="D49" t="s">
        <v>2054</v>
      </c>
      <c r="E49" s="2" t="s">
        <v>2611</v>
      </c>
    </row>
    <row r="50" spans="1:5" x14ac:dyDescent="0.2">
      <c r="A50" t="s">
        <v>2140</v>
      </c>
      <c r="B50">
        <v>47</v>
      </c>
      <c r="C50">
        <v>47</v>
      </c>
      <c r="D50" t="s">
        <v>384</v>
      </c>
      <c r="E50" s="2" t="s">
        <v>2612</v>
      </c>
    </row>
    <row r="51" spans="1:5" x14ac:dyDescent="0.2">
      <c r="A51" t="s">
        <v>2140</v>
      </c>
      <c r="B51">
        <v>291</v>
      </c>
      <c r="C51">
        <v>291</v>
      </c>
      <c r="D51" t="s">
        <v>2144</v>
      </c>
      <c r="E51" s="2" t="s">
        <v>2613</v>
      </c>
    </row>
    <row r="52" spans="1:5" x14ac:dyDescent="0.2">
      <c r="A52" t="s">
        <v>2140</v>
      </c>
      <c r="B52">
        <v>292</v>
      </c>
      <c r="C52">
        <v>292</v>
      </c>
      <c r="D52" t="s">
        <v>2055</v>
      </c>
      <c r="E52" s="2" t="s">
        <v>2614</v>
      </c>
    </row>
    <row r="53" spans="1:5" x14ac:dyDescent="0.2">
      <c r="A53" t="s">
        <v>2140</v>
      </c>
      <c r="B53">
        <v>293</v>
      </c>
      <c r="C53">
        <v>293</v>
      </c>
      <c r="D53" t="s">
        <v>2056</v>
      </c>
      <c r="E53" s="2" t="s">
        <v>2615</v>
      </c>
    </row>
    <row r="54" spans="1:5" x14ac:dyDescent="0.2">
      <c r="A54" t="s">
        <v>2140</v>
      </c>
      <c r="B54">
        <v>295</v>
      </c>
      <c r="C54">
        <v>295</v>
      </c>
      <c r="D54" t="s">
        <v>2145</v>
      </c>
      <c r="E54" s="2" t="s">
        <v>2616</v>
      </c>
    </row>
    <row r="55" spans="1:5" x14ac:dyDescent="0.2">
      <c r="A55" t="s">
        <v>2140</v>
      </c>
      <c r="B55">
        <v>335</v>
      </c>
      <c r="C55">
        <v>335</v>
      </c>
      <c r="D55" t="s">
        <v>2146</v>
      </c>
      <c r="E55" s="2" t="s">
        <v>2617</v>
      </c>
    </row>
    <row r="56" spans="1:5" x14ac:dyDescent="0.2">
      <c r="A56" t="s">
        <v>2140</v>
      </c>
      <c r="B56">
        <v>336</v>
      </c>
      <c r="C56">
        <v>336</v>
      </c>
      <c r="D56" t="s">
        <v>2147</v>
      </c>
      <c r="E56" s="2" t="s">
        <v>2618</v>
      </c>
    </row>
    <row r="57" spans="1:5" x14ac:dyDescent="0.2">
      <c r="A57" t="s">
        <v>2148</v>
      </c>
      <c r="B57">
        <v>49</v>
      </c>
      <c r="C57">
        <v>49</v>
      </c>
      <c r="D57" t="s">
        <v>378</v>
      </c>
      <c r="E57" s="2" t="s">
        <v>2619</v>
      </c>
    </row>
    <row r="58" spans="1:5" x14ac:dyDescent="0.2">
      <c r="A58" t="s">
        <v>2148</v>
      </c>
      <c r="B58">
        <v>50</v>
      </c>
      <c r="C58">
        <v>50</v>
      </c>
      <c r="D58" t="s">
        <v>388</v>
      </c>
      <c r="E58" s="2" t="s">
        <v>2620</v>
      </c>
    </row>
    <row r="59" spans="1:5" x14ac:dyDescent="0.2">
      <c r="A59" t="s">
        <v>2148</v>
      </c>
      <c r="B59">
        <v>51</v>
      </c>
      <c r="C59">
        <v>51</v>
      </c>
      <c r="D59" t="s">
        <v>1064</v>
      </c>
      <c r="E59" s="2" t="s">
        <v>2621</v>
      </c>
    </row>
    <row r="60" spans="1:5" x14ac:dyDescent="0.2">
      <c r="A60" t="s">
        <v>2148</v>
      </c>
      <c r="B60">
        <v>52</v>
      </c>
      <c r="C60">
        <v>52</v>
      </c>
      <c r="D60" t="s">
        <v>2149</v>
      </c>
      <c r="E60" s="2" t="s">
        <v>2622</v>
      </c>
    </row>
    <row r="61" spans="1:5" x14ac:dyDescent="0.2">
      <c r="A61" t="s">
        <v>2148</v>
      </c>
      <c r="B61">
        <v>60</v>
      </c>
      <c r="C61">
        <v>60</v>
      </c>
      <c r="D61" t="s">
        <v>399</v>
      </c>
      <c r="E61" s="2" t="s">
        <v>2623</v>
      </c>
    </row>
    <row r="62" spans="1:5" x14ac:dyDescent="0.2">
      <c r="A62" t="s">
        <v>2148</v>
      </c>
      <c r="B62">
        <v>55</v>
      </c>
      <c r="C62">
        <v>55</v>
      </c>
      <c r="D62" t="s">
        <v>395</v>
      </c>
      <c r="E62" s="2" t="s">
        <v>2624</v>
      </c>
    </row>
    <row r="63" spans="1:5" x14ac:dyDescent="0.2">
      <c r="A63" t="s">
        <v>2148</v>
      </c>
      <c r="B63">
        <v>62</v>
      </c>
      <c r="C63">
        <v>62</v>
      </c>
      <c r="D63" t="s">
        <v>2138</v>
      </c>
      <c r="E63" s="2" t="s">
        <v>2625</v>
      </c>
    </row>
    <row r="64" spans="1:5" x14ac:dyDescent="0.2">
      <c r="A64" t="s">
        <v>2148</v>
      </c>
      <c r="B64">
        <v>56</v>
      </c>
      <c r="C64">
        <v>56</v>
      </c>
      <c r="D64" t="s">
        <v>2150</v>
      </c>
      <c r="E64" s="2" t="s">
        <v>2626</v>
      </c>
    </row>
    <row r="65" spans="1:5" x14ac:dyDescent="0.2">
      <c r="A65" t="s">
        <v>2148</v>
      </c>
      <c r="B65">
        <v>57</v>
      </c>
      <c r="C65">
        <v>57</v>
      </c>
      <c r="D65" t="s">
        <v>2132</v>
      </c>
      <c r="E65" s="2" t="s">
        <v>2627</v>
      </c>
    </row>
    <row r="66" spans="1:5" x14ac:dyDescent="0.2">
      <c r="A66" t="s">
        <v>2148</v>
      </c>
      <c r="B66">
        <v>58</v>
      </c>
      <c r="C66">
        <v>58</v>
      </c>
      <c r="D66" t="s">
        <v>2133</v>
      </c>
      <c r="E66" s="2" t="s">
        <v>2628</v>
      </c>
    </row>
    <row r="67" spans="1:5" x14ac:dyDescent="0.2">
      <c r="A67" t="s">
        <v>2148</v>
      </c>
      <c r="B67">
        <v>289</v>
      </c>
      <c r="C67">
        <v>289</v>
      </c>
      <c r="D67" t="s">
        <v>2139</v>
      </c>
      <c r="E67" s="2" t="s">
        <v>2629</v>
      </c>
    </row>
    <row r="68" spans="1:5" x14ac:dyDescent="0.2">
      <c r="A68" t="s">
        <v>2148</v>
      </c>
      <c r="B68">
        <v>290</v>
      </c>
      <c r="C68">
        <v>290</v>
      </c>
      <c r="D68" t="s">
        <v>439</v>
      </c>
      <c r="E68" s="2" t="s">
        <v>2630</v>
      </c>
    </row>
    <row r="69" spans="1:5" x14ac:dyDescent="0.2">
      <c r="A69" t="s">
        <v>2148</v>
      </c>
      <c r="B69">
        <v>296</v>
      </c>
      <c r="C69">
        <v>296</v>
      </c>
      <c r="D69" t="s">
        <v>2151</v>
      </c>
      <c r="E69" s="2" t="s">
        <v>2631</v>
      </c>
    </row>
    <row r="70" spans="1:5" x14ac:dyDescent="0.2">
      <c r="A70" t="s">
        <v>2148</v>
      </c>
      <c r="B70">
        <v>297</v>
      </c>
      <c r="C70">
        <v>297</v>
      </c>
      <c r="D70" t="s">
        <v>2152</v>
      </c>
      <c r="E70" s="2" t="s">
        <v>2632</v>
      </c>
    </row>
    <row r="71" spans="1:5" x14ac:dyDescent="0.2">
      <c r="A71" t="s">
        <v>2148</v>
      </c>
      <c r="B71">
        <v>298</v>
      </c>
      <c r="C71">
        <v>298</v>
      </c>
      <c r="D71" t="s">
        <v>2146</v>
      </c>
      <c r="E71" s="2" t="s">
        <v>2633</v>
      </c>
    </row>
    <row r="72" spans="1:5" x14ac:dyDescent="0.2">
      <c r="A72" t="s">
        <v>2148</v>
      </c>
      <c r="B72">
        <v>299</v>
      </c>
      <c r="C72">
        <v>299</v>
      </c>
      <c r="D72" t="s">
        <v>2147</v>
      </c>
      <c r="E72" s="2" t="s">
        <v>2634</v>
      </c>
    </row>
    <row r="73" spans="1:5" x14ac:dyDescent="0.2">
      <c r="A73" t="s">
        <v>2148</v>
      </c>
      <c r="B73">
        <v>300</v>
      </c>
      <c r="C73">
        <v>300</v>
      </c>
      <c r="D73" t="s">
        <v>2153</v>
      </c>
      <c r="E73" s="2" t="s">
        <v>2635</v>
      </c>
    </row>
    <row r="74" spans="1:5" x14ac:dyDescent="0.2">
      <c r="A74" t="s">
        <v>2154</v>
      </c>
      <c r="B74">
        <v>53</v>
      </c>
      <c r="C74">
        <v>53</v>
      </c>
      <c r="D74" t="s">
        <v>2057</v>
      </c>
      <c r="E74" s="2" t="s">
        <v>2636</v>
      </c>
    </row>
    <row r="75" spans="1:5" x14ac:dyDescent="0.2">
      <c r="A75" t="s">
        <v>2154</v>
      </c>
      <c r="B75">
        <v>48</v>
      </c>
      <c r="C75">
        <v>48</v>
      </c>
      <c r="D75" t="s">
        <v>2055</v>
      </c>
      <c r="E75" s="2" t="s">
        <v>2637</v>
      </c>
    </row>
    <row r="76" spans="1:5" x14ac:dyDescent="0.2">
      <c r="A76" t="s">
        <v>2154</v>
      </c>
      <c r="B76">
        <v>54</v>
      </c>
      <c r="C76">
        <v>54</v>
      </c>
      <c r="D76" t="s">
        <v>2145</v>
      </c>
      <c r="E76" s="2" t="s">
        <v>2638</v>
      </c>
    </row>
    <row r="77" spans="1:5" x14ac:dyDescent="0.2">
      <c r="A77" t="s">
        <v>2154</v>
      </c>
      <c r="B77">
        <v>59</v>
      </c>
      <c r="C77">
        <v>59</v>
      </c>
      <c r="D77" t="s">
        <v>2149</v>
      </c>
      <c r="E77" s="2" t="s">
        <v>2639</v>
      </c>
    </row>
    <row r="78" spans="1:5" x14ac:dyDescent="0.2">
      <c r="A78" t="s">
        <v>2154</v>
      </c>
      <c r="B78">
        <v>61</v>
      </c>
      <c r="C78">
        <v>61</v>
      </c>
      <c r="D78" t="s">
        <v>395</v>
      </c>
      <c r="E78" s="2" t="s">
        <v>2640</v>
      </c>
    </row>
    <row r="79" spans="1:5" x14ac:dyDescent="0.2">
      <c r="A79" t="s">
        <v>2154</v>
      </c>
      <c r="B79">
        <v>63</v>
      </c>
      <c r="C79">
        <v>63</v>
      </c>
      <c r="D79" t="s">
        <v>2150</v>
      </c>
      <c r="E79" s="2" t="s">
        <v>2641</v>
      </c>
    </row>
    <row r="80" spans="1:5" x14ac:dyDescent="0.2">
      <c r="A80" t="s">
        <v>2154</v>
      </c>
      <c r="B80">
        <v>64</v>
      </c>
      <c r="C80">
        <v>64</v>
      </c>
      <c r="D80" t="s">
        <v>2146</v>
      </c>
      <c r="E80" s="2" t="s">
        <v>2642</v>
      </c>
    </row>
    <row r="81" spans="1:5" x14ac:dyDescent="0.2">
      <c r="A81" t="s">
        <v>2154</v>
      </c>
      <c r="B81">
        <v>65</v>
      </c>
      <c r="C81">
        <v>65</v>
      </c>
      <c r="D81" t="s">
        <v>2062</v>
      </c>
      <c r="E81" s="2" t="s">
        <v>2643</v>
      </c>
    </row>
    <row r="82" spans="1:5" x14ac:dyDescent="0.2">
      <c r="A82" t="s">
        <v>2154</v>
      </c>
      <c r="B82">
        <v>66</v>
      </c>
      <c r="C82">
        <v>66</v>
      </c>
      <c r="D82" t="s">
        <v>2155</v>
      </c>
      <c r="E82" s="2" t="s">
        <v>2644</v>
      </c>
    </row>
    <row r="83" spans="1:5" x14ac:dyDescent="0.2">
      <c r="A83" t="s">
        <v>2154</v>
      </c>
      <c r="B83">
        <v>67</v>
      </c>
      <c r="C83">
        <v>67</v>
      </c>
      <c r="D83" t="s">
        <v>2156</v>
      </c>
      <c r="E83" s="2" t="s">
        <v>2645</v>
      </c>
    </row>
    <row r="84" spans="1:5" x14ac:dyDescent="0.2">
      <c r="A84" t="s">
        <v>2154</v>
      </c>
      <c r="B84">
        <v>68</v>
      </c>
      <c r="C84">
        <v>68</v>
      </c>
      <c r="D84" t="s">
        <v>2058</v>
      </c>
      <c r="E84" s="2" t="s">
        <v>2646</v>
      </c>
    </row>
    <row r="85" spans="1:5" x14ac:dyDescent="0.2">
      <c r="A85" t="s">
        <v>2154</v>
      </c>
      <c r="B85">
        <v>69</v>
      </c>
      <c r="C85">
        <v>69</v>
      </c>
      <c r="D85" t="s">
        <v>2157</v>
      </c>
      <c r="E85" s="2" t="s">
        <v>2647</v>
      </c>
    </row>
    <row r="86" spans="1:5" x14ac:dyDescent="0.2">
      <c r="A86" t="s">
        <v>2154</v>
      </c>
      <c r="B86">
        <v>70</v>
      </c>
      <c r="C86">
        <v>70</v>
      </c>
      <c r="D86" t="s">
        <v>2061</v>
      </c>
      <c r="E86" s="2" t="s">
        <v>2648</v>
      </c>
    </row>
    <row r="87" spans="1:5" x14ac:dyDescent="0.2">
      <c r="A87" t="s">
        <v>2154</v>
      </c>
      <c r="B87">
        <v>71</v>
      </c>
      <c r="C87">
        <v>71</v>
      </c>
      <c r="D87" t="s">
        <v>2158</v>
      </c>
      <c r="E87" s="2" t="s">
        <v>2649</v>
      </c>
    </row>
    <row r="88" spans="1:5" x14ac:dyDescent="0.2">
      <c r="A88" t="s">
        <v>2154</v>
      </c>
      <c r="B88">
        <v>72</v>
      </c>
      <c r="C88">
        <v>72</v>
      </c>
      <c r="D88" t="s">
        <v>2159</v>
      </c>
      <c r="E88" s="2" t="s">
        <v>2650</v>
      </c>
    </row>
    <row r="89" spans="1:5" x14ac:dyDescent="0.2">
      <c r="A89" t="s">
        <v>2154</v>
      </c>
      <c r="B89">
        <v>302</v>
      </c>
      <c r="C89">
        <v>302</v>
      </c>
      <c r="D89" t="s">
        <v>2059</v>
      </c>
      <c r="E89" s="2" t="s">
        <v>2651</v>
      </c>
    </row>
    <row r="90" spans="1:5" x14ac:dyDescent="0.2">
      <c r="A90" t="s">
        <v>2154</v>
      </c>
      <c r="B90">
        <v>337</v>
      </c>
      <c r="C90">
        <v>337</v>
      </c>
      <c r="D90" t="s">
        <v>399</v>
      </c>
      <c r="E90" s="2" t="s">
        <v>2652</v>
      </c>
    </row>
    <row r="91" spans="1:5" x14ac:dyDescent="0.2">
      <c r="A91" t="s">
        <v>2154</v>
      </c>
      <c r="B91">
        <v>338</v>
      </c>
      <c r="C91">
        <v>338</v>
      </c>
      <c r="D91" t="s">
        <v>401</v>
      </c>
      <c r="E91" s="2" t="s">
        <v>2653</v>
      </c>
    </row>
    <row r="92" spans="1:5" x14ac:dyDescent="0.2">
      <c r="A92" t="s">
        <v>2160</v>
      </c>
      <c r="B92">
        <v>73</v>
      </c>
      <c r="C92">
        <v>73</v>
      </c>
      <c r="D92" t="s">
        <v>393</v>
      </c>
      <c r="E92" s="2" t="s">
        <v>2654</v>
      </c>
    </row>
    <row r="93" spans="1:5" x14ac:dyDescent="0.2">
      <c r="A93" t="s">
        <v>2160</v>
      </c>
      <c r="B93">
        <v>74</v>
      </c>
      <c r="C93">
        <v>74</v>
      </c>
      <c r="D93" t="s">
        <v>395</v>
      </c>
      <c r="E93" s="2" t="s">
        <v>2655</v>
      </c>
    </row>
    <row r="94" spans="1:5" x14ac:dyDescent="0.2">
      <c r="A94" t="s">
        <v>2160</v>
      </c>
      <c r="B94">
        <v>75</v>
      </c>
      <c r="C94">
        <v>75</v>
      </c>
      <c r="D94" t="s">
        <v>397</v>
      </c>
      <c r="E94" s="2" t="s">
        <v>2656</v>
      </c>
    </row>
    <row r="95" spans="1:5" x14ac:dyDescent="0.2">
      <c r="A95" t="s">
        <v>2160</v>
      </c>
      <c r="B95">
        <v>76</v>
      </c>
      <c r="C95">
        <v>76</v>
      </c>
      <c r="D95" t="s">
        <v>412</v>
      </c>
      <c r="E95" s="2" t="s">
        <v>2657</v>
      </c>
    </row>
    <row r="96" spans="1:5" x14ac:dyDescent="0.2">
      <c r="A96" t="s">
        <v>2160</v>
      </c>
      <c r="B96">
        <v>77</v>
      </c>
      <c r="C96">
        <v>77</v>
      </c>
      <c r="D96" t="s">
        <v>413</v>
      </c>
      <c r="E96" s="2" t="s">
        <v>2658</v>
      </c>
    </row>
    <row r="97" spans="1:6" x14ac:dyDescent="0.2">
      <c r="A97" t="s">
        <v>2160</v>
      </c>
      <c r="B97">
        <v>78</v>
      </c>
      <c r="C97">
        <v>78</v>
      </c>
      <c r="D97" t="s">
        <v>398</v>
      </c>
      <c r="E97" s="2" t="s">
        <v>2659</v>
      </c>
    </row>
    <row r="98" spans="1:6" x14ac:dyDescent="0.2">
      <c r="A98" t="s">
        <v>2160</v>
      </c>
      <c r="B98">
        <v>79</v>
      </c>
      <c r="C98">
        <v>79</v>
      </c>
      <c r="D98" t="s">
        <v>417</v>
      </c>
      <c r="E98" s="2" t="s">
        <v>2660</v>
      </c>
    </row>
    <row r="99" spans="1:6" x14ac:dyDescent="0.2">
      <c r="A99" t="s">
        <v>2160</v>
      </c>
      <c r="B99">
        <v>80</v>
      </c>
      <c r="C99">
        <v>80</v>
      </c>
      <c r="D99" t="s">
        <v>418</v>
      </c>
      <c r="E99" s="2" t="s">
        <v>2661</v>
      </c>
    </row>
    <row r="100" spans="1:6" x14ac:dyDescent="0.2">
      <c r="A100" t="s">
        <v>2160</v>
      </c>
      <c r="B100">
        <v>81</v>
      </c>
      <c r="C100">
        <v>81</v>
      </c>
      <c r="D100" t="s">
        <v>399</v>
      </c>
      <c r="E100" s="2" t="s">
        <v>2662</v>
      </c>
    </row>
    <row r="101" spans="1:6" x14ac:dyDescent="0.2">
      <c r="A101" t="s">
        <v>2160</v>
      </c>
      <c r="B101">
        <v>82</v>
      </c>
      <c r="C101">
        <v>82</v>
      </c>
      <c r="D101" t="s">
        <v>380</v>
      </c>
      <c r="E101" s="2" t="s">
        <v>2663</v>
      </c>
    </row>
    <row r="102" spans="1:6" x14ac:dyDescent="0.2">
      <c r="A102" t="s">
        <v>2160</v>
      </c>
      <c r="B102">
        <v>83</v>
      </c>
      <c r="C102">
        <v>83</v>
      </c>
      <c r="D102" t="s">
        <v>423</v>
      </c>
      <c r="E102" s="2" t="s">
        <v>2664</v>
      </c>
      <c r="F102" s="4"/>
    </row>
    <row r="103" spans="1:6" ht="16.5" x14ac:dyDescent="0.2">
      <c r="A103" t="s">
        <v>2160</v>
      </c>
      <c r="B103">
        <v>84</v>
      </c>
      <c r="C103">
        <v>84</v>
      </c>
      <c r="D103" t="s">
        <v>2138</v>
      </c>
      <c r="E103" s="2" t="s">
        <v>2665</v>
      </c>
      <c r="F103" s="55"/>
    </row>
    <row r="104" spans="1:6" ht="16.5" x14ac:dyDescent="0.2">
      <c r="A104" t="s">
        <v>2160</v>
      </c>
      <c r="B104">
        <v>85</v>
      </c>
      <c r="C104">
        <v>85</v>
      </c>
      <c r="D104" t="s">
        <v>390</v>
      </c>
      <c r="E104" s="2" t="s">
        <v>2666</v>
      </c>
      <c r="F104" s="55"/>
    </row>
    <row r="105" spans="1:6" x14ac:dyDescent="0.2">
      <c r="A105" t="s">
        <v>2160</v>
      </c>
      <c r="B105">
        <v>86</v>
      </c>
      <c r="C105">
        <v>86</v>
      </c>
      <c r="D105" t="s">
        <v>2161</v>
      </c>
      <c r="E105" s="2" t="s">
        <v>2667</v>
      </c>
    </row>
    <row r="106" spans="1:6" x14ac:dyDescent="0.2">
      <c r="A106" t="s">
        <v>2160</v>
      </c>
      <c r="B106">
        <v>87</v>
      </c>
      <c r="C106">
        <v>87</v>
      </c>
      <c r="D106" t="s">
        <v>2162</v>
      </c>
      <c r="E106" s="2" t="s">
        <v>2668</v>
      </c>
    </row>
    <row r="107" spans="1:6" x14ac:dyDescent="0.2">
      <c r="A107" t="s">
        <v>2160</v>
      </c>
      <c r="B107">
        <v>88</v>
      </c>
      <c r="C107">
        <v>88</v>
      </c>
      <c r="D107" t="s">
        <v>2163</v>
      </c>
      <c r="E107" s="2" t="s">
        <v>2669</v>
      </c>
    </row>
    <row r="108" spans="1:6" x14ac:dyDescent="0.2">
      <c r="A108" t="s">
        <v>2160</v>
      </c>
      <c r="B108">
        <v>340</v>
      </c>
      <c r="C108">
        <v>340</v>
      </c>
      <c r="D108" t="s">
        <v>2132</v>
      </c>
      <c r="E108" s="2" t="s">
        <v>2670</v>
      </c>
    </row>
    <row r="109" spans="1:6" x14ac:dyDescent="0.2">
      <c r="A109" t="s">
        <v>2160</v>
      </c>
      <c r="B109">
        <v>341</v>
      </c>
      <c r="C109">
        <v>341</v>
      </c>
      <c r="D109" t="s">
        <v>2133</v>
      </c>
      <c r="E109" s="2" t="s">
        <v>2671</v>
      </c>
    </row>
    <row r="110" spans="1:6" x14ac:dyDescent="0.2">
      <c r="A110" t="s">
        <v>2164</v>
      </c>
      <c r="B110">
        <v>89</v>
      </c>
      <c r="C110">
        <v>89</v>
      </c>
      <c r="D110" t="s">
        <v>393</v>
      </c>
      <c r="E110" s="2" t="s">
        <v>2672</v>
      </c>
    </row>
    <row r="111" spans="1:6" x14ac:dyDescent="0.2">
      <c r="A111" t="s">
        <v>2164</v>
      </c>
      <c r="B111">
        <v>90</v>
      </c>
      <c r="C111">
        <v>90</v>
      </c>
      <c r="D111" t="s">
        <v>395</v>
      </c>
      <c r="E111" s="2" t="s">
        <v>2673</v>
      </c>
    </row>
    <row r="112" spans="1:6" x14ac:dyDescent="0.2">
      <c r="A112" t="s">
        <v>2164</v>
      </c>
      <c r="B112">
        <v>91</v>
      </c>
      <c r="C112">
        <v>91</v>
      </c>
      <c r="D112" t="s">
        <v>397</v>
      </c>
      <c r="E112" s="2" t="s">
        <v>2674</v>
      </c>
    </row>
    <row r="113" spans="1:5" x14ac:dyDescent="0.2">
      <c r="A113" t="s">
        <v>2164</v>
      </c>
      <c r="B113">
        <v>92</v>
      </c>
      <c r="C113">
        <v>92</v>
      </c>
      <c r="D113" t="s">
        <v>398</v>
      </c>
      <c r="E113" s="2" t="s">
        <v>2675</v>
      </c>
    </row>
    <row r="114" spans="1:5" x14ac:dyDescent="0.2">
      <c r="A114" t="s">
        <v>2164</v>
      </c>
      <c r="B114">
        <v>93</v>
      </c>
      <c r="C114">
        <v>93</v>
      </c>
      <c r="D114" t="s">
        <v>412</v>
      </c>
      <c r="E114" s="2" t="s">
        <v>2676</v>
      </c>
    </row>
    <row r="115" spans="1:5" x14ac:dyDescent="0.2">
      <c r="A115" t="s">
        <v>2164</v>
      </c>
      <c r="B115">
        <v>94</v>
      </c>
      <c r="C115">
        <v>94</v>
      </c>
      <c r="D115" t="s">
        <v>417</v>
      </c>
      <c r="E115" s="2" t="s">
        <v>2677</v>
      </c>
    </row>
    <row r="116" spans="1:5" x14ac:dyDescent="0.2">
      <c r="A116" t="s">
        <v>2164</v>
      </c>
      <c r="B116">
        <v>95</v>
      </c>
      <c r="C116">
        <v>95</v>
      </c>
      <c r="D116" t="s">
        <v>413</v>
      </c>
      <c r="E116" s="2" t="s">
        <v>2678</v>
      </c>
    </row>
    <row r="117" spans="1:5" x14ac:dyDescent="0.2">
      <c r="A117" t="s">
        <v>2164</v>
      </c>
      <c r="B117">
        <v>96</v>
      </c>
      <c r="C117">
        <v>96</v>
      </c>
      <c r="D117" t="s">
        <v>418</v>
      </c>
      <c r="E117" s="2" t="s">
        <v>2679</v>
      </c>
    </row>
    <row r="118" spans="1:5" x14ac:dyDescent="0.2">
      <c r="A118" t="s">
        <v>2164</v>
      </c>
      <c r="B118">
        <v>97</v>
      </c>
      <c r="C118">
        <v>97</v>
      </c>
      <c r="D118" t="s">
        <v>399</v>
      </c>
      <c r="E118" s="2" t="s">
        <v>2680</v>
      </c>
    </row>
    <row r="119" spans="1:5" x14ac:dyDescent="0.2">
      <c r="A119" t="s">
        <v>2164</v>
      </c>
      <c r="B119">
        <v>98</v>
      </c>
      <c r="C119">
        <v>98</v>
      </c>
      <c r="D119" t="s">
        <v>2138</v>
      </c>
      <c r="E119" s="2" t="s">
        <v>2681</v>
      </c>
    </row>
    <row r="120" spans="1:5" x14ac:dyDescent="0.2">
      <c r="A120" t="s">
        <v>2164</v>
      </c>
      <c r="B120">
        <v>99</v>
      </c>
      <c r="C120">
        <v>99</v>
      </c>
      <c r="D120" t="s">
        <v>380</v>
      </c>
      <c r="E120" s="2" t="s">
        <v>2682</v>
      </c>
    </row>
    <row r="121" spans="1:5" x14ac:dyDescent="0.2">
      <c r="A121" t="s">
        <v>2164</v>
      </c>
      <c r="B121">
        <v>100</v>
      </c>
      <c r="C121">
        <v>100</v>
      </c>
      <c r="D121" t="s">
        <v>390</v>
      </c>
      <c r="E121" s="2" t="s">
        <v>2683</v>
      </c>
    </row>
    <row r="122" spans="1:5" x14ac:dyDescent="0.2">
      <c r="A122" t="s">
        <v>2164</v>
      </c>
      <c r="B122">
        <v>303</v>
      </c>
      <c r="C122">
        <v>303</v>
      </c>
      <c r="D122" t="s">
        <v>423</v>
      </c>
      <c r="E122" s="2" t="s">
        <v>2684</v>
      </c>
    </row>
    <row r="123" spans="1:5" x14ac:dyDescent="0.2">
      <c r="A123" t="s">
        <v>2164</v>
      </c>
      <c r="B123">
        <v>304</v>
      </c>
      <c r="C123">
        <v>304</v>
      </c>
      <c r="D123" t="s">
        <v>2161</v>
      </c>
      <c r="E123" s="2" t="s">
        <v>2685</v>
      </c>
    </row>
    <row r="124" spans="1:5" x14ac:dyDescent="0.2">
      <c r="A124" t="s">
        <v>2165</v>
      </c>
      <c r="B124">
        <v>101</v>
      </c>
      <c r="C124">
        <v>101</v>
      </c>
      <c r="D124" t="s">
        <v>2149</v>
      </c>
      <c r="E124" s="2" t="s">
        <v>2686</v>
      </c>
    </row>
    <row r="125" spans="1:5" x14ac:dyDescent="0.2">
      <c r="A125" t="s">
        <v>2165</v>
      </c>
      <c r="B125">
        <v>102</v>
      </c>
      <c r="C125">
        <v>102</v>
      </c>
      <c r="D125" t="s">
        <v>395</v>
      </c>
      <c r="E125" s="2" t="s">
        <v>2687</v>
      </c>
    </row>
    <row r="126" spans="1:5" x14ac:dyDescent="0.2">
      <c r="A126" t="s">
        <v>2165</v>
      </c>
      <c r="B126">
        <v>103</v>
      </c>
      <c r="C126">
        <v>103</v>
      </c>
      <c r="D126" t="s">
        <v>399</v>
      </c>
      <c r="E126" s="2" t="s">
        <v>2688</v>
      </c>
    </row>
    <row r="127" spans="1:5" x14ac:dyDescent="0.2">
      <c r="A127" t="s">
        <v>2165</v>
      </c>
      <c r="B127">
        <v>104</v>
      </c>
      <c r="C127">
        <v>104</v>
      </c>
      <c r="D127" t="s">
        <v>401</v>
      </c>
      <c r="E127" s="2" t="s">
        <v>2689</v>
      </c>
    </row>
    <row r="128" spans="1:5" x14ac:dyDescent="0.2">
      <c r="A128" t="s">
        <v>2166</v>
      </c>
      <c r="B128">
        <v>307</v>
      </c>
      <c r="C128">
        <v>307</v>
      </c>
      <c r="D128" t="s">
        <v>393</v>
      </c>
      <c r="E128" s="2" t="s">
        <v>2690</v>
      </c>
    </row>
    <row r="129" spans="1:5" x14ac:dyDescent="0.2">
      <c r="A129" t="s">
        <v>2166</v>
      </c>
      <c r="B129">
        <v>308</v>
      </c>
      <c r="C129">
        <v>308</v>
      </c>
      <c r="D129" t="s">
        <v>395</v>
      </c>
      <c r="E129" s="2" t="s">
        <v>2691</v>
      </c>
    </row>
    <row r="130" spans="1:5" x14ac:dyDescent="0.2">
      <c r="A130" t="s">
        <v>2166</v>
      </c>
      <c r="B130">
        <v>309</v>
      </c>
      <c r="C130">
        <v>309</v>
      </c>
      <c r="D130" t="s">
        <v>397</v>
      </c>
      <c r="E130" s="2" t="s">
        <v>2692</v>
      </c>
    </row>
    <row r="131" spans="1:5" x14ac:dyDescent="0.2">
      <c r="A131" t="s">
        <v>2166</v>
      </c>
      <c r="B131">
        <v>310</v>
      </c>
      <c r="C131">
        <v>310</v>
      </c>
      <c r="D131" t="s">
        <v>398</v>
      </c>
      <c r="E131" s="2" t="s">
        <v>2693</v>
      </c>
    </row>
    <row r="132" spans="1:5" x14ac:dyDescent="0.2">
      <c r="A132" t="s">
        <v>2167</v>
      </c>
      <c r="B132">
        <v>311</v>
      </c>
      <c r="C132">
        <v>311</v>
      </c>
      <c r="D132" t="s">
        <v>469</v>
      </c>
      <c r="E132" s="2" t="s">
        <v>2694</v>
      </c>
    </row>
    <row r="133" spans="1:5" x14ac:dyDescent="0.2">
      <c r="A133" t="s">
        <v>2167</v>
      </c>
      <c r="B133">
        <v>312</v>
      </c>
      <c r="C133">
        <v>312</v>
      </c>
      <c r="D133" t="s">
        <v>2151</v>
      </c>
      <c r="E133" s="2" t="s">
        <v>2695</v>
      </c>
    </row>
    <row r="134" spans="1:5" x14ac:dyDescent="0.2">
      <c r="A134" t="s">
        <v>2167</v>
      </c>
      <c r="B134">
        <v>313</v>
      </c>
      <c r="C134">
        <v>313</v>
      </c>
      <c r="D134" t="s">
        <v>392</v>
      </c>
      <c r="E134" s="2" t="s">
        <v>2696</v>
      </c>
    </row>
    <row r="135" spans="1:5" x14ac:dyDescent="0.2">
      <c r="A135" t="s">
        <v>2167</v>
      </c>
      <c r="B135">
        <v>314</v>
      </c>
      <c r="C135">
        <v>314</v>
      </c>
      <c r="D135" t="s">
        <v>2137</v>
      </c>
      <c r="E135" s="2" t="s">
        <v>2697</v>
      </c>
    </row>
    <row r="136" spans="1:5" x14ac:dyDescent="0.2">
      <c r="A136" t="s">
        <v>2168</v>
      </c>
      <c r="B136">
        <v>343</v>
      </c>
      <c r="C136">
        <v>343</v>
      </c>
      <c r="D136" t="s">
        <v>395</v>
      </c>
      <c r="E136" s="2" t="s">
        <v>2698</v>
      </c>
    </row>
    <row r="137" spans="1:5" x14ac:dyDescent="0.2">
      <c r="A137" t="s">
        <v>2168</v>
      </c>
      <c r="B137">
        <v>342</v>
      </c>
      <c r="C137">
        <v>342</v>
      </c>
      <c r="D137" t="s">
        <v>393</v>
      </c>
      <c r="E137" s="2" t="s">
        <v>2699</v>
      </c>
    </row>
    <row r="138" spans="1:5" x14ac:dyDescent="0.2">
      <c r="A138"/>
      <c r="B138">
        <v>105</v>
      </c>
      <c r="C138">
        <v>105</v>
      </c>
      <c r="D138" t="s">
        <v>622</v>
      </c>
      <c r="E138" s="2" t="s">
        <v>22113</v>
      </c>
    </row>
    <row r="139" spans="1:5" x14ac:dyDescent="0.2">
      <c r="A139"/>
      <c r="B139">
        <v>106</v>
      </c>
      <c r="C139">
        <v>106</v>
      </c>
      <c r="D139" t="s">
        <v>624</v>
      </c>
      <c r="E139" s="2" t="s">
        <v>22114</v>
      </c>
    </row>
    <row r="140" spans="1:5" x14ac:dyDescent="0.2">
      <c r="A140"/>
      <c r="B140">
        <v>107</v>
      </c>
      <c r="C140">
        <v>107</v>
      </c>
      <c r="D140" t="s">
        <v>620</v>
      </c>
      <c r="E140" s="2" t="s">
        <v>22115</v>
      </c>
    </row>
    <row r="141" spans="1:5" x14ac:dyDescent="0.2">
      <c r="A141"/>
      <c r="B141">
        <v>108</v>
      </c>
      <c r="C141">
        <v>108</v>
      </c>
      <c r="D141" t="s">
        <v>628</v>
      </c>
      <c r="E141" s="2" t="s">
        <v>22116</v>
      </c>
    </row>
    <row r="142" spans="1:5" x14ac:dyDescent="0.2">
      <c r="A142"/>
      <c r="B142">
        <v>109</v>
      </c>
      <c r="C142">
        <v>109</v>
      </c>
      <c r="D142" t="s">
        <v>2060</v>
      </c>
      <c r="E142" s="2" t="s">
        <v>22117</v>
      </c>
    </row>
    <row r="143" spans="1:5" x14ac:dyDescent="0.2">
      <c r="A143"/>
      <c r="B143">
        <v>110</v>
      </c>
      <c r="C143">
        <v>110</v>
      </c>
      <c r="D143" t="s">
        <v>617</v>
      </c>
      <c r="E143" s="2" t="s">
        <v>22118</v>
      </c>
    </row>
    <row r="144" spans="1:5" x14ac:dyDescent="0.2">
      <c r="A144"/>
      <c r="B144">
        <v>111</v>
      </c>
      <c r="C144">
        <v>111</v>
      </c>
      <c r="D144" t="s">
        <v>745</v>
      </c>
      <c r="E144" s="2" t="s">
        <v>22119</v>
      </c>
    </row>
    <row r="145" spans="1:5" x14ac:dyDescent="0.2">
      <c r="A145"/>
      <c r="B145">
        <v>113</v>
      </c>
      <c r="C145">
        <v>113</v>
      </c>
      <c r="D145" t="s">
        <v>747</v>
      </c>
      <c r="E145" s="2" t="s">
        <v>22120</v>
      </c>
    </row>
    <row r="146" spans="1:5" x14ac:dyDescent="0.2">
      <c r="A146"/>
      <c r="B146">
        <v>114</v>
      </c>
      <c r="C146">
        <v>114</v>
      </c>
      <c r="D146" t="s">
        <v>771</v>
      </c>
      <c r="E146" s="2" t="s">
        <v>22121</v>
      </c>
    </row>
    <row r="147" spans="1:5" x14ac:dyDescent="0.2">
      <c r="A147"/>
      <c r="B147">
        <v>115</v>
      </c>
      <c r="C147">
        <v>115</v>
      </c>
      <c r="D147" t="s">
        <v>762</v>
      </c>
      <c r="E147" s="2" t="s">
        <v>22122</v>
      </c>
    </row>
    <row r="148" spans="1:5" x14ac:dyDescent="0.2">
      <c r="A148"/>
      <c r="B148">
        <v>116</v>
      </c>
      <c r="C148">
        <v>116</v>
      </c>
      <c r="D148" t="s">
        <v>765</v>
      </c>
      <c r="E148" s="2" t="s">
        <v>22123</v>
      </c>
    </row>
    <row r="149" spans="1:5" x14ac:dyDescent="0.2">
      <c r="A149"/>
      <c r="B149">
        <v>117</v>
      </c>
      <c r="C149">
        <v>117</v>
      </c>
      <c r="D149" t="s">
        <v>769</v>
      </c>
      <c r="E149" s="2" t="s">
        <v>22124</v>
      </c>
    </row>
    <row r="150" spans="1:5" x14ac:dyDescent="0.2">
      <c r="A150"/>
      <c r="B150">
        <v>118</v>
      </c>
      <c r="C150">
        <v>118</v>
      </c>
      <c r="D150" t="s">
        <v>703</v>
      </c>
      <c r="E150" s="2" t="s">
        <v>22125</v>
      </c>
    </row>
    <row r="151" spans="1:5" x14ac:dyDescent="0.2">
      <c r="A151"/>
      <c r="B151">
        <v>119</v>
      </c>
      <c r="C151">
        <v>119</v>
      </c>
      <c r="D151" t="s">
        <v>705</v>
      </c>
      <c r="E151" s="2" t="s">
        <v>22126</v>
      </c>
    </row>
    <row r="152" spans="1:5" x14ac:dyDescent="0.2">
      <c r="A152"/>
      <c r="B152">
        <v>120</v>
      </c>
      <c r="C152">
        <v>120</v>
      </c>
      <c r="D152" t="s">
        <v>707</v>
      </c>
      <c r="E152" s="2" t="s">
        <v>22127</v>
      </c>
    </row>
    <row r="153" spans="1:5" x14ac:dyDescent="0.2">
      <c r="A153"/>
      <c r="B153">
        <v>121</v>
      </c>
      <c r="C153">
        <v>121</v>
      </c>
      <c r="D153" t="s">
        <v>709</v>
      </c>
      <c r="E153" s="2" t="s">
        <v>22128</v>
      </c>
    </row>
    <row r="154" spans="1:5" x14ac:dyDescent="0.2">
      <c r="A154"/>
      <c r="B154">
        <v>122</v>
      </c>
      <c r="C154">
        <v>122</v>
      </c>
      <c r="D154" t="s">
        <v>760</v>
      </c>
      <c r="E154" s="2" t="s">
        <v>22129</v>
      </c>
    </row>
    <row r="155" spans="1:5" x14ac:dyDescent="0.2">
      <c r="A155"/>
      <c r="B155">
        <v>123</v>
      </c>
      <c r="C155">
        <v>123</v>
      </c>
      <c r="D155" t="s">
        <v>2169</v>
      </c>
      <c r="E155" s="2" t="s">
        <v>22130</v>
      </c>
    </row>
    <row r="156" spans="1:5" x14ac:dyDescent="0.2">
      <c r="A156"/>
      <c r="B156">
        <v>126</v>
      </c>
      <c r="C156">
        <v>126</v>
      </c>
      <c r="D156" t="s">
        <v>2170</v>
      </c>
      <c r="E156" s="2" t="s">
        <v>22131</v>
      </c>
    </row>
    <row r="157" spans="1:5" x14ac:dyDescent="0.2">
      <c r="A157"/>
      <c r="B157">
        <v>127</v>
      </c>
      <c r="C157">
        <v>127</v>
      </c>
      <c r="D157" t="s">
        <v>2171</v>
      </c>
      <c r="E157" s="2" t="s">
        <v>22132</v>
      </c>
    </row>
    <row r="158" spans="1:5" x14ac:dyDescent="0.2">
      <c r="A158"/>
      <c r="B158">
        <v>128</v>
      </c>
      <c r="C158">
        <v>128</v>
      </c>
      <c r="D158" t="s">
        <v>2172</v>
      </c>
      <c r="E158" s="2" t="s">
        <v>22133</v>
      </c>
    </row>
    <row r="159" spans="1:5" x14ac:dyDescent="0.2">
      <c r="A159"/>
      <c r="B159">
        <v>129</v>
      </c>
      <c r="C159">
        <v>129</v>
      </c>
      <c r="D159" t="s">
        <v>767</v>
      </c>
      <c r="E159" s="2" t="s">
        <v>22134</v>
      </c>
    </row>
    <row r="160" spans="1:5" x14ac:dyDescent="0.2">
      <c r="A160"/>
      <c r="B160">
        <v>130</v>
      </c>
      <c r="C160">
        <v>130</v>
      </c>
      <c r="D160" t="s">
        <v>699</v>
      </c>
      <c r="E160" s="2" t="s">
        <v>22135</v>
      </c>
    </row>
    <row r="161" spans="1:5" x14ac:dyDescent="0.2">
      <c r="A161"/>
      <c r="B161">
        <v>131</v>
      </c>
      <c r="C161">
        <v>131</v>
      </c>
      <c r="D161" t="s">
        <v>701</v>
      </c>
      <c r="E161" s="2" t="s">
        <v>22136</v>
      </c>
    </row>
    <row r="162" spans="1:5" x14ac:dyDescent="0.2">
      <c r="A162"/>
      <c r="B162">
        <v>132</v>
      </c>
      <c r="C162">
        <v>132</v>
      </c>
      <c r="D162" t="s">
        <v>697</v>
      </c>
      <c r="E162" s="2" t="s">
        <v>22137</v>
      </c>
    </row>
    <row r="163" spans="1:5" x14ac:dyDescent="0.2">
      <c r="A163"/>
      <c r="B163">
        <v>133</v>
      </c>
      <c r="C163">
        <v>133</v>
      </c>
      <c r="D163" t="s">
        <v>818</v>
      </c>
      <c r="E163" s="2" t="s">
        <v>22138</v>
      </c>
    </row>
    <row r="164" spans="1:5" x14ac:dyDescent="0.2">
      <c r="A164"/>
      <c r="B164">
        <v>134</v>
      </c>
      <c r="C164">
        <v>134</v>
      </c>
      <c r="D164" t="s">
        <v>816</v>
      </c>
      <c r="E164" s="2" t="s">
        <v>22139</v>
      </c>
    </row>
    <row r="165" spans="1:5" x14ac:dyDescent="0.2">
      <c r="A165"/>
      <c r="B165">
        <v>135</v>
      </c>
      <c r="C165">
        <v>135</v>
      </c>
      <c r="D165" t="s">
        <v>713</v>
      </c>
      <c r="E165" s="2" t="s">
        <v>22140</v>
      </c>
    </row>
    <row r="166" spans="1:5" x14ac:dyDescent="0.2">
      <c r="A166"/>
      <c r="B166">
        <v>136</v>
      </c>
      <c r="C166">
        <v>136</v>
      </c>
      <c r="D166" t="s">
        <v>715</v>
      </c>
      <c r="E166" s="2" t="s">
        <v>22141</v>
      </c>
    </row>
    <row r="167" spans="1:5" x14ac:dyDescent="0.2">
      <c r="A167"/>
      <c r="B167">
        <v>140</v>
      </c>
      <c r="C167">
        <v>140</v>
      </c>
      <c r="D167" t="s">
        <v>711</v>
      </c>
      <c r="E167" s="2" t="s">
        <v>22142</v>
      </c>
    </row>
    <row r="168" spans="1:5" x14ac:dyDescent="0.2">
      <c r="A168"/>
      <c r="B168">
        <v>141</v>
      </c>
      <c r="C168">
        <v>141</v>
      </c>
      <c r="D168" t="s">
        <v>719</v>
      </c>
      <c r="E168" s="2" t="s">
        <v>22143</v>
      </c>
    </row>
    <row r="169" spans="1:5" x14ac:dyDescent="0.2">
      <c r="A169"/>
      <c r="B169">
        <v>142</v>
      </c>
      <c r="C169">
        <v>142</v>
      </c>
      <c r="D169" t="s">
        <v>2173</v>
      </c>
      <c r="E169" s="2" t="s">
        <v>22144</v>
      </c>
    </row>
    <row r="170" spans="1:5" x14ac:dyDescent="0.2">
      <c r="A170"/>
      <c r="B170">
        <v>143</v>
      </c>
      <c r="C170">
        <v>143</v>
      </c>
      <c r="D170" t="s">
        <v>2174</v>
      </c>
      <c r="E170" s="2" t="s">
        <v>22145</v>
      </c>
    </row>
    <row r="171" spans="1:5" x14ac:dyDescent="0.2">
      <c r="A171"/>
      <c r="B171">
        <v>144</v>
      </c>
      <c r="C171">
        <v>144</v>
      </c>
      <c r="D171" t="s">
        <v>2175</v>
      </c>
      <c r="E171" s="2" t="s">
        <v>22146</v>
      </c>
    </row>
    <row r="172" spans="1:5" x14ac:dyDescent="0.2">
      <c r="A172"/>
      <c r="B172">
        <v>145</v>
      </c>
      <c r="C172">
        <v>145</v>
      </c>
      <c r="D172" t="s">
        <v>2176</v>
      </c>
      <c r="E172" s="2" t="s">
        <v>22147</v>
      </c>
    </row>
    <row r="173" spans="1:5" x14ac:dyDescent="0.2">
      <c r="A173"/>
      <c r="B173">
        <v>146</v>
      </c>
      <c r="C173">
        <v>146</v>
      </c>
      <c r="D173" t="s">
        <v>2177</v>
      </c>
      <c r="E173" s="2" t="s">
        <v>22148</v>
      </c>
    </row>
    <row r="174" spans="1:5" x14ac:dyDescent="0.2">
      <c r="A174"/>
      <c r="B174">
        <v>149</v>
      </c>
      <c r="C174">
        <v>149</v>
      </c>
      <c r="D174" t="s">
        <v>796</v>
      </c>
      <c r="E174" s="2" t="s">
        <v>22149</v>
      </c>
    </row>
    <row r="175" spans="1:5" x14ac:dyDescent="0.2">
      <c r="A175"/>
      <c r="B175">
        <v>150</v>
      </c>
      <c r="C175">
        <v>150</v>
      </c>
      <c r="D175" t="s">
        <v>798</v>
      </c>
      <c r="E175" s="2" t="s">
        <v>22150</v>
      </c>
    </row>
    <row r="176" spans="1:5" x14ac:dyDescent="0.2">
      <c r="A176"/>
      <c r="B176">
        <v>151</v>
      </c>
      <c r="C176">
        <v>151</v>
      </c>
      <c r="D176" t="s">
        <v>794</v>
      </c>
      <c r="E176" s="2" t="s">
        <v>22151</v>
      </c>
    </row>
    <row r="177" spans="1:5" x14ac:dyDescent="0.2">
      <c r="A177"/>
      <c r="B177">
        <v>152</v>
      </c>
      <c r="C177">
        <v>152</v>
      </c>
      <c r="D177" t="s">
        <v>724</v>
      </c>
      <c r="E177" s="2" t="s">
        <v>22152</v>
      </c>
    </row>
    <row r="178" spans="1:5" x14ac:dyDescent="0.2">
      <c r="A178"/>
      <c r="B178">
        <v>153</v>
      </c>
      <c r="C178">
        <v>153</v>
      </c>
      <c r="D178" t="s">
        <v>727</v>
      </c>
      <c r="E178" s="2" t="s">
        <v>22153</v>
      </c>
    </row>
    <row r="179" spans="1:5" x14ac:dyDescent="0.2">
      <c r="A179"/>
      <c r="B179">
        <v>154</v>
      </c>
      <c r="C179">
        <v>154</v>
      </c>
      <c r="D179" t="s">
        <v>721</v>
      </c>
      <c r="E179" s="2" t="s">
        <v>22154</v>
      </c>
    </row>
    <row r="180" spans="1:5" x14ac:dyDescent="0.2">
      <c r="A180"/>
      <c r="B180">
        <v>155</v>
      </c>
      <c r="C180">
        <v>155</v>
      </c>
      <c r="D180" t="s">
        <v>2065</v>
      </c>
      <c r="E180" s="2" t="s">
        <v>22155</v>
      </c>
    </row>
    <row r="181" spans="1:5" x14ac:dyDescent="0.2">
      <c r="A181"/>
      <c r="B181">
        <v>156</v>
      </c>
      <c r="C181">
        <v>156</v>
      </c>
      <c r="D181" t="s">
        <v>2178</v>
      </c>
      <c r="E181" s="2" t="s">
        <v>22156</v>
      </c>
    </row>
    <row r="182" spans="1:5" x14ac:dyDescent="0.2">
      <c r="A182"/>
      <c r="B182">
        <v>157</v>
      </c>
      <c r="C182">
        <v>157</v>
      </c>
      <c r="D182" t="s">
        <v>649</v>
      </c>
      <c r="E182" s="2" t="s">
        <v>22157</v>
      </c>
    </row>
    <row r="183" spans="1:5" x14ac:dyDescent="0.2">
      <c r="A183"/>
      <c r="B183">
        <v>158</v>
      </c>
      <c r="C183">
        <v>158</v>
      </c>
      <c r="D183" t="s">
        <v>752</v>
      </c>
      <c r="E183" s="2" t="s">
        <v>22158</v>
      </c>
    </row>
    <row r="184" spans="1:5" x14ac:dyDescent="0.2">
      <c r="A184"/>
      <c r="B184">
        <v>160</v>
      </c>
      <c r="C184">
        <v>160</v>
      </c>
      <c r="D184" t="s">
        <v>755</v>
      </c>
      <c r="E184" s="2" t="s">
        <v>22159</v>
      </c>
    </row>
    <row r="185" spans="1:5" x14ac:dyDescent="0.2">
      <c r="A185"/>
      <c r="B185">
        <v>161</v>
      </c>
      <c r="C185">
        <v>161</v>
      </c>
      <c r="D185" t="s">
        <v>749</v>
      </c>
      <c r="E185" s="2" t="s">
        <v>22160</v>
      </c>
    </row>
    <row r="186" spans="1:5" x14ac:dyDescent="0.2">
      <c r="A186"/>
      <c r="B186">
        <v>162</v>
      </c>
      <c r="C186">
        <v>162</v>
      </c>
      <c r="D186" t="s">
        <v>656</v>
      </c>
      <c r="E186" s="2" t="s">
        <v>22161</v>
      </c>
    </row>
    <row r="187" spans="1:5" x14ac:dyDescent="0.2">
      <c r="A187"/>
      <c r="B187">
        <v>166</v>
      </c>
      <c r="C187">
        <v>166</v>
      </c>
      <c r="D187" t="s">
        <v>659</v>
      </c>
      <c r="E187" s="2" t="s">
        <v>22162</v>
      </c>
    </row>
    <row r="188" spans="1:5" x14ac:dyDescent="0.2">
      <c r="A188"/>
      <c r="B188">
        <v>167</v>
      </c>
      <c r="C188">
        <v>167</v>
      </c>
      <c r="D188" t="s">
        <v>653</v>
      </c>
      <c r="E188" s="2" t="s">
        <v>22163</v>
      </c>
    </row>
    <row r="189" spans="1:5" x14ac:dyDescent="0.2">
      <c r="B189" s="57">
        <v>169</v>
      </c>
      <c r="C189" s="57">
        <v>169</v>
      </c>
      <c r="D189" s="58" t="s">
        <v>782</v>
      </c>
      <c r="E189" s="2" t="s">
        <v>22164</v>
      </c>
    </row>
    <row r="190" spans="1:5" x14ac:dyDescent="0.2">
      <c r="B190" s="57">
        <v>170</v>
      </c>
      <c r="C190" s="57">
        <v>170</v>
      </c>
      <c r="D190" s="58" t="s">
        <v>785</v>
      </c>
      <c r="E190" s="2" t="s">
        <v>22165</v>
      </c>
    </row>
    <row r="191" spans="1:5" x14ac:dyDescent="0.2">
      <c r="B191" s="57">
        <v>171</v>
      </c>
      <c r="C191" s="57">
        <v>171</v>
      </c>
      <c r="D191" s="58" t="s">
        <v>779</v>
      </c>
      <c r="E191" s="2" t="s">
        <v>22166</v>
      </c>
    </row>
    <row r="192" spans="1:5" x14ac:dyDescent="0.2">
      <c r="B192" s="57">
        <v>174</v>
      </c>
      <c r="C192" s="57">
        <v>174</v>
      </c>
      <c r="D192" s="58" t="s">
        <v>605</v>
      </c>
      <c r="E192" s="2" t="s">
        <v>22167</v>
      </c>
    </row>
    <row r="193" spans="2:5" x14ac:dyDescent="0.2">
      <c r="B193" s="57">
        <v>175</v>
      </c>
      <c r="C193" s="57">
        <v>175</v>
      </c>
      <c r="D193" s="58" t="s">
        <v>608</v>
      </c>
      <c r="E193" s="2" t="s">
        <v>22168</v>
      </c>
    </row>
    <row r="194" spans="2:5" x14ac:dyDescent="0.2">
      <c r="B194" s="57">
        <v>182</v>
      </c>
      <c r="C194" s="57">
        <v>182</v>
      </c>
      <c r="D194" s="58" t="s">
        <v>602</v>
      </c>
      <c r="E194" s="2" t="s">
        <v>22169</v>
      </c>
    </row>
    <row r="195" spans="2:5" x14ac:dyDescent="0.2">
      <c r="B195" s="57">
        <v>184</v>
      </c>
      <c r="C195" s="57">
        <v>184</v>
      </c>
      <c r="D195" s="58" t="s">
        <v>810</v>
      </c>
      <c r="E195" s="2" t="s">
        <v>22170</v>
      </c>
    </row>
    <row r="196" spans="2:5" x14ac:dyDescent="0.2">
      <c r="B196" s="57">
        <v>185</v>
      </c>
      <c r="C196" s="57">
        <v>185</v>
      </c>
      <c r="D196" s="58" t="s">
        <v>813</v>
      </c>
      <c r="E196" s="2" t="s">
        <v>22171</v>
      </c>
    </row>
    <row r="197" spans="2:5" x14ac:dyDescent="0.2">
      <c r="B197" s="57">
        <v>192</v>
      </c>
      <c r="C197" s="57">
        <v>192</v>
      </c>
      <c r="D197" s="58" t="s">
        <v>813</v>
      </c>
      <c r="E197" s="2" t="s">
        <v>22172</v>
      </c>
    </row>
    <row r="198" spans="2:5" x14ac:dyDescent="0.2">
      <c r="B198" s="57">
        <v>193</v>
      </c>
      <c r="C198" s="57">
        <v>193</v>
      </c>
      <c r="D198" s="58" t="s">
        <v>740</v>
      </c>
      <c r="E198" s="2" t="s">
        <v>22173</v>
      </c>
    </row>
    <row r="199" spans="2:5" x14ac:dyDescent="0.2">
      <c r="B199" s="57">
        <v>491</v>
      </c>
      <c r="C199" s="57">
        <v>491</v>
      </c>
      <c r="D199" s="58" t="s">
        <v>403</v>
      </c>
      <c r="E199" s="2" t="s">
        <v>22174</v>
      </c>
    </row>
    <row r="200" spans="2:5" x14ac:dyDescent="0.2">
      <c r="B200" s="57">
        <v>492</v>
      </c>
      <c r="C200" s="57">
        <v>492</v>
      </c>
      <c r="D200" s="58" t="s">
        <v>402</v>
      </c>
      <c r="E200" s="2" t="s">
        <v>22175</v>
      </c>
    </row>
    <row r="201" spans="2:5" x14ac:dyDescent="0.2">
      <c r="B201" s="2">
        <v>494</v>
      </c>
      <c r="C201" s="2">
        <v>494</v>
      </c>
      <c r="D201" s="57" t="s">
        <v>22111</v>
      </c>
      <c r="E201" s="92" t="s">
        <v>24902</v>
      </c>
    </row>
    <row r="202" spans="2:5" x14ac:dyDescent="0.2">
      <c r="E202" s="92" t="s">
        <v>24903</v>
      </c>
    </row>
    <row r="203" spans="2:5" x14ac:dyDescent="0.2">
      <c r="E203" s="92" t="s">
        <v>24904</v>
      </c>
    </row>
    <row r="204" spans="2:5" x14ac:dyDescent="0.2">
      <c r="E204" s="92" t="s">
        <v>24905</v>
      </c>
    </row>
    <row r="205" spans="2:5" x14ac:dyDescent="0.2">
      <c r="E205" s="92" t="s">
        <v>24906</v>
      </c>
    </row>
    <row r="206" spans="2:5" x14ac:dyDescent="0.2">
      <c r="E206" s="92" t="s">
        <v>24907</v>
      </c>
    </row>
    <row r="207" spans="2:5" x14ac:dyDescent="0.2">
      <c r="E207" s="92" t="s">
        <v>24908</v>
      </c>
    </row>
    <row r="208" spans="2:5" x14ac:dyDescent="0.2">
      <c r="E208" s="92" t="s">
        <v>24909</v>
      </c>
    </row>
    <row r="209" spans="5:5" x14ac:dyDescent="0.2">
      <c r="E209" s="92" t="s">
        <v>24910</v>
      </c>
    </row>
    <row r="210" spans="5:5" x14ac:dyDescent="0.2">
      <c r="E210" s="92" t="s">
        <v>24911</v>
      </c>
    </row>
    <row r="211" spans="5:5" x14ac:dyDescent="0.2">
      <c r="E211" s="92" t="s">
        <v>24912</v>
      </c>
    </row>
    <row r="212" spans="5:5" x14ac:dyDescent="0.2">
      <c r="E212" s="92" t="s">
        <v>24913</v>
      </c>
    </row>
    <row r="213" spans="5:5" x14ac:dyDescent="0.2">
      <c r="E213" s="92" t="s">
        <v>24914</v>
      </c>
    </row>
    <row r="214" spans="5:5" x14ac:dyDescent="0.2">
      <c r="E214" s="92" t="s">
        <v>24915</v>
      </c>
    </row>
    <row r="215" spans="5:5" x14ac:dyDescent="0.2">
      <c r="E215" s="92" t="s">
        <v>24916</v>
      </c>
    </row>
    <row r="216" spans="5:5" x14ac:dyDescent="0.2">
      <c r="E216" s="92" t="s">
        <v>24917</v>
      </c>
    </row>
    <row r="217" spans="5:5" x14ac:dyDescent="0.2">
      <c r="E217" s="92" t="s">
        <v>24918</v>
      </c>
    </row>
    <row r="218" spans="5:5" x14ac:dyDescent="0.2">
      <c r="E218" s="2" t="s">
        <v>22176</v>
      </c>
    </row>
    <row r="219" spans="5:5" x14ac:dyDescent="0.2">
      <c r="E219" s="2" t="s">
        <v>22219</v>
      </c>
    </row>
    <row r="220" spans="5:5" x14ac:dyDescent="0.2">
      <c r="E220" s="63" t="s">
        <v>22220</v>
      </c>
    </row>
  </sheetData>
  <sheetProtection formatCells="0" formatColumns="0" formatRows="0" insertColumns="0" insertRows="0" insertHyperlinks="0" deleteColumns="0" deleteRows="0" sort="0" autoFilter="0" pivotTables="0"/>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6"/>
  <dimension ref="A1:I50"/>
  <sheetViews>
    <sheetView topLeftCell="A34" workbookViewId="0">
      <selection activeCell="C50" sqref="C50"/>
    </sheetView>
  </sheetViews>
  <sheetFormatPr defaultColWidth="8.85546875" defaultRowHeight="12.75" x14ac:dyDescent="0.2"/>
  <cols>
    <col min="1" max="1" width="3.42578125" style="2" customWidth="1"/>
    <col min="2" max="2" width="34.140625" style="2" customWidth="1"/>
    <col min="3" max="3" width="24.28515625" style="2" customWidth="1"/>
    <col min="4" max="4" width="6.140625" style="2" customWidth="1"/>
    <col min="5" max="5" width="50" style="2" customWidth="1"/>
    <col min="6" max="6" width="16.140625" style="2" customWidth="1"/>
    <col min="7" max="7" width="14.140625" style="2" customWidth="1"/>
    <col min="8" max="8" width="15.7109375" style="2" customWidth="1"/>
    <col min="9" max="9" width="24.28515625" style="2" customWidth="1"/>
  </cols>
  <sheetData>
    <row r="1" spans="1:9" x14ac:dyDescent="0.2">
      <c r="A1" s="5" t="s">
        <v>191</v>
      </c>
      <c r="B1" s="5" t="s">
        <v>600</v>
      </c>
      <c r="C1" s="5" t="s">
        <v>187</v>
      </c>
      <c r="D1" s="5" t="s">
        <v>188</v>
      </c>
      <c r="E1" s="5" t="s">
        <v>370</v>
      </c>
      <c r="F1" s="5" t="s">
        <v>371</v>
      </c>
      <c r="G1" s="5" t="s">
        <v>192</v>
      </c>
      <c r="H1" s="5" t="s">
        <v>193</v>
      </c>
      <c r="I1" s="5" t="s">
        <v>1057</v>
      </c>
    </row>
    <row r="2" spans="1:9" x14ac:dyDescent="0.2">
      <c r="A2" s="6" t="s">
        <v>189</v>
      </c>
      <c r="B2" s="4" t="s">
        <v>481</v>
      </c>
      <c r="C2" s="4" t="s">
        <v>190</v>
      </c>
      <c r="D2" s="4" t="s">
        <v>190</v>
      </c>
      <c r="E2" s="4" t="s">
        <v>190</v>
      </c>
      <c r="F2" s="4" t="s">
        <v>190</v>
      </c>
      <c r="G2" s="4" t="s">
        <v>190</v>
      </c>
      <c r="H2" s="4" t="s">
        <v>190</v>
      </c>
      <c r="I2" s="4" t="s">
        <v>190</v>
      </c>
    </row>
    <row r="3" spans="1:9" x14ac:dyDescent="0.2">
      <c r="A3" s="6" t="s">
        <v>194</v>
      </c>
      <c r="B3" s="4" t="s">
        <v>482</v>
      </c>
      <c r="C3" s="4" t="s">
        <v>372</v>
      </c>
      <c r="D3" s="4" t="s">
        <v>73</v>
      </c>
      <c r="E3" s="4" t="s">
        <v>372</v>
      </c>
      <c r="F3" s="4" t="s">
        <v>4</v>
      </c>
      <c r="G3" s="4" t="s">
        <v>4</v>
      </c>
      <c r="H3" s="4" t="s">
        <v>136</v>
      </c>
      <c r="I3" s="4" t="s">
        <v>372</v>
      </c>
    </row>
    <row r="4" spans="1:9" x14ac:dyDescent="0.2">
      <c r="A4" s="6" t="s">
        <v>199</v>
      </c>
      <c r="B4" s="4" t="s">
        <v>487</v>
      </c>
      <c r="C4" s="4" t="s">
        <v>379</v>
      </c>
      <c r="D4" s="4" t="s">
        <v>125</v>
      </c>
      <c r="E4" s="4" t="s">
        <v>376</v>
      </c>
      <c r="F4" s="4" t="s">
        <v>8</v>
      </c>
      <c r="G4" s="4" t="s">
        <v>4</v>
      </c>
      <c r="H4" s="4" t="s">
        <v>136</v>
      </c>
      <c r="I4" s="4" t="s">
        <v>379</v>
      </c>
    </row>
    <row r="5" spans="1:9" x14ac:dyDescent="0.2">
      <c r="A5" s="6" t="s">
        <v>196</v>
      </c>
      <c r="B5" s="4" t="s">
        <v>484</v>
      </c>
      <c r="C5" s="4" t="s">
        <v>375</v>
      </c>
      <c r="D5" s="4" t="s">
        <v>94</v>
      </c>
      <c r="E5" s="4" t="s">
        <v>376</v>
      </c>
      <c r="F5" s="4" t="s">
        <v>8</v>
      </c>
      <c r="G5" s="4" t="s">
        <v>4</v>
      </c>
      <c r="H5" s="4" t="s">
        <v>136</v>
      </c>
      <c r="I5" s="4" t="s">
        <v>375</v>
      </c>
    </row>
    <row r="6" spans="1:9" x14ac:dyDescent="0.2">
      <c r="A6" s="7" t="s">
        <v>44</v>
      </c>
      <c r="B6" s="8" t="s">
        <v>1082</v>
      </c>
      <c r="C6" s="8" t="s">
        <v>620</v>
      </c>
      <c r="D6" s="8"/>
      <c r="E6" s="8"/>
      <c r="F6" s="8" t="s">
        <v>12</v>
      </c>
      <c r="G6" s="8" t="s">
        <v>4</v>
      </c>
      <c r="H6" s="8" t="s">
        <v>136</v>
      </c>
      <c r="I6"/>
    </row>
    <row r="7" spans="1:9" x14ac:dyDescent="0.2">
      <c r="A7" s="6" t="s">
        <v>198</v>
      </c>
      <c r="B7" s="4" t="s">
        <v>486</v>
      </c>
      <c r="C7" s="4" t="s">
        <v>378</v>
      </c>
      <c r="D7" s="4" t="s">
        <v>93</v>
      </c>
      <c r="E7" s="4" t="s">
        <v>376</v>
      </c>
      <c r="F7" s="4" t="s">
        <v>8</v>
      </c>
      <c r="G7" s="4" t="s">
        <v>4</v>
      </c>
      <c r="H7" s="4" t="s">
        <v>136</v>
      </c>
      <c r="I7" s="4" t="s">
        <v>378</v>
      </c>
    </row>
    <row r="8" spans="1:9" x14ac:dyDescent="0.2">
      <c r="A8" s="6" t="s">
        <v>32</v>
      </c>
      <c r="B8" s="4" t="s">
        <v>498</v>
      </c>
      <c r="C8" s="4" t="s">
        <v>393</v>
      </c>
      <c r="D8" s="4" t="s">
        <v>85</v>
      </c>
      <c r="E8" s="4" t="s">
        <v>394</v>
      </c>
      <c r="F8" s="4" t="s">
        <v>16</v>
      </c>
      <c r="G8" s="4" t="s">
        <v>4</v>
      </c>
      <c r="H8" s="4" t="s">
        <v>136</v>
      </c>
      <c r="I8" s="4" t="s">
        <v>393</v>
      </c>
    </row>
    <row r="9" spans="1:9" x14ac:dyDescent="0.2">
      <c r="A9" s="6" t="s">
        <v>43</v>
      </c>
      <c r="B9" s="4" t="s">
        <v>505</v>
      </c>
      <c r="C9" s="4" t="s">
        <v>402</v>
      </c>
      <c r="D9" s="4" t="s">
        <v>4</v>
      </c>
      <c r="E9" s="4" t="s">
        <v>391</v>
      </c>
      <c r="F9" s="4" t="s">
        <v>14</v>
      </c>
      <c r="G9" s="4" t="s">
        <v>4</v>
      </c>
      <c r="H9" s="4" t="s">
        <v>136</v>
      </c>
      <c r="I9" s="4" t="s">
        <v>402</v>
      </c>
    </row>
    <row r="10" spans="1:9" x14ac:dyDescent="0.2">
      <c r="A10" s="6" t="s">
        <v>27</v>
      </c>
      <c r="B10" s="4" t="s">
        <v>495</v>
      </c>
      <c r="C10" s="4" t="s">
        <v>389</v>
      </c>
      <c r="D10" s="4" t="s">
        <v>101</v>
      </c>
      <c r="E10" s="4" t="s">
        <v>386</v>
      </c>
      <c r="F10" s="4" t="s">
        <v>10</v>
      </c>
      <c r="G10" s="4" t="s">
        <v>4</v>
      </c>
      <c r="H10" s="4" t="s">
        <v>136</v>
      </c>
      <c r="I10" s="4" t="s">
        <v>389</v>
      </c>
    </row>
    <row r="11" spans="1:9" x14ac:dyDescent="0.2">
      <c r="A11" s="6" t="s">
        <v>22</v>
      </c>
      <c r="B11" s="4" t="s">
        <v>492</v>
      </c>
      <c r="C11" s="4" t="s">
        <v>385</v>
      </c>
      <c r="D11" s="4" t="s">
        <v>97</v>
      </c>
      <c r="E11" s="4" t="s">
        <v>386</v>
      </c>
      <c r="F11" s="4" t="s">
        <v>10</v>
      </c>
      <c r="G11" s="4" t="s">
        <v>4</v>
      </c>
      <c r="H11" s="4" t="s">
        <v>136</v>
      </c>
      <c r="I11" s="4" t="s">
        <v>385</v>
      </c>
    </row>
    <row r="12" spans="1:9" x14ac:dyDescent="0.2">
      <c r="A12" s="6" t="s">
        <v>23</v>
      </c>
      <c r="B12" s="4" t="s">
        <v>494</v>
      </c>
      <c r="C12" s="4" t="s">
        <v>388</v>
      </c>
      <c r="D12" s="4" t="s">
        <v>102</v>
      </c>
      <c r="E12" s="4" t="s">
        <v>386</v>
      </c>
      <c r="F12" s="4" t="s">
        <v>10</v>
      </c>
      <c r="G12" s="4" t="s">
        <v>4</v>
      </c>
      <c r="H12" s="4" t="s">
        <v>136</v>
      </c>
      <c r="I12" s="4" t="s">
        <v>388</v>
      </c>
    </row>
    <row r="13" spans="1:9" x14ac:dyDescent="0.2">
      <c r="A13" s="6" t="s">
        <v>16</v>
      </c>
      <c r="B13" s="4" t="s">
        <v>499</v>
      </c>
      <c r="C13" s="4" t="s">
        <v>395</v>
      </c>
      <c r="D13" s="4" t="s">
        <v>83</v>
      </c>
      <c r="E13" s="4" t="s">
        <v>396</v>
      </c>
      <c r="F13" s="4" t="s">
        <v>34</v>
      </c>
      <c r="G13" s="4" t="s">
        <v>4</v>
      </c>
      <c r="H13" s="4" t="s">
        <v>136</v>
      </c>
      <c r="I13" s="4" t="s">
        <v>395</v>
      </c>
    </row>
    <row r="14" spans="1:9" x14ac:dyDescent="0.2">
      <c r="A14" s="6" t="s">
        <v>36</v>
      </c>
      <c r="B14" s="4" t="s">
        <v>501</v>
      </c>
      <c r="C14" s="4" t="s">
        <v>398</v>
      </c>
      <c r="D14" s="4" t="s">
        <v>134</v>
      </c>
      <c r="E14" s="4" t="s">
        <v>396</v>
      </c>
      <c r="F14" s="4" t="s">
        <v>34</v>
      </c>
      <c r="G14" s="4" t="s">
        <v>4</v>
      </c>
      <c r="H14" s="4" t="s">
        <v>136</v>
      </c>
      <c r="I14" s="4" t="s">
        <v>398</v>
      </c>
    </row>
    <row r="15" spans="1:9" x14ac:dyDescent="0.2">
      <c r="A15" s="6" t="s">
        <v>25</v>
      </c>
      <c r="B15" s="4" t="s">
        <v>496</v>
      </c>
      <c r="C15" s="4" t="s">
        <v>390</v>
      </c>
      <c r="D15" s="4" t="s">
        <v>100</v>
      </c>
      <c r="E15" s="4" t="s">
        <v>391</v>
      </c>
      <c r="F15" s="4" t="s">
        <v>14</v>
      </c>
      <c r="G15" s="4" t="s">
        <v>4</v>
      </c>
      <c r="H15" s="4" t="s">
        <v>136</v>
      </c>
      <c r="I15" s="4" t="s">
        <v>390</v>
      </c>
    </row>
    <row r="16" spans="1:9" x14ac:dyDescent="0.2">
      <c r="A16" s="6" t="s">
        <v>41</v>
      </c>
      <c r="B16" s="4" t="s">
        <v>504</v>
      </c>
      <c r="C16" s="4" t="s">
        <v>401</v>
      </c>
      <c r="D16" s="4" t="s">
        <v>122</v>
      </c>
      <c r="E16" s="4" t="s">
        <v>391</v>
      </c>
      <c r="F16" s="4" t="s">
        <v>14</v>
      </c>
      <c r="G16" s="4" t="s">
        <v>4</v>
      </c>
      <c r="H16" s="4" t="s">
        <v>136</v>
      </c>
      <c r="I16" s="4" t="s">
        <v>401</v>
      </c>
    </row>
    <row r="17" spans="1:9" x14ac:dyDescent="0.2">
      <c r="A17" s="6" t="s">
        <v>24</v>
      </c>
      <c r="B17" s="4" t="s">
        <v>493</v>
      </c>
      <c r="C17" s="4" t="s">
        <v>387</v>
      </c>
      <c r="D17" s="4" t="s">
        <v>103</v>
      </c>
      <c r="E17" s="4" t="s">
        <v>386</v>
      </c>
      <c r="F17" s="4" t="s">
        <v>10</v>
      </c>
      <c r="G17" s="4" t="s">
        <v>4</v>
      </c>
      <c r="H17" s="4" t="s">
        <v>136</v>
      </c>
      <c r="I17" s="4" t="s">
        <v>387</v>
      </c>
    </row>
    <row r="18" spans="1:9" x14ac:dyDescent="0.2">
      <c r="A18" s="6" t="s">
        <v>44</v>
      </c>
      <c r="B18" s="4" t="s">
        <v>506</v>
      </c>
      <c r="C18" s="4" t="s">
        <v>403</v>
      </c>
      <c r="D18" s="4" t="s">
        <v>123</v>
      </c>
      <c r="E18" s="4" t="s">
        <v>381</v>
      </c>
      <c r="F18" s="4" t="s">
        <v>12</v>
      </c>
      <c r="G18" s="4" t="s">
        <v>4</v>
      </c>
      <c r="H18" s="4" t="s">
        <v>136</v>
      </c>
      <c r="I18" s="4" t="s">
        <v>403</v>
      </c>
    </row>
    <row r="19" spans="1:9" x14ac:dyDescent="0.2">
      <c r="A19" s="6" t="s">
        <v>201</v>
      </c>
      <c r="B19" s="4" t="s">
        <v>489</v>
      </c>
      <c r="C19" s="4" t="s">
        <v>382</v>
      </c>
      <c r="D19" s="4" t="s">
        <v>126</v>
      </c>
      <c r="E19" s="4" t="s">
        <v>376</v>
      </c>
      <c r="F19" s="4" t="s">
        <v>8</v>
      </c>
      <c r="G19" s="4" t="s">
        <v>4</v>
      </c>
      <c r="H19" s="4" t="s">
        <v>136</v>
      </c>
      <c r="I19" s="4" t="s">
        <v>382</v>
      </c>
    </row>
    <row r="20" spans="1:9" x14ac:dyDescent="0.2">
      <c r="A20" s="6" t="s">
        <v>20</v>
      </c>
      <c r="B20" s="4" t="s">
        <v>491</v>
      </c>
      <c r="C20" s="4" t="s">
        <v>384</v>
      </c>
      <c r="D20" s="4" t="s">
        <v>99</v>
      </c>
      <c r="E20" s="4" t="s">
        <v>381</v>
      </c>
      <c r="F20" s="4" t="s">
        <v>12</v>
      </c>
      <c r="G20" s="4" t="s">
        <v>4</v>
      </c>
      <c r="H20" s="4" t="s">
        <v>136</v>
      </c>
      <c r="I20" s="4" t="s">
        <v>384</v>
      </c>
    </row>
    <row r="21" spans="1:9" s="3" customFormat="1" x14ac:dyDescent="0.2">
      <c r="A21" s="7" t="s">
        <v>39</v>
      </c>
      <c r="B21" s="8" t="s">
        <v>1058</v>
      </c>
      <c r="C21" s="8" t="s">
        <v>400</v>
      </c>
      <c r="D21" s="8" t="s">
        <v>133</v>
      </c>
      <c r="E21" s="8" t="s">
        <v>381</v>
      </c>
      <c r="F21" s="8" t="s">
        <v>12</v>
      </c>
      <c r="G21" s="8" t="s">
        <v>4</v>
      </c>
      <c r="H21" s="8" t="s">
        <v>136</v>
      </c>
      <c r="I21" s="8" t="s">
        <v>400</v>
      </c>
    </row>
    <row r="22" spans="1:9" s="3" customFormat="1" x14ac:dyDescent="0.2">
      <c r="A22" s="7"/>
      <c r="B22" s="8" t="s">
        <v>1059</v>
      </c>
      <c r="C22" s="8" t="s">
        <v>1060</v>
      </c>
      <c r="D22" s="8"/>
      <c r="E22" s="8"/>
      <c r="F22" s="8"/>
      <c r="G22" s="8"/>
      <c r="H22" s="8"/>
      <c r="I22" s="8"/>
    </row>
    <row r="23" spans="1:9" s="3" customFormat="1" x14ac:dyDescent="0.2">
      <c r="A23" s="7"/>
      <c r="B23" s="8" t="s">
        <v>1061</v>
      </c>
      <c r="C23" s="8" t="s">
        <v>1062</v>
      </c>
      <c r="D23" s="8"/>
      <c r="E23" s="8"/>
      <c r="F23" s="8"/>
      <c r="G23" s="8"/>
      <c r="H23" s="8"/>
      <c r="I23" s="8"/>
    </row>
    <row r="24" spans="1:9" s="3" customFormat="1" x14ac:dyDescent="0.2">
      <c r="A24" s="7"/>
      <c r="B24" s="8" t="s">
        <v>1063</v>
      </c>
      <c r="C24" s="8" t="s">
        <v>1064</v>
      </c>
      <c r="D24" s="8"/>
      <c r="E24" s="8"/>
      <c r="F24" s="8"/>
      <c r="G24" s="8"/>
      <c r="H24" s="8"/>
      <c r="I24" s="8"/>
    </row>
    <row r="25" spans="1:9" s="3" customFormat="1" x14ac:dyDescent="0.2">
      <c r="A25" s="7"/>
      <c r="B25" s="8" t="s">
        <v>1065</v>
      </c>
      <c r="C25" s="8" t="s">
        <v>1066</v>
      </c>
      <c r="D25" s="8"/>
      <c r="E25" s="8"/>
      <c r="F25" s="8"/>
      <c r="G25" s="8"/>
      <c r="H25" s="8"/>
      <c r="I25" s="8"/>
    </row>
    <row r="26" spans="1:9" x14ac:dyDescent="0.2">
      <c r="A26" s="6" t="s">
        <v>13</v>
      </c>
      <c r="B26" s="4" t="s">
        <v>490</v>
      </c>
      <c r="C26" s="4" t="s">
        <v>383</v>
      </c>
      <c r="D26" s="4" t="s">
        <v>98</v>
      </c>
      <c r="E26" s="4" t="s">
        <v>376</v>
      </c>
      <c r="F26" s="4" t="s">
        <v>8</v>
      </c>
      <c r="G26" s="4" t="s">
        <v>4</v>
      </c>
      <c r="H26" s="4" t="s">
        <v>136</v>
      </c>
      <c r="I26" s="4" t="s">
        <v>383</v>
      </c>
    </row>
    <row r="27" spans="1:9" x14ac:dyDescent="0.2">
      <c r="A27" s="6" t="s">
        <v>195</v>
      </c>
      <c r="B27" s="4" t="s">
        <v>483</v>
      </c>
      <c r="C27" s="4" t="s">
        <v>373</v>
      </c>
      <c r="D27" s="4" t="s">
        <v>96</v>
      </c>
      <c r="E27" s="4" t="s">
        <v>374</v>
      </c>
      <c r="F27" s="4" t="s">
        <v>6</v>
      </c>
      <c r="G27" s="4" t="s">
        <v>4</v>
      </c>
      <c r="H27" s="4" t="s">
        <v>136</v>
      </c>
      <c r="I27" s="4" t="s">
        <v>373</v>
      </c>
    </row>
    <row r="28" spans="1:9" x14ac:dyDescent="0.2">
      <c r="A28" s="6" t="s">
        <v>34</v>
      </c>
      <c r="B28" s="4" t="s">
        <v>500</v>
      </c>
      <c r="C28" s="4" t="s">
        <v>397</v>
      </c>
      <c r="D28" s="4" t="s">
        <v>132</v>
      </c>
      <c r="E28" s="4" t="s">
        <v>394</v>
      </c>
      <c r="F28" s="4" t="s">
        <v>16</v>
      </c>
      <c r="G28" s="4" t="s">
        <v>4</v>
      </c>
      <c r="H28" s="4" t="s">
        <v>136</v>
      </c>
      <c r="I28" s="4" t="s">
        <v>397</v>
      </c>
    </row>
    <row r="29" spans="1:9" x14ac:dyDescent="0.2">
      <c r="A29" s="6" t="s">
        <v>200</v>
      </c>
      <c r="B29" s="4" t="s">
        <v>488</v>
      </c>
      <c r="C29" s="4" t="s">
        <v>380</v>
      </c>
      <c r="D29" s="4" t="s">
        <v>124</v>
      </c>
      <c r="E29" s="4" t="s">
        <v>381</v>
      </c>
      <c r="F29" s="4" t="s">
        <v>12</v>
      </c>
      <c r="G29" s="4" t="s">
        <v>4</v>
      </c>
      <c r="H29" s="4" t="s">
        <v>136</v>
      </c>
      <c r="I29" s="4" t="s">
        <v>380</v>
      </c>
    </row>
    <row r="30" spans="1:9" x14ac:dyDescent="0.2">
      <c r="A30" s="6" t="s">
        <v>30</v>
      </c>
      <c r="B30" s="4" t="s">
        <v>497</v>
      </c>
      <c r="C30" s="4" t="s">
        <v>392</v>
      </c>
      <c r="D30" s="4" t="s">
        <v>84</v>
      </c>
      <c r="E30" s="4" t="s">
        <v>376</v>
      </c>
      <c r="F30" s="4" t="s">
        <v>8</v>
      </c>
      <c r="G30" s="4" t="s">
        <v>4</v>
      </c>
      <c r="H30" s="4" t="s">
        <v>136</v>
      </c>
      <c r="I30" s="4" t="s">
        <v>392</v>
      </c>
    </row>
    <row r="31" spans="1:9" x14ac:dyDescent="0.2">
      <c r="A31" s="6" t="s">
        <v>29</v>
      </c>
      <c r="B31" s="4" t="s">
        <v>502</v>
      </c>
      <c r="C31" s="4" t="s">
        <v>399</v>
      </c>
      <c r="D31" s="4" t="s">
        <v>135</v>
      </c>
      <c r="E31" s="4" t="s">
        <v>381</v>
      </c>
      <c r="F31" s="4" t="s">
        <v>12</v>
      </c>
      <c r="G31" s="4" t="s">
        <v>4</v>
      </c>
      <c r="H31" s="4" t="s">
        <v>136</v>
      </c>
      <c r="I31" s="4" t="s">
        <v>399</v>
      </c>
    </row>
    <row r="32" spans="1:9" x14ac:dyDescent="0.2">
      <c r="A32" s="6" t="s">
        <v>197</v>
      </c>
      <c r="B32" s="4" t="s">
        <v>485</v>
      </c>
      <c r="C32" s="4" t="s">
        <v>377</v>
      </c>
      <c r="D32" s="4" t="s">
        <v>95</v>
      </c>
      <c r="E32" s="4" t="s">
        <v>376</v>
      </c>
      <c r="F32" s="4" t="s">
        <v>8</v>
      </c>
      <c r="G32" s="4" t="s">
        <v>4</v>
      </c>
      <c r="H32" s="4" t="s">
        <v>136</v>
      </c>
      <c r="I32" s="4" t="s">
        <v>377</v>
      </c>
    </row>
    <row r="33" spans="1:9" x14ac:dyDescent="0.2">
      <c r="A33" s="6" t="s">
        <v>46</v>
      </c>
      <c r="B33" s="4" t="s">
        <v>599</v>
      </c>
      <c r="C33" s="4" t="s">
        <v>190</v>
      </c>
      <c r="D33" s="4" t="s">
        <v>190</v>
      </c>
      <c r="E33" s="4" t="s">
        <v>190</v>
      </c>
      <c r="F33" s="4" t="s">
        <v>190</v>
      </c>
      <c r="G33" s="4" t="s">
        <v>190</v>
      </c>
      <c r="H33" s="4" t="s">
        <v>190</v>
      </c>
      <c r="I33" s="4" t="s">
        <v>190</v>
      </c>
    </row>
    <row r="34" spans="1:9" x14ac:dyDescent="0.2">
      <c r="A34" s="6" t="s">
        <v>21</v>
      </c>
      <c r="B34" s="4" t="s">
        <v>574</v>
      </c>
      <c r="C34" s="4" t="s">
        <v>575</v>
      </c>
      <c r="D34" s="4" t="s">
        <v>6</v>
      </c>
      <c r="E34" s="4" t="s">
        <v>190</v>
      </c>
      <c r="F34" s="4" t="s">
        <v>190</v>
      </c>
      <c r="G34" s="4" t="s">
        <v>190</v>
      </c>
      <c r="H34" s="4" t="s">
        <v>190</v>
      </c>
      <c r="I34" s="4" t="s">
        <v>575</v>
      </c>
    </row>
    <row r="35" spans="1:9" x14ac:dyDescent="0.2">
      <c r="A35" s="6" t="s">
        <v>11</v>
      </c>
      <c r="B35" s="4" t="s">
        <v>576</v>
      </c>
      <c r="C35" s="4" t="s">
        <v>577</v>
      </c>
      <c r="D35" s="4" t="s">
        <v>406</v>
      </c>
      <c r="E35" s="4" t="s">
        <v>190</v>
      </c>
      <c r="F35" s="4" t="s">
        <v>190</v>
      </c>
      <c r="G35" s="4" t="s">
        <v>190</v>
      </c>
      <c r="H35" s="4" t="s">
        <v>190</v>
      </c>
      <c r="I35" s="4" t="s">
        <v>577</v>
      </c>
    </row>
    <row r="36" spans="1:9" x14ac:dyDescent="0.2">
      <c r="A36" s="6" t="s">
        <v>49</v>
      </c>
      <c r="B36" s="4" t="s">
        <v>578</v>
      </c>
      <c r="C36" s="4" t="s">
        <v>579</v>
      </c>
      <c r="D36" s="4" t="s">
        <v>12</v>
      </c>
      <c r="E36" s="4" t="s">
        <v>190</v>
      </c>
      <c r="F36" s="4" t="s">
        <v>190</v>
      </c>
      <c r="G36" s="4" t="s">
        <v>190</v>
      </c>
      <c r="H36" s="4" t="s">
        <v>190</v>
      </c>
      <c r="I36" s="4" t="s">
        <v>579</v>
      </c>
    </row>
    <row r="37" spans="1:9" x14ac:dyDescent="0.2">
      <c r="A37" s="6" t="s">
        <v>51</v>
      </c>
      <c r="B37" s="4" t="s">
        <v>580</v>
      </c>
      <c r="C37" s="4" t="s">
        <v>581</v>
      </c>
      <c r="D37" s="4" t="s">
        <v>20</v>
      </c>
      <c r="E37" s="4" t="s">
        <v>190</v>
      </c>
      <c r="F37" s="4" t="s">
        <v>190</v>
      </c>
      <c r="G37" s="4" t="s">
        <v>190</v>
      </c>
      <c r="H37" s="4" t="s">
        <v>190</v>
      </c>
      <c r="I37" s="4" t="s">
        <v>581</v>
      </c>
    </row>
    <row r="38" spans="1:9" x14ac:dyDescent="0.2">
      <c r="A38" s="6" t="s">
        <v>54</v>
      </c>
      <c r="B38" s="4" t="s">
        <v>590</v>
      </c>
      <c r="C38" s="4" t="s">
        <v>591</v>
      </c>
      <c r="D38" s="4" t="s">
        <v>592</v>
      </c>
      <c r="E38" s="4" t="s">
        <v>190</v>
      </c>
      <c r="F38" s="4" t="s">
        <v>190</v>
      </c>
      <c r="G38" s="4" t="s">
        <v>190</v>
      </c>
      <c r="H38" s="4" t="s">
        <v>190</v>
      </c>
      <c r="I38" s="4" t="s">
        <v>591</v>
      </c>
    </row>
    <row r="39" spans="1:9" x14ac:dyDescent="0.2">
      <c r="A39" s="6" t="s">
        <v>56</v>
      </c>
      <c r="B39" s="4" t="s">
        <v>593</v>
      </c>
      <c r="C39" s="4" t="s">
        <v>594</v>
      </c>
      <c r="D39" s="4" t="s">
        <v>22</v>
      </c>
      <c r="E39" s="4" t="s">
        <v>190</v>
      </c>
      <c r="F39" s="4" t="s">
        <v>190</v>
      </c>
      <c r="G39" s="4" t="s">
        <v>190</v>
      </c>
      <c r="H39" s="4" t="s">
        <v>190</v>
      </c>
      <c r="I39" s="4" t="s">
        <v>594</v>
      </c>
    </row>
    <row r="40" spans="1:9" x14ac:dyDescent="0.2">
      <c r="A40" s="6" t="s">
        <v>28</v>
      </c>
      <c r="B40" s="4" t="s">
        <v>582</v>
      </c>
      <c r="C40" s="4" t="s">
        <v>583</v>
      </c>
      <c r="D40" s="4" t="s">
        <v>8</v>
      </c>
      <c r="E40" s="4" t="s">
        <v>190</v>
      </c>
      <c r="F40" s="4" t="s">
        <v>190</v>
      </c>
      <c r="G40" s="4" t="s">
        <v>190</v>
      </c>
      <c r="H40" s="4" t="s">
        <v>190</v>
      </c>
      <c r="I40" s="4" t="s">
        <v>583</v>
      </c>
    </row>
    <row r="41" spans="1:9" x14ac:dyDescent="0.2">
      <c r="A41" s="6" t="s">
        <v>18</v>
      </c>
      <c r="B41" s="4" t="s">
        <v>584</v>
      </c>
      <c r="C41" s="4" t="s">
        <v>585</v>
      </c>
      <c r="D41" s="4" t="s">
        <v>13</v>
      </c>
      <c r="E41" s="4" t="s">
        <v>190</v>
      </c>
      <c r="F41" s="4" t="s">
        <v>190</v>
      </c>
      <c r="G41" s="4" t="s">
        <v>190</v>
      </c>
      <c r="H41" s="4" t="s">
        <v>190</v>
      </c>
      <c r="I41" s="4" t="s">
        <v>585</v>
      </c>
    </row>
    <row r="42" spans="1:9" x14ac:dyDescent="0.2">
      <c r="A42" s="6" t="s">
        <v>42</v>
      </c>
      <c r="B42" s="4" t="s">
        <v>586</v>
      </c>
      <c r="C42" s="4" t="s">
        <v>587</v>
      </c>
      <c r="D42" s="4" t="s">
        <v>14</v>
      </c>
      <c r="E42" s="4" t="s">
        <v>190</v>
      </c>
      <c r="F42" s="4" t="s">
        <v>190</v>
      </c>
      <c r="G42" s="4" t="s">
        <v>190</v>
      </c>
      <c r="H42" s="4" t="s">
        <v>190</v>
      </c>
      <c r="I42" s="4" t="s">
        <v>587</v>
      </c>
    </row>
    <row r="43" spans="1:9" x14ac:dyDescent="0.2">
      <c r="A43" s="6" t="s">
        <v>53</v>
      </c>
      <c r="B43" s="4" t="s">
        <v>588</v>
      </c>
      <c r="C43" s="4" t="s">
        <v>589</v>
      </c>
      <c r="D43" s="4" t="s">
        <v>478</v>
      </c>
      <c r="E43" s="4" t="s">
        <v>190</v>
      </c>
      <c r="F43" s="4" t="s">
        <v>190</v>
      </c>
      <c r="G43" s="4" t="s">
        <v>190</v>
      </c>
      <c r="H43" s="4" t="s">
        <v>190</v>
      </c>
      <c r="I43" s="4" t="s">
        <v>589</v>
      </c>
    </row>
    <row r="44" spans="1:9" x14ac:dyDescent="0.2">
      <c r="A44" s="6" t="s">
        <v>33</v>
      </c>
      <c r="B44" s="4" t="s">
        <v>595</v>
      </c>
      <c r="C44" s="4" t="s">
        <v>596</v>
      </c>
      <c r="D44" s="4" t="s">
        <v>10</v>
      </c>
      <c r="E44" s="4" t="s">
        <v>190</v>
      </c>
      <c r="F44" s="4" t="s">
        <v>190</v>
      </c>
      <c r="G44" s="4" t="s">
        <v>190</v>
      </c>
      <c r="H44" s="4" t="s">
        <v>190</v>
      </c>
      <c r="I44" s="4" t="s">
        <v>596</v>
      </c>
    </row>
    <row r="45" spans="1:9" x14ac:dyDescent="0.2">
      <c r="A45" s="6" t="s">
        <v>58</v>
      </c>
      <c r="B45" s="4" t="s">
        <v>597</v>
      </c>
      <c r="C45" s="4" t="s">
        <v>598</v>
      </c>
      <c r="D45" s="4" t="s">
        <v>4</v>
      </c>
      <c r="E45" s="4" t="s">
        <v>190</v>
      </c>
      <c r="F45" s="4" t="s">
        <v>190</v>
      </c>
      <c r="G45" s="4" t="s">
        <v>190</v>
      </c>
      <c r="H45" s="4" t="s">
        <v>190</v>
      </c>
      <c r="I45" s="4" t="s">
        <v>598</v>
      </c>
    </row>
    <row r="46" spans="1:9" x14ac:dyDescent="0.2">
      <c r="A46" s="6"/>
      <c r="B46" s="8" t="s">
        <v>1090</v>
      </c>
      <c r="C46" s="8" t="s">
        <v>190</v>
      </c>
      <c r="D46" s="4" t="s">
        <v>190</v>
      </c>
      <c r="E46" s="4" t="s">
        <v>190</v>
      </c>
      <c r="F46" s="4" t="s">
        <v>190</v>
      </c>
      <c r="G46" s="4" t="s">
        <v>190</v>
      </c>
      <c r="H46" s="4" t="s">
        <v>190</v>
      </c>
      <c r="I46" s="4" t="s">
        <v>190</v>
      </c>
    </row>
    <row r="47" spans="1:9" x14ac:dyDescent="0.2">
      <c r="A47" s="6"/>
      <c r="B47" s="8" t="s">
        <v>1087</v>
      </c>
      <c r="C47" s="8" t="s">
        <v>1084</v>
      </c>
      <c r="D47" s="4"/>
      <c r="E47" s="4"/>
      <c r="F47" s="4"/>
      <c r="G47" s="4"/>
      <c r="H47" s="4"/>
      <c r="I47"/>
    </row>
    <row r="48" spans="1:9" x14ac:dyDescent="0.2">
      <c r="A48" s="6"/>
      <c r="B48" s="8" t="s">
        <v>1088</v>
      </c>
      <c r="C48" s="8" t="s">
        <v>1085</v>
      </c>
      <c r="D48" s="4"/>
      <c r="E48" s="4"/>
      <c r="F48" s="4"/>
      <c r="G48" s="4"/>
      <c r="H48" s="4"/>
      <c r="I48"/>
    </row>
    <row r="49" spans="1:9" x14ac:dyDescent="0.2">
      <c r="A49" s="6"/>
      <c r="B49" s="8" t="s">
        <v>1089</v>
      </c>
      <c r="C49" s="8" t="s">
        <v>1086</v>
      </c>
      <c r="D49" s="4"/>
      <c r="E49" s="4"/>
      <c r="F49" s="4"/>
      <c r="G49" s="4"/>
      <c r="H49" s="4"/>
      <c r="I49"/>
    </row>
    <row r="50" spans="1:9" x14ac:dyDescent="0.2">
      <c r="B50" s="2" t="s">
        <v>1076</v>
      </c>
      <c r="C50" s="4" t="s">
        <v>1077</v>
      </c>
    </row>
  </sheetData>
  <sheetProtection algorithmName="SHA-512" hashValue="OaC+frvEPdkKtfLKVfS9Vs9mHCPbpDkwUrk8fphjSqu2Hm0q70CUE8SQGWkO8bhMek+yGk9v+7NK/pbse/9/fA==" saltValue="qBsWygorwGafKksc5QHGEw==" spinCount="100000" sheet="1" selectLockedCells="1" selectUnlockedCells="1"/>
  <pageMargins left="0.7" right="0.7" top="0.75" bottom="0.75" header="0.3" footer="0.3"/>
  <pageSetup orientation="portrait"/>
  <legacy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F260"/>
  <sheetViews>
    <sheetView zoomScale="115" zoomScaleNormal="115" workbookViewId="0">
      <selection activeCell="B2" sqref="B2:B132"/>
    </sheetView>
  </sheetViews>
  <sheetFormatPr defaultColWidth="8.85546875" defaultRowHeight="12.75" x14ac:dyDescent="0.2"/>
  <cols>
    <col min="1" max="1" width="4.28515625" style="2" customWidth="1"/>
    <col min="2" max="2" width="41.7109375" style="2" customWidth="1"/>
    <col min="3" max="3" width="9.7109375" style="2" customWidth="1"/>
    <col min="4" max="4" width="41.7109375" style="2" customWidth="1"/>
    <col min="5" max="5" width="6.140625" style="2" customWidth="1"/>
    <col min="6" max="6" width="10.42578125" style="2" customWidth="1"/>
  </cols>
  <sheetData>
    <row r="1" spans="1:6" x14ac:dyDescent="0.2">
      <c r="A1" s="5"/>
      <c r="B1" s="92" t="s">
        <v>2254</v>
      </c>
      <c r="C1" s="96" t="s">
        <v>24868</v>
      </c>
      <c r="D1" s="5"/>
      <c r="E1" s="5"/>
      <c r="F1" s="5"/>
    </row>
    <row r="2" spans="1:6" x14ac:dyDescent="0.2">
      <c r="A2" s="6"/>
      <c r="B2" s="92" t="s">
        <v>622</v>
      </c>
      <c r="C2" s="96" t="s">
        <v>623</v>
      </c>
      <c r="D2" s="4"/>
      <c r="E2"/>
      <c r="F2"/>
    </row>
    <row r="3" spans="1:6" x14ac:dyDescent="0.2">
      <c r="A3" s="6"/>
      <c r="B3" s="92" t="s">
        <v>624</v>
      </c>
      <c r="C3" s="96" t="s">
        <v>625</v>
      </c>
      <c r="D3" s="4"/>
      <c r="E3"/>
      <c r="F3"/>
    </row>
    <row r="4" spans="1:6" x14ac:dyDescent="0.2">
      <c r="A4" s="6"/>
      <c r="B4" s="92" t="s">
        <v>620</v>
      </c>
      <c r="C4" s="96" t="s">
        <v>621</v>
      </c>
      <c r="D4" s="4"/>
      <c r="E4"/>
      <c r="F4"/>
    </row>
    <row r="5" spans="1:6" x14ac:dyDescent="0.2">
      <c r="A5" s="6"/>
      <c r="B5" s="92" t="s">
        <v>628</v>
      </c>
      <c r="C5" s="96" t="s">
        <v>629</v>
      </c>
      <c r="D5" s="4"/>
      <c r="E5"/>
      <c r="F5"/>
    </row>
    <row r="6" spans="1:6" x14ac:dyDescent="0.2">
      <c r="A6" s="6"/>
      <c r="B6" s="92" t="s">
        <v>745</v>
      </c>
      <c r="C6" s="96" t="s">
        <v>746</v>
      </c>
      <c r="D6" s="4"/>
      <c r="E6"/>
      <c r="F6"/>
    </row>
    <row r="7" spans="1:6" x14ac:dyDescent="0.2">
      <c r="A7" s="6"/>
      <c r="B7" s="92" t="s">
        <v>2060</v>
      </c>
      <c r="C7" s="96" t="s">
        <v>746</v>
      </c>
      <c r="D7" s="4"/>
      <c r="E7"/>
      <c r="F7"/>
    </row>
    <row r="8" spans="1:6" x14ac:dyDescent="0.2">
      <c r="A8" s="6"/>
      <c r="B8" s="92" t="s">
        <v>771</v>
      </c>
      <c r="C8" s="96" t="s">
        <v>772</v>
      </c>
      <c r="D8" s="4"/>
      <c r="E8"/>
      <c r="F8"/>
    </row>
    <row r="9" spans="1:6" x14ac:dyDescent="0.2">
      <c r="A9" s="6"/>
      <c r="B9" s="92" t="s">
        <v>762</v>
      </c>
      <c r="C9" s="96" t="s">
        <v>763</v>
      </c>
      <c r="D9" s="4"/>
      <c r="E9"/>
      <c r="F9"/>
    </row>
    <row r="10" spans="1:6" x14ac:dyDescent="0.2">
      <c r="A10" s="6"/>
      <c r="B10" s="92" t="s">
        <v>769</v>
      </c>
      <c r="C10" s="96" t="s">
        <v>770</v>
      </c>
      <c r="D10" s="4"/>
      <c r="E10"/>
      <c r="F10"/>
    </row>
    <row r="11" spans="1:6" x14ac:dyDescent="0.2">
      <c r="A11" s="6"/>
      <c r="B11" s="92" t="s">
        <v>765</v>
      </c>
      <c r="C11" s="96" t="s">
        <v>766</v>
      </c>
      <c r="D11" s="4"/>
      <c r="E11"/>
      <c r="F11"/>
    </row>
    <row r="12" spans="1:6" x14ac:dyDescent="0.2">
      <c r="A12" s="6"/>
      <c r="B12" s="92" t="s">
        <v>747</v>
      </c>
      <c r="C12" s="96" t="s">
        <v>748</v>
      </c>
      <c r="D12" s="4"/>
      <c r="E12"/>
      <c r="F12"/>
    </row>
    <row r="13" spans="1:6" x14ac:dyDescent="0.2">
      <c r="A13" s="6"/>
      <c r="B13" s="92" t="s">
        <v>758</v>
      </c>
      <c r="C13" s="96" t="s">
        <v>759</v>
      </c>
      <c r="D13" s="4"/>
      <c r="E13"/>
      <c r="F13"/>
    </row>
    <row r="14" spans="1:6" x14ac:dyDescent="0.2">
      <c r="A14" s="6"/>
      <c r="B14" s="92" t="s">
        <v>796</v>
      </c>
      <c r="C14" s="96" t="s">
        <v>797</v>
      </c>
      <c r="D14" s="4"/>
      <c r="E14"/>
      <c r="F14"/>
    </row>
    <row r="15" spans="1:6" x14ac:dyDescent="0.2">
      <c r="A15" s="6"/>
      <c r="B15" s="92" t="s">
        <v>798</v>
      </c>
      <c r="C15" s="96" t="s">
        <v>799</v>
      </c>
      <c r="D15" s="4"/>
      <c r="E15"/>
      <c r="F15"/>
    </row>
    <row r="16" spans="1:6" x14ac:dyDescent="0.2">
      <c r="A16" s="6"/>
      <c r="B16" s="92" t="s">
        <v>794</v>
      </c>
      <c r="C16" s="96" t="s">
        <v>795</v>
      </c>
      <c r="D16" s="4"/>
      <c r="E16"/>
      <c r="F16"/>
    </row>
    <row r="17" spans="1:6" x14ac:dyDescent="0.2">
      <c r="A17" s="6"/>
      <c r="B17" s="92" t="s">
        <v>713</v>
      </c>
      <c r="C17" s="96" t="s">
        <v>714</v>
      </c>
      <c r="D17" s="4"/>
      <c r="E17"/>
      <c r="F17"/>
    </row>
    <row r="18" spans="1:6" x14ac:dyDescent="0.2">
      <c r="A18" s="6"/>
      <c r="B18" s="92" t="s">
        <v>715</v>
      </c>
      <c r="C18" s="96" t="s">
        <v>716</v>
      </c>
      <c r="D18" s="4"/>
      <c r="E18"/>
      <c r="F18"/>
    </row>
    <row r="19" spans="1:6" x14ac:dyDescent="0.2">
      <c r="A19" s="6"/>
      <c r="B19" s="92" t="s">
        <v>711</v>
      </c>
      <c r="C19" s="96" t="s">
        <v>712</v>
      </c>
      <c r="D19" s="4"/>
      <c r="E19"/>
      <c r="F19"/>
    </row>
    <row r="20" spans="1:6" x14ac:dyDescent="0.2">
      <c r="A20" s="6"/>
      <c r="B20" s="92" t="s">
        <v>719</v>
      </c>
      <c r="C20" s="96" t="s">
        <v>720</v>
      </c>
      <c r="D20" s="4"/>
      <c r="E20"/>
      <c r="F20"/>
    </row>
    <row r="21" spans="1:6" x14ac:dyDescent="0.2">
      <c r="A21" s="6"/>
      <c r="B21" s="92" t="s">
        <v>717</v>
      </c>
      <c r="C21" s="96" t="s">
        <v>718</v>
      </c>
      <c r="D21" s="4"/>
      <c r="E21"/>
      <c r="F21"/>
    </row>
    <row r="22" spans="1:6" x14ac:dyDescent="0.2">
      <c r="A22" s="6"/>
      <c r="B22" s="92" t="s">
        <v>818</v>
      </c>
      <c r="C22" s="96" t="s">
        <v>819</v>
      </c>
      <c r="D22" s="4"/>
      <c r="E22"/>
      <c r="F22"/>
    </row>
    <row r="23" spans="1:6" x14ac:dyDescent="0.2">
      <c r="A23" s="6"/>
      <c r="B23" s="92" t="s">
        <v>816</v>
      </c>
      <c r="C23" s="96" t="s">
        <v>817</v>
      </c>
      <c r="D23" s="4"/>
      <c r="E23"/>
      <c r="F23"/>
    </row>
    <row r="24" spans="1:6" x14ac:dyDescent="0.2">
      <c r="A24" s="6"/>
      <c r="B24" s="92" t="s">
        <v>682</v>
      </c>
      <c r="C24" s="96" t="s">
        <v>683</v>
      </c>
      <c r="D24" s="4"/>
      <c r="E24"/>
      <c r="F24"/>
    </row>
    <row r="25" spans="1:6" x14ac:dyDescent="0.2">
      <c r="A25" s="6"/>
      <c r="B25" s="92" t="s">
        <v>2169</v>
      </c>
      <c r="C25" s="96" t="s">
        <v>683</v>
      </c>
      <c r="D25" s="4"/>
      <c r="E25"/>
      <c r="F25"/>
    </row>
    <row r="26" spans="1:6" x14ac:dyDescent="0.2">
      <c r="A26" s="6"/>
      <c r="B26" s="92" t="s">
        <v>2170</v>
      </c>
      <c r="C26" s="96" t="s">
        <v>686</v>
      </c>
      <c r="D26" s="4"/>
      <c r="E26"/>
      <c r="F26"/>
    </row>
    <row r="27" spans="1:6" x14ac:dyDescent="0.2">
      <c r="A27" s="6"/>
      <c r="B27" s="92" t="s">
        <v>685</v>
      </c>
      <c r="C27" s="96" t="s">
        <v>686</v>
      </c>
      <c r="D27" s="4"/>
      <c r="E27"/>
      <c r="F27"/>
    </row>
    <row r="28" spans="1:6" x14ac:dyDescent="0.2">
      <c r="A28" s="6"/>
      <c r="B28" s="92" t="s">
        <v>24684</v>
      </c>
      <c r="C28" s="96" t="s">
        <v>690</v>
      </c>
      <c r="D28" s="4"/>
      <c r="E28"/>
      <c r="F28"/>
    </row>
    <row r="29" spans="1:6" x14ac:dyDescent="0.2">
      <c r="A29" s="6"/>
      <c r="B29" s="92" t="s">
        <v>689</v>
      </c>
      <c r="C29" s="96" t="s">
        <v>690</v>
      </c>
      <c r="D29" s="4"/>
      <c r="E29"/>
      <c r="F29"/>
    </row>
    <row r="30" spans="1:6" x14ac:dyDescent="0.2">
      <c r="A30" s="6"/>
      <c r="B30" s="92" t="s">
        <v>695</v>
      </c>
      <c r="C30" s="96" t="s">
        <v>696</v>
      </c>
      <c r="D30" s="4"/>
      <c r="E30"/>
      <c r="F30"/>
    </row>
    <row r="31" spans="1:6" x14ac:dyDescent="0.2">
      <c r="A31" s="6"/>
      <c r="B31" s="92" t="s">
        <v>2172</v>
      </c>
      <c r="C31" s="96" t="s">
        <v>696</v>
      </c>
      <c r="D31" s="4"/>
      <c r="E31"/>
      <c r="F31"/>
    </row>
    <row r="32" spans="1:6" x14ac:dyDescent="0.2">
      <c r="A32" s="6"/>
      <c r="B32" s="92" t="s">
        <v>767</v>
      </c>
      <c r="C32" s="96" t="s">
        <v>768</v>
      </c>
      <c r="D32" s="4"/>
      <c r="E32"/>
      <c r="F32"/>
    </row>
    <row r="33" spans="1:6" x14ac:dyDescent="0.2">
      <c r="A33" s="6"/>
      <c r="B33" s="92" t="s">
        <v>699</v>
      </c>
      <c r="C33" s="96" t="s">
        <v>700</v>
      </c>
      <c r="D33" s="4"/>
      <c r="E33"/>
      <c r="F33"/>
    </row>
    <row r="34" spans="1:6" x14ac:dyDescent="0.2">
      <c r="A34" s="6"/>
      <c r="B34" s="92" t="s">
        <v>701</v>
      </c>
      <c r="C34" s="96" t="s">
        <v>702</v>
      </c>
      <c r="D34" s="4"/>
      <c r="E34"/>
      <c r="F34"/>
    </row>
    <row r="35" spans="1:6" x14ac:dyDescent="0.2">
      <c r="A35" s="6"/>
      <c r="B35" s="92" t="s">
        <v>697</v>
      </c>
      <c r="C35" s="96" t="s">
        <v>698</v>
      </c>
      <c r="D35" s="4"/>
      <c r="E35"/>
      <c r="F35"/>
    </row>
    <row r="36" spans="1:6" x14ac:dyDescent="0.2">
      <c r="A36" s="6"/>
      <c r="B36" s="92" t="s">
        <v>24870</v>
      </c>
      <c r="C36" s="96" t="s">
        <v>24871</v>
      </c>
      <c r="D36" s="4"/>
      <c r="E36"/>
      <c r="F36"/>
    </row>
    <row r="37" spans="1:6" x14ac:dyDescent="0.2">
      <c r="A37" s="6"/>
      <c r="B37" s="92" t="s">
        <v>24872</v>
      </c>
      <c r="C37" s="96" t="s">
        <v>24873</v>
      </c>
      <c r="D37" s="4"/>
      <c r="E37"/>
      <c r="F37"/>
    </row>
    <row r="38" spans="1:6" x14ac:dyDescent="0.2">
      <c r="A38" s="6"/>
      <c r="B38" s="92" t="s">
        <v>703</v>
      </c>
      <c r="C38" s="96" t="s">
        <v>704</v>
      </c>
      <c r="D38" s="4"/>
      <c r="E38"/>
      <c r="F38"/>
    </row>
    <row r="39" spans="1:6" x14ac:dyDescent="0.2">
      <c r="A39" s="6"/>
      <c r="B39" s="92" t="s">
        <v>705</v>
      </c>
      <c r="C39" s="96" t="s">
        <v>706</v>
      </c>
      <c r="D39" s="4"/>
      <c r="E39"/>
      <c r="F39"/>
    </row>
    <row r="40" spans="1:6" x14ac:dyDescent="0.2">
      <c r="A40" s="6"/>
      <c r="B40" s="92" t="s">
        <v>707</v>
      </c>
      <c r="C40" s="96" t="s">
        <v>708</v>
      </c>
      <c r="D40" s="4"/>
      <c r="E40"/>
      <c r="F40"/>
    </row>
    <row r="41" spans="1:6" x14ac:dyDescent="0.2">
      <c r="A41" s="6"/>
      <c r="B41" s="92" t="s">
        <v>709</v>
      </c>
      <c r="C41" s="96" t="s">
        <v>710</v>
      </c>
      <c r="D41" s="4"/>
      <c r="E41"/>
      <c r="F41"/>
    </row>
    <row r="42" spans="1:6" x14ac:dyDescent="0.2">
      <c r="A42" s="6"/>
      <c r="B42" s="92" t="s">
        <v>760</v>
      </c>
      <c r="C42" s="96" t="s">
        <v>761</v>
      </c>
      <c r="D42" s="4"/>
      <c r="E42"/>
      <c r="F42"/>
    </row>
    <row r="43" spans="1:6" x14ac:dyDescent="0.2">
      <c r="A43" s="6"/>
      <c r="B43" s="92" t="s">
        <v>24874</v>
      </c>
      <c r="C43" s="96" t="s">
        <v>24875</v>
      </c>
      <c r="D43" s="4"/>
      <c r="E43"/>
      <c r="F43"/>
    </row>
    <row r="44" spans="1:6" x14ac:dyDescent="0.2">
      <c r="A44" s="6"/>
      <c r="B44" s="92" t="s">
        <v>752</v>
      </c>
      <c r="C44" s="96" t="s">
        <v>753</v>
      </c>
      <c r="D44" s="4"/>
      <c r="E44"/>
      <c r="F44"/>
    </row>
    <row r="45" spans="1:6" x14ac:dyDescent="0.2">
      <c r="A45" s="6"/>
      <c r="B45" s="92" t="s">
        <v>755</v>
      </c>
      <c r="C45" s="96" t="s">
        <v>756</v>
      </c>
      <c r="D45" s="4"/>
      <c r="E45"/>
      <c r="F45"/>
    </row>
    <row r="46" spans="1:6" x14ac:dyDescent="0.2">
      <c r="A46" s="6"/>
      <c r="B46" s="92" t="s">
        <v>749</v>
      </c>
      <c r="C46" s="96" t="s">
        <v>750</v>
      </c>
      <c r="D46" s="4"/>
      <c r="E46"/>
      <c r="F46"/>
    </row>
    <row r="47" spans="1:6" x14ac:dyDescent="0.2">
      <c r="A47" s="6"/>
      <c r="B47" s="92" t="s">
        <v>724</v>
      </c>
      <c r="C47" s="96" t="s">
        <v>725</v>
      </c>
      <c r="D47" s="4"/>
      <c r="E47"/>
      <c r="F47"/>
    </row>
    <row r="48" spans="1:6" x14ac:dyDescent="0.2">
      <c r="A48" s="6"/>
      <c r="B48" s="92" t="s">
        <v>727</v>
      </c>
      <c r="C48" s="96" t="s">
        <v>728</v>
      </c>
      <c r="D48" s="4"/>
      <c r="E48"/>
      <c r="F48"/>
    </row>
    <row r="49" spans="1:6" x14ac:dyDescent="0.2">
      <c r="A49" s="6"/>
      <c r="B49" s="92" t="s">
        <v>721</v>
      </c>
      <c r="C49" s="96" t="s">
        <v>722</v>
      </c>
      <c r="D49" s="4"/>
      <c r="E49"/>
      <c r="F49"/>
    </row>
    <row r="50" spans="1:6" x14ac:dyDescent="0.2">
      <c r="A50" s="6"/>
      <c r="B50" s="92" t="s">
        <v>2065</v>
      </c>
      <c r="C50" s="96" t="s">
        <v>651</v>
      </c>
      <c r="D50" s="4"/>
      <c r="E50"/>
      <c r="F50"/>
    </row>
    <row r="51" spans="1:6" x14ac:dyDescent="0.2">
      <c r="A51" s="6"/>
      <c r="B51" s="92" t="s">
        <v>2178</v>
      </c>
      <c r="C51" s="96" t="s">
        <v>652</v>
      </c>
      <c r="D51" s="4"/>
      <c r="E51"/>
      <c r="F51"/>
    </row>
    <row r="52" spans="1:6" x14ac:dyDescent="0.2">
      <c r="A52" s="6"/>
      <c r="B52" s="92" t="s">
        <v>649</v>
      </c>
      <c r="C52" s="96" t="s">
        <v>650</v>
      </c>
      <c r="D52" s="4"/>
      <c r="E52"/>
      <c r="F52"/>
    </row>
    <row r="53" spans="1:6" x14ac:dyDescent="0.2">
      <c r="A53" s="6"/>
      <c r="B53" s="92" t="s">
        <v>24876</v>
      </c>
      <c r="C53" s="96" t="s">
        <v>24877</v>
      </c>
      <c r="D53" s="4"/>
      <c r="E53"/>
      <c r="F53"/>
    </row>
    <row r="54" spans="1:6" x14ac:dyDescent="0.2">
      <c r="A54" s="6"/>
      <c r="B54" s="92" t="s">
        <v>24869</v>
      </c>
      <c r="C54" s="96" t="s">
        <v>24685</v>
      </c>
      <c r="D54" s="4"/>
      <c r="E54"/>
      <c r="F54"/>
    </row>
    <row r="55" spans="1:6" x14ac:dyDescent="0.2">
      <c r="A55" s="6"/>
      <c r="B55" s="92" t="s">
        <v>605</v>
      </c>
      <c r="C55" s="96" t="s">
        <v>606</v>
      </c>
      <c r="D55" s="4"/>
      <c r="E55"/>
      <c r="F55"/>
    </row>
    <row r="56" spans="1:6" x14ac:dyDescent="0.2">
      <c r="A56" s="6"/>
      <c r="B56" s="92" t="s">
        <v>608</v>
      </c>
      <c r="C56" s="96" t="s">
        <v>609</v>
      </c>
      <c r="D56" s="4"/>
      <c r="E56"/>
      <c r="F56"/>
    </row>
    <row r="57" spans="1:6" x14ac:dyDescent="0.2">
      <c r="A57" s="6"/>
      <c r="B57" s="92" t="s">
        <v>602</v>
      </c>
      <c r="C57" s="96" t="s">
        <v>603</v>
      </c>
      <c r="D57" s="4"/>
      <c r="E57"/>
      <c r="F57"/>
    </row>
    <row r="58" spans="1:6" x14ac:dyDescent="0.2">
      <c r="A58" s="6"/>
      <c r="B58" s="92" t="s">
        <v>782</v>
      </c>
      <c r="C58" s="96" t="s">
        <v>783</v>
      </c>
      <c r="D58" s="4"/>
      <c r="E58"/>
      <c r="F58"/>
    </row>
    <row r="59" spans="1:6" x14ac:dyDescent="0.2">
      <c r="A59" s="6"/>
      <c r="B59" s="92" t="s">
        <v>785</v>
      </c>
      <c r="C59" s="96" t="s">
        <v>786</v>
      </c>
      <c r="D59" s="4"/>
      <c r="E59"/>
      <c r="F59"/>
    </row>
    <row r="60" spans="1:6" x14ac:dyDescent="0.2">
      <c r="A60" s="6"/>
      <c r="B60" s="92" t="s">
        <v>779</v>
      </c>
      <c r="C60" s="96" t="s">
        <v>780</v>
      </c>
      <c r="D60" s="4"/>
      <c r="E60"/>
      <c r="F60"/>
    </row>
    <row r="61" spans="1:6" x14ac:dyDescent="0.2">
      <c r="A61" s="6"/>
      <c r="B61" s="92" t="s">
        <v>24886</v>
      </c>
      <c r="C61" s="96" t="s">
        <v>24887</v>
      </c>
      <c r="D61" s="4"/>
      <c r="E61"/>
      <c r="F61"/>
    </row>
    <row r="62" spans="1:6" x14ac:dyDescent="0.2">
      <c r="A62" s="6"/>
      <c r="B62" s="92" t="s">
        <v>24888</v>
      </c>
      <c r="C62" s="96" t="s">
        <v>24889</v>
      </c>
      <c r="D62" s="4"/>
      <c r="E62"/>
      <c r="F62"/>
    </row>
    <row r="63" spans="1:6" x14ac:dyDescent="0.2">
      <c r="A63" s="6"/>
      <c r="B63" s="92" t="s">
        <v>24890</v>
      </c>
      <c r="C63" s="96" t="s">
        <v>24891</v>
      </c>
      <c r="D63" s="4"/>
      <c r="E63"/>
      <c r="F63"/>
    </row>
    <row r="64" spans="1:6" x14ac:dyDescent="0.2">
      <c r="A64" s="6"/>
      <c r="B64" s="92" t="s">
        <v>24892</v>
      </c>
      <c r="C64" s="96" t="s">
        <v>24893</v>
      </c>
      <c r="D64" s="4"/>
      <c r="E64"/>
      <c r="F64"/>
    </row>
    <row r="65" spans="1:6" x14ac:dyDescent="0.2">
      <c r="A65" s="6"/>
      <c r="B65" s="92" t="s">
        <v>24894</v>
      </c>
      <c r="C65" s="96" t="s">
        <v>24895</v>
      </c>
      <c r="D65" s="4"/>
      <c r="E65"/>
      <c r="F65"/>
    </row>
    <row r="66" spans="1:6" x14ac:dyDescent="0.2">
      <c r="A66" s="6"/>
      <c r="B66" s="92" t="s">
        <v>24896</v>
      </c>
      <c r="C66" s="96" t="s">
        <v>24897</v>
      </c>
      <c r="D66" s="4"/>
      <c r="E66"/>
      <c r="F66"/>
    </row>
    <row r="67" spans="1:6" x14ac:dyDescent="0.2">
      <c r="A67" s="6"/>
      <c r="B67" s="92" t="s">
        <v>24962</v>
      </c>
      <c r="C67" s="96" t="s">
        <v>24963</v>
      </c>
      <c r="D67" s="4"/>
      <c r="E67"/>
      <c r="F67"/>
    </row>
    <row r="68" spans="1:6" x14ac:dyDescent="0.2">
      <c r="A68" s="6"/>
      <c r="B68" s="92" t="s">
        <v>24964</v>
      </c>
      <c r="C68" s="96" t="s">
        <v>24965</v>
      </c>
      <c r="D68" s="4"/>
      <c r="E68" s="4"/>
      <c r="F68" s="4"/>
    </row>
    <row r="69" spans="1:6" x14ac:dyDescent="0.2">
      <c r="A69" s="6"/>
      <c r="B69" s="92" t="s">
        <v>24966</v>
      </c>
      <c r="C69" s="96" t="s">
        <v>24967</v>
      </c>
      <c r="D69" s="4"/>
      <c r="E69" s="4"/>
      <c r="F69" s="4"/>
    </row>
    <row r="70" spans="1:6" x14ac:dyDescent="0.2">
      <c r="A70" s="6"/>
      <c r="B70" s="92" t="s">
        <v>24968</v>
      </c>
      <c r="C70" s="96" t="s">
        <v>24969</v>
      </c>
      <c r="D70" s="4"/>
      <c r="E70" s="4"/>
      <c r="F70" s="4"/>
    </row>
    <row r="71" spans="1:6" x14ac:dyDescent="0.2">
      <c r="A71" s="6"/>
      <c r="B71" s="92" t="s">
        <v>24970</v>
      </c>
      <c r="C71" s="96" t="s">
        <v>24971</v>
      </c>
      <c r="D71" s="4"/>
      <c r="E71" s="4"/>
      <c r="F71" s="4"/>
    </row>
    <row r="72" spans="1:6" x14ac:dyDescent="0.2">
      <c r="A72" s="6"/>
      <c r="B72" s="92" t="s">
        <v>24972</v>
      </c>
      <c r="C72" s="96" t="s">
        <v>24973</v>
      </c>
      <c r="D72" s="4"/>
      <c r="E72" s="4"/>
      <c r="F72" s="4"/>
    </row>
    <row r="73" spans="1:6" x14ac:dyDescent="0.2">
      <c r="A73" s="6"/>
      <c r="B73" s="92" t="s">
        <v>24974</v>
      </c>
      <c r="C73" s="96" t="s">
        <v>24975</v>
      </c>
      <c r="D73" s="4"/>
      <c r="E73" s="4"/>
      <c r="F73" s="4"/>
    </row>
    <row r="74" spans="1:6" x14ac:dyDescent="0.2">
      <c r="A74" s="6"/>
      <c r="B74" s="92" t="s">
        <v>24976</v>
      </c>
      <c r="C74" s="96" t="s">
        <v>24977</v>
      </c>
      <c r="D74" s="4"/>
      <c r="E74" s="4"/>
      <c r="F74" s="4"/>
    </row>
    <row r="75" spans="1:6" x14ac:dyDescent="0.2">
      <c r="A75" s="6"/>
      <c r="B75" s="92" t="s">
        <v>24978</v>
      </c>
      <c r="C75" s="96" t="s">
        <v>24979</v>
      </c>
      <c r="D75" s="4"/>
      <c r="E75" s="4"/>
      <c r="F75" s="4"/>
    </row>
    <row r="76" spans="1:6" x14ac:dyDescent="0.2">
      <c r="A76" s="6"/>
      <c r="B76" s="92" t="s">
        <v>24898</v>
      </c>
      <c r="C76" s="96" t="s">
        <v>24899</v>
      </c>
      <c r="D76" s="4"/>
      <c r="E76" s="4"/>
      <c r="F76" s="4"/>
    </row>
    <row r="77" spans="1:6" x14ac:dyDescent="0.2">
      <c r="A77" s="6"/>
      <c r="B77" s="92" t="s">
        <v>24900</v>
      </c>
      <c r="C77" s="96" t="s">
        <v>24901</v>
      </c>
      <c r="D77" s="4"/>
      <c r="E77" s="4"/>
      <c r="F77" s="4"/>
    </row>
    <row r="78" spans="1:6" x14ac:dyDescent="0.2">
      <c r="A78" s="6"/>
      <c r="B78" s="92" t="s">
        <v>656</v>
      </c>
      <c r="C78" s="96" t="s">
        <v>657</v>
      </c>
      <c r="D78" s="4"/>
      <c r="E78" s="4"/>
      <c r="F78" s="4"/>
    </row>
    <row r="79" spans="1:6" x14ac:dyDescent="0.2">
      <c r="A79" s="6"/>
      <c r="B79" s="92" t="s">
        <v>659</v>
      </c>
      <c r="C79" s="96" t="s">
        <v>660</v>
      </c>
      <c r="D79" s="4"/>
      <c r="E79" s="4"/>
      <c r="F79" s="4"/>
    </row>
    <row r="80" spans="1:6" x14ac:dyDescent="0.2">
      <c r="A80" s="6"/>
      <c r="B80" s="92" t="s">
        <v>653</v>
      </c>
      <c r="C80" s="96" t="s">
        <v>654</v>
      </c>
      <c r="D80" s="4"/>
      <c r="E80" s="4"/>
      <c r="F80" s="4"/>
    </row>
    <row r="81" spans="1:6" x14ac:dyDescent="0.2">
      <c r="A81" s="6"/>
      <c r="B81" s="92" t="s">
        <v>24980</v>
      </c>
      <c r="C81" s="96" t="s">
        <v>24981</v>
      </c>
      <c r="D81" s="4"/>
      <c r="E81" s="4"/>
      <c r="F81" s="4"/>
    </row>
    <row r="82" spans="1:6" x14ac:dyDescent="0.2">
      <c r="A82" s="6"/>
      <c r="B82" s="92" t="s">
        <v>740</v>
      </c>
      <c r="C82" s="96" t="s">
        <v>741</v>
      </c>
      <c r="D82" s="4"/>
      <c r="E82" s="4"/>
      <c r="F82" s="4"/>
    </row>
    <row r="83" spans="1:6" x14ac:dyDescent="0.2">
      <c r="A83" s="6"/>
      <c r="B83" s="92" t="s">
        <v>810</v>
      </c>
      <c r="C83" s="96" t="s">
        <v>811</v>
      </c>
      <c r="D83" s="4"/>
      <c r="E83" s="4"/>
      <c r="F83" s="4"/>
    </row>
    <row r="84" spans="1:6" x14ac:dyDescent="0.2">
      <c r="A84" s="6"/>
      <c r="B84" s="92" t="s">
        <v>813</v>
      </c>
      <c r="C84" s="96" t="s">
        <v>814</v>
      </c>
      <c r="D84" s="4"/>
      <c r="E84" s="4"/>
      <c r="F84" s="4"/>
    </row>
    <row r="85" spans="1:6" x14ac:dyDescent="0.2">
      <c r="A85" s="6"/>
      <c r="B85" s="92" t="s">
        <v>617</v>
      </c>
      <c r="C85" s="96" t="s">
        <v>618</v>
      </c>
      <c r="D85" s="4"/>
      <c r="E85" s="4"/>
      <c r="F85" s="4"/>
    </row>
    <row r="86" spans="1:6" x14ac:dyDescent="0.2">
      <c r="A86" s="6"/>
      <c r="B86" s="92" t="s">
        <v>2173</v>
      </c>
      <c r="C86" s="96" t="s">
        <v>24686</v>
      </c>
      <c r="D86" s="4"/>
      <c r="E86" s="4"/>
      <c r="F86" s="4"/>
    </row>
    <row r="87" spans="1:6" x14ac:dyDescent="0.2">
      <c r="A87" s="6"/>
      <c r="B87" s="92" t="s">
        <v>2174</v>
      </c>
      <c r="C87" s="96" t="s">
        <v>2180</v>
      </c>
      <c r="D87" s="4"/>
      <c r="E87" s="4"/>
      <c r="F87" s="4"/>
    </row>
    <row r="88" spans="1:6" x14ac:dyDescent="0.2">
      <c r="A88" s="6"/>
      <c r="B88" s="92" t="s">
        <v>2175</v>
      </c>
      <c r="C88" s="96" t="s">
        <v>24687</v>
      </c>
      <c r="D88" s="4"/>
      <c r="E88" s="4"/>
      <c r="F88" s="4"/>
    </row>
    <row r="89" spans="1:6" x14ac:dyDescent="0.2">
      <c r="A89" s="6"/>
      <c r="B89" s="92" t="s">
        <v>2176</v>
      </c>
      <c r="C89" s="96" t="s">
        <v>2179</v>
      </c>
      <c r="D89" s="4"/>
      <c r="E89" s="4"/>
      <c r="F89" s="4"/>
    </row>
    <row r="90" spans="1:6" x14ac:dyDescent="0.2">
      <c r="A90" s="6"/>
      <c r="B90" s="92" t="s">
        <v>24688</v>
      </c>
      <c r="C90" s="96" t="s">
        <v>24689</v>
      </c>
      <c r="D90" s="4"/>
      <c r="E90" s="4"/>
      <c r="F90" s="4"/>
    </row>
    <row r="91" spans="1:6" x14ac:dyDescent="0.2">
      <c r="A91" s="6"/>
      <c r="B91" s="92" t="s">
        <v>24878</v>
      </c>
      <c r="C91" s="96" t="s">
        <v>24879</v>
      </c>
      <c r="D91" s="4"/>
      <c r="E91" s="4"/>
      <c r="F91" s="4"/>
    </row>
    <row r="92" spans="1:6" x14ac:dyDescent="0.2">
      <c r="A92" s="6"/>
      <c r="B92" s="92" t="s">
        <v>24880</v>
      </c>
      <c r="C92" s="96" t="s">
        <v>24881</v>
      </c>
      <c r="D92" s="4"/>
      <c r="E92" s="4"/>
      <c r="F92" s="4"/>
    </row>
    <row r="93" spans="1:6" x14ac:dyDescent="0.2">
      <c r="A93" s="6"/>
      <c r="B93" s="92" t="s">
        <v>24882</v>
      </c>
      <c r="C93" s="96" t="s">
        <v>24883</v>
      </c>
      <c r="D93" s="4"/>
      <c r="E93" s="4"/>
      <c r="F93" s="4"/>
    </row>
    <row r="94" spans="1:6" x14ac:dyDescent="0.2">
      <c r="A94" s="6"/>
      <c r="B94" s="92" t="s">
        <v>24884</v>
      </c>
      <c r="C94" s="96" t="s">
        <v>24885</v>
      </c>
      <c r="D94" s="4"/>
      <c r="E94" s="4"/>
      <c r="F94" s="4"/>
    </row>
    <row r="95" spans="1:6" x14ac:dyDescent="0.2">
      <c r="A95" s="6"/>
      <c r="B95" s="92" t="s">
        <v>24982</v>
      </c>
      <c r="C95" s="96" t="s">
        <v>24983</v>
      </c>
      <c r="D95" s="4"/>
      <c r="E95" s="4"/>
      <c r="F95" s="4"/>
    </row>
    <row r="96" spans="1:6" x14ac:dyDescent="0.2">
      <c r="A96" s="6"/>
      <c r="B96" s="92" t="s">
        <v>24984</v>
      </c>
      <c r="C96" s="96" t="s">
        <v>24985</v>
      </c>
      <c r="D96" s="4"/>
      <c r="E96" s="4"/>
      <c r="F96" s="4"/>
    </row>
    <row r="97" spans="1:6" x14ac:dyDescent="0.2">
      <c r="A97" s="6"/>
      <c r="B97" s="92" t="s">
        <v>24986</v>
      </c>
      <c r="C97" s="96" t="s">
        <v>24987</v>
      </c>
      <c r="D97" s="4"/>
      <c r="E97" s="4"/>
      <c r="F97" s="4"/>
    </row>
    <row r="98" spans="1:6" x14ac:dyDescent="0.2">
      <c r="A98" s="6"/>
      <c r="B98" s="92" t="s">
        <v>24988</v>
      </c>
      <c r="C98" s="96" t="s">
        <v>24989</v>
      </c>
      <c r="D98" s="4"/>
      <c r="E98" s="4"/>
      <c r="F98" s="4"/>
    </row>
    <row r="99" spans="1:6" x14ac:dyDescent="0.2">
      <c r="A99" s="6"/>
      <c r="B99" s="92" t="s">
        <v>24990</v>
      </c>
      <c r="C99" s="96" t="s">
        <v>24991</v>
      </c>
      <c r="D99" s="4"/>
      <c r="E99" s="4"/>
      <c r="F99" s="4"/>
    </row>
    <row r="100" spans="1:6" x14ac:dyDescent="0.2">
      <c r="A100" s="6"/>
      <c r="B100" s="92" t="s">
        <v>24992</v>
      </c>
      <c r="C100" s="96" t="s">
        <v>24993</v>
      </c>
      <c r="D100" s="4"/>
      <c r="E100" s="4"/>
      <c r="F100" s="4"/>
    </row>
    <row r="101" spans="1:6" x14ac:dyDescent="0.2">
      <c r="A101" s="6"/>
      <c r="B101" s="92" t="s">
        <v>24994</v>
      </c>
      <c r="C101" s="96" t="s">
        <v>24995</v>
      </c>
      <c r="D101" s="4"/>
      <c r="E101" s="4"/>
      <c r="F101" s="4"/>
    </row>
    <row r="102" spans="1:6" x14ac:dyDescent="0.2">
      <c r="A102" s="6"/>
      <c r="B102" s="92" t="s">
        <v>24996</v>
      </c>
      <c r="C102" s="96" t="s">
        <v>24997</v>
      </c>
      <c r="D102" s="4"/>
      <c r="E102" s="4"/>
      <c r="F102" s="4"/>
    </row>
    <row r="103" spans="1:6" x14ac:dyDescent="0.2">
      <c r="A103" s="6"/>
      <c r="B103" s="92" t="s">
        <v>24998</v>
      </c>
      <c r="C103" s="96" t="s">
        <v>24999</v>
      </c>
      <c r="D103" s="4"/>
      <c r="E103" s="4"/>
      <c r="F103" s="4"/>
    </row>
    <row r="104" spans="1:6" x14ac:dyDescent="0.2">
      <c r="A104" s="6"/>
      <c r="B104" s="92" t="s">
        <v>25000</v>
      </c>
      <c r="C104" s="96" t="s">
        <v>25001</v>
      </c>
      <c r="D104" s="4"/>
      <c r="E104" s="4"/>
      <c r="F104" s="4"/>
    </row>
    <row r="105" spans="1:6" x14ac:dyDescent="0.2">
      <c r="A105" s="6"/>
      <c r="B105" s="92" t="s">
        <v>25002</v>
      </c>
      <c r="C105" s="96" t="s">
        <v>25003</v>
      </c>
      <c r="D105" s="4"/>
      <c r="E105" s="4"/>
      <c r="F105" s="4"/>
    </row>
    <row r="106" spans="1:6" x14ac:dyDescent="0.2">
      <c r="A106" s="6"/>
      <c r="B106" s="92" t="s">
        <v>25004</v>
      </c>
      <c r="C106" s="96" t="s">
        <v>25005</v>
      </c>
      <c r="D106" s="4"/>
      <c r="E106" s="4"/>
      <c r="F106" s="4"/>
    </row>
    <row r="107" spans="1:6" x14ac:dyDescent="0.2">
      <c r="A107" s="6"/>
      <c r="B107" s="92" t="s">
        <v>25006</v>
      </c>
      <c r="C107" s="96" t="s">
        <v>25007</v>
      </c>
      <c r="D107" s="4"/>
      <c r="E107" s="4"/>
      <c r="F107" s="4"/>
    </row>
    <row r="108" spans="1:6" x14ac:dyDescent="0.2">
      <c r="A108" s="6"/>
      <c r="B108" s="92" t="s">
        <v>25008</v>
      </c>
      <c r="C108" s="96" t="s">
        <v>25009</v>
      </c>
      <c r="D108" s="4"/>
      <c r="E108" s="4"/>
      <c r="F108" s="4"/>
    </row>
    <row r="109" spans="1:6" x14ac:dyDescent="0.2">
      <c r="A109" s="6"/>
      <c r="B109" s="92" t="s">
        <v>25010</v>
      </c>
      <c r="C109" s="96" t="s">
        <v>25011</v>
      </c>
      <c r="D109" s="4"/>
      <c r="E109" s="4"/>
      <c r="F109" s="4"/>
    </row>
    <row r="110" spans="1:6" x14ac:dyDescent="0.2">
      <c r="A110" s="6"/>
      <c r="B110" s="92" t="s">
        <v>25012</v>
      </c>
      <c r="C110" s="96" t="s">
        <v>25013</v>
      </c>
      <c r="D110" s="4"/>
      <c r="E110" s="4"/>
      <c r="F110" s="4"/>
    </row>
    <row r="111" spans="1:6" x14ac:dyDescent="0.2">
      <c r="A111" s="6"/>
      <c r="B111" s="92" t="s">
        <v>25014</v>
      </c>
      <c r="C111" s="96" t="s">
        <v>25015</v>
      </c>
      <c r="D111" s="4"/>
      <c r="E111" s="4"/>
      <c r="F111" s="4"/>
    </row>
    <row r="112" spans="1:6" x14ac:dyDescent="0.2">
      <c r="A112" s="6"/>
      <c r="B112" s="92" t="s">
        <v>25016</v>
      </c>
      <c r="C112" s="96" t="s">
        <v>25017</v>
      </c>
      <c r="D112" s="4"/>
      <c r="E112" s="4"/>
      <c r="F112" s="4"/>
    </row>
    <row r="113" spans="1:6" x14ac:dyDescent="0.2">
      <c r="A113" s="6"/>
      <c r="B113" s="4" t="s">
        <v>25018</v>
      </c>
      <c r="C113" s="4" t="s">
        <v>25019</v>
      </c>
      <c r="D113" s="4"/>
      <c r="E113" s="4"/>
      <c r="F113" s="4"/>
    </row>
    <row r="114" spans="1:6" x14ac:dyDescent="0.2">
      <c r="A114" s="6"/>
      <c r="B114" s="4" t="s">
        <v>25020</v>
      </c>
      <c r="C114" s="4" t="s">
        <v>25021</v>
      </c>
      <c r="D114" s="4"/>
      <c r="E114" s="4"/>
      <c r="F114" s="4"/>
    </row>
    <row r="115" spans="1:6" x14ac:dyDescent="0.2">
      <c r="A115" s="6"/>
      <c r="B115" s="4" t="s">
        <v>25022</v>
      </c>
      <c r="C115" s="4" t="s">
        <v>25023</v>
      </c>
      <c r="D115" s="4"/>
      <c r="E115" s="4"/>
      <c r="F115" s="4"/>
    </row>
    <row r="116" spans="1:6" x14ac:dyDescent="0.2">
      <c r="A116" s="6"/>
      <c r="B116" s="4" t="s">
        <v>25024</v>
      </c>
      <c r="C116" s="4" t="s">
        <v>25025</v>
      </c>
      <c r="D116" s="4"/>
      <c r="E116" s="4"/>
      <c r="F116" s="4"/>
    </row>
    <row r="117" spans="1:6" x14ac:dyDescent="0.2">
      <c r="A117" s="6"/>
      <c r="B117" s="4" t="s">
        <v>25026</v>
      </c>
      <c r="C117" s="4" t="s">
        <v>25027</v>
      </c>
      <c r="D117" s="4"/>
      <c r="E117" s="4"/>
      <c r="F117" s="4"/>
    </row>
    <row r="118" spans="1:6" x14ac:dyDescent="0.2">
      <c r="A118" s="6"/>
      <c r="B118" s="4" t="s">
        <v>25028</v>
      </c>
      <c r="C118" s="4" t="s">
        <v>25029</v>
      </c>
      <c r="D118" s="4"/>
      <c r="E118" s="4"/>
      <c r="F118" s="4"/>
    </row>
    <row r="119" spans="1:6" x14ac:dyDescent="0.2">
      <c r="A119" s="6"/>
      <c r="B119" s="4" t="s">
        <v>25030</v>
      </c>
      <c r="C119" s="4" t="s">
        <v>25031</v>
      </c>
      <c r="D119" s="4"/>
      <c r="E119" s="4"/>
      <c r="F119" s="4"/>
    </row>
    <row r="120" spans="1:6" x14ac:dyDescent="0.2">
      <c r="A120" s="6"/>
      <c r="B120" s="4" t="s">
        <v>25032</v>
      </c>
      <c r="C120" s="4" t="s">
        <v>25033</v>
      </c>
      <c r="D120" s="4"/>
      <c r="E120" s="4"/>
      <c r="F120" s="4"/>
    </row>
    <row r="121" spans="1:6" x14ac:dyDescent="0.2">
      <c r="A121" s="6"/>
      <c r="B121" s="4" t="s">
        <v>25034</v>
      </c>
      <c r="C121" s="4" t="s">
        <v>25035</v>
      </c>
      <c r="D121" s="4"/>
      <c r="E121" s="4"/>
      <c r="F121" s="4"/>
    </row>
    <row r="122" spans="1:6" x14ac:dyDescent="0.2">
      <c r="A122" s="6"/>
      <c r="B122" s="4" t="s">
        <v>25036</v>
      </c>
      <c r="C122" s="4" t="s">
        <v>25037</v>
      </c>
      <c r="D122" s="4"/>
      <c r="E122" s="4"/>
      <c r="F122" s="4"/>
    </row>
    <row r="123" spans="1:6" x14ac:dyDescent="0.2">
      <c r="A123" s="6"/>
      <c r="B123" s="4" t="s">
        <v>25038</v>
      </c>
      <c r="C123" s="4" t="s">
        <v>25039</v>
      </c>
      <c r="D123" s="4"/>
      <c r="E123" s="4"/>
      <c r="F123" s="4"/>
    </row>
    <row r="124" spans="1:6" x14ac:dyDescent="0.2">
      <c r="A124" s="6"/>
      <c r="B124" s="4" t="s">
        <v>25040</v>
      </c>
      <c r="C124" s="4" t="s">
        <v>25041</v>
      </c>
      <c r="D124" s="4"/>
      <c r="E124" s="4"/>
      <c r="F124" s="4"/>
    </row>
    <row r="125" spans="1:6" x14ac:dyDescent="0.2">
      <c r="A125" s="6"/>
      <c r="B125" s="4" t="s">
        <v>25042</v>
      </c>
      <c r="C125" s="4" t="s">
        <v>25043</v>
      </c>
      <c r="D125" s="4"/>
      <c r="E125" s="4"/>
      <c r="F125" s="4"/>
    </row>
    <row r="126" spans="1:6" x14ac:dyDescent="0.2">
      <c r="A126" s="6"/>
      <c r="B126" s="4" t="s">
        <v>25044</v>
      </c>
      <c r="C126" s="4" t="s">
        <v>25045</v>
      </c>
      <c r="D126" s="4"/>
      <c r="E126" s="4"/>
      <c r="F126" s="4"/>
    </row>
    <row r="127" spans="1:6" x14ac:dyDescent="0.2">
      <c r="A127" s="6"/>
      <c r="B127" s="4" t="s">
        <v>25046</v>
      </c>
      <c r="C127" s="4" t="s">
        <v>25047</v>
      </c>
      <c r="D127" s="4"/>
      <c r="E127" s="4"/>
      <c r="F127" s="4"/>
    </row>
    <row r="128" spans="1:6" x14ac:dyDescent="0.2">
      <c r="A128" s="6"/>
      <c r="B128" s="4" t="s">
        <v>25048</v>
      </c>
      <c r="C128" s="4" t="s">
        <v>25049</v>
      </c>
      <c r="D128" s="4"/>
      <c r="E128" s="4"/>
      <c r="F128" s="4"/>
    </row>
    <row r="129" spans="1:6" x14ac:dyDescent="0.2">
      <c r="A129" s="6"/>
      <c r="B129" s="4" t="s">
        <v>25050</v>
      </c>
      <c r="C129" s="4" t="s">
        <v>25051</v>
      </c>
      <c r="D129" s="4"/>
      <c r="E129" s="4"/>
      <c r="F129" s="4"/>
    </row>
    <row r="130" spans="1:6" x14ac:dyDescent="0.2">
      <c r="A130" s="6"/>
      <c r="B130" s="4" t="s">
        <v>25052</v>
      </c>
      <c r="C130" s="4" t="s">
        <v>25053</v>
      </c>
      <c r="D130" s="4"/>
      <c r="E130" s="4"/>
      <c r="F130" s="4"/>
    </row>
    <row r="131" spans="1:6" x14ac:dyDescent="0.2">
      <c r="A131" s="6"/>
      <c r="B131" s="4" t="s">
        <v>25054</v>
      </c>
      <c r="C131" s="4" t="s">
        <v>25055</v>
      </c>
      <c r="D131" s="4"/>
      <c r="E131" s="4"/>
      <c r="F131" s="4"/>
    </row>
    <row r="132" spans="1:6" x14ac:dyDescent="0.2">
      <c r="A132" s="6"/>
      <c r="B132" s="4" t="s">
        <v>25056</v>
      </c>
      <c r="C132" s="4" t="s">
        <v>25057</v>
      </c>
      <c r="D132" s="4"/>
      <c r="E132" s="4"/>
      <c r="F132" s="4"/>
    </row>
    <row r="133" spans="1:6" x14ac:dyDescent="0.2">
      <c r="A133" s="6"/>
      <c r="B133" s="4"/>
      <c r="C133" s="4"/>
      <c r="D133" s="4"/>
      <c r="E133" s="4"/>
      <c r="F133" s="4"/>
    </row>
    <row r="134" spans="1:6" x14ac:dyDescent="0.2">
      <c r="A134" s="6"/>
      <c r="B134" s="4"/>
      <c r="C134" s="4"/>
      <c r="D134" s="4"/>
      <c r="E134" s="4"/>
      <c r="F134" s="4"/>
    </row>
    <row r="135" spans="1:6" x14ac:dyDescent="0.2">
      <c r="A135" s="6"/>
      <c r="B135" s="4"/>
      <c r="C135" s="4"/>
      <c r="D135" s="4"/>
      <c r="E135" s="4"/>
      <c r="F135" s="4"/>
    </row>
    <row r="136" spans="1:6" x14ac:dyDescent="0.2">
      <c r="A136" s="6"/>
      <c r="B136" s="4"/>
      <c r="C136" s="4"/>
      <c r="D136" s="4"/>
      <c r="E136" s="4"/>
      <c r="F136" s="4"/>
    </row>
    <row r="137" spans="1:6" x14ac:dyDescent="0.2">
      <c r="A137" s="6"/>
      <c r="B137" s="4"/>
      <c r="C137" s="4"/>
      <c r="D137" s="4"/>
      <c r="E137" s="4"/>
      <c r="F137" s="4"/>
    </row>
    <row r="138" spans="1:6" x14ac:dyDescent="0.2">
      <c r="A138" s="6"/>
      <c r="B138" s="4"/>
      <c r="C138" s="4"/>
      <c r="D138" s="4"/>
      <c r="E138" s="4"/>
      <c r="F138" s="4"/>
    </row>
    <row r="139" spans="1:6" x14ac:dyDescent="0.2">
      <c r="A139" s="6"/>
      <c r="B139" s="4"/>
      <c r="C139" s="4"/>
      <c r="D139" s="4"/>
      <c r="E139" s="4"/>
      <c r="F139" s="4"/>
    </row>
    <row r="140" spans="1:6" x14ac:dyDescent="0.2">
      <c r="A140" s="6"/>
      <c r="B140" s="4"/>
      <c r="C140" s="4"/>
      <c r="D140" s="4"/>
      <c r="E140" s="4"/>
      <c r="F140" s="4"/>
    </row>
    <row r="141" spans="1:6" x14ac:dyDescent="0.2">
      <c r="A141" s="6"/>
      <c r="B141" s="4"/>
      <c r="C141" s="4"/>
      <c r="D141" s="4"/>
      <c r="E141" s="4"/>
      <c r="F141" s="4"/>
    </row>
    <row r="142" spans="1:6" x14ac:dyDescent="0.2">
      <c r="A142" s="6"/>
      <c r="B142" s="4"/>
      <c r="C142" s="4"/>
      <c r="D142" s="4"/>
      <c r="E142" s="4"/>
      <c r="F142" s="4"/>
    </row>
    <row r="143" spans="1:6" x14ac:dyDescent="0.2">
      <c r="A143" s="6"/>
      <c r="B143" s="4"/>
      <c r="C143" s="4"/>
      <c r="D143" s="4"/>
      <c r="E143" s="4"/>
      <c r="F143" s="4"/>
    </row>
    <row r="144" spans="1:6" x14ac:dyDescent="0.2">
      <c r="A144" s="6"/>
      <c r="B144" s="4"/>
      <c r="C144" s="4"/>
      <c r="D144" s="4"/>
      <c r="E144" s="4"/>
      <c r="F144" s="4"/>
    </row>
    <row r="145" spans="1:6" x14ac:dyDescent="0.2">
      <c r="A145" s="6"/>
      <c r="B145" s="4"/>
      <c r="C145" s="4"/>
      <c r="D145" s="4"/>
      <c r="E145" s="4"/>
      <c r="F145" s="4"/>
    </row>
    <row r="146" spans="1:6" x14ac:dyDescent="0.2">
      <c r="A146" s="6"/>
      <c r="B146" s="4"/>
      <c r="C146" s="4"/>
      <c r="D146" s="4"/>
      <c r="E146" s="4"/>
      <c r="F146" s="4"/>
    </row>
    <row r="147" spans="1:6" x14ac:dyDescent="0.2">
      <c r="A147" s="6"/>
      <c r="B147" s="4"/>
      <c r="C147" s="4"/>
      <c r="D147" s="4"/>
      <c r="E147" s="4"/>
      <c r="F147" s="4"/>
    </row>
    <row r="148" spans="1:6" x14ac:dyDescent="0.2">
      <c r="A148" s="6"/>
      <c r="B148" s="4"/>
      <c r="C148" s="4"/>
      <c r="D148" s="4"/>
      <c r="E148" s="4"/>
      <c r="F148" s="4"/>
    </row>
    <row r="149" spans="1:6" x14ac:dyDescent="0.2">
      <c r="A149" s="6"/>
      <c r="B149" s="4"/>
      <c r="C149" s="4"/>
      <c r="D149" s="4"/>
      <c r="E149" s="4"/>
      <c r="F149" s="4"/>
    </row>
    <row r="150" spans="1:6" x14ac:dyDescent="0.2">
      <c r="A150" s="6"/>
      <c r="B150" s="4"/>
      <c r="C150" s="4"/>
      <c r="D150" s="4"/>
      <c r="E150" s="4"/>
      <c r="F150" s="4"/>
    </row>
    <row r="151" spans="1:6" x14ac:dyDescent="0.2">
      <c r="A151" s="6"/>
      <c r="B151" s="4"/>
      <c r="C151" s="4"/>
      <c r="D151" s="4"/>
      <c r="E151" s="4"/>
      <c r="F151" s="4"/>
    </row>
    <row r="152" spans="1:6" x14ac:dyDescent="0.2">
      <c r="A152" s="6"/>
      <c r="B152" s="4"/>
      <c r="C152" s="4"/>
      <c r="D152" s="4"/>
      <c r="E152" s="4"/>
      <c r="F152" s="4"/>
    </row>
    <row r="153" spans="1:6" x14ac:dyDescent="0.2">
      <c r="A153" s="6"/>
      <c r="B153" s="4"/>
      <c r="C153" s="4"/>
      <c r="D153" s="4"/>
      <c r="E153" s="4"/>
      <c r="F153" s="4"/>
    </row>
    <row r="154" spans="1:6" x14ac:dyDescent="0.2">
      <c r="A154" s="6"/>
      <c r="B154" s="4"/>
      <c r="C154" s="4"/>
      <c r="D154" s="4"/>
      <c r="E154" s="4"/>
      <c r="F154" s="4"/>
    </row>
    <row r="155" spans="1:6" x14ac:dyDescent="0.2">
      <c r="A155" s="6"/>
      <c r="B155" s="4"/>
      <c r="C155" s="4"/>
      <c r="D155" s="4"/>
      <c r="E155" s="4"/>
      <c r="F155" s="4"/>
    </row>
    <row r="156" spans="1:6" x14ac:dyDescent="0.2">
      <c r="A156" s="6"/>
      <c r="B156" s="4"/>
      <c r="C156" s="4"/>
      <c r="D156" s="4"/>
      <c r="E156" s="4"/>
      <c r="F156" s="4"/>
    </row>
    <row r="157" spans="1:6" x14ac:dyDescent="0.2">
      <c r="A157" s="6"/>
      <c r="B157" s="4"/>
      <c r="C157" s="4"/>
      <c r="D157" s="4"/>
      <c r="E157" s="4"/>
      <c r="F157" s="4"/>
    </row>
    <row r="158" spans="1:6" x14ac:dyDescent="0.2">
      <c r="A158" s="6"/>
      <c r="B158" s="4"/>
      <c r="C158" s="4"/>
      <c r="D158" s="4"/>
      <c r="E158" s="4"/>
      <c r="F158" s="4"/>
    </row>
    <row r="159" spans="1:6" x14ac:dyDescent="0.2">
      <c r="A159" s="6"/>
      <c r="B159" s="4"/>
      <c r="C159" s="4"/>
      <c r="D159" s="4"/>
      <c r="E159" s="4"/>
      <c r="F159" s="4"/>
    </row>
    <row r="160" spans="1:6" x14ac:dyDescent="0.2">
      <c r="A160" s="6"/>
      <c r="B160" s="4"/>
      <c r="C160" s="4"/>
      <c r="D160" s="4"/>
      <c r="E160" s="4"/>
      <c r="F160" s="4"/>
    </row>
    <row r="161" spans="1:6" x14ac:dyDescent="0.2">
      <c r="A161" s="6"/>
      <c r="B161" s="4"/>
      <c r="C161" s="4"/>
      <c r="D161" s="4"/>
      <c r="E161" s="4"/>
      <c r="F161" s="4"/>
    </row>
    <row r="162" spans="1:6" x14ac:dyDescent="0.2">
      <c r="A162" s="6"/>
      <c r="B162" s="4"/>
      <c r="C162" s="4"/>
      <c r="D162" s="4"/>
      <c r="E162" s="4"/>
      <c r="F162" s="4"/>
    </row>
    <row r="163" spans="1:6" x14ac:dyDescent="0.2">
      <c r="A163" s="6"/>
      <c r="B163" s="4"/>
      <c r="C163" s="4"/>
      <c r="D163" s="4"/>
      <c r="E163" s="4"/>
      <c r="F163" s="4"/>
    </row>
    <row r="164" spans="1:6" x14ac:dyDescent="0.2">
      <c r="A164" s="6"/>
      <c r="B164" s="4"/>
      <c r="C164" s="4"/>
      <c r="D164" s="4"/>
      <c r="E164" s="4"/>
      <c r="F164" s="4"/>
    </row>
    <row r="165" spans="1:6" x14ac:dyDescent="0.2">
      <c r="A165" s="6"/>
      <c r="B165" s="4"/>
      <c r="C165" s="4"/>
      <c r="D165" s="4"/>
      <c r="E165" s="4"/>
      <c r="F165" s="4"/>
    </row>
    <row r="166" spans="1:6" x14ac:dyDescent="0.2">
      <c r="A166" s="6"/>
      <c r="B166" s="4"/>
      <c r="C166" s="4"/>
      <c r="D166" s="4"/>
      <c r="E166" s="4"/>
      <c r="F166" s="4"/>
    </row>
    <row r="167" spans="1:6" x14ac:dyDescent="0.2">
      <c r="A167" s="6"/>
      <c r="B167" s="4"/>
      <c r="C167" s="4"/>
      <c r="D167" s="4"/>
      <c r="E167" s="4"/>
      <c r="F167" s="4"/>
    </row>
    <row r="168" spans="1:6" x14ac:dyDescent="0.2">
      <c r="A168" s="6"/>
      <c r="B168" s="4"/>
      <c r="C168" s="4"/>
      <c r="D168" s="4"/>
      <c r="E168" s="4"/>
      <c r="F168" s="4"/>
    </row>
    <row r="169" spans="1:6" x14ac:dyDescent="0.2">
      <c r="A169" s="6"/>
      <c r="B169" s="4"/>
      <c r="C169" s="4"/>
      <c r="D169" s="4"/>
      <c r="E169" s="4"/>
      <c r="F169" s="4"/>
    </row>
    <row r="170" spans="1:6" x14ac:dyDescent="0.2">
      <c r="A170" s="6"/>
      <c r="B170" s="4"/>
      <c r="C170" s="4"/>
      <c r="D170" s="4"/>
      <c r="E170" s="4"/>
      <c r="F170" s="4"/>
    </row>
    <row r="171" spans="1:6" x14ac:dyDescent="0.2">
      <c r="A171" s="6"/>
      <c r="B171" s="4"/>
      <c r="C171" s="4"/>
      <c r="D171" s="4"/>
      <c r="E171" s="4"/>
      <c r="F171" s="4"/>
    </row>
    <row r="172" spans="1:6" x14ac:dyDescent="0.2">
      <c r="A172" s="6"/>
      <c r="B172" s="4"/>
      <c r="C172" s="4"/>
      <c r="D172" s="4"/>
      <c r="E172" s="4"/>
      <c r="F172" s="4"/>
    </row>
    <row r="173" spans="1:6" x14ac:dyDescent="0.2">
      <c r="A173" s="6"/>
      <c r="B173" s="4"/>
      <c r="C173" s="4"/>
      <c r="D173" s="4"/>
      <c r="E173" s="4"/>
      <c r="F173" s="4"/>
    </row>
    <row r="174" spans="1:6" x14ac:dyDescent="0.2">
      <c r="A174" s="6"/>
      <c r="B174" s="4"/>
      <c r="C174" s="4"/>
      <c r="D174" s="4"/>
      <c r="E174" s="4"/>
      <c r="F174" s="4"/>
    </row>
    <row r="175" spans="1:6" x14ac:dyDescent="0.2">
      <c r="A175" s="6"/>
      <c r="B175" s="4"/>
      <c r="C175" s="4"/>
      <c r="D175" s="4"/>
      <c r="E175" s="4"/>
      <c r="F175" s="4"/>
    </row>
    <row r="176" spans="1:6" x14ac:dyDescent="0.2">
      <c r="A176" s="6"/>
      <c r="B176" s="4"/>
      <c r="C176" s="4"/>
      <c r="D176" s="4"/>
      <c r="E176" s="4"/>
      <c r="F176" s="4"/>
    </row>
    <row r="177" spans="1:6" x14ac:dyDescent="0.2">
      <c r="A177" s="6"/>
      <c r="B177" s="4"/>
      <c r="C177" s="4"/>
      <c r="D177" s="4"/>
      <c r="E177" s="4"/>
      <c r="F177" s="4"/>
    </row>
    <row r="178" spans="1:6" x14ac:dyDescent="0.2">
      <c r="A178" s="6"/>
      <c r="B178" s="4"/>
      <c r="C178" s="4"/>
      <c r="D178" s="4"/>
      <c r="E178" s="4"/>
      <c r="F178" s="4"/>
    </row>
    <row r="179" spans="1:6" x14ac:dyDescent="0.2">
      <c r="A179" s="6"/>
      <c r="B179" s="4"/>
      <c r="C179" s="4"/>
      <c r="D179" s="4"/>
      <c r="E179" s="4"/>
      <c r="F179" s="4"/>
    </row>
    <row r="180" spans="1:6" x14ac:dyDescent="0.2">
      <c r="A180" s="6"/>
      <c r="B180" s="4"/>
      <c r="C180" s="4"/>
      <c r="D180" s="4"/>
      <c r="E180" s="4"/>
      <c r="F180" s="4"/>
    </row>
    <row r="181" spans="1:6" x14ac:dyDescent="0.2">
      <c r="A181" s="6"/>
      <c r="B181" s="4"/>
      <c r="C181" s="4"/>
      <c r="D181" s="4"/>
      <c r="E181" s="4"/>
      <c r="F181" s="4"/>
    </row>
    <row r="182" spans="1:6" x14ac:dyDescent="0.2">
      <c r="A182" s="6"/>
      <c r="B182" s="4"/>
      <c r="C182" s="4"/>
      <c r="D182" s="4"/>
      <c r="E182" s="4"/>
      <c r="F182" s="4"/>
    </row>
    <row r="183" spans="1:6" x14ac:dyDescent="0.2">
      <c r="A183" s="6"/>
      <c r="B183" s="4"/>
      <c r="C183" s="4"/>
      <c r="D183" s="4"/>
      <c r="E183" s="4"/>
      <c r="F183" s="4"/>
    </row>
    <row r="184" spans="1:6" x14ac:dyDescent="0.2">
      <c r="A184" s="6"/>
      <c r="B184" s="4"/>
      <c r="C184" s="4"/>
      <c r="D184" s="4"/>
      <c r="E184" s="4"/>
      <c r="F184" s="4"/>
    </row>
    <row r="185" spans="1:6" x14ac:dyDescent="0.2">
      <c r="A185" s="6"/>
      <c r="B185" s="4"/>
      <c r="C185" s="4"/>
      <c r="D185" s="4"/>
      <c r="E185" s="4"/>
      <c r="F185" s="4"/>
    </row>
    <row r="186" spans="1:6" x14ac:dyDescent="0.2">
      <c r="A186" s="6"/>
      <c r="B186" s="4"/>
      <c r="C186" s="4"/>
      <c r="D186" s="4"/>
      <c r="E186" s="4"/>
      <c r="F186" s="4"/>
    </row>
    <row r="187" spans="1:6" x14ac:dyDescent="0.2">
      <c r="A187" s="6"/>
      <c r="B187" s="4"/>
      <c r="C187" s="4"/>
      <c r="D187" s="4"/>
      <c r="E187" s="4"/>
      <c r="F187" s="4"/>
    </row>
    <row r="188" spans="1:6" x14ac:dyDescent="0.2">
      <c r="A188" s="6"/>
      <c r="B188" s="4"/>
      <c r="C188" s="4"/>
      <c r="D188" s="4"/>
      <c r="E188" s="4"/>
      <c r="F188" s="4"/>
    </row>
    <row r="189" spans="1:6" x14ac:dyDescent="0.2">
      <c r="A189" s="6"/>
      <c r="B189" s="4"/>
      <c r="C189" s="4"/>
      <c r="D189" s="4"/>
      <c r="E189" s="4"/>
      <c r="F189" s="4"/>
    </row>
    <row r="190" spans="1:6" x14ac:dyDescent="0.2">
      <c r="A190" s="6"/>
      <c r="B190" s="4"/>
      <c r="C190" s="4"/>
      <c r="D190" s="4"/>
      <c r="E190" s="4"/>
      <c r="F190" s="4"/>
    </row>
    <row r="191" spans="1:6" x14ac:dyDescent="0.2">
      <c r="A191" s="6"/>
      <c r="B191" s="4"/>
      <c r="C191" s="4"/>
      <c r="D191" s="4"/>
      <c r="E191" s="4"/>
      <c r="F191" s="4"/>
    </row>
    <row r="192" spans="1:6" x14ac:dyDescent="0.2">
      <c r="A192" s="6"/>
      <c r="B192" s="4"/>
      <c r="C192" s="4"/>
      <c r="D192" s="4"/>
      <c r="E192" s="4"/>
      <c r="F192" s="4"/>
    </row>
    <row r="193" spans="1:6" x14ac:dyDescent="0.2">
      <c r="A193" s="6"/>
      <c r="B193" s="4"/>
      <c r="C193" s="4"/>
      <c r="D193" s="4"/>
      <c r="E193" s="4"/>
      <c r="F193" s="4"/>
    </row>
    <row r="194" spans="1:6" x14ac:dyDescent="0.2">
      <c r="A194" s="6"/>
      <c r="B194" s="4"/>
      <c r="C194" s="4"/>
      <c r="D194" s="4"/>
      <c r="E194" s="4"/>
      <c r="F194" s="4"/>
    </row>
    <row r="195" spans="1:6" x14ac:dyDescent="0.2">
      <c r="A195" s="6"/>
      <c r="B195" s="4"/>
      <c r="C195" s="4"/>
      <c r="D195" s="4"/>
      <c r="E195" s="4"/>
      <c r="F195" s="4"/>
    </row>
    <row r="196" spans="1:6" x14ac:dyDescent="0.2">
      <c r="A196" s="6"/>
      <c r="B196" s="4"/>
      <c r="C196" s="4"/>
      <c r="D196" s="4"/>
      <c r="E196" s="4"/>
      <c r="F196" s="4"/>
    </row>
    <row r="197" spans="1:6" x14ac:dyDescent="0.2">
      <c r="A197" s="6"/>
      <c r="B197" s="4"/>
      <c r="C197" s="4"/>
      <c r="D197" s="4"/>
      <c r="E197" s="4"/>
      <c r="F197" s="4"/>
    </row>
    <row r="198" spans="1:6" x14ac:dyDescent="0.2">
      <c r="A198" s="6"/>
      <c r="B198" s="4"/>
      <c r="C198" s="4"/>
      <c r="D198" s="4"/>
      <c r="E198" s="4"/>
      <c r="F198" s="4"/>
    </row>
    <row r="199" spans="1:6" x14ac:dyDescent="0.2">
      <c r="A199" s="6"/>
      <c r="B199" s="4"/>
      <c r="C199" s="4"/>
      <c r="D199" s="4"/>
      <c r="E199" s="4"/>
      <c r="F199" s="4"/>
    </row>
    <row r="200" spans="1:6" x14ac:dyDescent="0.2">
      <c r="A200" s="6"/>
      <c r="B200" s="4"/>
      <c r="C200" s="4"/>
      <c r="D200" s="4"/>
      <c r="E200" s="4"/>
      <c r="F200" s="4"/>
    </row>
    <row r="201" spans="1:6" x14ac:dyDescent="0.2">
      <c r="A201" s="6"/>
      <c r="B201" s="4"/>
      <c r="C201" s="4"/>
      <c r="D201" s="4"/>
      <c r="E201" s="4"/>
      <c r="F201" s="4"/>
    </row>
    <row r="202" spans="1:6" x14ac:dyDescent="0.2">
      <c r="A202" s="6"/>
      <c r="B202" s="4"/>
      <c r="C202" s="4"/>
      <c r="D202" s="4"/>
      <c r="E202" s="4"/>
      <c r="F202" s="4"/>
    </row>
    <row r="203" spans="1:6" x14ac:dyDescent="0.2">
      <c r="A203" s="6"/>
      <c r="B203" s="4"/>
      <c r="C203" s="4"/>
      <c r="D203" s="4"/>
      <c r="E203" s="4"/>
      <c r="F203" s="4"/>
    </row>
    <row r="204" spans="1:6" x14ac:dyDescent="0.2">
      <c r="A204" s="6"/>
      <c r="B204" s="4"/>
      <c r="C204" s="4"/>
      <c r="D204" s="4"/>
      <c r="E204" s="4"/>
      <c r="F204" s="4"/>
    </row>
    <row r="205" spans="1:6" x14ac:dyDescent="0.2">
      <c r="A205" s="6"/>
      <c r="B205" s="4"/>
      <c r="C205" s="4"/>
      <c r="D205" s="4"/>
      <c r="E205" s="4"/>
      <c r="F205" s="4"/>
    </row>
    <row r="206" spans="1:6" x14ac:dyDescent="0.2">
      <c r="A206" s="6"/>
      <c r="B206" s="4"/>
      <c r="C206" s="4"/>
      <c r="D206" s="4"/>
      <c r="E206" s="4"/>
      <c r="F206" s="4"/>
    </row>
    <row r="207" spans="1:6" x14ac:dyDescent="0.2">
      <c r="A207" s="6"/>
      <c r="B207" s="4"/>
      <c r="C207" s="4"/>
      <c r="D207" s="4"/>
      <c r="E207" s="4"/>
      <c r="F207" s="4"/>
    </row>
    <row r="208" spans="1:6" x14ac:dyDescent="0.2">
      <c r="A208" s="6"/>
      <c r="B208" s="4"/>
      <c r="C208" s="4"/>
      <c r="D208" s="4"/>
      <c r="E208" s="4"/>
      <c r="F208" s="4"/>
    </row>
    <row r="209" spans="1:6" x14ac:dyDescent="0.2">
      <c r="A209" s="6"/>
      <c r="B209" s="4"/>
      <c r="C209" s="4"/>
      <c r="D209" s="4"/>
      <c r="E209" s="4"/>
      <c r="F209" s="4"/>
    </row>
    <row r="210" spans="1:6" x14ac:dyDescent="0.2">
      <c r="A210" s="6"/>
      <c r="B210" s="4"/>
      <c r="C210" s="4"/>
      <c r="D210" s="4"/>
      <c r="E210" s="4"/>
      <c r="F210" s="4"/>
    </row>
    <row r="211" spans="1:6" x14ac:dyDescent="0.2">
      <c r="A211" s="6"/>
      <c r="B211" s="4"/>
      <c r="C211" s="4"/>
      <c r="D211" s="4"/>
      <c r="E211" s="4"/>
      <c r="F211" s="4"/>
    </row>
    <row r="212" spans="1:6" x14ac:dyDescent="0.2">
      <c r="A212" s="6"/>
      <c r="B212" s="4"/>
      <c r="C212" s="4"/>
      <c r="D212" s="4"/>
      <c r="E212" s="4"/>
      <c r="F212" s="4"/>
    </row>
    <row r="213" spans="1:6" x14ac:dyDescent="0.2">
      <c r="A213" s="6"/>
      <c r="B213" s="4"/>
      <c r="C213" s="4"/>
      <c r="D213" s="4"/>
      <c r="E213" s="4"/>
      <c r="F213" s="4"/>
    </row>
    <row r="214" spans="1:6" x14ac:dyDescent="0.2">
      <c r="A214" s="6"/>
      <c r="B214" s="4"/>
      <c r="C214" s="4"/>
      <c r="D214" s="4"/>
      <c r="E214" s="4"/>
      <c r="F214" s="4"/>
    </row>
    <row r="215" spans="1:6" x14ac:dyDescent="0.2">
      <c r="C215" s="4"/>
    </row>
    <row r="258" spans="2:4" x14ac:dyDescent="0.2">
      <c r="C258" s="61"/>
    </row>
    <row r="259" spans="2:4" x14ac:dyDescent="0.2">
      <c r="C259" s="61"/>
    </row>
    <row r="260" spans="2:4" x14ac:dyDescent="0.2">
      <c r="B260" s="63"/>
      <c r="D260" s="63"/>
    </row>
  </sheetData>
  <sheetProtection formatCells="0" formatColumns="0" formatRows="0" insertColumns="0" insertRows="0" insertHyperlinks="0" deleteColumns="0" deleteRows="0" sort="0" autoFilter="0" pivotTables="0"/>
  <pageMargins left="0.7" right="0.7" top="0.75" bottom="0.75" header="0.3" footer="0.3"/>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4" tint="0.59996337778862885"/>
  </sheetPr>
  <dimension ref="B1:AI399"/>
  <sheetViews>
    <sheetView showGridLines="0" view="pageLayout" topLeftCell="A3" zoomScaleNormal="100" workbookViewId="0">
      <selection activeCell="G414" sqref="G414"/>
    </sheetView>
  </sheetViews>
  <sheetFormatPr defaultColWidth="9.140625" defaultRowHeight="12.75" outlineLevelRow="3" x14ac:dyDescent="0.2"/>
  <cols>
    <col min="1" max="1" width="0.85546875" style="35" customWidth="1"/>
    <col min="2" max="5" width="3" style="35" customWidth="1"/>
    <col min="6" max="6" width="4.28515625" style="35" customWidth="1"/>
    <col min="7" max="31" width="3" style="35" customWidth="1"/>
    <col min="32" max="32" width="3.140625" style="35" customWidth="1"/>
    <col min="33" max="33" width="1.42578125" style="35" customWidth="1"/>
    <col min="34" max="39" width="10.140625" style="35" customWidth="1"/>
    <col min="40" max="16384" width="9.140625" style="35"/>
  </cols>
  <sheetData>
    <row r="1" spans="2:32" ht="5.25" customHeight="1" x14ac:dyDescent="0.2"/>
    <row r="2" spans="2:32" ht="36.75" customHeight="1" x14ac:dyDescent="0.2">
      <c r="B2" s="319" t="s">
        <v>143</v>
      </c>
      <c r="C2" s="319"/>
      <c r="D2" s="319"/>
      <c r="E2" s="319"/>
      <c r="F2" s="319"/>
      <c r="G2" s="319"/>
      <c r="H2" s="319"/>
      <c r="I2" s="319"/>
      <c r="J2" s="319"/>
      <c r="K2" s="319"/>
      <c r="L2" s="319"/>
      <c r="M2" s="319"/>
      <c r="N2" s="319"/>
      <c r="O2" s="319"/>
      <c r="P2" s="319"/>
      <c r="Q2" s="319"/>
      <c r="R2" s="319"/>
      <c r="S2" s="319"/>
      <c r="T2" s="319"/>
      <c r="U2" s="319"/>
      <c r="V2" s="319"/>
      <c r="W2" s="319"/>
      <c r="X2" s="319"/>
      <c r="Y2" s="319"/>
      <c r="Z2" s="319"/>
      <c r="AA2" s="319"/>
      <c r="AB2" s="319"/>
      <c r="AC2" s="319"/>
      <c r="AD2" s="319"/>
      <c r="AE2" s="319"/>
      <c r="AF2" s="319"/>
    </row>
    <row r="3" spans="2:32" ht="19.5" customHeight="1" x14ac:dyDescent="0.2">
      <c r="B3" s="320" t="str">
        <f>"Cơ quan, đơn vị có thẩm quyền quản lý CBCC: "&amp;TRIM('NHẬP-HSCB'!Q3)</f>
        <v>Cơ quan, đơn vị có thẩm quyền quản lý CBCC: Tổng cục Hải quan(*2791*)</v>
      </c>
      <c r="C3" s="320"/>
      <c r="D3" s="320"/>
      <c r="E3" s="320"/>
      <c r="F3" s="320"/>
      <c r="G3" s="320"/>
      <c r="H3" s="320"/>
      <c r="I3" s="320"/>
      <c r="J3" s="320"/>
      <c r="K3" s="320"/>
      <c r="L3" s="320"/>
      <c r="M3" s="320"/>
      <c r="N3" s="320"/>
      <c r="O3" s="320"/>
      <c r="P3" s="320"/>
      <c r="Q3" s="320"/>
      <c r="R3" s="320"/>
      <c r="S3" s="320"/>
      <c r="T3" s="320"/>
      <c r="U3" s="320"/>
      <c r="V3" s="320"/>
      <c r="W3" s="320"/>
      <c r="X3" s="320"/>
      <c r="Y3" s="320"/>
      <c r="Z3" s="320"/>
      <c r="AA3" s="320"/>
      <c r="AB3" s="320"/>
      <c r="AC3" s="320"/>
      <c r="AD3" s="320"/>
      <c r="AE3" s="320"/>
      <c r="AF3" s="320"/>
    </row>
    <row r="4" spans="2:32" ht="19.5" customHeight="1" x14ac:dyDescent="0.2">
      <c r="B4" s="320" t="str">
        <f>"Số hiệu cán bộ, công chức: "&amp;TRIM('NHẬP-HSCB'!K4)</f>
        <v>Số hiệu cán bộ, công chức: 020301123</v>
      </c>
      <c r="C4" s="320"/>
      <c r="D4" s="320"/>
      <c r="E4" s="320"/>
      <c r="F4" s="320"/>
      <c r="G4" s="320"/>
      <c r="H4" s="320"/>
      <c r="I4" s="320"/>
      <c r="J4" s="320"/>
      <c r="K4" s="320"/>
      <c r="L4" s="320"/>
      <c r="M4" s="320"/>
      <c r="N4" s="320"/>
      <c r="O4" s="320"/>
      <c r="P4" s="320"/>
      <c r="Q4" s="320"/>
      <c r="R4" s="320"/>
      <c r="S4" s="320"/>
      <c r="T4" s="320"/>
      <c r="U4" s="320"/>
      <c r="V4" s="320"/>
      <c r="W4" s="320"/>
      <c r="X4" s="320"/>
      <c r="Y4" s="320"/>
      <c r="Z4" s="320"/>
      <c r="AA4" s="320"/>
      <c r="AB4" s="320"/>
      <c r="AC4" s="320"/>
      <c r="AD4" s="320"/>
      <c r="AE4" s="320"/>
      <c r="AF4" s="320"/>
    </row>
    <row r="5" spans="2:32" ht="20.25" customHeight="1" x14ac:dyDescent="0.2">
      <c r="B5" s="321" t="e">
        <f>"Cơ quan, đơn vị sử dụng CBCC: "&amp;TRIM(VLOOKUP('NHẬP-HSCB'!M5,#REF!,3,0))</f>
        <v>#REF!</v>
      </c>
      <c r="C5" s="321"/>
      <c r="D5" s="321"/>
      <c r="E5" s="321"/>
      <c r="F5" s="321"/>
      <c r="G5" s="321"/>
      <c r="H5" s="321"/>
      <c r="I5" s="321"/>
      <c r="J5" s="321"/>
      <c r="K5" s="321"/>
      <c r="L5" s="321"/>
      <c r="M5" s="321"/>
      <c r="N5" s="321"/>
      <c r="O5" s="321"/>
      <c r="P5" s="321"/>
      <c r="Q5" s="321"/>
      <c r="R5" s="321"/>
      <c r="S5" s="321"/>
      <c r="T5" s="321"/>
      <c r="U5" s="321"/>
      <c r="V5" s="321"/>
      <c r="W5" s="321"/>
      <c r="X5" s="321"/>
      <c r="Y5" s="321"/>
      <c r="Z5" s="321"/>
      <c r="AA5" s="321"/>
      <c r="AB5" s="321"/>
      <c r="AC5" s="321"/>
      <c r="AD5" s="321"/>
      <c r="AE5" s="321"/>
      <c r="AF5" s="321"/>
    </row>
    <row r="6" spans="2:32" ht="34.5" customHeight="1" x14ac:dyDescent="0.2">
      <c r="B6" s="323" t="s">
        <v>144</v>
      </c>
      <c r="C6" s="323"/>
      <c r="D6" s="323"/>
      <c r="E6" s="323"/>
      <c r="F6" s="323"/>
      <c r="G6" s="323"/>
      <c r="H6" s="323"/>
      <c r="I6" s="323"/>
      <c r="J6" s="323"/>
      <c r="K6" s="323"/>
      <c r="L6" s="323"/>
      <c r="M6" s="323"/>
      <c r="N6" s="323"/>
      <c r="O6" s="323"/>
      <c r="P6" s="323"/>
      <c r="Q6" s="323"/>
      <c r="R6" s="323"/>
      <c r="S6" s="323"/>
      <c r="T6" s="323"/>
      <c r="U6" s="323"/>
      <c r="V6" s="323"/>
      <c r="W6" s="323"/>
      <c r="X6" s="323"/>
      <c r="Y6" s="323"/>
      <c r="Z6" s="323"/>
      <c r="AA6" s="323"/>
      <c r="AB6" s="323"/>
      <c r="AC6" s="323"/>
      <c r="AD6" s="323"/>
      <c r="AE6" s="323"/>
      <c r="AF6" s="323"/>
    </row>
    <row r="7" spans="2:32" ht="24.75" customHeight="1" x14ac:dyDescent="0.2">
      <c r="B7" s="327" t="s">
        <v>298</v>
      </c>
      <c r="C7" s="328"/>
      <c r="D7" s="328"/>
      <c r="E7" s="328"/>
      <c r="F7" s="328"/>
      <c r="G7" s="329"/>
      <c r="H7" s="324" t="str">
        <f>" 1) Họ và tên khai sinh: "&amp;IF(TRIM(UPPER('NHẬP-HSCB'!T7))="",".. ………...………………………………………..…",TRIM(UPPER('NHẬP-HSCB'!T7)))</f>
        <v xml:space="preserve"> 1) Họ và tên khai sinh: NGUYỄN HOÀNG TÂN</v>
      </c>
      <c r="I7" s="325"/>
      <c r="J7" s="325"/>
      <c r="K7" s="325"/>
      <c r="L7" s="325"/>
      <c r="M7" s="325"/>
      <c r="N7" s="325"/>
      <c r="O7" s="325"/>
      <c r="P7" s="325"/>
      <c r="Q7" s="325"/>
      <c r="R7" s="325"/>
      <c r="S7" s="325"/>
      <c r="T7" s="325"/>
      <c r="U7" s="325"/>
      <c r="V7" s="325"/>
      <c r="W7" s="325"/>
      <c r="X7" s="325"/>
      <c r="Y7" s="325"/>
      <c r="Z7" s="325"/>
      <c r="AA7" s="325"/>
      <c r="AB7" s="325"/>
      <c r="AC7" s="325"/>
      <c r="AD7" s="325"/>
      <c r="AE7" s="325"/>
      <c r="AF7" s="325"/>
    </row>
    <row r="8" spans="2:32" ht="24.75" customHeight="1" x14ac:dyDescent="0.2">
      <c r="B8" s="330"/>
      <c r="C8" s="331"/>
      <c r="D8" s="331"/>
      <c r="E8" s="331"/>
      <c r="F8" s="331"/>
      <c r="G8" s="332"/>
      <c r="H8" s="324" t="str">
        <f>" 2) Tên gọi khác: "&amp;IF(TRIM('NHẬP-HSCB'!M8)="","...………..………………………………………………….",TRIM('NHẬP-HSCB'!M8))</f>
        <v xml:space="preserve"> 2) Tên gọi khác: ...………..………………………………………………….</v>
      </c>
      <c r="I8" s="325"/>
      <c r="J8" s="325"/>
      <c r="K8" s="325"/>
      <c r="L8" s="325"/>
      <c r="M8" s="325"/>
      <c r="N8" s="325"/>
      <c r="O8" s="325"/>
      <c r="P8" s="325"/>
      <c r="Q8" s="325"/>
      <c r="R8" s="325"/>
      <c r="S8" s="325"/>
      <c r="T8" s="325"/>
      <c r="U8" s="325"/>
      <c r="V8" s="325"/>
      <c r="W8" s="325"/>
      <c r="X8" s="325"/>
      <c r="Y8" s="325"/>
      <c r="Z8" s="325"/>
      <c r="AA8" s="325"/>
      <c r="AB8" s="325"/>
      <c r="AC8" s="325"/>
      <c r="AD8" s="325"/>
      <c r="AE8" s="325"/>
      <c r="AF8" s="325"/>
    </row>
    <row r="9" spans="2:32" ht="24.75" customHeight="1" x14ac:dyDescent="0.2">
      <c r="B9" s="330"/>
      <c r="C9" s="331"/>
      <c r="D9" s="331"/>
      <c r="E9" s="331"/>
      <c r="F9" s="331"/>
      <c r="G9" s="332"/>
      <c r="H9" s="324" t="str">
        <f>" 3) Sinh ngày: "&amp;TRIM(IF('NHẬP-HSCB'!L9="","...",'NHẬP-HSCB'!L9))&amp;" tháng "&amp;TRIM(IF('NHẬP-HSCB'!P9="","…",'NHẬP-HSCB'!P9))&amp;" năm "&amp;TRIM(IF('NHẬP-HSCB'!T9="","…...",'NHẬP-HSCB'!T9))&amp;", Giới tính (nam, nữ): "&amp;IF('NHẬP-HSCB'!AD9="","…………………..",TRIM('NHẬP-HSCB'!AD9))</f>
        <v xml:space="preserve"> 3) Sinh ngày: 06 tháng 01 năm 1963, Giới tính (nam, nữ): Nam</v>
      </c>
      <c r="I9" s="325"/>
      <c r="J9" s="325"/>
      <c r="K9" s="325"/>
      <c r="L9" s="325"/>
      <c r="M9" s="325"/>
      <c r="N9" s="325"/>
      <c r="O9" s="325"/>
      <c r="P9" s="325"/>
      <c r="Q9" s="325"/>
      <c r="R9" s="325"/>
      <c r="S9" s="325"/>
      <c r="T9" s="325"/>
      <c r="U9" s="325"/>
      <c r="V9" s="325"/>
      <c r="W9" s="325"/>
      <c r="X9" s="325"/>
      <c r="Y9" s="325"/>
      <c r="Z9" s="325"/>
      <c r="AA9" s="325"/>
      <c r="AB9" s="325"/>
      <c r="AC9" s="325"/>
      <c r="AD9" s="325"/>
      <c r="AE9" s="325"/>
      <c r="AF9" s="325"/>
    </row>
    <row r="10" spans="2:32" s="40" customFormat="1" ht="27.75" customHeight="1" x14ac:dyDescent="0.2">
      <c r="B10" s="330"/>
      <c r="C10" s="331"/>
      <c r="D10" s="331"/>
      <c r="E10" s="331"/>
      <c r="F10" s="331"/>
      <c r="G10" s="332"/>
      <c r="H10" s="336" t="str">
        <f>" 4) Nơi sinh: Xã "&amp;TRIM(IF('NHẬP-HSCB'!M10="","…………...",'NHẬP-HSCB'!M10))&amp;", Huyện "&amp;IF('NHẬP-HSCB'!U10="","…………….",'NHẬP-HSCB'!U10)&amp;", Tỉnh "&amp;IF('NHẬP-HSCB'!AA10="","……………………",'NHẬP-HSCB'!AA10)</f>
        <v xml:space="preserve"> 4) Nơi sinh: Xã Bến Thành, Huyện Quận 1, Tỉnh TP.HCM</v>
      </c>
      <c r="I10" s="337"/>
      <c r="J10" s="337"/>
      <c r="K10" s="337"/>
      <c r="L10" s="337"/>
      <c r="M10" s="337"/>
      <c r="N10" s="337"/>
      <c r="O10" s="337"/>
      <c r="P10" s="337"/>
      <c r="Q10" s="337"/>
      <c r="R10" s="337"/>
      <c r="S10" s="337"/>
      <c r="T10" s="337"/>
      <c r="U10" s="337"/>
      <c r="V10" s="337"/>
      <c r="W10" s="337"/>
      <c r="X10" s="337"/>
      <c r="Y10" s="337"/>
      <c r="Z10" s="337"/>
      <c r="AA10" s="337"/>
      <c r="AB10" s="337"/>
      <c r="AC10" s="337"/>
      <c r="AD10" s="337"/>
      <c r="AE10" s="337"/>
      <c r="AF10" s="337"/>
    </row>
    <row r="11" spans="2:32" s="40" customFormat="1" ht="26.25" customHeight="1" x14ac:dyDescent="0.2">
      <c r="B11" s="333"/>
      <c r="C11" s="334"/>
      <c r="D11" s="334"/>
      <c r="E11" s="334"/>
      <c r="F11" s="334"/>
      <c r="G11" s="335"/>
      <c r="H11" s="336" t="str">
        <f>" 5) Quê quán: Xã "&amp;TRIM(IF('NHẬP-HSCB'!M11="","…………..",'NHẬP-HSCB'!M11))&amp;", Huyện "&amp;IF('NHẬP-HSCB'!U11="","……………",'NHẬP-HSCB'!U11)&amp;", Tỉnh "&amp;IF('NHẬP-HSCB'!AA11="","……………………",'NHẬP-HSCB'!AA11)</f>
        <v xml:space="preserve"> 5) Quê quán: Xã Mỹ Thuận, Huyện Bình Minh, Tỉnh Vĩnh Long</v>
      </c>
      <c r="I11" s="337"/>
      <c r="J11" s="337"/>
      <c r="K11" s="337"/>
      <c r="L11" s="337"/>
      <c r="M11" s="337"/>
      <c r="N11" s="337"/>
      <c r="O11" s="337"/>
      <c r="P11" s="337"/>
      <c r="Q11" s="337"/>
      <c r="R11" s="337"/>
      <c r="S11" s="337"/>
      <c r="T11" s="337"/>
      <c r="U11" s="337"/>
      <c r="V11" s="337"/>
      <c r="W11" s="337"/>
      <c r="X11" s="337"/>
      <c r="Y11" s="337"/>
      <c r="Z11" s="337"/>
      <c r="AA11" s="337"/>
      <c r="AB11" s="337"/>
      <c r="AC11" s="337"/>
      <c r="AD11" s="337"/>
      <c r="AE11" s="337"/>
      <c r="AF11" s="337"/>
    </row>
    <row r="12" spans="2:32" ht="27.75" customHeight="1" x14ac:dyDescent="0.2">
      <c r="B12" s="322" t="str">
        <f>"6) Dân tộc: "&amp;IF('NHẬP-HSCB'!F12="","…………………..…….….……...",'NHẬP-HSCB'!F12)&amp;", 7) Tôn giáo: "&amp;IF('NHẬP-HSCB'!V12="","……....………....…………………..",'NHẬP-HSCB'!V12)</f>
        <v>6) Dân tộc: 914-Kinh, 7) Tôn giáo: 5753-Không</v>
      </c>
      <c r="C12" s="322"/>
      <c r="D12" s="322"/>
      <c r="E12" s="322"/>
      <c r="F12" s="322"/>
      <c r="G12" s="322"/>
      <c r="H12" s="322"/>
      <c r="I12" s="322"/>
      <c r="J12" s="322"/>
      <c r="K12" s="322"/>
      <c r="L12" s="322"/>
      <c r="M12" s="322"/>
      <c r="N12" s="322"/>
      <c r="O12" s="322"/>
      <c r="P12" s="322"/>
      <c r="Q12" s="322"/>
      <c r="R12" s="322"/>
      <c r="S12" s="322"/>
      <c r="T12" s="322"/>
      <c r="U12" s="322"/>
      <c r="V12" s="322"/>
      <c r="W12" s="322"/>
      <c r="X12" s="322"/>
      <c r="Y12" s="322"/>
      <c r="Z12" s="322"/>
      <c r="AA12" s="322"/>
      <c r="AB12" s="322"/>
      <c r="AC12" s="322"/>
      <c r="AD12" s="322"/>
      <c r="AE12" s="322"/>
      <c r="AF12" s="322"/>
    </row>
    <row r="13" spans="2:32" ht="21.75" customHeight="1" x14ac:dyDescent="0.2">
      <c r="B13" s="318" t="str">
        <f>"8) Nơi đăng ký HKTT: "&amp;TRIM(IF('NHẬP-HSCB'!J13="","………………..…..……..….….…….…..…...………..………………….",'NHẬP-HSCB'!J13))&amp;IF('NHẬP-HSCB'!AA13="","",", "&amp;'NHẬP-HSCB'!AA13)</f>
        <v>8) Nơi đăng ký HKTT: 39/13 Vườn chuối,p4,q3,TP.HCM</v>
      </c>
      <c r="C13" s="318"/>
      <c r="D13" s="318"/>
      <c r="E13" s="318"/>
      <c r="F13" s="318"/>
      <c r="G13" s="318"/>
      <c r="H13" s="318"/>
      <c r="I13" s="318"/>
      <c r="J13" s="318"/>
      <c r="K13" s="318"/>
      <c r="L13" s="318"/>
      <c r="M13" s="318"/>
      <c r="N13" s="318"/>
      <c r="O13" s="318"/>
      <c r="P13" s="318"/>
      <c r="Q13" s="318"/>
      <c r="R13" s="318"/>
      <c r="S13" s="318"/>
      <c r="T13" s="318"/>
      <c r="U13" s="318"/>
      <c r="V13" s="318"/>
      <c r="W13" s="318"/>
      <c r="X13" s="318"/>
      <c r="Y13" s="318"/>
      <c r="Z13" s="318"/>
      <c r="AA13" s="318"/>
      <c r="AB13" s="318"/>
      <c r="AC13" s="318"/>
      <c r="AD13" s="318"/>
      <c r="AE13" s="318"/>
      <c r="AF13" s="318"/>
    </row>
    <row r="14" spans="2:32" ht="20.25" customHeight="1" x14ac:dyDescent="0.2">
      <c r="B14" s="320" t="s">
        <v>148</v>
      </c>
      <c r="C14" s="320"/>
      <c r="D14" s="320"/>
      <c r="E14" s="320"/>
      <c r="F14" s="320"/>
      <c r="G14" s="320"/>
      <c r="H14" s="320"/>
      <c r="I14" s="320"/>
      <c r="J14" s="320"/>
      <c r="K14" s="320"/>
      <c r="L14" s="320"/>
      <c r="M14" s="320"/>
      <c r="N14" s="320"/>
      <c r="O14" s="320"/>
      <c r="P14" s="320"/>
      <c r="Q14" s="320"/>
      <c r="R14" s="320"/>
      <c r="S14" s="320"/>
      <c r="T14" s="320"/>
      <c r="U14" s="320"/>
      <c r="V14" s="320"/>
      <c r="W14" s="320"/>
      <c r="X14" s="320"/>
      <c r="Y14" s="320"/>
      <c r="Z14" s="320"/>
      <c r="AA14" s="320"/>
      <c r="AB14" s="320"/>
      <c r="AC14" s="320"/>
      <c r="AD14" s="320"/>
      <c r="AE14" s="320"/>
      <c r="AF14" s="320"/>
    </row>
    <row r="15" spans="2:32" ht="23.25" customHeight="1" x14ac:dyDescent="0.2">
      <c r="B15" s="318" t="str">
        <f>"9) Nơi ở hiện nay: "&amp;TRIM(IF('NHẬP-HSCB'!I15=""," ……………….…...…..…….…….…….…..…..…...………………………….",'NHẬP-HSCB'!I15))&amp;IF('NHẬP-HSCB'!AA15="","",", "&amp;'NHẬP-HSCB'!AA15)</f>
        <v>9) Nơi ở hiện nay: 39/13 Vườn chuối,p4,q3,TP.HCM</v>
      </c>
      <c r="C15" s="318"/>
      <c r="D15" s="318"/>
      <c r="E15" s="318"/>
      <c r="F15" s="318"/>
      <c r="G15" s="318"/>
      <c r="H15" s="318"/>
      <c r="I15" s="318"/>
      <c r="J15" s="318"/>
      <c r="K15" s="318"/>
      <c r="L15" s="318"/>
      <c r="M15" s="318"/>
      <c r="N15" s="318"/>
      <c r="O15" s="318"/>
      <c r="P15" s="318"/>
      <c r="Q15" s="318"/>
      <c r="R15" s="318"/>
      <c r="S15" s="318"/>
      <c r="T15" s="318"/>
      <c r="U15" s="318"/>
      <c r="V15" s="318"/>
      <c r="W15" s="318"/>
      <c r="X15" s="318"/>
      <c r="Y15" s="318"/>
      <c r="Z15" s="318"/>
      <c r="AA15" s="318"/>
      <c r="AB15" s="318"/>
      <c r="AC15" s="318"/>
      <c r="AD15" s="318"/>
      <c r="AE15" s="318"/>
      <c r="AF15" s="318"/>
    </row>
    <row r="16" spans="2:32" ht="20.25" customHeight="1" x14ac:dyDescent="0.2">
      <c r="B16" s="320" t="s">
        <v>148</v>
      </c>
      <c r="C16" s="320"/>
      <c r="D16" s="320"/>
      <c r="E16" s="320"/>
      <c r="F16" s="320"/>
      <c r="G16" s="320"/>
      <c r="H16" s="320"/>
      <c r="I16" s="320"/>
      <c r="J16" s="320"/>
      <c r="K16" s="320"/>
      <c r="L16" s="320"/>
      <c r="M16" s="320"/>
      <c r="N16" s="320"/>
      <c r="O16" s="320"/>
      <c r="P16" s="320"/>
      <c r="Q16" s="320"/>
      <c r="R16" s="320"/>
      <c r="S16" s="320"/>
      <c r="T16" s="320"/>
      <c r="U16" s="320"/>
      <c r="V16" s="320"/>
      <c r="W16" s="320"/>
      <c r="X16" s="320"/>
      <c r="Y16" s="320"/>
      <c r="Z16" s="320"/>
      <c r="AA16" s="320"/>
      <c r="AB16" s="320"/>
      <c r="AC16" s="320"/>
      <c r="AD16" s="320"/>
      <c r="AE16" s="320"/>
      <c r="AF16" s="320"/>
    </row>
    <row r="17" spans="2:35" s="41" customFormat="1" ht="20.25" customHeight="1" x14ac:dyDescent="0.2">
      <c r="B17" s="318" t="str">
        <f>"10) Nghề nghiệp khi được tuyển dụng: "&amp;TRIM(IF('NHẬP-HSCB'!O17="","..………………..……....…....…..………………...………",'NHẬP-HSCB'!O17))</f>
        <v>10) Nghề nghiệp khi được tuyển dụng: Bộ tham mưu quân khu 7</v>
      </c>
      <c r="C17" s="318"/>
      <c r="D17" s="318"/>
      <c r="E17" s="318"/>
      <c r="F17" s="318"/>
      <c r="G17" s="318"/>
      <c r="H17" s="318"/>
      <c r="I17" s="318"/>
      <c r="J17" s="318"/>
      <c r="K17" s="318"/>
      <c r="L17" s="318"/>
      <c r="M17" s="318"/>
      <c r="N17" s="318"/>
      <c r="O17" s="318"/>
      <c r="P17" s="318"/>
      <c r="Q17" s="318"/>
      <c r="R17" s="318"/>
      <c r="S17" s="318"/>
      <c r="T17" s="318"/>
      <c r="U17" s="318"/>
      <c r="V17" s="318"/>
      <c r="W17" s="318"/>
      <c r="X17" s="318"/>
      <c r="Y17" s="318"/>
      <c r="Z17" s="318"/>
      <c r="AA17" s="318"/>
      <c r="AB17" s="318"/>
      <c r="AC17" s="318"/>
      <c r="AD17" s="318"/>
      <c r="AE17" s="318"/>
      <c r="AF17" s="318"/>
    </row>
    <row r="18" spans="2:35" s="40" customFormat="1" ht="20.25" customHeight="1" x14ac:dyDescent="0.2">
      <c r="B18" s="318" t="str">
        <f>"11) Ngày tuyển dụng: "&amp;TRIM('NHẬP-HSCB'!I18)&amp;" , Cơ quan tuyển dụng: "&amp;TRIM(IF('NHẬP-HSCB'!T18="","………..……..……....…….....………...…",'NHẬP-HSCB'!T18))</f>
        <v>11) Ngày tuyển dụng: 28/09/1989 , Cơ quan tuyển dụng: Cục Hải quan TP.HCM</v>
      </c>
      <c r="C18" s="318"/>
      <c r="D18" s="318"/>
      <c r="E18" s="318"/>
      <c r="F18" s="318"/>
      <c r="G18" s="318"/>
      <c r="H18" s="318"/>
      <c r="I18" s="318"/>
      <c r="J18" s="318"/>
      <c r="K18" s="318"/>
      <c r="L18" s="318"/>
      <c r="M18" s="318"/>
      <c r="N18" s="318"/>
      <c r="O18" s="318"/>
      <c r="P18" s="318"/>
      <c r="Q18" s="318"/>
      <c r="R18" s="318"/>
      <c r="S18" s="318"/>
      <c r="T18" s="318"/>
      <c r="U18" s="318"/>
      <c r="V18" s="318"/>
      <c r="W18" s="318"/>
      <c r="X18" s="318"/>
      <c r="Y18" s="318"/>
      <c r="Z18" s="318"/>
      <c r="AA18" s="318"/>
      <c r="AB18" s="318"/>
      <c r="AC18" s="318"/>
      <c r="AD18" s="318"/>
      <c r="AE18" s="318"/>
      <c r="AF18" s="318"/>
    </row>
    <row r="19" spans="2:35" s="40" customFormat="1" ht="20.25" customHeight="1" x14ac:dyDescent="0.2">
      <c r="B19" s="318" t="e">
        <f>"12) Chức vụ (chức danh) hiện tại: "&amp;IF(TRIM(VLOOKUP(IF('NHẬP-HSCB'!N19="","a",'NHẬP-HSCB'!N19),DM_CHUC_VU_BTC!$B$2:$C$50,2,0)&amp;IF('NHẬP-HSCB'!N20="","",", "&amp;TRIM(VLOOKUP('NHẬP-HSCB'!N20,DM_CHUC_VU_BTC!$B$2:$C$49,2,0))))="",". ………………….........................………..................…………",TRIM(VLOOKUP(IF('NHẬP-HSCB'!N19="","a",'NHẬP-HSCB'!N19),DM_CHUC_VU_BTC!$B$2:$C$50,2,0)&amp;IF('NHẬP-HSCB'!N20="","",", "&amp;TRIM(VLOOKUP('NHẬP-HSCB'!N20,DM_CHUC_VU_BTC!$B$2:$C$49,2,0)))))</f>
        <v>#N/A</v>
      </c>
      <c r="C19" s="318"/>
      <c r="D19" s="318"/>
      <c r="E19" s="318"/>
      <c r="F19" s="318"/>
      <c r="G19" s="318"/>
      <c r="H19" s="318"/>
      <c r="I19" s="318"/>
      <c r="J19" s="318"/>
      <c r="K19" s="318"/>
      <c r="L19" s="318"/>
      <c r="M19" s="318"/>
      <c r="N19" s="318"/>
      <c r="O19" s="318"/>
      <c r="P19" s="318"/>
      <c r="Q19" s="318"/>
      <c r="R19" s="318"/>
      <c r="S19" s="318"/>
      <c r="T19" s="318"/>
      <c r="U19" s="318"/>
      <c r="V19" s="318"/>
      <c r="W19" s="318"/>
      <c r="X19" s="318"/>
      <c r="Y19" s="318"/>
      <c r="Z19" s="318"/>
      <c r="AA19" s="318"/>
      <c r="AB19" s="318"/>
      <c r="AC19" s="318"/>
      <c r="AD19" s="318"/>
      <c r="AE19" s="318"/>
      <c r="AF19" s="318"/>
    </row>
    <row r="20" spans="2:35" ht="19.5" hidden="1" customHeight="1" outlineLevel="1" x14ac:dyDescent="0.2">
      <c r="B20" s="326" t="s">
        <v>338</v>
      </c>
      <c r="C20" s="326"/>
      <c r="D20" s="326"/>
      <c r="E20" s="326"/>
      <c r="F20" s="326"/>
      <c r="G20" s="326"/>
      <c r="H20" s="326"/>
      <c r="I20" s="326"/>
      <c r="J20" s="326"/>
      <c r="K20" s="326"/>
      <c r="L20" s="326"/>
      <c r="M20" s="326"/>
      <c r="N20" s="320" t="e">
        <f>TRIM(VLOOKUP('NHẬP-HSCB'!N20,DM_CHUC_VU_BTC!$B$2:$C$49,2,0))</f>
        <v>#N/A</v>
      </c>
      <c r="O20" s="320"/>
      <c r="P20" s="320"/>
      <c r="Q20" s="320"/>
      <c r="R20" s="320"/>
      <c r="S20" s="320"/>
      <c r="T20" s="320"/>
      <c r="U20" s="320"/>
      <c r="V20" s="320"/>
      <c r="W20" s="320"/>
      <c r="X20" s="320"/>
      <c r="Y20" s="320"/>
      <c r="Z20" s="320"/>
      <c r="AA20" s="320"/>
      <c r="AB20" s="320"/>
      <c r="AC20" s="320"/>
      <c r="AD20" s="320"/>
      <c r="AE20" s="320"/>
      <c r="AF20" s="320"/>
    </row>
    <row r="21" spans="2:35" ht="20.25" customHeight="1" collapsed="1" x14ac:dyDescent="0.2">
      <c r="B21" s="320" t="s">
        <v>151</v>
      </c>
      <c r="C21" s="320"/>
      <c r="D21" s="320"/>
      <c r="E21" s="320"/>
      <c r="F21" s="320"/>
      <c r="G21" s="320"/>
      <c r="H21" s="320"/>
      <c r="I21" s="320"/>
      <c r="J21" s="320"/>
      <c r="K21" s="320"/>
      <c r="L21" s="320"/>
      <c r="M21" s="320"/>
      <c r="N21" s="320"/>
      <c r="O21" s="320"/>
      <c r="P21" s="320"/>
      <c r="Q21" s="320"/>
      <c r="R21" s="320"/>
      <c r="S21" s="320"/>
      <c r="T21" s="320"/>
      <c r="U21" s="320"/>
      <c r="V21" s="320"/>
      <c r="W21" s="320"/>
      <c r="X21" s="320"/>
      <c r="Y21" s="320"/>
      <c r="Z21" s="320"/>
      <c r="AA21" s="320"/>
      <c r="AB21" s="320"/>
      <c r="AC21" s="320"/>
      <c r="AD21" s="320"/>
      <c r="AE21" s="320"/>
      <c r="AF21" s="320"/>
    </row>
    <row r="22" spans="2:35" s="40" customFormat="1" ht="22.5" customHeight="1" x14ac:dyDescent="0.2">
      <c r="B22" s="318" t="str">
        <f>"13) Công việc chính được giao: "&amp;IF(TRIM('NHẬP-HSCB'!M22)="",".…………………………………………..………...…………..…",TRIM('NHẬP-HSCB'!M22))</f>
        <v>13) Công việc chính được giao: viết biên lai thuế XNK</v>
      </c>
      <c r="C22" s="318"/>
      <c r="D22" s="318"/>
      <c r="E22" s="318"/>
      <c r="F22" s="318"/>
      <c r="G22" s="318"/>
      <c r="H22" s="318"/>
      <c r="I22" s="318"/>
      <c r="J22" s="318"/>
      <c r="K22" s="318"/>
      <c r="L22" s="318"/>
      <c r="M22" s="318"/>
      <c r="N22" s="318"/>
      <c r="O22" s="318"/>
      <c r="P22" s="318"/>
      <c r="Q22" s="318"/>
      <c r="R22" s="318"/>
      <c r="S22" s="318"/>
      <c r="T22" s="318"/>
      <c r="U22" s="318"/>
      <c r="V22" s="318"/>
      <c r="W22" s="318"/>
      <c r="X22" s="318"/>
      <c r="Y22" s="318"/>
      <c r="Z22" s="318"/>
      <c r="AA22" s="318"/>
      <c r="AB22" s="318"/>
      <c r="AC22" s="318"/>
      <c r="AD22" s="318"/>
      <c r="AE22" s="318"/>
      <c r="AF22" s="318"/>
    </row>
    <row r="23" spans="2:35" s="40" customFormat="1" ht="20.25" customHeight="1" x14ac:dyDescent="0.2">
      <c r="B23" s="318" t="str">
        <f>"14) Ngạch công chức (viên chức): "&amp;IF(TRIM('NHẬP-HSCB'!N23)="","………….……………….",TRIM('NHẬP-HSCB'!N23))&amp;", Mã ngạch: "&amp;IF(IF('NHẬP-HSCB'!AC23=""," ",TRIM('NHẬP-HSCB'!AC23))="","………………………..",IF('NHẬP-HSCB'!AC23=""," ",TRIM('NHẬP-HSCB'!AC23)))</f>
        <v xml:space="preserve">14) Ngạch công chức (viên chức): ………….………………., Mã ngạch:  </v>
      </c>
      <c r="C23" s="318"/>
      <c r="D23" s="318"/>
      <c r="E23" s="318"/>
      <c r="F23" s="318"/>
      <c r="G23" s="318"/>
      <c r="H23" s="318"/>
      <c r="I23" s="318"/>
      <c r="J23" s="318"/>
      <c r="K23" s="318"/>
      <c r="L23" s="318"/>
      <c r="M23" s="318"/>
      <c r="N23" s="318"/>
      <c r="O23" s="318"/>
      <c r="P23" s="318"/>
      <c r="Q23" s="318"/>
      <c r="R23" s="318"/>
      <c r="S23" s="318"/>
      <c r="T23" s="318"/>
      <c r="U23" s="318"/>
      <c r="V23" s="318"/>
      <c r="W23" s="318"/>
      <c r="X23" s="318"/>
      <c r="Y23" s="318"/>
      <c r="Z23" s="318"/>
      <c r="AA23" s="318"/>
      <c r="AB23" s="318"/>
      <c r="AC23" s="318"/>
      <c r="AD23" s="318"/>
      <c r="AE23" s="318"/>
      <c r="AF23" s="318"/>
      <c r="AI23" s="43"/>
    </row>
    <row r="24" spans="2:35" ht="20.25" customHeight="1" x14ac:dyDescent="0.2">
      <c r="B24" s="318" t="str">
        <f>"Bậc lương:"&amp;IF(TRIM('NHẬP-HSCB'!F24)="","…..",TRIM('NHẬP-HSCB'!F24))&amp;", Hệ số: "&amp;IF(TRIM('NHẬP-HSCB'!N24)="","……….",TRIM('NHẬP-HSCB'!N24))&amp;", Ngày hưởng: "&amp;TRIM('NHẬP-HSCB'!Y24)</f>
        <v xml:space="preserve">Bậc lương:….., Hệ số: ………., Ngày hưởng: </v>
      </c>
      <c r="C24" s="318"/>
      <c r="D24" s="318"/>
      <c r="E24" s="318"/>
      <c r="F24" s="318"/>
      <c r="G24" s="318"/>
      <c r="H24" s="318"/>
      <c r="I24" s="318"/>
      <c r="J24" s="318"/>
      <c r="K24" s="318"/>
      <c r="L24" s="318"/>
      <c r="M24" s="318"/>
      <c r="N24" s="318"/>
      <c r="O24" s="318"/>
      <c r="P24" s="318"/>
      <c r="Q24" s="318"/>
      <c r="R24" s="318"/>
      <c r="S24" s="318"/>
      <c r="T24" s="318"/>
      <c r="U24" s="318"/>
      <c r="V24" s="318"/>
      <c r="W24" s="318"/>
      <c r="X24" s="318"/>
      <c r="Y24" s="318"/>
      <c r="Z24" s="318"/>
      <c r="AA24" s="318"/>
      <c r="AB24" s="318"/>
      <c r="AC24" s="318"/>
      <c r="AD24" s="318"/>
      <c r="AE24" s="318"/>
      <c r="AF24" s="318"/>
    </row>
    <row r="25" spans="2:35" ht="20.25" customHeight="1" x14ac:dyDescent="0.2">
      <c r="B25" s="318" t="str">
        <f>"Phụ cấp chức vụ: "&amp;IF(TRIM('NHẬP-HSCB'!H25)="","……..",TRIM('NHẬP-HSCB'!H25))&amp;IF(TRIM('NHẬP-HSCB'!O25)="",""," ("&amp;'NHẬP-HSCB'!O25&amp;"%)")&amp;", Phụ cấp khác: "&amp;IF(TRIM('NHẬP-HSCB'!W25)="","……..",TRIM('NHẬP-HSCB'!W25))&amp;IF('NHẬP-HSCB'!AD25="",""," ("&amp;'NHẬP-HSCB'!AD25&amp;"%)")</f>
        <v>Phụ cấp chức vụ: …….., Phụ cấp khác: ……..</v>
      </c>
      <c r="C25" s="318"/>
      <c r="D25" s="318"/>
      <c r="E25" s="318"/>
      <c r="F25" s="318"/>
      <c r="G25" s="318"/>
      <c r="H25" s="318"/>
      <c r="I25" s="318"/>
      <c r="J25" s="318"/>
      <c r="K25" s="318"/>
      <c r="L25" s="318"/>
      <c r="M25" s="318"/>
      <c r="N25" s="318"/>
      <c r="O25" s="318"/>
      <c r="P25" s="318"/>
      <c r="Q25" s="318"/>
      <c r="R25" s="318"/>
      <c r="S25" s="318"/>
      <c r="T25" s="318"/>
      <c r="U25" s="318"/>
      <c r="V25" s="318"/>
      <c r="W25" s="318"/>
      <c r="X25" s="318"/>
      <c r="Y25" s="318"/>
      <c r="Z25" s="318"/>
      <c r="AA25" s="318"/>
      <c r="AB25" s="318"/>
      <c r="AC25" s="318"/>
      <c r="AD25" s="318"/>
      <c r="AE25" s="318"/>
      <c r="AF25" s="318"/>
    </row>
    <row r="26" spans="2:35" ht="20.25" customHeight="1" x14ac:dyDescent="0.2">
      <c r="B26" s="320" t="str">
        <f>"15.1- Trình độ giáo dục phổ thông (đã tốt nghiệp lớp mấy/thuộc hệ nào): "&amp;IF(TRIM('NHẬP-HSCB'!Z26)="","….……………………..",TRIM('NHẬP-HSCB'!Z26))</f>
        <v>15.1- Trình độ giáo dục phổ thông (đã tốt nghiệp lớp mấy/thuộc hệ nào): 1770-12/12 (Phổ thông)</v>
      </c>
      <c r="C26" s="320"/>
      <c r="D26" s="320"/>
      <c r="E26" s="320"/>
      <c r="F26" s="320"/>
      <c r="G26" s="320"/>
      <c r="H26" s="320"/>
      <c r="I26" s="320"/>
      <c r="J26" s="320"/>
      <c r="K26" s="320"/>
      <c r="L26" s="320"/>
      <c r="M26" s="320"/>
      <c r="N26" s="320"/>
      <c r="O26" s="320"/>
      <c r="P26" s="320"/>
      <c r="Q26" s="320"/>
      <c r="R26" s="320"/>
      <c r="S26" s="320"/>
      <c r="T26" s="320"/>
      <c r="U26" s="320"/>
      <c r="V26" s="320"/>
      <c r="W26" s="320"/>
      <c r="X26" s="320"/>
      <c r="Y26" s="320"/>
      <c r="Z26" s="320"/>
      <c r="AA26" s="320"/>
      <c r="AB26" s="320"/>
      <c r="AC26" s="320"/>
      <c r="AD26" s="320"/>
      <c r="AE26" s="320"/>
      <c r="AF26" s="320"/>
    </row>
    <row r="27" spans="2:35" s="41" customFormat="1" ht="20.25" customHeight="1" x14ac:dyDescent="0.2">
      <c r="B27" s="318" t="str">
        <f>"15.2- Trình độ chuyên môn cao nhất: "&amp;IF(TRIM('NHẬP-HSCB'!O27)&amp;IF('NHẬP-HSCB'!O28="","",", ")&amp;'NHẬP-HSCB'!O28="","....…….....…….…….……………………………………….",TRIM('NHẬP-HSCB'!O27)&amp;IF('NHẬP-HSCB'!O28="","",", ")&amp;'NHẬP-HSCB'!O28)</f>
        <v>15.2- Trình độ chuyên môn cao nhất: 299-Cử nhân</v>
      </c>
      <c r="C27" s="318"/>
      <c r="D27" s="318"/>
      <c r="E27" s="318"/>
      <c r="F27" s="318"/>
      <c r="G27" s="318"/>
      <c r="H27" s="318"/>
      <c r="I27" s="318"/>
      <c r="J27" s="318"/>
      <c r="K27" s="318"/>
      <c r="L27" s="318"/>
      <c r="M27" s="318"/>
      <c r="N27" s="318"/>
      <c r="O27" s="318"/>
      <c r="P27" s="318"/>
      <c r="Q27" s="318"/>
      <c r="R27" s="318"/>
      <c r="S27" s="318"/>
      <c r="T27" s="318"/>
      <c r="U27" s="318"/>
      <c r="V27" s="318"/>
      <c r="W27" s="318"/>
      <c r="X27" s="318"/>
      <c r="Y27" s="318"/>
      <c r="Z27" s="318"/>
      <c r="AA27" s="318"/>
      <c r="AB27" s="318"/>
      <c r="AC27" s="318"/>
      <c r="AD27" s="318"/>
      <c r="AE27" s="318"/>
      <c r="AF27" s="318"/>
    </row>
    <row r="28" spans="2:35" ht="30" hidden="1" customHeight="1" outlineLevel="3" x14ac:dyDescent="0.2">
      <c r="B28" s="326" t="s">
        <v>337</v>
      </c>
      <c r="C28" s="326"/>
      <c r="D28" s="326"/>
      <c r="E28" s="326"/>
      <c r="F28" s="326"/>
      <c r="G28" s="326"/>
      <c r="H28" s="326"/>
      <c r="I28" s="326"/>
      <c r="J28" s="326"/>
      <c r="K28" s="326"/>
      <c r="L28" s="326"/>
      <c r="M28" s="326"/>
      <c r="N28" s="326"/>
      <c r="O28" s="320"/>
      <c r="P28" s="320"/>
      <c r="Q28" s="320"/>
      <c r="R28" s="320"/>
      <c r="S28" s="320"/>
      <c r="T28" s="320"/>
      <c r="U28" s="320"/>
      <c r="V28" s="320"/>
      <c r="W28" s="320"/>
      <c r="X28" s="320"/>
      <c r="Y28" s="320"/>
      <c r="Z28" s="320"/>
      <c r="AA28" s="320"/>
      <c r="AB28" s="320"/>
      <c r="AC28" s="320"/>
      <c r="AD28" s="320"/>
      <c r="AE28" s="320"/>
      <c r="AF28" s="320"/>
    </row>
    <row r="29" spans="2:35" ht="25.5" customHeight="1" collapsed="1" x14ac:dyDescent="0.2">
      <c r="B29" s="320" t="s">
        <v>155</v>
      </c>
      <c r="C29" s="320"/>
      <c r="D29" s="320"/>
      <c r="E29" s="320"/>
      <c r="F29" s="320"/>
      <c r="G29" s="320"/>
      <c r="H29" s="320"/>
      <c r="I29" s="320"/>
      <c r="J29" s="320"/>
      <c r="K29" s="320"/>
      <c r="L29" s="320"/>
      <c r="M29" s="320"/>
      <c r="N29" s="320"/>
      <c r="O29" s="320"/>
      <c r="P29" s="320"/>
      <c r="Q29" s="320"/>
      <c r="R29" s="320"/>
      <c r="S29" s="320"/>
      <c r="T29" s="320"/>
      <c r="U29" s="320"/>
      <c r="V29" s="320"/>
      <c r="W29" s="320"/>
      <c r="X29" s="320"/>
      <c r="Y29" s="320"/>
      <c r="Z29" s="320"/>
      <c r="AA29" s="320"/>
      <c r="AB29" s="320"/>
      <c r="AC29" s="320"/>
      <c r="AD29" s="320"/>
      <c r="AE29" s="320"/>
      <c r="AF29" s="320"/>
    </row>
    <row r="30" spans="2:35" ht="20.25" customHeight="1" x14ac:dyDescent="0.2">
      <c r="B30" s="338" t="str">
        <f>"15.3- Lý luận chính trị: "&amp;IF(TRIM('NHẬP-HSCB'!J30)="","……………..….…",TRIM('NHẬP-HSCB'!J30))&amp;", 15.4- Quản lý nhà nước: "&amp;IF(TRIM('NHẬP-HSCB'!V30)="","……………………..………",TRIM('NHẬP-HSCB'!V30))</f>
        <v>15.3- Lý luận chính trị: ……………..….…, 15.4- Quản lý nhà nước: ……………………..………</v>
      </c>
      <c r="C30" s="338"/>
      <c r="D30" s="338"/>
      <c r="E30" s="338"/>
      <c r="F30" s="338"/>
      <c r="G30" s="338"/>
      <c r="H30" s="338"/>
      <c r="I30" s="338"/>
      <c r="J30" s="338"/>
      <c r="K30" s="338"/>
      <c r="L30" s="338"/>
      <c r="M30" s="338"/>
      <c r="N30" s="338"/>
      <c r="O30" s="338"/>
      <c r="P30" s="338"/>
      <c r="Q30" s="338"/>
      <c r="R30" s="338"/>
      <c r="S30" s="338"/>
      <c r="T30" s="338"/>
      <c r="U30" s="338"/>
      <c r="V30" s="338"/>
      <c r="W30" s="338"/>
      <c r="X30" s="338"/>
      <c r="Y30" s="338"/>
      <c r="Z30" s="338"/>
      <c r="AA30" s="338"/>
      <c r="AB30" s="338"/>
      <c r="AC30" s="338"/>
      <c r="AD30" s="338"/>
      <c r="AE30" s="338"/>
      <c r="AF30" s="338"/>
    </row>
    <row r="31" spans="2:35" ht="42" customHeight="1" x14ac:dyDescent="0.2">
      <c r="B31" s="338" t="s">
        <v>158</v>
      </c>
      <c r="C31" s="338"/>
      <c r="D31" s="338"/>
      <c r="E31" s="338"/>
      <c r="F31" s="338"/>
      <c r="G31" s="338"/>
      <c r="H31" s="338"/>
      <c r="I31" s="338"/>
      <c r="J31" s="338"/>
      <c r="K31" s="338"/>
      <c r="L31" s="338"/>
      <c r="M31" s="338"/>
      <c r="N31" s="338"/>
      <c r="O31" s="338"/>
      <c r="P31" s="338"/>
      <c r="Q31" s="318" t="s">
        <v>307</v>
      </c>
      <c r="R31" s="318"/>
      <c r="S31" s="318"/>
      <c r="T31" s="318"/>
      <c r="U31" s="318"/>
      <c r="V31" s="318"/>
      <c r="W31" s="318"/>
      <c r="X31" s="318"/>
      <c r="Y31" s="318"/>
      <c r="Z31" s="318"/>
      <c r="AA31" s="318"/>
      <c r="AB31" s="318"/>
      <c r="AC31" s="318"/>
      <c r="AD31" s="318"/>
      <c r="AE31" s="318"/>
      <c r="AF31" s="318"/>
    </row>
    <row r="32" spans="2:35" s="41" customFormat="1" ht="20.25" customHeight="1" x14ac:dyDescent="0.2">
      <c r="B32" s="318" t="e">
        <f>"15.5- Ngoại ngữ: "&amp;IF(TRIM(VLOOKUP(IF('NHẬP-HSCB'!H32="","a",'NHẬP-HSCB'!H32),DM_LV_DT_CN!#REF!,4,0))="","…....................................………………",TRIM(VLOOKUP(IF('NHẬP-HSCB'!H32="","a",'NHẬP-HSCB'!H32),DM_LV_DT_CN!#REF!,4,0))&amp;IF('NHẬP-HSCB'!O32="",""," + Trình độ "&amp;TRIM('NHẬP-HSCB'!O32)))&amp;", 15.6-Tin học: "&amp;IF(TRIM('NHẬP-HSCB'!X32)="",".........................................",TRIM('NHẬP-HSCB'!X32))</f>
        <v>#REF!</v>
      </c>
      <c r="C32" s="318"/>
      <c r="D32" s="318"/>
      <c r="E32" s="318"/>
      <c r="F32" s="318"/>
      <c r="G32" s="318"/>
      <c r="H32" s="318"/>
      <c r="I32" s="318"/>
      <c r="J32" s="318"/>
      <c r="K32" s="318"/>
      <c r="L32" s="318"/>
      <c r="M32" s="318"/>
      <c r="N32" s="318"/>
      <c r="O32" s="318"/>
      <c r="P32" s="318"/>
      <c r="Q32" s="318"/>
      <c r="R32" s="318"/>
      <c r="S32" s="318"/>
      <c r="T32" s="318"/>
      <c r="U32" s="318"/>
      <c r="V32" s="318"/>
      <c r="W32" s="318"/>
      <c r="X32" s="318"/>
      <c r="Y32" s="318"/>
      <c r="Z32" s="318"/>
      <c r="AA32" s="318"/>
      <c r="AB32" s="318"/>
      <c r="AC32" s="318"/>
      <c r="AD32" s="318"/>
      <c r="AE32" s="318"/>
      <c r="AF32" s="318"/>
    </row>
    <row r="33" spans="2:32" ht="20.25" customHeight="1" x14ac:dyDescent="0.2">
      <c r="B33" s="340" t="s">
        <v>1080</v>
      </c>
      <c r="C33" s="340"/>
      <c r="D33" s="340"/>
      <c r="E33" s="340"/>
      <c r="F33" s="340"/>
      <c r="G33" s="340"/>
      <c r="H33" s="340"/>
      <c r="I33" s="340"/>
      <c r="J33" s="340"/>
      <c r="K33" s="340"/>
      <c r="L33" s="340"/>
      <c r="M33" s="340"/>
      <c r="N33" s="340"/>
      <c r="O33" s="340"/>
      <c r="P33" s="340"/>
      <c r="Q33" s="340"/>
      <c r="R33" s="340"/>
      <c r="S33" s="340"/>
      <c r="T33" s="320" t="s">
        <v>1081</v>
      </c>
      <c r="U33" s="320"/>
      <c r="V33" s="320"/>
      <c r="W33" s="320"/>
      <c r="X33" s="320"/>
      <c r="Y33" s="320"/>
      <c r="Z33" s="320"/>
      <c r="AA33" s="320"/>
      <c r="AB33" s="320"/>
      <c r="AC33" s="320"/>
      <c r="AD33" s="320"/>
      <c r="AE33" s="320"/>
      <c r="AF33" s="320"/>
    </row>
    <row r="34" spans="2:32" ht="20.25" customHeight="1" x14ac:dyDescent="0.2">
      <c r="B34" s="320" t="s">
        <v>160</v>
      </c>
      <c r="C34" s="320"/>
      <c r="D34" s="320"/>
      <c r="E34" s="320"/>
      <c r="F34" s="320"/>
      <c r="G34" s="320"/>
      <c r="H34" s="320"/>
      <c r="I34" s="320"/>
      <c r="J34" s="320"/>
      <c r="K34" s="320"/>
      <c r="L34" s="320"/>
      <c r="M34" s="320"/>
      <c r="N34" s="320"/>
      <c r="O34" s="339" t="str">
        <f>TRIM('NHẬP-HSCB'!O34)</f>
        <v>…/…/…</v>
      </c>
      <c r="P34" s="339"/>
      <c r="Q34" s="339"/>
      <c r="R34" s="339"/>
      <c r="S34" s="339"/>
      <c r="T34" s="320" t="s">
        <v>310</v>
      </c>
      <c r="U34" s="320"/>
      <c r="V34" s="320"/>
      <c r="W34" s="320"/>
      <c r="X34" s="320"/>
      <c r="Y34" s="320"/>
      <c r="Z34" s="339" t="str">
        <f>TRIM('NHẬP-HSCB'!Z34)</f>
        <v>…/…/…</v>
      </c>
      <c r="AA34" s="339"/>
      <c r="AB34" s="339"/>
      <c r="AC34" s="339"/>
      <c r="AD34" s="339"/>
      <c r="AE34" s="339"/>
      <c r="AF34" s="339"/>
    </row>
    <row r="35" spans="2:32" s="41" customFormat="1" ht="20.25" customHeight="1" x14ac:dyDescent="0.2">
      <c r="B35" s="318" t="str">
        <f>"17) Ngày tham gia tổ chức chính trị - xã hội: "&amp;TRIM('NHẬP-HSCB'!Q35)&amp;", "&amp;IF(TRIM('NHẬP-HSCB'!V35)="","………….…..…………….……………….",TRIM('NHẬP-HSCB'!V35))</f>
        <v>17) Ngày tham gia tổ chức chính trị - xã hội: Hệ thống sẽ tự động lấy thông tin từ quá trình tham gia tổ chức chính trị khác, ………….…..…………….……………….</v>
      </c>
      <c r="C35" s="318"/>
      <c r="D35" s="318"/>
      <c r="E35" s="318"/>
      <c r="F35" s="318"/>
      <c r="G35" s="318"/>
      <c r="H35" s="318"/>
      <c r="I35" s="318"/>
      <c r="J35" s="318"/>
      <c r="K35" s="318"/>
      <c r="L35" s="318"/>
      <c r="M35" s="318"/>
      <c r="N35" s="318"/>
      <c r="O35" s="318"/>
      <c r="P35" s="318"/>
      <c r="Q35" s="318"/>
      <c r="R35" s="318"/>
      <c r="S35" s="318"/>
      <c r="T35" s="318"/>
      <c r="U35" s="318"/>
      <c r="V35" s="318"/>
      <c r="W35" s="318"/>
      <c r="X35" s="318"/>
      <c r="Y35" s="318"/>
      <c r="Z35" s="318"/>
      <c r="AA35" s="318"/>
      <c r="AB35" s="318"/>
      <c r="AC35" s="318"/>
      <c r="AD35" s="318"/>
      <c r="AE35" s="318"/>
      <c r="AF35" s="318"/>
    </row>
    <row r="36" spans="2:32" ht="20.25" customHeight="1" x14ac:dyDescent="0.2">
      <c r="B36" s="320" t="s">
        <v>161</v>
      </c>
      <c r="C36" s="320"/>
      <c r="D36" s="320"/>
      <c r="E36" s="320"/>
      <c r="F36" s="320"/>
      <c r="G36" s="320"/>
      <c r="H36" s="320"/>
      <c r="I36" s="320"/>
      <c r="J36" s="320"/>
      <c r="K36" s="320"/>
      <c r="L36" s="320"/>
      <c r="M36" s="320"/>
      <c r="N36" s="320"/>
      <c r="O36" s="320"/>
      <c r="P36" s="320"/>
      <c r="Q36" s="320"/>
      <c r="R36" s="320"/>
      <c r="S36" s="320"/>
      <c r="T36" s="320"/>
      <c r="U36" s="320"/>
      <c r="V36" s="320"/>
      <c r="W36" s="320"/>
      <c r="X36" s="320"/>
      <c r="Y36" s="320"/>
      <c r="Z36" s="320"/>
      <c r="AA36" s="320"/>
      <c r="AB36" s="320"/>
      <c r="AC36" s="320"/>
      <c r="AD36" s="320"/>
      <c r="AE36" s="320"/>
      <c r="AF36" s="320"/>
    </row>
    <row r="37" spans="2:32" ht="20.25" customHeight="1" x14ac:dyDescent="0.2">
      <c r="B37" s="338" t="str">
        <f>"18) Ngày nhập ngũ: "&amp;TRIM('NHẬP-HSCB'!I37)&amp;", Ngày xuất ngũ: "&amp;TRIM('NHẬP-HSCB'!N37)</f>
        <v>18) Ngày nhập ngũ: 20/02/1982, Ngày xuất ngũ: ,Ngày xuất ngũ:</v>
      </c>
      <c r="C37" s="338"/>
      <c r="D37" s="338"/>
      <c r="E37" s="338"/>
      <c r="F37" s="338"/>
      <c r="G37" s="338"/>
      <c r="H37" s="338"/>
      <c r="I37" s="338"/>
      <c r="J37" s="338"/>
      <c r="K37" s="338"/>
      <c r="L37" s="338"/>
      <c r="M37" s="338"/>
      <c r="N37" s="338"/>
      <c r="O37" s="338"/>
      <c r="P37" s="338"/>
      <c r="Q37" s="338"/>
      <c r="R37" s="338"/>
      <c r="S37" s="338"/>
      <c r="T37" s="338"/>
      <c r="U37" s="338"/>
      <c r="V37" s="338"/>
      <c r="W37" s="338"/>
      <c r="X37" s="338"/>
      <c r="Y37" s="338"/>
      <c r="Z37" s="338"/>
      <c r="AA37" s="338"/>
      <c r="AB37" s="338"/>
      <c r="AC37" s="338"/>
      <c r="AD37" s="338"/>
      <c r="AE37" s="338"/>
      <c r="AF37" s="338"/>
    </row>
    <row r="38" spans="2:32" s="41" customFormat="1" ht="20.25" customHeight="1" x14ac:dyDescent="0.2">
      <c r="B38" s="318" t="str">
        <f>"Quân hàm cao nhất: "&amp;IF(TRIM('NHẬP-HSCB'!I38)="","………………………………….…..…………..…………………………….",TRIM('NHẬP-HSCB'!I38))</f>
        <v>Quân hàm cao nhất: 1727-Thượng úy</v>
      </c>
      <c r="C38" s="318"/>
      <c r="D38" s="318"/>
      <c r="E38" s="318"/>
      <c r="F38" s="318"/>
      <c r="G38" s="318"/>
      <c r="H38" s="318"/>
      <c r="I38" s="318"/>
      <c r="J38" s="318"/>
      <c r="K38" s="318"/>
      <c r="L38" s="318"/>
      <c r="M38" s="318"/>
      <c r="N38" s="318"/>
      <c r="O38" s="318"/>
      <c r="P38" s="318"/>
      <c r="Q38" s="318"/>
      <c r="R38" s="318"/>
      <c r="S38" s="318"/>
      <c r="T38" s="318"/>
      <c r="U38" s="318"/>
      <c r="V38" s="318"/>
      <c r="W38" s="318"/>
      <c r="X38" s="318"/>
      <c r="Y38" s="318"/>
      <c r="Z38" s="318"/>
      <c r="AA38" s="318"/>
      <c r="AB38" s="318"/>
      <c r="AC38" s="318"/>
      <c r="AD38" s="318"/>
      <c r="AE38" s="318"/>
      <c r="AF38" s="318"/>
    </row>
    <row r="39" spans="2:32" ht="20.25" customHeight="1" x14ac:dyDescent="0.2">
      <c r="B39" s="318" t="str">
        <f>"19) Danh hiệu được phong tặng cao nhất: "&amp;IF(TRIM('NHẬP-HSCB'!P39)="","………………………………………………..………..",TRIM('NHẬP-HSCB'!P39))</f>
        <v>19) Danh hiệu được phong tặng cao nhất: ………………………………………………..………..</v>
      </c>
      <c r="C39" s="318"/>
      <c r="D39" s="318"/>
      <c r="E39" s="318"/>
      <c r="F39" s="318"/>
      <c r="G39" s="318"/>
      <c r="H39" s="318"/>
      <c r="I39" s="318"/>
      <c r="J39" s="318"/>
      <c r="K39" s="318"/>
      <c r="L39" s="318"/>
      <c r="M39" s="318"/>
      <c r="N39" s="318"/>
      <c r="O39" s="318"/>
      <c r="P39" s="318"/>
      <c r="Q39" s="318"/>
      <c r="R39" s="318"/>
      <c r="S39" s="318"/>
      <c r="T39" s="318"/>
      <c r="U39" s="318"/>
      <c r="V39" s="318"/>
      <c r="W39" s="318"/>
      <c r="X39" s="318"/>
      <c r="Y39" s="318"/>
      <c r="Z39" s="318"/>
      <c r="AA39" s="318"/>
      <c r="AB39" s="318"/>
      <c r="AC39" s="318"/>
      <c r="AD39" s="318"/>
      <c r="AE39" s="318"/>
      <c r="AF39" s="318"/>
    </row>
    <row r="40" spans="2:32" ht="38.25" customHeight="1" x14ac:dyDescent="0.2">
      <c r="B40" s="321" t="s">
        <v>164</v>
      </c>
      <c r="C40" s="321"/>
      <c r="D40" s="321"/>
      <c r="E40" s="321"/>
      <c r="F40" s="321"/>
      <c r="G40" s="321"/>
      <c r="H40" s="321"/>
      <c r="I40" s="321"/>
      <c r="J40" s="321"/>
      <c r="K40" s="321"/>
      <c r="L40" s="321"/>
      <c r="M40" s="321"/>
      <c r="N40" s="321"/>
      <c r="O40" s="321"/>
      <c r="P40" s="321"/>
      <c r="Q40" s="321"/>
      <c r="R40" s="321"/>
      <c r="S40" s="321"/>
      <c r="T40" s="321"/>
      <c r="U40" s="321"/>
      <c r="V40" s="321"/>
      <c r="W40" s="321"/>
      <c r="X40" s="321"/>
      <c r="Y40" s="321"/>
      <c r="Z40" s="321"/>
      <c r="AA40" s="321"/>
      <c r="AB40" s="321"/>
      <c r="AC40" s="321"/>
      <c r="AD40" s="321"/>
      <c r="AE40" s="321"/>
      <c r="AF40" s="321"/>
    </row>
    <row r="41" spans="2:32" s="41" customFormat="1" ht="20.25" customHeight="1" x14ac:dyDescent="0.2">
      <c r="B41" s="318" t="str">
        <f>"20) Sở trường công tác: "&amp;IF(TRIM('NHẬP-HSCB'!K41)="","…………………………………………………………………………….",TRIM('NHẬP-HSCB'!K41))</f>
        <v>20) Sở trường công tác: …………………………………………………………………………….</v>
      </c>
      <c r="C41" s="318"/>
      <c r="D41" s="318"/>
      <c r="E41" s="318"/>
      <c r="F41" s="318"/>
      <c r="G41" s="318"/>
      <c r="H41" s="318"/>
      <c r="I41" s="318"/>
      <c r="J41" s="318"/>
      <c r="K41" s="318"/>
      <c r="L41" s="318"/>
      <c r="M41" s="318"/>
      <c r="N41" s="318"/>
      <c r="O41" s="318"/>
      <c r="P41" s="318"/>
      <c r="Q41" s="318"/>
      <c r="R41" s="318"/>
      <c r="S41" s="318"/>
      <c r="T41" s="318"/>
      <c r="U41" s="318"/>
      <c r="V41" s="318"/>
      <c r="W41" s="318"/>
      <c r="X41" s="318"/>
      <c r="Y41" s="318"/>
      <c r="Z41" s="318"/>
      <c r="AA41" s="318"/>
      <c r="AB41" s="318"/>
      <c r="AC41" s="318"/>
      <c r="AD41" s="318"/>
      <c r="AE41" s="318"/>
      <c r="AF41" s="318"/>
    </row>
    <row r="42" spans="2:32" ht="36.75" customHeight="1" x14ac:dyDescent="0.2">
      <c r="B42" s="318" t="str">
        <f>"21) Khen thưởng: "&amp;IF('NHẬP-HSCB'!H42="",".. ………………………………………………………………………………..",'NHẬP-HSCB'!H42&amp;"; năm "&amp;'NHẬP-HSCB'!R42&amp;"; "&amp;'NHẬP-HSCB'!U42&amp;"; "&amp;'NHẬP-HSCB'!AC42)</f>
        <v xml:space="preserve">21) Khen thưởng: Dữ liệu khen thưởng của CBCC sẽ được đồng bộ từ hệ thống thi đua khen thưởng của Bộ tài chính; năm ; ; </v>
      </c>
      <c r="C42" s="318"/>
      <c r="D42" s="318"/>
      <c r="E42" s="318"/>
      <c r="F42" s="318"/>
      <c r="G42" s="318"/>
      <c r="H42" s="318"/>
      <c r="I42" s="318"/>
      <c r="J42" s="318"/>
      <c r="K42" s="318"/>
      <c r="L42" s="318"/>
      <c r="M42" s="318"/>
      <c r="N42" s="318"/>
      <c r="O42" s="318"/>
      <c r="P42" s="318"/>
      <c r="Q42" s="318"/>
      <c r="R42" s="318"/>
      <c r="S42" s="318"/>
      <c r="T42" s="318"/>
      <c r="U42" s="318"/>
      <c r="V42" s="318"/>
      <c r="W42" s="318"/>
      <c r="X42" s="318"/>
      <c r="Y42" s="318"/>
      <c r="Z42" s="318"/>
      <c r="AA42" s="318"/>
      <c r="AB42" s="318"/>
      <c r="AC42" s="318"/>
      <c r="AD42" s="318"/>
      <c r="AE42" s="318"/>
      <c r="AF42" s="318"/>
    </row>
    <row r="43" spans="2:32" ht="20.25" customHeight="1" x14ac:dyDescent="0.2">
      <c r="B43" s="338" t="s">
        <v>1078</v>
      </c>
      <c r="C43" s="338"/>
      <c r="D43" s="338"/>
      <c r="E43" s="338"/>
      <c r="F43" s="338"/>
      <c r="G43" s="338"/>
      <c r="H43" s="338"/>
      <c r="I43" s="338"/>
      <c r="J43" s="338"/>
      <c r="K43" s="338"/>
      <c r="L43" s="338"/>
      <c r="M43" s="338"/>
      <c r="N43" s="338"/>
      <c r="O43" s="338"/>
      <c r="P43" s="338"/>
      <c r="Q43" s="338"/>
      <c r="R43" s="338"/>
      <c r="S43" s="338"/>
      <c r="T43" s="338"/>
      <c r="U43" s="338"/>
      <c r="V43" s="338"/>
      <c r="W43" s="338"/>
      <c r="X43" s="338"/>
      <c r="Y43" s="338"/>
      <c r="Z43" s="338"/>
      <c r="AA43" s="338"/>
      <c r="AB43" s="338"/>
      <c r="AC43" s="338"/>
      <c r="AD43" s="338"/>
      <c r="AE43" s="338"/>
      <c r="AF43" s="338"/>
    </row>
    <row r="44" spans="2:32" ht="36.75" customHeight="1" x14ac:dyDescent="0.2">
      <c r="B44" s="318" t="str">
        <f>"22) Kỷ luật: "&amp;IF('NHẬP-HSCB'!G44="","......……………………...……………………………………….……………………",'NHẬP-HSCB'!G44&amp;"; từ ngày "&amp;'NHẬP-HSCB'!O44&amp;"; tới ngày "&amp;'NHẬP-HSCB'!S44&amp;"; "&amp;'NHẬP-HSCB'!W44&amp;"; "&amp;'NHẬP-HSCB'!AC44)</f>
        <v>22) Kỷ luật: ......……………………...……………………………………….……………………</v>
      </c>
      <c r="C44" s="318"/>
      <c r="D44" s="318"/>
      <c r="E44" s="318"/>
      <c r="F44" s="318"/>
      <c r="G44" s="318"/>
      <c r="H44" s="318"/>
      <c r="I44" s="318"/>
      <c r="J44" s="318"/>
      <c r="K44" s="318"/>
      <c r="L44" s="318"/>
      <c r="M44" s="318"/>
      <c r="N44" s="318"/>
      <c r="O44" s="318"/>
      <c r="P44" s="318"/>
      <c r="Q44" s="318"/>
      <c r="R44" s="318"/>
      <c r="S44" s="318"/>
      <c r="T44" s="318"/>
      <c r="U44" s="318"/>
      <c r="V44" s="318"/>
      <c r="W44" s="318"/>
      <c r="X44" s="318"/>
      <c r="Y44" s="318"/>
      <c r="Z44" s="318"/>
      <c r="AA44" s="318"/>
      <c r="AB44" s="318"/>
      <c r="AC44" s="318"/>
      <c r="AD44" s="318"/>
      <c r="AE44" s="318"/>
      <c r="AF44" s="318"/>
    </row>
    <row r="45" spans="2:32" ht="20.25" customHeight="1" x14ac:dyDescent="0.2">
      <c r="B45" s="320" t="s">
        <v>1079</v>
      </c>
      <c r="C45" s="320"/>
      <c r="D45" s="320"/>
      <c r="E45" s="320"/>
      <c r="F45" s="320"/>
      <c r="G45" s="320"/>
      <c r="H45" s="320"/>
      <c r="I45" s="320"/>
      <c r="J45" s="320"/>
      <c r="K45" s="320"/>
      <c r="L45" s="320"/>
      <c r="M45" s="320"/>
      <c r="N45" s="320"/>
      <c r="O45" s="320"/>
      <c r="P45" s="320"/>
      <c r="Q45" s="320"/>
      <c r="R45" s="320"/>
      <c r="S45" s="320"/>
      <c r="T45" s="320"/>
      <c r="U45" s="320"/>
      <c r="V45" s="320"/>
      <c r="W45" s="320"/>
      <c r="X45" s="320"/>
      <c r="Y45" s="320"/>
      <c r="Z45" s="320"/>
      <c r="AA45" s="320"/>
      <c r="AB45" s="320"/>
      <c r="AC45" s="320"/>
      <c r="AD45" s="320"/>
      <c r="AE45" s="320"/>
      <c r="AF45" s="320"/>
    </row>
    <row r="46" spans="2:32" ht="20.25" customHeight="1" x14ac:dyDescent="0.2">
      <c r="B46" s="320" t="s">
        <v>313</v>
      </c>
      <c r="C46" s="320"/>
      <c r="D46" s="320"/>
      <c r="E46" s="320"/>
      <c r="F46" s="320"/>
      <c r="G46" s="320"/>
      <c r="H46" s="320"/>
      <c r="I46" s="320"/>
      <c r="J46" s="320" t="str">
        <f>TRIM('NHẬP-HSCB'!J46)</f>
        <v>tốt</v>
      </c>
      <c r="K46" s="320"/>
      <c r="L46" s="320"/>
      <c r="M46" s="320" t="s">
        <v>314</v>
      </c>
      <c r="N46" s="320"/>
      <c r="O46" s="320"/>
      <c r="P46" s="320"/>
      <c r="Q46" s="320" t="str">
        <f>TRIM('NHẬP-HSCB'!Q46)</f>
        <v>170</v>
      </c>
      <c r="R46" s="320"/>
      <c r="S46" s="320" t="s">
        <v>315</v>
      </c>
      <c r="T46" s="320"/>
      <c r="U46" s="320"/>
      <c r="V46" s="320"/>
      <c r="W46" s="320"/>
      <c r="X46" s="320" t="str">
        <f>TRIM('NHẬP-HSCB'!X46)</f>
        <v>70</v>
      </c>
      <c r="Y46" s="320"/>
      <c r="Z46" s="320" t="s">
        <v>316</v>
      </c>
      <c r="AA46" s="320"/>
      <c r="AB46" s="320"/>
      <c r="AC46" s="320"/>
      <c r="AD46" s="320"/>
      <c r="AE46" s="320" t="str">
        <f>TRIM('NHẬP-HSCB'!AE46)</f>
        <v>1581-A</v>
      </c>
      <c r="AF46" s="320"/>
    </row>
    <row r="47" spans="2:32" ht="19.5" customHeight="1" x14ac:dyDescent="0.2">
      <c r="B47" s="318" t="str">
        <f>"24) Là thương binh hạng: "&amp;'NHẬP-HSCB'!K47&amp;", Là con gia đình chính sách: "&amp;IF('NHẬP-HSCB'!X47="","……………...……………...………",'NHẬP-HSCB'!X47)</f>
        <v>24) Là thương binh hạng: , Là con gia đình chính sách: ……………...……………...………</v>
      </c>
      <c r="C47" s="318"/>
      <c r="D47" s="318"/>
      <c r="E47" s="318"/>
      <c r="F47" s="318"/>
      <c r="G47" s="318"/>
      <c r="H47" s="318"/>
      <c r="I47" s="318"/>
      <c r="J47" s="318"/>
      <c r="K47" s="318"/>
      <c r="L47" s="318"/>
      <c r="M47" s="318"/>
      <c r="N47" s="318"/>
      <c r="O47" s="318"/>
      <c r="P47" s="318"/>
      <c r="Q47" s="318"/>
      <c r="R47" s="318"/>
      <c r="S47" s="318"/>
      <c r="T47" s="318"/>
      <c r="U47" s="318"/>
      <c r="V47" s="318"/>
      <c r="W47" s="318"/>
      <c r="X47" s="318"/>
      <c r="Y47" s="318"/>
      <c r="Z47" s="318"/>
      <c r="AA47" s="318"/>
      <c r="AB47" s="318"/>
      <c r="AC47" s="318"/>
      <c r="AD47" s="318"/>
      <c r="AE47" s="318"/>
      <c r="AF47" s="318"/>
    </row>
    <row r="48" spans="2:32" ht="37.5" customHeight="1" x14ac:dyDescent="0.25">
      <c r="B48" s="425"/>
      <c r="C48" s="425"/>
      <c r="D48" s="425"/>
      <c r="E48" s="425"/>
      <c r="F48" s="425"/>
      <c r="G48" s="425"/>
      <c r="H48" s="425"/>
      <c r="I48" s="425"/>
      <c r="J48" s="425"/>
      <c r="K48" s="425"/>
      <c r="L48" s="425"/>
      <c r="M48" s="425"/>
      <c r="N48" s="425"/>
      <c r="O48" s="425"/>
      <c r="P48" s="425"/>
      <c r="Q48" s="425"/>
      <c r="R48" s="425"/>
      <c r="S48" s="425"/>
      <c r="T48" s="425"/>
      <c r="U48" s="318" t="s">
        <v>167</v>
      </c>
      <c r="V48" s="318"/>
      <c r="W48" s="318"/>
      <c r="X48" s="318"/>
      <c r="Y48" s="318"/>
      <c r="Z48" s="318"/>
      <c r="AA48" s="318"/>
      <c r="AB48" s="318"/>
      <c r="AC48" s="318"/>
      <c r="AD48" s="318"/>
      <c r="AE48" s="318"/>
      <c r="AF48" s="318"/>
    </row>
    <row r="49" spans="2:32" ht="20.25" customHeight="1" x14ac:dyDescent="0.2">
      <c r="B49" s="338" t="str">
        <f>"25) Số chứng minh nhân dân: "&amp;IF('NHẬP-HSCB'!L49="","…………………………………...",'NHẬP-HSCB'!L49)&amp;", ngày cấp: "&amp;'NHẬP-HSCB'!AC49</f>
        <v>25) Số chứng minh nhân dân: 020301123, ngày cấp: 15/08/2011</v>
      </c>
      <c r="C49" s="338"/>
      <c r="D49" s="338"/>
      <c r="E49" s="338"/>
      <c r="F49" s="338"/>
      <c r="G49" s="338"/>
      <c r="H49" s="338"/>
      <c r="I49" s="338"/>
      <c r="J49" s="338"/>
      <c r="K49" s="338"/>
      <c r="L49" s="338"/>
      <c r="M49" s="338"/>
      <c r="N49" s="338"/>
      <c r="O49" s="338"/>
      <c r="P49" s="338"/>
      <c r="Q49" s="338"/>
      <c r="R49" s="338"/>
      <c r="S49" s="338"/>
      <c r="T49" s="338"/>
      <c r="U49" s="338"/>
      <c r="V49" s="338"/>
      <c r="W49" s="338"/>
      <c r="X49" s="338"/>
      <c r="Y49" s="338"/>
      <c r="Z49" s="338"/>
      <c r="AA49" s="338"/>
      <c r="AB49" s="338"/>
      <c r="AC49" s="338"/>
      <c r="AD49" s="338"/>
      <c r="AE49" s="338"/>
      <c r="AF49" s="338"/>
    </row>
    <row r="50" spans="2:32" ht="20.25" customHeight="1" x14ac:dyDescent="0.2">
      <c r="B50" s="338" t="str">
        <f>"26) Số sổ Bảo hiểm xã hội: "&amp;IF('NHẬP-HSCB'!I50="","……………………………………...……………….………………………..",'NHẬP-HSCB'!I50)</f>
        <v>26) Số sổ Bảo hiểm xã hội: 0296374678</v>
      </c>
      <c r="C50" s="338"/>
      <c r="D50" s="338"/>
      <c r="E50" s="338"/>
      <c r="F50" s="338"/>
      <c r="G50" s="338"/>
      <c r="H50" s="338"/>
      <c r="I50" s="338"/>
      <c r="J50" s="338"/>
      <c r="K50" s="338"/>
      <c r="L50" s="338"/>
      <c r="M50" s="338"/>
      <c r="N50" s="338"/>
      <c r="O50" s="338"/>
      <c r="P50" s="338"/>
      <c r="Q50" s="338"/>
      <c r="R50" s="338"/>
      <c r="S50" s="338"/>
      <c r="T50" s="338"/>
      <c r="U50" s="338"/>
      <c r="V50" s="338"/>
      <c r="W50" s="338"/>
      <c r="X50" s="338"/>
      <c r="Y50" s="338"/>
      <c r="Z50" s="338"/>
      <c r="AA50" s="338"/>
      <c r="AB50" s="338"/>
      <c r="AC50" s="338"/>
      <c r="AD50" s="338"/>
      <c r="AE50" s="338"/>
      <c r="AF50" s="338"/>
    </row>
    <row r="51" spans="2:32" ht="24.75" customHeight="1" x14ac:dyDescent="0.2">
      <c r="B51" s="320" t="s">
        <v>169</v>
      </c>
      <c r="C51" s="320"/>
      <c r="D51" s="320"/>
      <c r="E51" s="320"/>
      <c r="F51" s="320"/>
      <c r="G51" s="320"/>
      <c r="H51" s="320"/>
      <c r="I51" s="320"/>
      <c r="J51" s="320"/>
      <c r="K51" s="320"/>
      <c r="L51" s="320"/>
      <c r="M51" s="320"/>
      <c r="N51" s="320"/>
      <c r="O51" s="320"/>
      <c r="P51" s="320"/>
      <c r="Q51" s="320"/>
      <c r="R51" s="320"/>
      <c r="S51" s="320"/>
      <c r="T51" s="320"/>
      <c r="U51" s="320"/>
      <c r="V51" s="320"/>
      <c r="W51" s="320"/>
      <c r="X51" s="320"/>
      <c r="Y51" s="320"/>
      <c r="Z51" s="320"/>
      <c r="AA51" s="320"/>
      <c r="AB51" s="320"/>
      <c r="AC51" s="320"/>
      <c r="AD51" s="320"/>
      <c r="AE51" s="320"/>
      <c r="AF51" s="320"/>
    </row>
    <row r="52" spans="2:32" ht="48" customHeight="1" x14ac:dyDescent="0.2">
      <c r="B52" s="327" t="s">
        <v>319</v>
      </c>
      <c r="C52" s="328"/>
      <c r="D52" s="328"/>
      <c r="E52" s="328"/>
      <c r="F52" s="328"/>
      <c r="G52" s="329"/>
      <c r="H52" s="327" t="s">
        <v>170</v>
      </c>
      <c r="I52" s="328"/>
      <c r="J52" s="328"/>
      <c r="K52" s="328"/>
      <c r="L52" s="328"/>
      <c r="M52" s="329"/>
      <c r="N52" s="327" t="s">
        <v>320</v>
      </c>
      <c r="O52" s="328"/>
      <c r="P52" s="328"/>
      <c r="Q52" s="328"/>
      <c r="R52" s="328"/>
      <c r="S52" s="329"/>
      <c r="T52" s="341" t="s">
        <v>3</v>
      </c>
      <c r="U52" s="342"/>
      <c r="V52" s="342"/>
      <c r="W52" s="343"/>
      <c r="X52" s="341" t="s">
        <v>334</v>
      </c>
      <c r="Y52" s="342"/>
      <c r="Z52" s="342"/>
      <c r="AA52" s="342"/>
      <c r="AB52" s="342"/>
      <c r="AC52" s="342"/>
      <c r="AD52" s="342"/>
      <c r="AE52" s="342"/>
      <c r="AF52" s="343"/>
    </row>
    <row r="53" spans="2:32" ht="15" x14ac:dyDescent="0.2">
      <c r="B53" s="352" t="str">
        <f>TRIM('NHẬP-HSCB'!B53)</f>
        <v>Cao đẳng Hải quan</v>
      </c>
      <c r="C53" s="352"/>
      <c r="D53" s="352"/>
      <c r="E53" s="352"/>
      <c r="F53" s="352"/>
      <c r="G53" s="352"/>
      <c r="H53" s="352" t="str">
        <f>TRIM(SUBSTITUTE(TRIM('NHẬP-HSCB'!H53),"-"," "))</f>
        <v>Nghiệp vụ</v>
      </c>
      <c r="I53" s="352"/>
      <c r="J53" s="352"/>
      <c r="K53" s="352"/>
      <c r="L53" s="352"/>
      <c r="M53" s="353"/>
      <c r="N53" s="354" t="str">
        <f>TRIM('NHẬP-HSCB'!N53)</f>
        <v>08/1996</v>
      </c>
      <c r="O53" s="355"/>
      <c r="P53" s="355"/>
      <c r="Q53" s="355" t="str">
        <f>TRIM('NHẬP-HSCB'!Q54)</f>
        <v/>
      </c>
      <c r="R53" s="355"/>
      <c r="S53" s="358"/>
      <c r="T53" s="360" t="str">
        <f>TRIM('NHẬP-HSCB'!T53)</f>
        <v>13/08/1996</v>
      </c>
      <c r="U53" s="360"/>
      <c r="V53" s="360"/>
      <c r="W53" s="361"/>
      <c r="X53" s="344" t="s">
        <v>1073</v>
      </c>
      <c r="Y53" s="345"/>
      <c r="Z53" s="350" t="e">
        <f>VLOOKUP(IF('NHẬP-HSCB'!#REF!="","a",'NHẬP-HSCB'!#REF!),DM_VB_CC!$E$2:$G$44,3,0)</f>
        <v>#REF!</v>
      </c>
      <c r="AA53" s="350"/>
      <c r="AB53" s="350"/>
      <c r="AC53" s="350"/>
      <c r="AD53" s="350"/>
      <c r="AE53" s="350"/>
      <c r="AF53" s="351"/>
    </row>
    <row r="54" spans="2:32" ht="15" x14ac:dyDescent="0.2">
      <c r="B54" s="352"/>
      <c r="C54" s="352"/>
      <c r="D54" s="352"/>
      <c r="E54" s="352"/>
      <c r="F54" s="352"/>
      <c r="G54" s="352"/>
      <c r="H54" s="352"/>
      <c r="I54" s="352"/>
      <c r="J54" s="352"/>
      <c r="K54" s="352"/>
      <c r="L54" s="352"/>
      <c r="M54" s="353"/>
      <c r="N54" s="356"/>
      <c r="O54" s="357"/>
      <c r="P54" s="357"/>
      <c r="Q54" s="357"/>
      <c r="R54" s="357"/>
      <c r="S54" s="359"/>
      <c r="T54" s="362"/>
      <c r="U54" s="362"/>
      <c r="V54" s="362"/>
      <c r="W54" s="363"/>
      <c r="X54" s="348" t="s">
        <v>341</v>
      </c>
      <c r="Y54" s="349"/>
      <c r="Z54" s="346" t="e">
        <f>TRIM('NHẬP-HSCB'!#REF!)</f>
        <v>#REF!</v>
      </c>
      <c r="AA54" s="346"/>
      <c r="AB54" s="346"/>
      <c r="AC54" s="346"/>
      <c r="AD54" s="346"/>
      <c r="AE54" s="346"/>
      <c r="AF54" s="347"/>
    </row>
    <row r="55" spans="2:32" ht="15" customHeight="1" x14ac:dyDescent="0.2">
      <c r="B55" s="352" t="str">
        <f>TRIM('NHẬP-HSCB'!B55)</f>
        <v>Đại học Thương Mại</v>
      </c>
      <c r="C55" s="352"/>
      <c r="D55" s="352"/>
      <c r="E55" s="352"/>
      <c r="F55" s="352"/>
      <c r="G55" s="352"/>
      <c r="H55" s="352" t="e">
        <f>TRIM(SUBSTITUTE(TRIM('NHẬP-HSCB'!#REF!),"-"," "))</f>
        <v>#REF!</v>
      </c>
      <c r="I55" s="352"/>
      <c r="J55" s="352"/>
      <c r="K55" s="352"/>
      <c r="L55" s="352"/>
      <c r="M55" s="353"/>
      <c r="N55" s="354" t="str">
        <f>TRIM('NHẬP-HSCB'!N55)</f>
        <v>06/2005</v>
      </c>
      <c r="O55" s="355"/>
      <c r="P55" s="355"/>
      <c r="Q55" s="355" t="str">
        <f>TRIM('NHẬP-HSCB'!Q55)</f>
        <v/>
      </c>
      <c r="R55" s="355"/>
      <c r="S55" s="358"/>
      <c r="T55" s="360" t="e">
        <f>TRIM('NHẬP-HSCB'!#REF!)</f>
        <v>#REF!</v>
      </c>
      <c r="U55" s="360"/>
      <c r="V55" s="360"/>
      <c r="W55" s="361"/>
      <c r="X55" s="344" t="s">
        <v>1073</v>
      </c>
      <c r="Y55" s="345"/>
      <c r="Z55" s="350" t="e">
        <f>VLOOKUP(IF('NHẬP-HSCB'!Z55="","a",'NHẬP-HSCB'!Z55),DM_VB_CC!$E$2:$G$44,3,0)</f>
        <v>#N/A</v>
      </c>
      <c r="AA55" s="350"/>
      <c r="AB55" s="350"/>
      <c r="AC55" s="350"/>
      <c r="AD55" s="350"/>
      <c r="AE55" s="350"/>
      <c r="AF55" s="351"/>
    </row>
    <row r="56" spans="2:32" ht="15" x14ac:dyDescent="0.2">
      <c r="B56" s="352"/>
      <c r="C56" s="352"/>
      <c r="D56" s="352"/>
      <c r="E56" s="352"/>
      <c r="F56" s="352"/>
      <c r="G56" s="352"/>
      <c r="H56" s="352"/>
      <c r="I56" s="352"/>
      <c r="J56" s="352"/>
      <c r="K56" s="352"/>
      <c r="L56" s="352"/>
      <c r="M56" s="353"/>
      <c r="N56" s="356"/>
      <c r="O56" s="357"/>
      <c r="P56" s="357"/>
      <c r="Q56" s="357"/>
      <c r="R56" s="357"/>
      <c r="S56" s="359"/>
      <c r="T56" s="362"/>
      <c r="U56" s="362"/>
      <c r="V56" s="362"/>
      <c r="W56" s="363"/>
      <c r="X56" s="348" t="s">
        <v>341</v>
      </c>
      <c r="Y56" s="349"/>
      <c r="Z56" s="346" t="str">
        <f>TRIM('NHẬP-HSCB'!Z56)</f>
        <v>Xếp loại:</v>
      </c>
      <c r="AA56" s="346"/>
      <c r="AB56" s="346"/>
      <c r="AC56" s="346"/>
      <c r="AD56" s="346"/>
      <c r="AE56" s="346"/>
      <c r="AF56" s="347"/>
    </row>
    <row r="57" spans="2:32" ht="15" x14ac:dyDescent="0.2">
      <c r="B57" s="352" t="str">
        <f>TRIM('NHẬP-HSCB'!B59)</f>
        <v/>
      </c>
      <c r="C57" s="352"/>
      <c r="D57" s="352"/>
      <c r="E57" s="352"/>
      <c r="F57" s="352"/>
      <c r="G57" s="352"/>
      <c r="H57" s="352" t="str">
        <f>TRIM(SUBSTITUTE(TRIM('NHẬP-HSCB'!H59),"-"," "))</f>
        <v/>
      </c>
      <c r="I57" s="352"/>
      <c r="J57" s="352"/>
      <c r="K57" s="352"/>
      <c r="L57" s="352"/>
      <c r="M57" s="353"/>
      <c r="N57" s="354" t="str">
        <f>TRIM('NHẬP-HSCB'!N59)</f>
        <v>…/…</v>
      </c>
      <c r="O57" s="355"/>
      <c r="P57" s="355"/>
      <c r="Q57" s="355" t="str">
        <f>TRIM('NHẬP-HSCB'!Q59)</f>
        <v/>
      </c>
      <c r="R57" s="355"/>
      <c r="S57" s="358"/>
      <c r="T57" s="360" t="str">
        <f>TRIM('NHẬP-HSCB'!T59)</f>
        <v>…/…/…</v>
      </c>
      <c r="U57" s="360"/>
      <c r="V57" s="360"/>
      <c r="W57" s="361"/>
      <c r="X57" s="344" t="s">
        <v>1073</v>
      </c>
      <c r="Y57" s="345"/>
      <c r="Z57" s="350" t="e">
        <f>VLOOKUP(IF('NHẬP-HSCB'!Z59="","a",'NHẬP-HSCB'!Z59),DM_VB_CC!$E$2:$G$44,3,0)</f>
        <v>#N/A</v>
      </c>
      <c r="AA57" s="350"/>
      <c r="AB57" s="350"/>
      <c r="AC57" s="350"/>
      <c r="AD57" s="350"/>
      <c r="AE57" s="350"/>
      <c r="AF57" s="351"/>
    </row>
    <row r="58" spans="2:32" ht="15" x14ac:dyDescent="0.2">
      <c r="B58" s="352"/>
      <c r="C58" s="352"/>
      <c r="D58" s="352"/>
      <c r="E58" s="352"/>
      <c r="F58" s="352"/>
      <c r="G58" s="352"/>
      <c r="H58" s="352"/>
      <c r="I58" s="352"/>
      <c r="J58" s="352"/>
      <c r="K58" s="352"/>
      <c r="L58" s="352"/>
      <c r="M58" s="353"/>
      <c r="N58" s="356"/>
      <c r="O58" s="357"/>
      <c r="P58" s="357"/>
      <c r="Q58" s="357"/>
      <c r="R58" s="357"/>
      <c r="S58" s="359"/>
      <c r="T58" s="362"/>
      <c r="U58" s="362"/>
      <c r="V58" s="362"/>
      <c r="W58" s="363"/>
      <c r="X58" s="348" t="s">
        <v>341</v>
      </c>
      <c r="Y58" s="349"/>
      <c r="Z58" s="346" t="str">
        <f>TRIM('NHẬP-HSCB'!Z60)</f>
        <v>Xếp loại:</v>
      </c>
      <c r="AA58" s="346"/>
      <c r="AB58" s="346"/>
      <c r="AC58" s="346"/>
      <c r="AD58" s="346"/>
      <c r="AE58" s="346"/>
      <c r="AF58" s="347"/>
    </row>
    <row r="59" spans="2:32" ht="15" x14ac:dyDescent="0.2">
      <c r="B59" s="352" t="str">
        <f>TRIM('NHẬP-HSCB'!B61)</f>
        <v/>
      </c>
      <c r="C59" s="352"/>
      <c r="D59" s="352"/>
      <c r="E59" s="352"/>
      <c r="F59" s="352"/>
      <c r="G59" s="352"/>
      <c r="H59" s="352" t="str">
        <f>TRIM(SUBSTITUTE(TRIM('NHẬP-HSCB'!H61),"-"," "))</f>
        <v/>
      </c>
      <c r="I59" s="352"/>
      <c r="J59" s="352"/>
      <c r="K59" s="352"/>
      <c r="L59" s="352"/>
      <c r="M59" s="353"/>
      <c r="N59" s="354" t="str">
        <f>TRIM('NHẬP-HSCB'!N61)</f>
        <v>…/…</v>
      </c>
      <c r="O59" s="355"/>
      <c r="P59" s="355"/>
      <c r="Q59" s="355" t="str">
        <f>TRIM('NHẬP-HSCB'!Q61)</f>
        <v/>
      </c>
      <c r="R59" s="355"/>
      <c r="S59" s="358"/>
      <c r="T59" s="360" t="str">
        <f>TRIM('NHẬP-HSCB'!T61)</f>
        <v>…/…/…</v>
      </c>
      <c r="U59" s="360"/>
      <c r="V59" s="360"/>
      <c r="W59" s="361"/>
      <c r="X59" s="344" t="s">
        <v>1073</v>
      </c>
      <c r="Y59" s="345"/>
      <c r="Z59" s="350" t="e">
        <f>VLOOKUP(IF('NHẬP-HSCB'!Z61="","a",'NHẬP-HSCB'!Z61),DM_VB_CC!$E$2:$G$44,3,0)</f>
        <v>#N/A</v>
      </c>
      <c r="AA59" s="350"/>
      <c r="AB59" s="350"/>
      <c r="AC59" s="350"/>
      <c r="AD59" s="350"/>
      <c r="AE59" s="350"/>
      <c r="AF59" s="351"/>
    </row>
    <row r="60" spans="2:32" ht="15" x14ac:dyDescent="0.2">
      <c r="B60" s="352"/>
      <c r="C60" s="352"/>
      <c r="D60" s="352"/>
      <c r="E60" s="352"/>
      <c r="F60" s="352"/>
      <c r="G60" s="352"/>
      <c r="H60" s="352"/>
      <c r="I60" s="352"/>
      <c r="J60" s="352"/>
      <c r="K60" s="352"/>
      <c r="L60" s="352"/>
      <c r="M60" s="353"/>
      <c r="N60" s="356"/>
      <c r="O60" s="357"/>
      <c r="P60" s="357"/>
      <c r="Q60" s="357"/>
      <c r="R60" s="357"/>
      <c r="S60" s="359"/>
      <c r="T60" s="362"/>
      <c r="U60" s="362"/>
      <c r="V60" s="362"/>
      <c r="W60" s="363"/>
      <c r="X60" s="348" t="s">
        <v>341</v>
      </c>
      <c r="Y60" s="349"/>
      <c r="Z60" s="346" t="str">
        <f>TRIM('NHẬP-HSCB'!Z62)</f>
        <v>Xếp loại:</v>
      </c>
      <c r="AA60" s="346"/>
      <c r="AB60" s="346"/>
      <c r="AC60" s="346"/>
      <c r="AD60" s="346"/>
      <c r="AE60" s="346"/>
      <c r="AF60" s="347"/>
    </row>
    <row r="61" spans="2:32" ht="15" x14ac:dyDescent="0.2">
      <c r="B61" s="352" t="str">
        <f>TRIM('NHẬP-HSCB'!B63)</f>
        <v/>
      </c>
      <c r="C61" s="352"/>
      <c r="D61" s="352"/>
      <c r="E61" s="352"/>
      <c r="F61" s="352"/>
      <c r="G61" s="352"/>
      <c r="H61" s="352" t="str">
        <f>TRIM(SUBSTITUTE(TRIM('NHẬP-HSCB'!H63),"-"," "))</f>
        <v/>
      </c>
      <c r="I61" s="352"/>
      <c r="J61" s="352"/>
      <c r="K61" s="352"/>
      <c r="L61" s="352"/>
      <c r="M61" s="353"/>
      <c r="N61" s="354" t="str">
        <f>TRIM('NHẬP-HSCB'!N63)</f>
        <v>…/…</v>
      </c>
      <c r="O61" s="355"/>
      <c r="P61" s="355"/>
      <c r="Q61" s="355" t="str">
        <f>TRIM('NHẬP-HSCB'!Q63)</f>
        <v/>
      </c>
      <c r="R61" s="355"/>
      <c r="S61" s="358"/>
      <c r="T61" s="360" t="str">
        <f>TRIM('NHẬP-HSCB'!T63)</f>
        <v>…/…/…</v>
      </c>
      <c r="U61" s="360"/>
      <c r="V61" s="360"/>
      <c r="W61" s="361"/>
      <c r="X61" s="344" t="s">
        <v>1073</v>
      </c>
      <c r="Y61" s="345"/>
      <c r="Z61" s="350" t="e">
        <f>VLOOKUP(IF('NHẬP-HSCB'!Z63="","a",'NHẬP-HSCB'!Z63),DM_VB_CC!$E$2:$G$44,3,0)</f>
        <v>#N/A</v>
      </c>
      <c r="AA61" s="350"/>
      <c r="AB61" s="350"/>
      <c r="AC61" s="350"/>
      <c r="AD61" s="350"/>
      <c r="AE61" s="350"/>
      <c r="AF61" s="351"/>
    </row>
    <row r="62" spans="2:32" ht="15" x14ac:dyDescent="0.2">
      <c r="B62" s="352"/>
      <c r="C62" s="352"/>
      <c r="D62" s="352"/>
      <c r="E62" s="352"/>
      <c r="F62" s="352"/>
      <c r="G62" s="352"/>
      <c r="H62" s="352"/>
      <c r="I62" s="352"/>
      <c r="J62" s="352"/>
      <c r="K62" s="352"/>
      <c r="L62" s="352"/>
      <c r="M62" s="353"/>
      <c r="N62" s="356"/>
      <c r="O62" s="357"/>
      <c r="P62" s="357"/>
      <c r="Q62" s="357"/>
      <c r="R62" s="357"/>
      <c r="S62" s="359"/>
      <c r="T62" s="362"/>
      <c r="U62" s="362"/>
      <c r="V62" s="362"/>
      <c r="W62" s="363"/>
      <c r="X62" s="364" t="s">
        <v>341</v>
      </c>
      <c r="Y62" s="364"/>
      <c r="Z62" s="365" t="str">
        <f>TRIM('NHẬP-HSCB'!Z64)</f>
        <v>Xếp loại:</v>
      </c>
      <c r="AA62" s="365"/>
      <c r="AB62" s="365"/>
      <c r="AC62" s="365"/>
      <c r="AD62" s="365"/>
      <c r="AE62" s="365"/>
      <c r="AF62" s="366"/>
    </row>
    <row r="63" spans="2:32" ht="15" x14ac:dyDescent="0.2">
      <c r="B63" s="352" t="str">
        <f>TRIM('NHẬP-HSCB'!B88)</f>
        <v>Đại học Mở Hà Nội</v>
      </c>
      <c r="C63" s="352"/>
      <c r="D63" s="352"/>
      <c r="E63" s="352"/>
      <c r="F63" s="352"/>
      <c r="G63" s="352"/>
      <c r="H63" s="352" t="str">
        <f>TRIM(SUBSTITUTE(TRIM('NHẬP-HSCB'!H88),"-"," "))</f>
        <v>129 Tiếng Anh</v>
      </c>
      <c r="I63" s="352"/>
      <c r="J63" s="352"/>
      <c r="K63" s="352"/>
      <c r="L63" s="352"/>
      <c r="M63" s="353"/>
      <c r="N63" s="354" t="e">
        <f>TRIM('NHẬP-HSCB'!#REF!)</f>
        <v>#REF!</v>
      </c>
      <c r="O63" s="355"/>
      <c r="P63" s="355"/>
      <c r="Q63" s="355" t="str">
        <f>TRIM('NHẬP-HSCB'!Q88)</f>
        <v/>
      </c>
      <c r="R63" s="355"/>
      <c r="S63" s="358"/>
      <c r="T63" s="360" t="str">
        <f>TRIM('NHẬP-HSCB'!T88)</f>
        <v>17/04/2002</v>
      </c>
      <c r="U63" s="360"/>
      <c r="V63" s="360"/>
      <c r="W63" s="361"/>
      <c r="X63" s="344" t="s">
        <v>1073</v>
      </c>
      <c r="Y63" s="345"/>
      <c r="Z63" s="350" t="e">
        <f>VLOOKUP(IF('NHẬP-HSCB'!Z88="","a",'NHẬP-HSCB'!Z88),DM_VB_CC!$E$2:$G$44,3,0)</f>
        <v>#N/A</v>
      </c>
      <c r="AA63" s="350"/>
      <c r="AB63" s="350"/>
      <c r="AC63" s="350"/>
      <c r="AD63" s="350"/>
      <c r="AE63" s="350"/>
      <c r="AF63" s="351"/>
    </row>
    <row r="64" spans="2:32" ht="15" x14ac:dyDescent="0.2">
      <c r="B64" s="352"/>
      <c r="C64" s="352"/>
      <c r="D64" s="352"/>
      <c r="E64" s="352"/>
      <c r="F64" s="352"/>
      <c r="G64" s="352"/>
      <c r="H64" s="352"/>
      <c r="I64" s="352"/>
      <c r="J64" s="352"/>
      <c r="K64" s="352"/>
      <c r="L64" s="352"/>
      <c r="M64" s="353"/>
      <c r="N64" s="356"/>
      <c r="O64" s="357"/>
      <c r="P64" s="357"/>
      <c r="Q64" s="357"/>
      <c r="R64" s="357"/>
      <c r="S64" s="359"/>
      <c r="T64" s="362"/>
      <c r="U64" s="362"/>
      <c r="V64" s="362"/>
      <c r="W64" s="363"/>
      <c r="X64" s="348" t="s">
        <v>341</v>
      </c>
      <c r="Y64" s="349"/>
      <c r="Z64" s="346" t="e">
        <f>TRIM('NHẬP-HSCB'!#REF!)</f>
        <v>#REF!</v>
      </c>
      <c r="AA64" s="346"/>
      <c r="AB64" s="346"/>
      <c r="AC64" s="346"/>
      <c r="AD64" s="346"/>
      <c r="AE64" s="346"/>
      <c r="AF64" s="347"/>
    </row>
    <row r="65" spans="2:32" ht="15" x14ac:dyDescent="0.2">
      <c r="B65" s="352" t="str">
        <f>TRIM('NHẬP-HSCB'!B93)</f>
        <v/>
      </c>
      <c r="C65" s="352"/>
      <c r="D65" s="352"/>
      <c r="E65" s="352"/>
      <c r="F65" s="352"/>
      <c r="G65" s="352"/>
      <c r="H65" s="352" t="str">
        <f>TRIM(SUBSTITUTE(TRIM('NHẬP-HSCB'!H93),"-"," "))</f>
        <v/>
      </c>
      <c r="I65" s="352"/>
      <c r="J65" s="352"/>
      <c r="K65" s="352"/>
      <c r="L65" s="352"/>
      <c r="M65" s="353"/>
      <c r="N65" s="354" t="str">
        <f>TRIM('NHẬP-HSCB'!N93)</f>
        <v>…/…</v>
      </c>
      <c r="O65" s="355"/>
      <c r="P65" s="355"/>
      <c r="Q65" s="355" t="str">
        <f>TRIM('NHẬP-HSCB'!Q93)</f>
        <v/>
      </c>
      <c r="R65" s="355"/>
      <c r="S65" s="358"/>
      <c r="T65" s="360" t="str">
        <f>TRIM('NHẬP-HSCB'!T93)</f>
        <v>…/…/…</v>
      </c>
      <c r="U65" s="360"/>
      <c r="V65" s="360"/>
      <c r="W65" s="361"/>
      <c r="X65" s="344" t="s">
        <v>1073</v>
      </c>
      <c r="Y65" s="345"/>
      <c r="Z65" s="350" t="e">
        <f>VLOOKUP(IF('NHẬP-HSCB'!Z93="","a",'NHẬP-HSCB'!Z93),DM_VB_CC!$E$2:$G$44,3,0)</f>
        <v>#N/A</v>
      </c>
      <c r="AA65" s="350"/>
      <c r="AB65" s="350"/>
      <c r="AC65" s="350"/>
      <c r="AD65" s="350"/>
      <c r="AE65" s="350"/>
      <c r="AF65" s="351"/>
    </row>
    <row r="66" spans="2:32" ht="15" x14ac:dyDescent="0.2">
      <c r="B66" s="352"/>
      <c r="C66" s="352"/>
      <c r="D66" s="352"/>
      <c r="E66" s="352"/>
      <c r="F66" s="352"/>
      <c r="G66" s="352"/>
      <c r="H66" s="352"/>
      <c r="I66" s="352"/>
      <c r="J66" s="352"/>
      <c r="K66" s="352"/>
      <c r="L66" s="352"/>
      <c r="M66" s="353"/>
      <c r="N66" s="356"/>
      <c r="O66" s="357"/>
      <c r="P66" s="357"/>
      <c r="Q66" s="357"/>
      <c r="R66" s="357"/>
      <c r="S66" s="359"/>
      <c r="T66" s="362"/>
      <c r="U66" s="362"/>
      <c r="V66" s="362"/>
      <c r="W66" s="363"/>
      <c r="X66" s="364" t="s">
        <v>341</v>
      </c>
      <c r="Y66" s="364"/>
      <c r="Z66" s="365" t="e">
        <f>TRIM('NHẬP-HSCB'!#REF!)</f>
        <v>#REF!</v>
      </c>
      <c r="AA66" s="365"/>
      <c r="AB66" s="365"/>
      <c r="AC66" s="365"/>
      <c r="AD66" s="365"/>
      <c r="AE66" s="365"/>
      <c r="AF66" s="366"/>
    </row>
    <row r="67" spans="2:32" ht="15" x14ac:dyDescent="0.2">
      <c r="B67" s="352" t="str">
        <f>TRIM('NHẬP-HSCB'!B94)</f>
        <v/>
      </c>
      <c r="C67" s="352"/>
      <c r="D67" s="352"/>
      <c r="E67" s="352"/>
      <c r="F67" s="352"/>
      <c r="G67" s="352"/>
      <c r="H67" s="352" t="str">
        <f>TRIM(SUBSTITUTE(TRIM('NHẬP-HSCB'!H94),"-"," "))</f>
        <v/>
      </c>
      <c r="I67" s="352"/>
      <c r="J67" s="352"/>
      <c r="K67" s="352"/>
      <c r="L67" s="352"/>
      <c r="M67" s="353"/>
      <c r="N67" s="354" t="str">
        <f>TRIM('NHẬP-HSCB'!N94)</f>
        <v>…/…</v>
      </c>
      <c r="O67" s="355"/>
      <c r="P67" s="355"/>
      <c r="Q67" s="355" t="str">
        <f>TRIM('NHẬP-HSCB'!Q94)</f>
        <v/>
      </c>
      <c r="R67" s="355"/>
      <c r="S67" s="358"/>
      <c r="T67" s="360" t="str">
        <f>TRIM('NHẬP-HSCB'!T94)</f>
        <v>…/…/…</v>
      </c>
      <c r="U67" s="360"/>
      <c r="V67" s="360"/>
      <c r="W67" s="361"/>
      <c r="X67" s="344" t="s">
        <v>1073</v>
      </c>
      <c r="Y67" s="345"/>
      <c r="Z67" s="350" t="e">
        <f>VLOOKUP(IF('NHẬP-HSCB'!Z94="","a",'NHẬP-HSCB'!Z94),DM_VB_CC!$E$2:$G$44,3,0)</f>
        <v>#N/A</v>
      </c>
      <c r="AA67" s="350"/>
      <c r="AB67" s="350"/>
      <c r="AC67" s="350"/>
      <c r="AD67" s="350"/>
      <c r="AE67" s="350"/>
      <c r="AF67" s="351"/>
    </row>
    <row r="68" spans="2:32" ht="15" x14ac:dyDescent="0.2">
      <c r="B68" s="352"/>
      <c r="C68" s="352"/>
      <c r="D68" s="352"/>
      <c r="E68" s="352"/>
      <c r="F68" s="352"/>
      <c r="G68" s="352"/>
      <c r="H68" s="352"/>
      <c r="I68" s="352"/>
      <c r="J68" s="352"/>
      <c r="K68" s="352"/>
      <c r="L68" s="352"/>
      <c r="M68" s="353"/>
      <c r="N68" s="356"/>
      <c r="O68" s="357"/>
      <c r="P68" s="357"/>
      <c r="Q68" s="357"/>
      <c r="R68" s="357"/>
      <c r="S68" s="359"/>
      <c r="T68" s="362"/>
      <c r="U68" s="362"/>
      <c r="V68" s="362"/>
      <c r="W68" s="363"/>
      <c r="X68" s="348" t="s">
        <v>341</v>
      </c>
      <c r="Y68" s="349"/>
      <c r="Z68" s="346" t="e">
        <f>TRIM('NHẬP-HSCB'!#REF!)</f>
        <v>#REF!</v>
      </c>
      <c r="AA68" s="346"/>
      <c r="AB68" s="346"/>
      <c r="AC68" s="346"/>
      <c r="AD68" s="346"/>
      <c r="AE68" s="346"/>
      <c r="AF68" s="347"/>
    </row>
    <row r="69" spans="2:32" ht="15" x14ac:dyDescent="0.2">
      <c r="B69" s="352" t="str">
        <f>TRIM('NHẬP-HSCB'!B95)</f>
        <v/>
      </c>
      <c r="C69" s="352"/>
      <c r="D69" s="352"/>
      <c r="E69" s="352"/>
      <c r="F69" s="352"/>
      <c r="G69" s="352"/>
      <c r="H69" s="352" t="str">
        <f>TRIM(SUBSTITUTE(TRIM('NHẬP-HSCB'!H95),"-"," "))</f>
        <v/>
      </c>
      <c r="I69" s="352"/>
      <c r="J69" s="352"/>
      <c r="K69" s="352"/>
      <c r="L69" s="352"/>
      <c r="M69" s="353"/>
      <c r="N69" s="354" t="str">
        <f>TRIM('NHẬP-HSCB'!N95)</f>
        <v>…/…</v>
      </c>
      <c r="O69" s="355"/>
      <c r="P69" s="355"/>
      <c r="Q69" s="355" t="str">
        <f>TRIM('NHẬP-HSCB'!Q95)</f>
        <v/>
      </c>
      <c r="R69" s="355"/>
      <c r="S69" s="358"/>
      <c r="T69" s="360" t="str">
        <f>TRIM('NHẬP-HSCB'!T95)</f>
        <v>…/…/…</v>
      </c>
      <c r="U69" s="360"/>
      <c r="V69" s="360"/>
      <c r="W69" s="361"/>
      <c r="X69" s="344" t="s">
        <v>1073</v>
      </c>
      <c r="Y69" s="345"/>
      <c r="Z69" s="350" t="e">
        <f>VLOOKUP(IF('NHẬP-HSCB'!Z95="","a",'NHẬP-HSCB'!Z95),DM_VB_CC!$E$2:$G$44,3,0)</f>
        <v>#N/A</v>
      </c>
      <c r="AA69" s="350"/>
      <c r="AB69" s="350"/>
      <c r="AC69" s="350"/>
      <c r="AD69" s="350"/>
      <c r="AE69" s="350"/>
      <c r="AF69" s="351"/>
    </row>
    <row r="70" spans="2:32" ht="15" x14ac:dyDescent="0.2">
      <c r="B70" s="352"/>
      <c r="C70" s="352"/>
      <c r="D70" s="352"/>
      <c r="E70" s="352"/>
      <c r="F70" s="352"/>
      <c r="G70" s="352"/>
      <c r="H70" s="352"/>
      <c r="I70" s="352"/>
      <c r="J70" s="352"/>
      <c r="K70" s="352"/>
      <c r="L70" s="352"/>
      <c r="M70" s="353"/>
      <c r="N70" s="356"/>
      <c r="O70" s="357"/>
      <c r="P70" s="357"/>
      <c r="Q70" s="357"/>
      <c r="R70" s="357"/>
      <c r="S70" s="359"/>
      <c r="T70" s="362"/>
      <c r="U70" s="362"/>
      <c r="V70" s="362"/>
      <c r="W70" s="363"/>
      <c r="X70" s="348" t="s">
        <v>341</v>
      </c>
      <c r="Y70" s="349"/>
      <c r="Z70" s="346" t="e">
        <f>TRIM('NHẬP-HSCB'!#REF!)</f>
        <v>#REF!</v>
      </c>
      <c r="AA70" s="346"/>
      <c r="AB70" s="346"/>
      <c r="AC70" s="346"/>
      <c r="AD70" s="346"/>
      <c r="AE70" s="346"/>
      <c r="AF70" s="347"/>
    </row>
    <row r="71" spans="2:32" ht="15" x14ac:dyDescent="0.2">
      <c r="B71" s="352" t="str">
        <f>TRIM('NHẬP-HSCB'!B104)</f>
        <v>Cao đẳng bán công - công nghệ-QTDN</v>
      </c>
      <c r="C71" s="352"/>
      <c r="D71" s="352"/>
      <c r="E71" s="352"/>
      <c r="F71" s="352"/>
      <c r="G71" s="352"/>
      <c r="H71" s="352" t="str">
        <f>TRIM(SUBSTITUTE(TRIM('NHẬP-HSCB'!H104),"-"," "))</f>
        <v>08/2004</v>
      </c>
      <c r="I71" s="352"/>
      <c r="J71" s="352"/>
      <c r="K71" s="352"/>
      <c r="L71" s="352"/>
      <c r="M71" s="353"/>
      <c r="N71" s="354" t="str">
        <f>TRIM('NHẬP-HSCB'!N104)</f>
        <v/>
      </c>
      <c r="O71" s="355"/>
      <c r="P71" s="355"/>
      <c r="Q71" s="355" t="str">
        <f>TRIM('NHẬP-HSCB'!Q104)</f>
        <v/>
      </c>
      <c r="R71" s="355"/>
      <c r="S71" s="358"/>
      <c r="T71" s="360" t="str">
        <f>TRIM('NHẬP-HSCB'!T104)</f>
        <v/>
      </c>
      <c r="U71" s="360"/>
      <c r="V71" s="360"/>
      <c r="W71" s="361"/>
      <c r="X71" s="344" t="s">
        <v>1073</v>
      </c>
      <c r="Y71" s="345"/>
      <c r="Z71" s="350" t="e">
        <f>VLOOKUP(IF('NHẬP-HSCB'!Z104="","a",'NHẬP-HSCB'!Z104),DM_VB_CC!$E$2:$G$44,3,0)</f>
        <v>#N/A</v>
      </c>
      <c r="AA71" s="350"/>
      <c r="AB71" s="350"/>
      <c r="AC71" s="350"/>
      <c r="AD71" s="350"/>
      <c r="AE71" s="350"/>
      <c r="AF71" s="351"/>
    </row>
    <row r="72" spans="2:32" ht="15" x14ac:dyDescent="0.2">
      <c r="B72" s="352"/>
      <c r="C72" s="352"/>
      <c r="D72" s="352"/>
      <c r="E72" s="352"/>
      <c r="F72" s="352"/>
      <c r="G72" s="352"/>
      <c r="H72" s="352"/>
      <c r="I72" s="352"/>
      <c r="J72" s="352"/>
      <c r="K72" s="352"/>
      <c r="L72" s="352"/>
      <c r="M72" s="353"/>
      <c r="N72" s="356"/>
      <c r="O72" s="357"/>
      <c r="P72" s="357"/>
      <c r="Q72" s="357"/>
      <c r="R72" s="357"/>
      <c r="S72" s="359"/>
      <c r="T72" s="362"/>
      <c r="U72" s="362"/>
      <c r="V72" s="362"/>
      <c r="W72" s="363"/>
      <c r="X72" s="348" t="s">
        <v>341</v>
      </c>
      <c r="Y72" s="349"/>
      <c r="Z72" s="346" t="e">
        <f>TRIM('NHẬP-HSCB'!#REF!)</f>
        <v>#REF!</v>
      </c>
      <c r="AA72" s="346"/>
      <c r="AB72" s="346"/>
      <c r="AC72" s="346"/>
      <c r="AD72" s="346"/>
      <c r="AE72" s="346"/>
      <c r="AF72" s="347"/>
    </row>
    <row r="73" spans="2:32" ht="15" x14ac:dyDescent="0.2">
      <c r="B73" s="352" t="str">
        <f>TRIM('NHẬP-HSCB'!B109)</f>
        <v/>
      </c>
      <c r="C73" s="352"/>
      <c r="D73" s="352"/>
      <c r="E73" s="352"/>
      <c r="F73" s="352"/>
      <c r="G73" s="352"/>
      <c r="H73" s="352" t="str">
        <f>TRIM(SUBSTITUTE(TRIM('NHẬP-HSCB'!H109),"-"," "))</f>
        <v>…/…</v>
      </c>
      <c r="I73" s="352"/>
      <c r="J73" s="352"/>
      <c r="K73" s="352"/>
      <c r="L73" s="352"/>
      <c r="M73" s="353"/>
      <c r="N73" s="354" t="str">
        <f>TRIM('NHẬP-HSCB'!N109)</f>
        <v/>
      </c>
      <c r="O73" s="355"/>
      <c r="P73" s="355"/>
      <c r="Q73" s="355" t="str">
        <f>TRIM('NHẬP-HSCB'!Q109)</f>
        <v/>
      </c>
      <c r="R73" s="355"/>
      <c r="S73" s="358"/>
      <c r="T73" s="360" t="str">
        <f>TRIM('NHẬP-HSCB'!T109)</f>
        <v/>
      </c>
      <c r="U73" s="360"/>
      <c r="V73" s="360"/>
      <c r="W73" s="361"/>
      <c r="X73" s="344" t="s">
        <v>1073</v>
      </c>
      <c r="Y73" s="345"/>
      <c r="Z73" s="350" t="e">
        <f>VLOOKUP(IF('NHẬP-HSCB'!Z109="","a",'NHẬP-HSCB'!Z109),DM_VB_CC!$E$2:$G$44,3,0)</f>
        <v>#N/A</v>
      </c>
      <c r="AA73" s="350"/>
      <c r="AB73" s="350"/>
      <c r="AC73" s="350"/>
      <c r="AD73" s="350"/>
      <c r="AE73" s="350"/>
      <c r="AF73" s="351"/>
    </row>
    <row r="74" spans="2:32" ht="15" x14ac:dyDescent="0.2">
      <c r="B74" s="352"/>
      <c r="C74" s="352"/>
      <c r="D74" s="352"/>
      <c r="E74" s="352"/>
      <c r="F74" s="352"/>
      <c r="G74" s="352"/>
      <c r="H74" s="352"/>
      <c r="I74" s="352"/>
      <c r="J74" s="352"/>
      <c r="K74" s="352"/>
      <c r="L74" s="352"/>
      <c r="M74" s="353"/>
      <c r="N74" s="356"/>
      <c r="O74" s="357"/>
      <c r="P74" s="357"/>
      <c r="Q74" s="357"/>
      <c r="R74" s="357"/>
      <c r="S74" s="359"/>
      <c r="T74" s="362"/>
      <c r="U74" s="362"/>
      <c r="V74" s="362"/>
      <c r="W74" s="363"/>
      <c r="X74" s="348" t="s">
        <v>341</v>
      </c>
      <c r="Y74" s="349"/>
      <c r="Z74" s="346" t="e">
        <f>TRIM('NHẬP-HSCB'!#REF!)</f>
        <v>#REF!</v>
      </c>
      <c r="AA74" s="346"/>
      <c r="AB74" s="346"/>
      <c r="AC74" s="346"/>
      <c r="AD74" s="346"/>
      <c r="AE74" s="346"/>
      <c r="AF74" s="347"/>
    </row>
    <row r="75" spans="2:32" ht="15" x14ac:dyDescent="0.2">
      <c r="B75" s="352" t="str">
        <f>TRIM('NHẬP-HSCB'!B110)</f>
        <v/>
      </c>
      <c r="C75" s="352"/>
      <c r="D75" s="352"/>
      <c r="E75" s="352"/>
      <c r="F75" s="352"/>
      <c r="G75" s="352"/>
      <c r="H75" s="352" t="str">
        <f>TRIM(SUBSTITUTE(TRIM('NHẬP-HSCB'!H110),"-"," "))</f>
        <v>…/…</v>
      </c>
      <c r="I75" s="352"/>
      <c r="J75" s="352"/>
      <c r="K75" s="352"/>
      <c r="L75" s="352"/>
      <c r="M75" s="353"/>
      <c r="N75" s="354" t="str">
        <f>TRIM('NHẬP-HSCB'!N110)</f>
        <v/>
      </c>
      <c r="O75" s="355"/>
      <c r="P75" s="355"/>
      <c r="Q75" s="355" t="str">
        <f>TRIM('NHẬP-HSCB'!Q110)</f>
        <v/>
      </c>
      <c r="R75" s="355"/>
      <c r="S75" s="358"/>
      <c r="T75" s="360" t="str">
        <f>TRIM('NHẬP-HSCB'!T110)</f>
        <v/>
      </c>
      <c r="U75" s="360"/>
      <c r="V75" s="360"/>
      <c r="W75" s="361"/>
      <c r="X75" s="344" t="s">
        <v>1073</v>
      </c>
      <c r="Y75" s="345"/>
      <c r="Z75" s="350" t="e">
        <f>VLOOKUP(IF('NHẬP-HSCB'!Z110="","a",'NHẬP-HSCB'!Z110),DM_VB_CC!$E$2:$G$44,3,0)</f>
        <v>#N/A</v>
      </c>
      <c r="AA75" s="350"/>
      <c r="AB75" s="350"/>
      <c r="AC75" s="350"/>
      <c r="AD75" s="350"/>
      <c r="AE75" s="350"/>
      <c r="AF75" s="351"/>
    </row>
    <row r="76" spans="2:32" ht="15" x14ac:dyDescent="0.2">
      <c r="B76" s="352"/>
      <c r="C76" s="352"/>
      <c r="D76" s="352"/>
      <c r="E76" s="352"/>
      <c r="F76" s="352"/>
      <c r="G76" s="352"/>
      <c r="H76" s="352"/>
      <c r="I76" s="352"/>
      <c r="J76" s="352"/>
      <c r="K76" s="352"/>
      <c r="L76" s="352"/>
      <c r="M76" s="353"/>
      <c r="N76" s="356"/>
      <c r="O76" s="357"/>
      <c r="P76" s="357"/>
      <c r="Q76" s="357"/>
      <c r="R76" s="357"/>
      <c r="S76" s="359"/>
      <c r="T76" s="362"/>
      <c r="U76" s="362"/>
      <c r="V76" s="362"/>
      <c r="W76" s="363"/>
      <c r="X76" s="348" t="s">
        <v>341</v>
      </c>
      <c r="Y76" s="349"/>
      <c r="Z76" s="346" t="e">
        <f>TRIM('NHẬP-HSCB'!#REF!)</f>
        <v>#REF!</v>
      </c>
      <c r="AA76" s="346"/>
      <c r="AB76" s="346"/>
      <c r="AC76" s="346"/>
      <c r="AD76" s="346"/>
      <c r="AE76" s="346"/>
      <c r="AF76" s="347"/>
    </row>
    <row r="77" spans="2:32" ht="15" x14ac:dyDescent="0.2">
      <c r="B77" s="352" t="str">
        <f>TRIM('NHẬP-HSCB'!B111)</f>
        <v/>
      </c>
      <c r="C77" s="352"/>
      <c r="D77" s="352"/>
      <c r="E77" s="352"/>
      <c r="F77" s="352"/>
      <c r="G77" s="352"/>
      <c r="H77" s="352" t="str">
        <f>TRIM(SUBSTITUTE(TRIM('NHẬP-HSCB'!H111),"-"," "))</f>
        <v>…/…</v>
      </c>
      <c r="I77" s="352"/>
      <c r="J77" s="352"/>
      <c r="K77" s="352"/>
      <c r="L77" s="352"/>
      <c r="M77" s="353"/>
      <c r="N77" s="354" t="str">
        <f>TRIM('NHẬP-HSCB'!N111)</f>
        <v/>
      </c>
      <c r="O77" s="355"/>
      <c r="P77" s="355"/>
      <c r="Q77" s="355" t="str">
        <f>TRIM('NHẬP-HSCB'!Q111)</f>
        <v/>
      </c>
      <c r="R77" s="355"/>
      <c r="S77" s="358"/>
      <c r="T77" s="360" t="str">
        <f>TRIM('NHẬP-HSCB'!T111)</f>
        <v/>
      </c>
      <c r="U77" s="360"/>
      <c r="V77" s="360"/>
      <c r="W77" s="361"/>
      <c r="X77" s="344" t="s">
        <v>1073</v>
      </c>
      <c r="Y77" s="345"/>
      <c r="Z77" s="350" t="e">
        <f>VLOOKUP(IF('NHẬP-HSCB'!Z111="","a",'NHẬP-HSCB'!Z111),DM_VB_CC!$E$2:$G$44,3,0)</f>
        <v>#N/A</v>
      </c>
      <c r="AA77" s="350"/>
      <c r="AB77" s="350"/>
      <c r="AC77" s="350"/>
      <c r="AD77" s="350"/>
      <c r="AE77" s="350"/>
      <c r="AF77" s="351"/>
    </row>
    <row r="78" spans="2:32" ht="15" x14ac:dyDescent="0.2">
      <c r="B78" s="352"/>
      <c r="C78" s="352"/>
      <c r="D78" s="352"/>
      <c r="E78" s="352"/>
      <c r="F78" s="352"/>
      <c r="G78" s="352"/>
      <c r="H78" s="352"/>
      <c r="I78" s="352"/>
      <c r="J78" s="352"/>
      <c r="K78" s="352"/>
      <c r="L78" s="352"/>
      <c r="M78" s="353"/>
      <c r="N78" s="356"/>
      <c r="O78" s="357"/>
      <c r="P78" s="357"/>
      <c r="Q78" s="357"/>
      <c r="R78" s="357"/>
      <c r="S78" s="359"/>
      <c r="T78" s="362"/>
      <c r="U78" s="362"/>
      <c r="V78" s="362"/>
      <c r="W78" s="363"/>
      <c r="X78" s="348" t="s">
        <v>341</v>
      </c>
      <c r="Y78" s="349"/>
      <c r="Z78" s="346" t="e">
        <f>TRIM('NHẬP-HSCB'!#REF!)</f>
        <v>#REF!</v>
      </c>
      <c r="AA78" s="346"/>
      <c r="AB78" s="346"/>
      <c r="AC78" s="346"/>
      <c r="AD78" s="346"/>
      <c r="AE78" s="346"/>
      <c r="AF78" s="347"/>
    </row>
    <row r="79" spans="2:32" ht="15" x14ac:dyDescent="0.2">
      <c r="B79" s="352" t="e">
        <f>TRIM('NHẬP-HSCB'!#REF!)</f>
        <v>#REF!</v>
      </c>
      <c r="C79" s="352"/>
      <c r="D79" s="352"/>
      <c r="E79" s="352"/>
      <c r="F79" s="352"/>
      <c r="G79" s="352"/>
      <c r="H79" s="352" t="e">
        <f>TRIM(SUBSTITUTE(TRIM('NHẬP-HSCB'!#REF!),"-"," "))</f>
        <v>#REF!</v>
      </c>
      <c r="I79" s="352"/>
      <c r="J79" s="352"/>
      <c r="K79" s="352"/>
      <c r="L79" s="352"/>
      <c r="M79" s="353"/>
      <c r="N79" s="354" t="e">
        <f>TRIM('NHẬP-HSCB'!#REF!)</f>
        <v>#REF!</v>
      </c>
      <c r="O79" s="355"/>
      <c r="P79" s="355"/>
      <c r="Q79" s="355" t="e">
        <f>TRIM('NHẬP-HSCB'!#REF!)</f>
        <v>#REF!</v>
      </c>
      <c r="R79" s="355"/>
      <c r="S79" s="358"/>
      <c r="T79" s="360" t="e">
        <f>TRIM('NHẬP-HSCB'!#REF!)</f>
        <v>#REF!</v>
      </c>
      <c r="U79" s="360"/>
      <c r="V79" s="360"/>
      <c r="W79" s="361"/>
      <c r="X79" s="344" t="s">
        <v>1073</v>
      </c>
      <c r="Y79" s="345"/>
      <c r="Z79" s="350" t="e">
        <f>VLOOKUP(IF('NHẬP-HSCB'!#REF!="","a",'NHẬP-HSCB'!#REF!),DM_VB_CC!$E$2:$G$44,3,0)</f>
        <v>#REF!</v>
      </c>
      <c r="AA79" s="350"/>
      <c r="AB79" s="350"/>
      <c r="AC79" s="350"/>
      <c r="AD79" s="350"/>
      <c r="AE79" s="350"/>
      <c r="AF79" s="351"/>
    </row>
    <row r="80" spans="2:32" ht="15" x14ac:dyDescent="0.2">
      <c r="B80" s="352"/>
      <c r="C80" s="352"/>
      <c r="D80" s="352"/>
      <c r="E80" s="352"/>
      <c r="F80" s="352"/>
      <c r="G80" s="352"/>
      <c r="H80" s="352"/>
      <c r="I80" s="352"/>
      <c r="J80" s="352"/>
      <c r="K80" s="352"/>
      <c r="L80" s="352"/>
      <c r="M80" s="353"/>
      <c r="N80" s="356"/>
      <c r="O80" s="357"/>
      <c r="P80" s="357"/>
      <c r="Q80" s="357"/>
      <c r="R80" s="357"/>
      <c r="S80" s="359"/>
      <c r="T80" s="362"/>
      <c r="U80" s="362"/>
      <c r="V80" s="362"/>
      <c r="W80" s="363"/>
      <c r="X80" s="348" t="s">
        <v>341</v>
      </c>
      <c r="Y80" s="349"/>
      <c r="Z80" s="346" t="e">
        <f>TRIM('NHẬP-HSCB'!#REF!)</f>
        <v>#REF!</v>
      </c>
      <c r="AA80" s="346"/>
      <c r="AB80" s="346"/>
      <c r="AC80" s="346"/>
      <c r="AD80" s="346"/>
      <c r="AE80" s="346"/>
      <c r="AF80" s="347"/>
    </row>
    <row r="81" spans="2:32" ht="15" x14ac:dyDescent="0.2">
      <c r="B81" s="352" t="e">
        <f>TRIM('NHẬP-HSCB'!#REF!)</f>
        <v>#REF!</v>
      </c>
      <c r="C81" s="352"/>
      <c r="D81" s="352"/>
      <c r="E81" s="352"/>
      <c r="F81" s="352"/>
      <c r="G81" s="352"/>
      <c r="H81" s="352" t="e">
        <f>TRIM(SUBSTITUTE(TRIM('NHẬP-HSCB'!#REF!),"-"," "))</f>
        <v>#REF!</v>
      </c>
      <c r="I81" s="352"/>
      <c r="J81" s="352"/>
      <c r="K81" s="352"/>
      <c r="L81" s="352"/>
      <c r="M81" s="353"/>
      <c r="N81" s="354" t="e">
        <f>TRIM('NHẬP-HSCB'!#REF!)</f>
        <v>#REF!</v>
      </c>
      <c r="O81" s="355"/>
      <c r="P81" s="355"/>
      <c r="Q81" s="355" t="e">
        <f>TRIM('NHẬP-HSCB'!#REF!)</f>
        <v>#REF!</v>
      </c>
      <c r="R81" s="355"/>
      <c r="S81" s="358"/>
      <c r="T81" s="360" t="e">
        <f>TRIM('NHẬP-HSCB'!#REF!)</f>
        <v>#REF!</v>
      </c>
      <c r="U81" s="360"/>
      <c r="V81" s="360"/>
      <c r="W81" s="361"/>
      <c r="X81" s="344" t="s">
        <v>1073</v>
      </c>
      <c r="Y81" s="345"/>
      <c r="Z81" s="350" t="e">
        <f>VLOOKUP(IF('NHẬP-HSCB'!#REF!="","a",'NHẬP-HSCB'!#REF!),DM_VB_CC!$E$2:$G$44,3,0)</f>
        <v>#REF!</v>
      </c>
      <c r="AA81" s="350"/>
      <c r="AB81" s="350"/>
      <c r="AC81" s="350"/>
      <c r="AD81" s="350"/>
      <c r="AE81" s="350"/>
      <c r="AF81" s="351"/>
    </row>
    <row r="82" spans="2:32" ht="15" x14ac:dyDescent="0.2">
      <c r="B82" s="352"/>
      <c r="C82" s="352"/>
      <c r="D82" s="352"/>
      <c r="E82" s="352"/>
      <c r="F82" s="352"/>
      <c r="G82" s="352"/>
      <c r="H82" s="352"/>
      <c r="I82" s="352"/>
      <c r="J82" s="352"/>
      <c r="K82" s="352"/>
      <c r="L82" s="352"/>
      <c r="M82" s="353"/>
      <c r="N82" s="356"/>
      <c r="O82" s="357"/>
      <c r="P82" s="357"/>
      <c r="Q82" s="357"/>
      <c r="R82" s="357"/>
      <c r="S82" s="359"/>
      <c r="T82" s="362"/>
      <c r="U82" s="362"/>
      <c r="V82" s="362"/>
      <c r="W82" s="363"/>
      <c r="X82" s="348" t="s">
        <v>341</v>
      </c>
      <c r="Y82" s="349"/>
      <c r="Z82" s="346" t="e">
        <f>TRIM('NHẬP-HSCB'!#REF!)</f>
        <v>#REF!</v>
      </c>
      <c r="AA82" s="346"/>
      <c r="AB82" s="346"/>
      <c r="AC82" s="346"/>
      <c r="AD82" s="346"/>
      <c r="AE82" s="346"/>
      <c r="AF82" s="347"/>
    </row>
    <row r="83" spans="2:32" ht="15" x14ac:dyDescent="0.2">
      <c r="B83" s="352" t="e">
        <f>TRIM('NHẬP-HSCB'!#REF!)</f>
        <v>#REF!</v>
      </c>
      <c r="C83" s="352"/>
      <c r="D83" s="352"/>
      <c r="E83" s="352"/>
      <c r="F83" s="352"/>
      <c r="G83" s="352"/>
      <c r="H83" s="352" t="e">
        <f>TRIM(SUBSTITUTE(TRIM('NHẬP-HSCB'!#REF!),"-"," "))</f>
        <v>#REF!</v>
      </c>
      <c r="I83" s="352"/>
      <c r="J83" s="352"/>
      <c r="K83" s="352"/>
      <c r="L83" s="352"/>
      <c r="M83" s="353"/>
      <c r="N83" s="354" t="e">
        <f>TRIM('NHẬP-HSCB'!#REF!)</f>
        <v>#REF!</v>
      </c>
      <c r="O83" s="355"/>
      <c r="P83" s="355"/>
      <c r="Q83" s="355" t="e">
        <f>TRIM('NHẬP-HSCB'!#REF!)</f>
        <v>#REF!</v>
      </c>
      <c r="R83" s="355"/>
      <c r="S83" s="358"/>
      <c r="T83" s="360" t="e">
        <f>TRIM('NHẬP-HSCB'!#REF!)</f>
        <v>#REF!</v>
      </c>
      <c r="U83" s="360"/>
      <c r="V83" s="360"/>
      <c r="W83" s="361"/>
      <c r="X83" s="344" t="s">
        <v>1073</v>
      </c>
      <c r="Y83" s="345"/>
      <c r="Z83" s="350" t="e">
        <f>VLOOKUP(IF('NHẬP-HSCB'!#REF!="","a",'NHẬP-HSCB'!#REF!),DM_VB_CC!$E$2:$G$44,3,0)</f>
        <v>#REF!</v>
      </c>
      <c r="AA83" s="350"/>
      <c r="AB83" s="350"/>
      <c r="AC83" s="350"/>
      <c r="AD83" s="350"/>
      <c r="AE83" s="350"/>
      <c r="AF83" s="351"/>
    </row>
    <row r="84" spans="2:32" ht="15" x14ac:dyDescent="0.2">
      <c r="B84" s="352"/>
      <c r="C84" s="352"/>
      <c r="D84" s="352"/>
      <c r="E84" s="352"/>
      <c r="F84" s="352"/>
      <c r="G84" s="352"/>
      <c r="H84" s="352"/>
      <c r="I84" s="352"/>
      <c r="J84" s="352"/>
      <c r="K84" s="352"/>
      <c r="L84" s="352"/>
      <c r="M84" s="353"/>
      <c r="N84" s="356"/>
      <c r="O84" s="357"/>
      <c r="P84" s="357"/>
      <c r="Q84" s="357"/>
      <c r="R84" s="357"/>
      <c r="S84" s="359"/>
      <c r="T84" s="362"/>
      <c r="U84" s="362"/>
      <c r="V84" s="362"/>
      <c r="W84" s="363"/>
      <c r="X84" s="348" t="s">
        <v>341</v>
      </c>
      <c r="Y84" s="349"/>
      <c r="Z84" s="346" t="e">
        <f>TRIM('NHẬP-HSCB'!#REF!)</f>
        <v>#REF!</v>
      </c>
      <c r="AA84" s="346"/>
      <c r="AB84" s="346"/>
      <c r="AC84" s="346"/>
      <c r="AD84" s="346"/>
      <c r="AE84" s="346"/>
      <c r="AF84" s="347"/>
    </row>
    <row r="85" spans="2:32" ht="15" x14ac:dyDescent="0.2">
      <c r="B85" s="352" t="e">
        <f>TRIM('NHẬP-HSCB'!#REF!)</f>
        <v>#REF!</v>
      </c>
      <c r="C85" s="352"/>
      <c r="D85" s="352"/>
      <c r="E85" s="352"/>
      <c r="F85" s="352"/>
      <c r="G85" s="352"/>
      <c r="H85" s="352" t="e">
        <f>TRIM(SUBSTITUTE(TRIM('NHẬP-HSCB'!#REF!),"-"," "))</f>
        <v>#REF!</v>
      </c>
      <c r="I85" s="352"/>
      <c r="J85" s="352"/>
      <c r="K85" s="352"/>
      <c r="L85" s="352"/>
      <c r="M85" s="353"/>
      <c r="N85" s="354" t="e">
        <f>TRIM('NHẬP-HSCB'!#REF!)</f>
        <v>#REF!</v>
      </c>
      <c r="O85" s="355"/>
      <c r="P85" s="355"/>
      <c r="Q85" s="355" t="e">
        <f>TRIM('NHẬP-HSCB'!#REF!)</f>
        <v>#REF!</v>
      </c>
      <c r="R85" s="355"/>
      <c r="S85" s="358"/>
      <c r="T85" s="360" t="e">
        <f>TRIM('NHẬP-HSCB'!#REF!)</f>
        <v>#REF!</v>
      </c>
      <c r="U85" s="360"/>
      <c r="V85" s="360"/>
      <c r="W85" s="361"/>
      <c r="X85" s="344" t="s">
        <v>1073</v>
      </c>
      <c r="Y85" s="345"/>
      <c r="Z85" s="350" t="e">
        <f>VLOOKUP(IF('NHẬP-HSCB'!#REF!="","a",'NHẬP-HSCB'!#REF!),DM_VB_CC!$E$2:$G$44,3,0)</f>
        <v>#REF!</v>
      </c>
      <c r="AA85" s="350"/>
      <c r="AB85" s="350"/>
      <c r="AC85" s="350"/>
      <c r="AD85" s="350"/>
      <c r="AE85" s="350"/>
      <c r="AF85" s="351"/>
    </row>
    <row r="86" spans="2:32" ht="15" x14ac:dyDescent="0.2">
      <c r="B86" s="352"/>
      <c r="C86" s="352"/>
      <c r="D86" s="352"/>
      <c r="E86" s="352"/>
      <c r="F86" s="352"/>
      <c r="G86" s="352"/>
      <c r="H86" s="352"/>
      <c r="I86" s="352"/>
      <c r="J86" s="352"/>
      <c r="K86" s="352"/>
      <c r="L86" s="352"/>
      <c r="M86" s="353"/>
      <c r="N86" s="356"/>
      <c r="O86" s="357"/>
      <c r="P86" s="357"/>
      <c r="Q86" s="357"/>
      <c r="R86" s="357"/>
      <c r="S86" s="359"/>
      <c r="T86" s="362"/>
      <c r="U86" s="362"/>
      <c r="V86" s="362"/>
      <c r="W86" s="363"/>
      <c r="X86" s="348" t="s">
        <v>341</v>
      </c>
      <c r="Y86" s="349"/>
      <c r="Z86" s="346" t="e">
        <f>TRIM('NHẬP-HSCB'!#REF!)</f>
        <v>#REF!</v>
      </c>
      <c r="AA86" s="346"/>
      <c r="AB86" s="346"/>
      <c r="AC86" s="346"/>
      <c r="AD86" s="346"/>
      <c r="AE86" s="346"/>
      <c r="AF86" s="347"/>
    </row>
    <row r="87" spans="2:32" ht="15" x14ac:dyDescent="0.2">
      <c r="B87" s="352" t="e">
        <f>TRIM('NHẬP-HSCB'!#REF!)</f>
        <v>#REF!</v>
      </c>
      <c r="C87" s="352"/>
      <c r="D87" s="352"/>
      <c r="E87" s="352"/>
      <c r="F87" s="352"/>
      <c r="G87" s="352"/>
      <c r="H87" s="352" t="e">
        <f>TRIM(SUBSTITUTE(TRIM('NHẬP-HSCB'!#REF!),"-"," "))</f>
        <v>#REF!</v>
      </c>
      <c r="I87" s="352"/>
      <c r="J87" s="352"/>
      <c r="K87" s="352"/>
      <c r="L87" s="352"/>
      <c r="M87" s="353"/>
      <c r="N87" s="354" t="e">
        <f>TRIM('NHẬP-HSCB'!#REF!)</f>
        <v>#REF!</v>
      </c>
      <c r="O87" s="355"/>
      <c r="P87" s="355"/>
      <c r="Q87" s="355" t="e">
        <f>TRIM('NHẬP-HSCB'!#REF!)</f>
        <v>#REF!</v>
      </c>
      <c r="R87" s="355"/>
      <c r="S87" s="358"/>
      <c r="T87" s="360" t="e">
        <f>TRIM('NHẬP-HSCB'!#REF!)</f>
        <v>#REF!</v>
      </c>
      <c r="U87" s="360"/>
      <c r="V87" s="360"/>
      <c r="W87" s="361"/>
      <c r="X87" s="344" t="s">
        <v>1073</v>
      </c>
      <c r="Y87" s="345"/>
      <c r="Z87" s="350" t="e">
        <f>VLOOKUP(IF('NHẬP-HSCB'!#REF!="","a",'NHẬP-HSCB'!#REF!),DM_VB_CC!$E$2:$G$44,3,0)</f>
        <v>#REF!</v>
      </c>
      <c r="AA87" s="350"/>
      <c r="AB87" s="350"/>
      <c r="AC87" s="350"/>
      <c r="AD87" s="350"/>
      <c r="AE87" s="350"/>
      <c r="AF87" s="351"/>
    </row>
    <row r="88" spans="2:32" ht="15" x14ac:dyDescent="0.2">
      <c r="B88" s="352"/>
      <c r="C88" s="352"/>
      <c r="D88" s="352"/>
      <c r="E88" s="352"/>
      <c r="F88" s="352"/>
      <c r="G88" s="352"/>
      <c r="H88" s="352"/>
      <c r="I88" s="352"/>
      <c r="J88" s="352"/>
      <c r="K88" s="352"/>
      <c r="L88" s="352"/>
      <c r="M88" s="353"/>
      <c r="N88" s="356"/>
      <c r="O88" s="357"/>
      <c r="P88" s="357"/>
      <c r="Q88" s="357"/>
      <c r="R88" s="357"/>
      <c r="S88" s="359"/>
      <c r="T88" s="362"/>
      <c r="U88" s="362"/>
      <c r="V88" s="362"/>
      <c r="W88" s="363"/>
      <c r="X88" s="348" t="s">
        <v>341</v>
      </c>
      <c r="Y88" s="349"/>
      <c r="Z88" s="346" t="e">
        <f>TRIM('NHẬP-HSCB'!#REF!)</f>
        <v>#REF!</v>
      </c>
      <c r="AA88" s="346"/>
      <c r="AB88" s="346"/>
      <c r="AC88" s="346"/>
      <c r="AD88" s="346"/>
      <c r="AE88" s="346"/>
      <c r="AF88" s="347"/>
    </row>
    <row r="89" spans="2:32" ht="15" x14ac:dyDescent="0.2">
      <c r="B89" s="352" t="e">
        <f>TRIM('NHẬP-HSCB'!#REF!)</f>
        <v>#REF!</v>
      </c>
      <c r="C89" s="352"/>
      <c r="D89" s="352"/>
      <c r="E89" s="352"/>
      <c r="F89" s="352"/>
      <c r="G89" s="352"/>
      <c r="H89" s="352" t="e">
        <f>TRIM(SUBSTITUTE(TRIM('NHẬP-HSCB'!#REF!),"-"," "))</f>
        <v>#REF!</v>
      </c>
      <c r="I89" s="352"/>
      <c r="J89" s="352"/>
      <c r="K89" s="352"/>
      <c r="L89" s="352"/>
      <c r="M89" s="353"/>
      <c r="N89" s="354" t="e">
        <f>TRIM('NHẬP-HSCB'!#REF!)</f>
        <v>#REF!</v>
      </c>
      <c r="O89" s="355"/>
      <c r="P89" s="355"/>
      <c r="Q89" s="355" t="e">
        <f>TRIM('NHẬP-HSCB'!#REF!)</f>
        <v>#REF!</v>
      </c>
      <c r="R89" s="355"/>
      <c r="S89" s="358"/>
      <c r="T89" s="360" t="e">
        <f>TRIM('NHẬP-HSCB'!#REF!)</f>
        <v>#REF!</v>
      </c>
      <c r="U89" s="360"/>
      <c r="V89" s="360"/>
      <c r="W89" s="361"/>
      <c r="X89" s="344" t="s">
        <v>1073</v>
      </c>
      <c r="Y89" s="345"/>
      <c r="Z89" s="350" t="e">
        <f>VLOOKUP(IF('NHẬP-HSCB'!#REF!="","a",'NHẬP-HSCB'!#REF!),DM_VB_CC!$E$2:$G$44,3,0)</f>
        <v>#REF!</v>
      </c>
      <c r="AA89" s="350"/>
      <c r="AB89" s="350"/>
      <c r="AC89" s="350"/>
      <c r="AD89" s="350"/>
      <c r="AE89" s="350"/>
      <c r="AF89" s="351"/>
    </row>
    <row r="90" spans="2:32" ht="15" x14ac:dyDescent="0.2">
      <c r="B90" s="352"/>
      <c r="C90" s="352"/>
      <c r="D90" s="352"/>
      <c r="E90" s="352"/>
      <c r="F90" s="352"/>
      <c r="G90" s="352"/>
      <c r="H90" s="352"/>
      <c r="I90" s="352"/>
      <c r="J90" s="352"/>
      <c r="K90" s="352"/>
      <c r="L90" s="352"/>
      <c r="M90" s="353"/>
      <c r="N90" s="356"/>
      <c r="O90" s="357"/>
      <c r="P90" s="357"/>
      <c r="Q90" s="357"/>
      <c r="R90" s="357"/>
      <c r="S90" s="359"/>
      <c r="T90" s="362"/>
      <c r="U90" s="362"/>
      <c r="V90" s="362"/>
      <c r="W90" s="363"/>
      <c r="X90" s="348" t="s">
        <v>341</v>
      </c>
      <c r="Y90" s="349"/>
      <c r="Z90" s="346" t="e">
        <f>TRIM('NHẬP-HSCB'!#REF!)</f>
        <v>#REF!</v>
      </c>
      <c r="AA90" s="346"/>
      <c r="AB90" s="346"/>
      <c r="AC90" s="346"/>
      <c r="AD90" s="346"/>
      <c r="AE90" s="346"/>
      <c r="AF90" s="347"/>
    </row>
    <row r="91" spans="2:32" ht="15" x14ac:dyDescent="0.2">
      <c r="B91" s="352" t="e">
        <f>TRIM('NHẬP-HSCB'!#REF!)</f>
        <v>#REF!</v>
      </c>
      <c r="C91" s="352"/>
      <c r="D91" s="352"/>
      <c r="E91" s="352"/>
      <c r="F91" s="352"/>
      <c r="G91" s="352"/>
      <c r="H91" s="352" t="e">
        <f>TRIM(SUBSTITUTE(TRIM('NHẬP-HSCB'!#REF!),"-"," "))</f>
        <v>#REF!</v>
      </c>
      <c r="I91" s="352"/>
      <c r="J91" s="352"/>
      <c r="K91" s="352"/>
      <c r="L91" s="352"/>
      <c r="M91" s="353"/>
      <c r="N91" s="354" t="e">
        <f>TRIM('NHẬP-HSCB'!#REF!)</f>
        <v>#REF!</v>
      </c>
      <c r="O91" s="355"/>
      <c r="P91" s="355"/>
      <c r="Q91" s="355" t="e">
        <f>TRIM('NHẬP-HSCB'!#REF!)</f>
        <v>#REF!</v>
      </c>
      <c r="R91" s="355"/>
      <c r="S91" s="358"/>
      <c r="T91" s="360" t="e">
        <f>TRIM('NHẬP-HSCB'!#REF!)</f>
        <v>#REF!</v>
      </c>
      <c r="U91" s="360"/>
      <c r="V91" s="360"/>
      <c r="W91" s="361"/>
      <c r="X91" s="344" t="s">
        <v>1073</v>
      </c>
      <c r="Y91" s="345"/>
      <c r="Z91" s="350" t="e">
        <f>VLOOKUP(IF('NHẬP-HSCB'!#REF!="","a",'NHẬP-HSCB'!#REF!),DM_VB_CC!$E$2:$G$44,3,0)</f>
        <v>#REF!</v>
      </c>
      <c r="AA91" s="350"/>
      <c r="AB91" s="350"/>
      <c r="AC91" s="350"/>
      <c r="AD91" s="350"/>
      <c r="AE91" s="350"/>
      <c r="AF91" s="351"/>
    </row>
    <row r="92" spans="2:32" ht="15" x14ac:dyDescent="0.2">
      <c r="B92" s="352"/>
      <c r="C92" s="352"/>
      <c r="D92" s="352"/>
      <c r="E92" s="352"/>
      <c r="F92" s="352"/>
      <c r="G92" s="352"/>
      <c r="H92" s="352"/>
      <c r="I92" s="352"/>
      <c r="J92" s="352"/>
      <c r="K92" s="352"/>
      <c r="L92" s="352"/>
      <c r="M92" s="353"/>
      <c r="N92" s="356"/>
      <c r="O92" s="357"/>
      <c r="P92" s="357"/>
      <c r="Q92" s="357"/>
      <c r="R92" s="357"/>
      <c r="S92" s="359"/>
      <c r="T92" s="362"/>
      <c r="U92" s="362"/>
      <c r="V92" s="362"/>
      <c r="W92" s="363"/>
      <c r="X92" s="348" t="s">
        <v>341</v>
      </c>
      <c r="Y92" s="349"/>
      <c r="Z92" s="346" t="e">
        <f>TRIM('NHẬP-HSCB'!#REF!)</f>
        <v>#REF!</v>
      </c>
      <c r="AA92" s="346"/>
      <c r="AB92" s="346"/>
      <c r="AC92" s="346"/>
      <c r="AD92" s="346"/>
      <c r="AE92" s="346"/>
      <c r="AF92" s="347"/>
    </row>
    <row r="93" spans="2:32" ht="35.25" customHeight="1" x14ac:dyDescent="0.2">
      <c r="B93" s="367" t="s">
        <v>321</v>
      </c>
      <c r="C93" s="367"/>
      <c r="D93" s="367"/>
      <c r="E93" s="367"/>
      <c r="F93" s="367"/>
      <c r="G93" s="367"/>
      <c r="H93" s="367"/>
      <c r="I93" s="367"/>
      <c r="J93" s="367"/>
      <c r="K93" s="367"/>
      <c r="L93" s="368"/>
      <c r="M93" s="368"/>
      <c r="N93" s="368"/>
      <c r="O93" s="368"/>
      <c r="P93" s="368"/>
      <c r="Q93" s="368"/>
      <c r="R93" s="368"/>
      <c r="S93" s="368"/>
      <c r="T93" s="367"/>
      <c r="U93" s="367"/>
      <c r="V93" s="367"/>
      <c r="W93" s="367"/>
      <c r="X93" s="367"/>
      <c r="Y93" s="367"/>
      <c r="Z93" s="367"/>
      <c r="AA93" s="367"/>
      <c r="AB93" s="367"/>
      <c r="AC93" s="367"/>
      <c r="AD93" s="367"/>
      <c r="AE93" s="367"/>
      <c r="AF93" s="367"/>
    </row>
    <row r="94" spans="2:32" ht="14.25" customHeight="1" x14ac:dyDescent="0.2">
      <c r="B94" s="369"/>
      <c r="C94" s="369"/>
      <c r="D94" s="369"/>
      <c r="E94" s="369"/>
      <c r="F94" s="369"/>
      <c r="G94" s="369"/>
      <c r="H94" s="369"/>
      <c r="I94" s="369"/>
      <c r="J94" s="369"/>
      <c r="K94" s="369"/>
      <c r="L94" s="369"/>
      <c r="M94" s="369"/>
      <c r="N94" s="369"/>
      <c r="O94" s="369"/>
      <c r="P94" s="369"/>
      <c r="Q94" s="369"/>
      <c r="R94" s="369"/>
      <c r="S94" s="369"/>
      <c r="T94" s="369"/>
      <c r="U94" s="369"/>
      <c r="V94" s="369"/>
      <c r="W94" s="369"/>
      <c r="X94" s="369"/>
      <c r="Y94" s="369"/>
      <c r="Z94" s="369"/>
      <c r="AA94" s="369"/>
      <c r="AB94" s="369"/>
      <c r="AC94" s="369"/>
      <c r="AD94" s="369"/>
      <c r="AE94" s="369"/>
      <c r="AF94" s="369"/>
    </row>
    <row r="95" spans="2:32" ht="16.5" x14ac:dyDescent="0.2">
      <c r="B95" s="320" t="s">
        <v>171</v>
      </c>
      <c r="C95" s="320"/>
      <c r="D95" s="320"/>
      <c r="E95" s="320"/>
      <c r="F95" s="320"/>
      <c r="G95" s="320"/>
      <c r="H95" s="320"/>
      <c r="I95" s="320"/>
      <c r="J95" s="320"/>
      <c r="K95" s="320"/>
      <c r="L95" s="320"/>
      <c r="M95" s="320"/>
      <c r="N95" s="320"/>
      <c r="O95" s="320"/>
      <c r="P95" s="320"/>
      <c r="Q95" s="320"/>
      <c r="R95" s="320"/>
      <c r="S95" s="320"/>
      <c r="T95" s="320"/>
      <c r="U95" s="320"/>
      <c r="V95" s="320"/>
      <c r="W95" s="320"/>
      <c r="X95" s="320"/>
      <c r="Y95" s="320"/>
      <c r="Z95" s="320"/>
      <c r="AA95" s="320"/>
      <c r="AB95" s="320"/>
      <c r="AC95" s="320"/>
      <c r="AD95" s="320"/>
      <c r="AE95" s="320"/>
      <c r="AF95" s="320"/>
    </row>
    <row r="96" spans="2:32" ht="63.75" customHeight="1" x14ac:dyDescent="0.2">
      <c r="B96" s="341" t="s">
        <v>322</v>
      </c>
      <c r="C96" s="342"/>
      <c r="D96" s="342"/>
      <c r="E96" s="342"/>
      <c r="F96" s="342"/>
      <c r="G96" s="342"/>
      <c r="H96" s="342"/>
      <c r="I96" s="342"/>
      <c r="J96" s="327" t="s">
        <v>323</v>
      </c>
      <c r="K96" s="328"/>
      <c r="L96" s="328"/>
      <c r="M96" s="328"/>
      <c r="N96" s="328"/>
      <c r="O96" s="328"/>
      <c r="P96" s="328"/>
      <c r="Q96" s="328"/>
      <c r="R96" s="328"/>
      <c r="S96" s="328"/>
      <c r="T96" s="328"/>
      <c r="U96" s="328"/>
      <c r="V96" s="328"/>
      <c r="W96" s="328"/>
      <c r="X96" s="328"/>
      <c r="Y96" s="328"/>
      <c r="Z96" s="328"/>
      <c r="AA96" s="328"/>
      <c r="AB96" s="328"/>
      <c r="AC96" s="328"/>
      <c r="AD96" s="328"/>
      <c r="AE96" s="328"/>
      <c r="AF96" s="329"/>
    </row>
    <row r="97" spans="2:32" ht="15.75" customHeight="1" x14ac:dyDescent="0.2">
      <c r="B97" s="370" t="e">
        <f>TRIM('NHẬP-HSCB'!#REF!)</f>
        <v>#REF!</v>
      </c>
      <c r="C97" s="371"/>
      <c r="D97" s="371"/>
      <c r="E97" s="371"/>
      <c r="F97" s="371" t="e">
        <f>TRIM('NHẬP-HSCB'!#REF!)</f>
        <v>#REF!</v>
      </c>
      <c r="G97" s="371"/>
      <c r="H97" s="371"/>
      <c r="I97" s="371"/>
      <c r="J97" s="384" t="s">
        <v>339</v>
      </c>
      <c r="K97" s="385"/>
      <c r="L97" s="385"/>
      <c r="M97" s="385"/>
      <c r="N97" s="385"/>
      <c r="O97" s="385"/>
      <c r="P97" s="382" t="e">
        <f>TRIM(SUBSTITUTE(TRIM('NHẬP-HSCB'!#REF!),"-"," "))</f>
        <v>#REF!</v>
      </c>
      <c r="Q97" s="382"/>
      <c r="R97" s="382"/>
      <c r="S97" s="382"/>
      <c r="T97" s="382"/>
      <c r="U97" s="382"/>
      <c r="V97" s="382"/>
      <c r="W97" s="382"/>
      <c r="X97" s="382"/>
      <c r="Y97" s="382"/>
      <c r="Z97" s="382"/>
      <c r="AA97" s="382"/>
      <c r="AB97" s="382"/>
      <c r="AC97" s="382"/>
      <c r="AD97" s="382"/>
      <c r="AE97" s="382"/>
      <c r="AF97" s="383"/>
    </row>
    <row r="98" spans="2:32" ht="15.75" customHeight="1" x14ac:dyDescent="0.2">
      <c r="B98" s="372"/>
      <c r="C98" s="373"/>
      <c r="D98" s="373"/>
      <c r="E98" s="373"/>
      <c r="F98" s="373"/>
      <c r="G98" s="373"/>
      <c r="H98" s="373"/>
      <c r="I98" s="373"/>
      <c r="J98" s="380" t="s">
        <v>324</v>
      </c>
      <c r="K98" s="381"/>
      <c r="L98" s="381"/>
      <c r="M98" s="381"/>
      <c r="N98" s="381"/>
      <c r="O98" s="381"/>
      <c r="P98" s="378" t="str">
        <f>TRIM(IF(MID('NHẬP-HSCB'!P167,1,5)="   - ",TRIM(SUBSTITUTE(MID('NHẬP-HSCB'!P167,1,FIND("(",'NHẬP-HSCB'!P167&amp;"(")-1),"-"," ")),'NHẬP-HSCB'!P167))</f>
        <v/>
      </c>
      <c r="Q98" s="378"/>
      <c r="R98" s="378"/>
      <c r="S98" s="378"/>
      <c r="T98" s="378"/>
      <c r="U98" s="378"/>
      <c r="V98" s="378"/>
      <c r="W98" s="378"/>
      <c r="X98" s="378"/>
      <c r="Y98" s="378"/>
      <c r="Z98" s="378"/>
      <c r="AA98" s="378"/>
      <c r="AB98" s="378"/>
      <c r="AC98" s="378"/>
      <c r="AD98" s="378"/>
      <c r="AE98" s="378"/>
      <c r="AF98" s="379"/>
    </row>
    <row r="99" spans="2:32" ht="18.75" customHeight="1" x14ac:dyDescent="0.2">
      <c r="B99" s="372"/>
      <c r="C99" s="373"/>
      <c r="D99" s="373"/>
      <c r="E99" s="373"/>
      <c r="F99" s="373"/>
      <c r="G99" s="373"/>
      <c r="H99" s="373"/>
      <c r="I99" s="373"/>
      <c r="J99" s="376" t="s">
        <v>325</v>
      </c>
      <c r="K99" s="377"/>
      <c r="L99" s="377"/>
      <c r="M99" s="377"/>
      <c r="N99" s="377"/>
      <c r="O99" s="377"/>
      <c r="P99" s="378" t="str">
        <f>TRIM('NHẬP-HSCB'!P168)</f>
        <v/>
      </c>
      <c r="Q99" s="378"/>
      <c r="R99" s="378"/>
      <c r="S99" s="378"/>
      <c r="T99" s="378"/>
      <c r="U99" s="378"/>
      <c r="V99" s="378"/>
      <c r="W99" s="378"/>
      <c r="X99" s="378"/>
      <c r="Y99" s="378"/>
      <c r="Z99" s="378"/>
      <c r="AA99" s="378"/>
      <c r="AB99" s="378"/>
      <c r="AC99" s="378"/>
      <c r="AD99" s="378"/>
      <c r="AE99" s="378"/>
      <c r="AF99" s="379"/>
    </row>
    <row r="100" spans="2:32" ht="18.75" customHeight="1" x14ac:dyDescent="0.2">
      <c r="B100" s="372"/>
      <c r="C100" s="373"/>
      <c r="D100" s="373"/>
      <c r="E100" s="373"/>
      <c r="F100" s="373"/>
      <c r="G100" s="373"/>
      <c r="H100" s="373"/>
      <c r="I100" s="373"/>
      <c r="J100" s="380" t="s">
        <v>1074</v>
      </c>
      <c r="K100" s="381"/>
      <c r="L100" s="381"/>
      <c r="M100" s="381"/>
      <c r="N100" s="381"/>
      <c r="O100" s="381"/>
      <c r="P100" s="378" t="e">
        <f>TRIM('NHẬP-HSCB'!#REF!)</f>
        <v>#REF!</v>
      </c>
      <c r="Q100" s="378"/>
      <c r="R100" s="378"/>
      <c r="S100" s="378"/>
      <c r="T100" s="378"/>
      <c r="U100" s="378"/>
      <c r="V100" s="378"/>
      <c r="W100" s="378"/>
      <c r="X100" s="378"/>
      <c r="Y100" s="378"/>
      <c r="Z100" s="378"/>
      <c r="AA100" s="378"/>
      <c r="AB100" s="378"/>
      <c r="AC100" s="378"/>
      <c r="AD100" s="378"/>
      <c r="AE100" s="378"/>
      <c r="AF100" s="379"/>
    </row>
    <row r="101" spans="2:32" ht="18.75" customHeight="1" x14ac:dyDescent="0.2">
      <c r="B101" s="374"/>
      <c r="C101" s="375"/>
      <c r="D101" s="375"/>
      <c r="E101" s="375"/>
      <c r="F101" s="375"/>
      <c r="G101" s="375"/>
      <c r="H101" s="375"/>
      <c r="I101" s="375"/>
      <c r="J101" s="386" t="s">
        <v>1075</v>
      </c>
      <c r="K101" s="387"/>
      <c r="L101" s="387"/>
      <c r="M101" s="387"/>
      <c r="N101" s="387"/>
      <c r="O101" s="387"/>
      <c r="P101" s="388" t="str">
        <f>TRIM('NHẬP-HSCB'!P170)</f>
        <v/>
      </c>
      <c r="Q101" s="388"/>
      <c r="R101" s="388"/>
      <c r="S101" s="388"/>
      <c r="T101" s="388"/>
      <c r="U101" s="388"/>
      <c r="V101" s="388"/>
      <c r="W101" s="388"/>
      <c r="X101" s="388"/>
      <c r="Y101" s="388"/>
      <c r="Z101" s="388"/>
      <c r="AA101" s="388"/>
      <c r="AB101" s="388"/>
      <c r="AC101" s="388"/>
      <c r="AD101" s="388"/>
      <c r="AE101" s="388"/>
      <c r="AF101" s="389"/>
    </row>
    <row r="102" spans="2:32" ht="15.75" customHeight="1" x14ac:dyDescent="0.2">
      <c r="B102" s="370" t="e">
        <f>TRIM('NHẬP-HSCB'!#REF!)</f>
        <v>#REF!</v>
      </c>
      <c r="C102" s="371"/>
      <c r="D102" s="371"/>
      <c r="E102" s="371"/>
      <c r="F102" s="371" t="e">
        <f>TRIM('NHẬP-HSCB'!#REF!)</f>
        <v>#REF!</v>
      </c>
      <c r="G102" s="371"/>
      <c r="H102" s="371"/>
      <c r="I102" s="371"/>
      <c r="J102" s="384" t="s">
        <v>339</v>
      </c>
      <c r="K102" s="385"/>
      <c r="L102" s="385"/>
      <c r="M102" s="385"/>
      <c r="N102" s="385"/>
      <c r="O102" s="385"/>
      <c r="P102" s="382" t="e">
        <f>TRIM(SUBSTITUTE(TRIM('NHẬP-HSCB'!#REF!),"-"," "))</f>
        <v>#REF!</v>
      </c>
      <c r="Q102" s="382"/>
      <c r="R102" s="382"/>
      <c r="S102" s="382"/>
      <c r="T102" s="382"/>
      <c r="U102" s="382"/>
      <c r="V102" s="382"/>
      <c r="W102" s="382"/>
      <c r="X102" s="382"/>
      <c r="Y102" s="382"/>
      <c r="Z102" s="382"/>
      <c r="AA102" s="382"/>
      <c r="AB102" s="382"/>
      <c r="AC102" s="382"/>
      <c r="AD102" s="382"/>
      <c r="AE102" s="382"/>
      <c r="AF102" s="383"/>
    </row>
    <row r="103" spans="2:32" ht="15.75" customHeight="1" x14ac:dyDescent="0.2">
      <c r="B103" s="372"/>
      <c r="C103" s="373"/>
      <c r="D103" s="373"/>
      <c r="E103" s="373"/>
      <c r="F103" s="373"/>
      <c r="G103" s="373"/>
      <c r="H103" s="373"/>
      <c r="I103" s="373"/>
      <c r="J103" s="380" t="s">
        <v>324</v>
      </c>
      <c r="K103" s="381"/>
      <c r="L103" s="381"/>
      <c r="M103" s="381"/>
      <c r="N103" s="381"/>
      <c r="O103" s="381"/>
      <c r="P103" s="378" t="str">
        <f>TRIM(IF(MID('NHẬP-HSCB'!P243,1,5)="   - ",TRIM(SUBSTITUTE(MID('NHẬP-HSCB'!P243,1,FIND("(",'NHẬP-HSCB'!P243&amp;"(")-1),"-"," ")),'NHẬP-HSCB'!P243))</f>
        <v/>
      </c>
      <c r="Q103" s="378"/>
      <c r="R103" s="378"/>
      <c r="S103" s="378"/>
      <c r="T103" s="378"/>
      <c r="U103" s="378"/>
      <c r="V103" s="378"/>
      <c r="W103" s="378"/>
      <c r="X103" s="378"/>
      <c r="Y103" s="378"/>
      <c r="Z103" s="378"/>
      <c r="AA103" s="378"/>
      <c r="AB103" s="378"/>
      <c r="AC103" s="378"/>
      <c r="AD103" s="378"/>
      <c r="AE103" s="378"/>
      <c r="AF103" s="379"/>
    </row>
    <row r="104" spans="2:32" ht="18.75" customHeight="1" x14ac:dyDescent="0.2">
      <c r="B104" s="372"/>
      <c r="C104" s="373"/>
      <c r="D104" s="373"/>
      <c r="E104" s="373"/>
      <c r="F104" s="373"/>
      <c r="G104" s="373"/>
      <c r="H104" s="373"/>
      <c r="I104" s="373"/>
      <c r="J104" s="376" t="s">
        <v>325</v>
      </c>
      <c r="K104" s="377"/>
      <c r="L104" s="377"/>
      <c r="M104" s="377"/>
      <c r="N104" s="377"/>
      <c r="O104" s="377"/>
      <c r="P104" s="378" t="str">
        <f>TRIM('NHẬP-HSCB'!P244)</f>
        <v/>
      </c>
      <c r="Q104" s="378"/>
      <c r="R104" s="378"/>
      <c r="S104" s="378"/>
      <c r="T104" s="378"/>
      <c r="U104" s="378"/>
      <c r="V104" s="378"/>
      <c r="W104" s="378"/>
      <c r="X104" s="378"/>
      <c r="Y104" s="378"/>
      <c r="Z104" s="378"/>
      <c r="AA104" s="378"/>
      <c r="AB104" s="378"/>
      <c r="AC104" s="378"/>
      <c r="AD104" s="378"/>
      <c r="AE104" s="378"/>
      <c r="AF104" s="379"/>
    </row>
    <row r="105" spans="2:32" ht="18.75" customHeight="1" x14ac:dyDescent="0.2">
      <c r="B105" s="372"/>
      <c r="C105" s="373"/>
      <c r="D105" s="373"/>
      <c r="E105" s="373"/>
      <c r="F105" s="373"/>
      <c r="G105" s="373"/>
      <c r="H105" s="373"/>
      <c r="I105" s="373"/>
      <c r="J105" s="380" t="s">
        <v>1074</v>
      </c>
      <c r="K105" s="381"/>
      <c r="L105" s="381"/>
      <c r="M105" s="381"/>
      <c r="N105" s="381"/>
      <c r="O105" s="381"/>
      <c r="P105" s="378" t="e">
        <f>TRIM('NHẬP-HSCB'!#REF!)</f>
        <v>#REF!</v>
      </c>
      <c r="Q105" s="378"/>
      <c r="R105" s="378"/>
      <c r="S105" s="378"/>
      <c r="T105" s="378"/>
      <c r="U105" s="378"/>
      <c r="V105" s="378"/>
      <c r="W105" s="378"/>
      <c r="X105" s="378"/>
      <c r="Y105" s="378"/>
      <c r="Z105" s="378"/>
      <c r="AA105" s="378"/>
      <c r="AB105" s="378"/>
      <c r="AC105" s="378"/>
      <c r="AD105" s="378"/>
      <c r="AE105" s="378"/>
      <c r="AF105" s="379"/>
    </row>
    <row r="106" spans="2:32" ht="18.75" customHeight="1" x14ac:dyDescent="0.2">
      <c r="B106" s="374"/>
      <c r="C106" s="375"/>
      <c r="D106" s="375"/>
      <c r="E106" s="375"/>
      <c r="F106" s="375"/>
      <c r="G106" s="375"/>
      <c r="H106" s="375"/>
      <c r="I106" s="375"/>
      <c r="J106" s="386" t="s">
        <v>1075</v>
      </c>
      <c r="K106" s="387"/>
      <c r="L106" s="387"/>
      <c r="M106" s="387"/>
      <c r="N106" s="387"/>
      <c r="O106" s="387"/>
      <c r="P106" s="388" t="str">
        <f>TRIM('NHẬP-HSCB'!P246)</f>
        <v/>
      </c>
      <c r="Q106" s="388"/>
      <c r="R106" s="388"/>
      <c r="S106" s="388"/>
      <c r="T106" s="388"/>
      <c r="U106" s="388"/>
      <c r="V106" s="388"/>
      <c r="W106" s="388"/>
      <c r="X106" s="388"/>
      <c r="Y106" s="388"/>
      <c r="Z106" s="388"/>
      <c r="AA106" s="388"/>
      <c r="AB106" s="388"/>
      <c r="AC106" s="388"/>
      <c r="AD106" s="388"/>
      <c r="AE106" s="388"/>
      <c r="AF106" s="389"/>
    </row>
    <row r="107" spans="2:32" ht="15.75" customHeight="1" x14ac:dyDescent="0.2">
      <c r="B107" s="370" t="e">
        <f>TRIM('NHẬP-HSCB'!#REF!)</f>
        <v>#REF!</v>
      </c>
      <c r="C107" s="371"/>
      <c r="D107" s="371"/>
      <c r="E107" s="371"/>
      <c r="F107" s="371" t="e">
        <f>TRIM('NHẬP-HSCB'!#REF!)</f>
        <v>#REF!</v>
      </c>
      <c r="G107" s="371"/>
      <c r="H107" s="371"/>
      <c r="I107" s="371"/>
      <c r="J107" s="384" t="s">
        <v>339</v>
      </c>
      <c r="K107" s="385"/>
      <c r="L107" s="385"/>
      <c r="M107" s="385"/>
      <c r="N107" s="385"/>
      <c r="O107" s="385"/>
      <c r="P107" s="382" t="e">
        <f>TRIM(SUBSTITUTE(TRIM('NHẬP-HSCB'!#REF!),"-"," "))</f>
        <v>#REF!</v>
      </c>
      <c r="Q107" s="382"/>
      <c r="R107" s="382"/>
      <c r="S107" s="382"/>
      <c r="T107" s="382"/>
      <c r="U107" s="382"/>
      <c r="V107" s="382"/>
      <c r="W107" s="382"/>
      <c r="X107" s="382"/>
      <c r="Y107" s="382"/>
      <c r="Z107" s="382"/>
      <c r="AA107" s="382"/>
      <c r="AB107" s="382"/>
      <c r="AC107" s="382"/>
      <c r="AD107" s="382"/>
      <c r="AE107" s="382"/>
      <c r="AF107" s="383"/>
    </row>
    <row r="108" spans="2:32" ht="15.75" customHeight="1" x14ac:dyDescent="0.2">
      <c r="B108" s="372"/>
      <c r="C108" s="373"/>
      <c r="D108" s="373"/>
      <c r="E108" s="373"/>
      <c r="F108" s="373"/>
      <c r="G108" s="373"/>
      <c r="H108" s="373"/>
      <c r="I108" s="373"/>
      <c r="J108" s="380" t="s">
        <v>324</v>
      </c>
      <c r="K108" s="381"/>
      <c r="L108" s="381"/>
      <c r="M108" s="381"/>
      <c r="N108" s="381"/>
      <c r="O108" s="381"/>
      <c r="P108" s="378" t="e">
        <f>TRIM(IF(MID('NHẬP-HSCB'!#REF!,1,5)="   - ",TRIM(SUBSTITUTE(MID('NHẬP-HSCB'!#REF!,1,FIND("(",'NHẬP-HSCB'!#REF!&amp;"(")-1),"-"," ")),'NHẬP-HSCB'!#REF!))</f>
        <v>#REF!</v>
      </c>
      <c r="Q108" s="378"/>
      <c r="R108" s="378"/>
      <c r="S108" s="378"/>
      <c r="T108" s="378"/>
      <c r="U108" s="378"/>
      <c r="V108" s="378"/>
      <c r="W108" s="378"/>
      <c r="X108" s="378"/>
      <c r="Y108" s="378"/>
      <c r="Z108" s="378"/>
      <c r="AA108" s="378"/>
      <c r="AB108" s="378"/>
      <c r="AC108" s="378"/>
      <c r="AD108" s="378"/>
      <c r="AE108" s="378"/>
      <c r="AF108" s="379"/>
    </row>
    <row r="109" spans="2:32" ht="18.75" customHeight="1" x14ac:dyDescent="0.2">
      <c r="B109" s="372"/>
      <c r="C109" s="373"/>
      <c r="D109" s="373"/>
      <c r="E109" s="373"/>
      <c r="F109" s="373"/>
      <c r="G109" s="373"/>
      <c r="H109" s="373"/>
      <c r="I109" s="373"/>
      <c r="J109" s="376" t="s">
        <v>325</v>
      </c>
      <c r="K109" s="377"/>
      <c r="L109" s="377"/>
      <c r="M109" s="377"/>
      <c r="N109" s="377"/>
      <c r="O109" s="377"/>
      <c r="P109" s="378" t="e">
        <f>TRIM('NHẬP-HSCB'!#REF!)</f>
        <v>#REF!</v>
      </c>
      <c r="Q109" s="378"/>
      <c r="R109" s="378"/>
      <c r="S109" s="378"/>
      <c r="T109" s="378"/>
      <c r="U109" s="378"/>
      <c r="V109" s="378"/>
      <c r="W109" s="378"/>
      <c r="X109" s="378"/>
      <c r="Y109" s="378"/>
      <c r="Z109" s="378"/>
      <c r="AA109" s="378"/>
      <c r="AB109" s="378"/>
      <c r="AC109" s="378"/>
      <c r="AD109" s="378"/>
      <c r="AE109" s="378"/>
      <c r="AF109" s="379"/>
    </row>
    <row r="110" spans="2:32" ht="18.75" customHeight="1" x14ac:dyDescent="0.2">
      <c r="B110" s="372"/>
      <c r="C110" s="373"/>
      <c r="D110" s="373"/>
      <c r="E110" s="373"/>
      <c r="F110" s="373"/>
      <c r="G110" s="373"/>
      <c r="H110" s="373"/>
      <c r="I110" s="373"/>
      <c r="J110" s="380" t="s">
        <v>1074</v>
      </c>
      <c r="K110" s="381"/>
      <c r="L110" s="381"/>
      <c r="M110" s="381"/>
      <c r="N110" s="381"/>
      <c r="O110" s="381"/>
      <c r="P110" s="378" t="e">
        <f>TRIM('NHẬP-HSCB'!#REF!)</f>
        <v>#REF!</v>
      </c>
      <c r="Q110" s="378"/>
      <c r="R110" s="378"/>
      <c r="S110" s="378"/>
      <c r="T110" s="378"/>
      <c r="U110" s="378"/>
      <c r="V110" s="378"/>
      <c r="W110" s="378"/>
      <c r="X110" s="378"/>
      <c r="Y110" s="378"/>
      <c r="Z110" s="378"/>
      <c r="AA110" s="378"/>
      <c r="AB110" s="378"/>
      <c r="AC110" s="378"/>
      <c r="AD110" s="378"/>
      <c r="AE110" s="378"/>
      <c r="AF110" s="379"/>
    </row>
    <row r="111" spans="2:32" ht="18.75" customHeight="1" x14ac:dyDescent="0.2">
      <c r="B111" s="374"/>
      <c r="C111" s="375"/>
      <c r="D111" s="375"/>
      <c r="E111" s="375"/>
      <c r="F111" s="375"/>
      <c r="G111" s="375"/>
      <c r="H111" s="375"/>
      <c r="I111" s="375"/>
      <c r="J111" s="386" t="s">
        <v>1075</v>
      </c>
      <c r="K111" s="387"/>
      <c r="L111" s="387"/>
      <c r="M111" s="387"/>
      <c r="N111" s="387"/>
      <c r="O111" s="387"/>
      <c r="P111" s="388" t="e">
        <f>TRIM('NHẬP-HSCB'!#REF!)</f>
        <v>#REF!</v>
      </c>
      <c r="Q111" s="388"/>
      <c r="R111" s="388"/>
      <c r="S111" s="388"/>
      <c r="T111" s="388"/>
      <c r="U111" s="388"/>
      <c r="V111" s="388"/>
      <c r="W111" s="388"/>
      <c r="X111" s="388"/>
      <c r="Y111" s="388"/>
      <c r="Z111" s="388"/>
      <c r="AA111" s="388"/>
      <c r="AB111" s="388"/>
      <c r="AC111" s="388"/>
      <c r="AD111" s="388"/>
      <c r="AE111" s="388"/>
      <c r="AF111" s="389"/>
    </row>
    <row r="112" spans="2:32" ht="15.75" customHeight="1" x14ac:dyDescent="0.2">
      <c r="B112" s="370" t="e">
        <f>TRIM('NHẬP-HSCB'!#REF!)</f>
        <v>#REF!</v>
      </c>
      <c r="C112" s="371"/>
      <c r="D112" s="371"/>
      <c r="E112" s="371"/>
      <c r="F112" s="371" t="e">
        <f>TRIM('NHẬP-HSCB'!#REF!)</f>
        <v>#REF!</v>
      </c>
      <c r="G112" s="371"/>
      <c r="H112" s="371"/>
      <c r="I112" s="371"/>
      <c r="J112" s="384" t="s">
        <v>339</v>
      </c>
      <c r="K112" s="385"/>
      <c r="L112" s="385"/>
      <c r="M112" s="385"/>
      <c r="N112" s="385"/>
      <c r="O112" s="385"/>
      <c r="P112" s="382" t="e">
        <f>TRIM(SUBSTITUTE(TRIM('NHẬP-HSCB'!#REF!),"-"," "))</f>
        <v>#REF!</v>
      </c>
      <c r="Q112" s="382"/>
      <c r="R112" s="382"/>
      <c r="S112" s="382"/>
      <c r="T112" s="382"/>
      <c r="U112" s="382"/>
      <c r="V112" s="382"/>
      <c r="W112" s="382"/>
      <c r="X112" s="382"/>
      <c r="Y112" s="382"/>
      <c r="Z112" s="382"/>
      <c r="AA112" s="382"/>
      <c r="AB112" s="382"/>
      <c r="AC112" s="382"/>
      <c r="AD112" s="382"/>
      <c r="AE112" s="382"/>
      <c r="AF112" s="383"/>
    </row>
    <row r="113" spans="2:32" ht="15.75" customHeight="1" x14ac:dyDescent="0.2">
      <c r="B113" s="372"/>
      <c r="C113" s="373"/>
      <c r="D113" s="373"/>
      <c r="E113" s="373"/>
      <c r="F113" s="373"/>
      <c r="G113" s="373"/>
      <c r="H113" s="373"/>
      <c r="I113" s="373"/>
      <c r="J113" s="380" t="s">
        <v>324</v>
      </c>
      <c r="K113" s="381"/>
      <c r="L113" s="381"/>
      <c r="M113" s="381"/>
      <c r="N113" s="381"/>
      <c r="O113" s="381"/>
      <c r="P113" s="378" t="e">
        <f>TRIM(IF(MID('NHẬP-HSCB'!#REF!,1,5)="   - ",TRIM(SUBSTITUTE(MID('NHẬP-HSCB'!#REF!,1,FIND("(",'NHẬP-HSCB'!#REF!&amp;"(")-1),"-"," ")),'NHẬP-HSCB'!#REF!))</f>
        <v>#REF!</v>
      </c>
      <c r="Q113" s="378"/>
      <c r="R113" s="378"/>
      <c r="S113" s="378"/>
      <c r="T113" s="378"/>
      <c r="U113" s="378"/>
      <c r="V113" s="378"/>
      <c r="W113" s="378"/>
      <c r="X113" s="378"/>
      <c r="Y113" s="378"/>
      <c r="Z113" s="378"/>
      <c r="AA113" s="378"/>
      <c r="AB113" s="378"/>
      <c r="AC113" s="378"/>
      <c r="AD113" s="378"/>
      <c r="AE113" s="378"/>
      <c r="AF113" s="379"/>
    </row>
    <row r="114" spans="2:32" ht="18.75" customHeight="1" x14ac:dyDescent="0.2">
      <c r="B114" s="372"/>
      <c r="C114" s="373"/>
      <c r="D114" s="373"/>
      <c r="E114" s="373"/>
      <c r="F114" s="373"/>
      <c r="G114" s="373"/>
      <c r="H114" s="373"/>
      <c r="I114" s="373"/>
      <c r="J114" s="376" t="s">
        <v>325</v>
      </c>
      <c r="K114" s="377"/>
      <c r="L114" s="377"/>
      <c r="M114" s="377"/>
      <c r="N114" s="377"/>
      <c r="O114" s="377"/>
      <c r="P114" s="378" t="e">
        <f>TRIM('NHẬP-HSCB'!#REF!)</f>
        <v>#REF!</v>
      </c>
      <c r="Q114" s="378"/>
      <c r="R114" s="378"/>
      <c r="S114" s="378"/>
      <c r="T114" s="378"/>
      <c r="U114" s="378"/>
      <c r="V114" s="378"/>
      <c r="W114" s="378"/>
      <c r="X114" s="378"/>
      <c r="Y114" s="378"/>
      <c r="Z114" s="378"/>
      <c r="AA114" s="378"/>
      <c r="AB114" s="378"/>
      <c r="AC114" s="378"/>
      <c r="AD114" s="378"/>
      <c r="AE114" s="378"/>
      <c r="AF114" s="379"/>
    </row>
    <row r="115" spans="2:32" ht="18.75" customHeight="1" x14ac:dyDescent="0.2">
      <c r="B115" s="372"/>
      <c r="C115" s="373"/>
      <c r="D115" s="373"/>
      <c r="E115" s="373"/>
      <c r="F115" s="373"/>
      <c r="G115" s="373"/>
      <c r="H115" s="373"/>
      <c r="I115" s="373"/>
      <c r="J115" s="380" t="s">
        <v>1074</v>
      </c>
      <c r="K115" s="381"/>
      <c r="L115" s="381"/>
      <c r="M115" s="381"/>
      <c r="N115" s="381"/>
      <c r="O115" s="381"/>
      <c r="P115" s="378" t="e">
        <f>TRIM('NHẬP-HSCB'!#REF!)</f>
        <v>#REF!</v>
      </c>
      <c r="Q115" s="378"/>
      <c r="R115" s="378"/>
      <c r="S115" s="378"/>
      <c r="T115" s="378"/>
      <c r="U115" s="378"/>
      <c r="V115" s="378"/>
      <c r="W115" s="378"/>
      <c r="X115" s="378"/>
      <c r="Y115" s="378"/>
      <c r="Z115" s="378"/>
      <c r="AA115" s="378"/>
      <c r="AB115" s="378"/>
      <c r="AC115" s="378"/>
      <c r="AD115" s="378"/>
      <c r="AE115" s="378"/>
      <c r="AF115" s="379"/>
    </row>
    <row r="116" spans="2:32" ht="18.75" customHeight="1" x14ac:dyDescent="0.2">
      <c r="B116" s="374"/>
      <c r="C116" s="375"/>
      <c r="D116" s="375"/>
      <c r="E116" s="375"/>
      <c r="F116" s="375"/>
      <c r="G116" s="375"/>
      <c r="H116" s="375"/>
      <c r="I116" s="375"/>
      <c r="J116" s="386" t="s">
        <v>1075</v>
      </c>
      <c r="K116" s="387"/>
      <c r="L116" s="387"/>
      <c r="M116" s="387"/>
      <c r="N116" s="387"/>
      <c r="O116" s="387"/>
      <c r="P116" s="388" t="e">
        <f>TRIM('NHẬP-HSCB'!#REF!)</f>
        <v>#REF!</v>
      </c>
      <c r="Q116" s="388"/>
      <c r="R116" s="388"/>
      <c r="S116" s="388"/>
      <c r="T116" s="388"/>
      <c r="U116" s="388"/>
      <c r="V116" s="388"/>
      <c r="W116" s="388"/>
      <c r="X116" s="388"/>
      <c r="Y116" s="388"/>
      <c r="Z116" s="388"/>
      <c r="AA116" s="388"/>
      <c r="AB116" s="388"/>
      <c r="AC116" s="388"/>
      <c r="AD116" s="388"/>
      <c r="AE116" s="388"/>
      <c r="AF116" s="389"/>
    </row>
    <row r="117" spans="2:32" ht="15.75" customHeight="1" x14ac:dyDescent="0.2">
      <c r="B117" s="370" t="e">
        <f>TRIM('NHẬP-HSCB'!#REF!)</f>
        <v>#REF!</v>
      </c>
      <c r="C117" s="371"/>
      <c r="D117" s="371"/>
      <c r="E117" s="371"/>
      <c r="F117" s="371" t="e">
        <f>TRIM('NHẬP-HSCB'!#REF!)</f>
        <v>#REF!</v>
      </c>
      <c r="G117" s="371"/>
      <c r="H117" s="371"/>
      <c r="I117" s="371"/>
      <c r="J117" s="384" t="s">
        <v>339</v>
      </c>
      <c r="K117" s="385"/>
      <c r="L117" s="385"/>
      <c r="M117" s="385"/>
      <c r="N117" s="385"/>
      <c r="O117" s="385"/>
      <c r="P117" s="382" t="e">
        <f>TRIM(SUBSTITUTE(TRIM('NHẬP-HSCB'!#REF!),"-"," "))</f>
        <v>#REF!</v>
      </c>
      <c r="Q117" s="382"/>
      <c r="R117" s="382"/>
      <c r="S117" s="382"/>
      <c r="T117" s="382"/>
      <c r="U117" s="382"/>
      <c r="V117" s="382"/>
      <c r="W117" s="382"/>
      <c r="X117" s="382"/>
      <c r="Y117" s="382"/>
      <c r="Z117" s="382"/>
      <c r="AA117" s="382"/>
      <c r="AB117" s="382"/>
      <c r="AC117" s="382"/>
      <c r="AD117" s="382"/>
      <c r="AE117" s="382"/>
      <c r="AF117" s="383"/>
    </row>
    <row r="118" spans="2:32" ht="15.75" customHeight="1" x14ac:dyDescent="0.2">
      <c r="B118" s="372"/>
      <c r="C118" s="373"/>
      <c r="D118" s="373"/>
      <c r="E118" s="373"/>
      <c r="F118" s="373"/>
      <c r="G118" s="373"/>
      <c r="H118" s="373"/>
      <c r="I118" s="373"/>
      <c r="J118" s="380" t="s">
        <v>324</v>
      </c>
      <c r="K118" s="381"/>
      <c r="L118" s="381"/>
      <c r="M118" s="381"/>
      <c r="N118" s="381"/>
      <c r="O118" s="381"/>
      <c r="P118" s="378" t="e">
        <f>TRIM(IF(MID('NHẬP-HSCB'!#REF!,1,5)="   - ",TRIM(SUBSTITUTE(MID('NHẬP-HSCB'!#REF!,1,FIND("(",'NHẬP-HSCB'!#REF!&amp;"(")-1),"-"," ")),'NHẬP-HSCB'!#REF!))</f>
        <v>#REF!</v>
      </c>
      <c r="Q118" s="378"/>
      <c r="R118" s="378"/>
      <c r="S118" s="378"/>
      <c r="T118" s="378"/>
      <c r="U118" s="378"/>
      <c r="V118" s="378"/>
      <c r="W118" s="378"/>
      <c r="X118" s="378"/>
      <c r="Y118" s="378"/>
      <c r="Z118" s="378"/>
      <c r="AA118" s="378"/>
      <c r="AB118" s="378"/>
      <c r="AC118" s="378"/>
      <c r="AD118" s="378"/>
      <c r="AE118" s="378"/>
      <c r="AF118" s="379"/>
    </row>
    <row r="119" spans="2:32" ht="18.75" customHeight="1" x14ac:dyDescent="0.2">
      <c r="B119" s="372"/>
      <c r="C119" s="373"/>
      <c r="D119" s="373"/>
      <c r="E119" s="373"/>
      <c r="F119" s="373"/>
      <c r="G119" s="373"/>
      <c r="H119" s="373"/>
      <c r="I119" s="373"/>
      <c r="J119" s="376" t="s">
        <v>325</v>
      </c>
      <c r="K119" s="377"/>
      <c r="L119" s="377"/>
      <c r="M119" s="377"/>
      <c r="N119" s="377"/>
      <c r="O119" s="377"/>
      <c r="P119" s="378" t="e">
        <f>TRIM('NHẬP-HSCB'!#REF!)</f>
        <v>#REF!</v>
      </c>
      <c r="Q119" s="378"/>
      <c r="R119" s="378"/>
      <c r="S119" s="378"/>
      <c r="T119" s="378"/>
      <c r="U119" s="378"/>
      <c r="V119" s="378"/>
      <c r="W119" s="378"/>
      <c r="X119" s="378"/>
      <c r="Y119" s="378"/>
      <c r="Z119" s="378"/>
      <c r="AA119" s="378"/>
      <c r="AB119" s="378"/>
      <c r="AC119" s="378"/>
      <c r="AD119" s="378"/>
      <c r="AE119" s="378"/>
      <c r="AF119" s="379"/>
    </row>
    <row r="120" spans="2:32" ht="18.75" customHeight="1" x14ac:dyDescent="0.2">
      <c r="B120" s="372"/>
      <c r="C120" s="373"/>
      <c r="D120" s="373"/>
      <c r="E120" s="373"/>
      <c r="F120" s="373"/>
      <c r="G120" s="373"/>
      <c r="H120" s="373"/>
      <c r="I120" s="373"/>
      <c r="J120" s="380" t="s">
        <v>1074</v>
      </c>
      <c r="K120" s="381"/>
      <c r="L120" s="381"/>
      <c r="M120" s="381"/>
      <c r="N120" s="381"/>
      <c r="O120" s="381"/>
      <c r="P120" s="378" t="e">
        <f>TRIM('NHẬP-HSCB'!#REF!)</f>
        <v>#REF!</v>
      </c>
      <c r="Q120" s="378"/>
      <c r="R120" s="378"/>
      <c r="S120" s="378"/>
      <c r="T120" s="378"/>
      <c r="U120" s="378"/>
      <c r="V120" s="378"/>
      <c r="W120" s="378"/>
      <c r="X120" s="378"/>
      <c r="Y120" s="378"/>
      <c r="Z120" s="378"/>
      <c r="AA120" s="378"/>
      <c r="AB120" s="378"/>
      <c r="AC120" s="378"/>
      <c r="AD120" s="378"/>
      <c r="AE120" s="378"/>
      <c r="AF120" s="379"/>
    </row>
    <row r="121" spans="2:32" ht="18.75" customHeight="1" x14ac:dyDescent="0.2">
      <c r="B121" s="374"/>
      <c r="C121" s="375"/>
      <c r="D121" s="375"/>
      <c r="E121" s="375"/>
      <c r="F121" s="375"/>
      <c r="G121" s="375"/>
      <c r="H121" s="375"/>
      <c r="I121" s="375"/>
      <c r="J121" s="386" t="s">
        <v>1075</v>
      </c>
      <c r="K121" s="387"/>
      <c r="L121" s="387"/>
      <c r="M121" s="387"/>
      <c r="N121" s="387"/>
      <c r="O121" s="387"/>
      <c r="P121" s="388" t="e">
        <f>TRIM('NHẬP-HSCB'!#REF!)</f>
        <v>#REF!</v>
      </c>
      <c r="Q121" s="388"/>
      <c r="R121" s="388"/>
      <c r="S121" s="388"/>
      <c r="T121" s="388"/>
      <c r="U121" s="388"/>
      <c r="V121" s="388"/>
      <c r="W121" s="388"/>
      <c r="X121" s="388"/>
      <c r="Y121" s="388"/>
      <c r="Z121" s="388"/>
      <c r="AA121" s="388"/>
      <c r="AB121" s="388"/>
      <c r="AC121" s="388"/>
      <c r="AD121" s="388"/>
      <c r="AE121" s="388"/>
      <c r="AF121" s="389"/>
    </row>
    <row r="122" spans="2:32" ht="15.75" customHeight="1" x14ac:dyDescent="0.2">
      <c r="B122" s="370" t="e">
        <f>TRIM('NHẬP-HSCB'!#REF!)</f>
        <v>#REF!</v>
      </c>
      <c r="C122" s="371"/>
      <c r="D122" s="371"/>
      <c r="E122" s="371"/>
      <c r="F122" s="371" t="e">
        <f>TRIM('NHẬP-HSCB'!#REF!)</f>
        <v>#REF!</v>
      </c>
      <c r="G122" s="371"/>
      <c r="H122" s="371"/>
      <c r="I122" s="371"/>
      <c r="J122" s="384" t="s">
        <v>339</v>
      </c>
      <c r="K122" s="385"/>
      <c r="L122" s="385"/>
      <c r="M122" s="385"/>
      <c r="N122" s="385"/>
      <c r="O122" s="385"/>
      <c r="P122" s="382" t="e">
        <f>TRIM(SUBSTITUTE(TRIM('NHẬP-HSCB'!#REF!),"-"," "))</f>
        <v>#REF!</v>
      </c>
      <c r="Q122" s="382"/>
      <c r="R122" s="382"/>
      <c r="S122" s="382"/>
      <c r="T122" s="382"/>
      <c r="U122" s="382"/>
      <c r="V122" s="382"/>
      <c r="W122" s="382"/>
      <c r="X122" s="382"/>
      <c r="Y122" s="382"/>
      <c r="Z122" s="382"/>
      <c r="AA122" s="382"/>
      <c r="AB122" s="382"/>
      <c r="AC122" s="382"/>
      <c r="AD122" s="382"/>
      <c r="AE122" s="382"/>
      <c r="AF122" s="383"/>
    </row>
    <row r="123" spans="2:32" ht="15.75" customHeight="1" x14ac:dyDescent="0.2">
      <c r="B123" s="372"/>
      <c r="C123" s="373"/>
      <c r="D123" s="373"/>
      <c r="E123" s="373"/>
      <c r="F123" s="373"/>
      <c r="G123" s="373"/>
      <c r="H123" s="373"/>
      <c r="I123" s="373"/>
      <c r="J123" s="380" t="s">
        <v>324</v>
      </c>
      <c r="K123" s="381"/>
      <c r="L123" s="381"/>
      <c r="M123" s="381"/>
      <c r="N123" s="381"/>
      <c r="O123" s="381"/>
      <c r="P123" s="378" t="e">
        <f>TRIM(IF(MID('NHẬP-HSCB'!#REF!,1,5)="   - ",TRIM(SUBSTITUTE(MID('NHẬP-HSCB'!#REF!,1,FIND("(",'NHẬP-HSCB'!#REF!&amp;"(")-1),"-"," ")),'NHẬP-HSCB'!#REF!))</f>
        <v>#REF!</v>
      </c>
      <c r="Q123" s="378"/>
      <c r="R123" s="378"/>
      <c r="S123" s="378"/>
      <c r="T123" s="378"/>
      <c r="U123" s="378"/>
      <c r="V123" s="378"/>
      <c r="W123" s="378"/>
      <c r="X123" s="378"/>
      <c r="Y123" s="378"/>
      <c r="Z123" s="378"/>
      <c r="AA123" s="378"/>
      <c r="AB123" s="378"/>
      <c r="AC123" s="378"/>
      <c r="AD123" s="378"/>
      <c r="AE123" s="378"/>
      <c r="AF123" s="379"/>
    </row>
    <row r="124" spans="2:32" ht="18.75" customHeight="1" x14ac:dyDescent="0.2">
      <c r="B124" s="372"/>
      <c r="C124" s="373"/>
      <c r="D124" s="373"/>
      <c r="E124" s="373"/>
      <c r="F124" s="373"/>
      <c r="G124" s="373"/>
      <c r="H124" s="373"/>
      <c r="I124" s="373"/>
      <c r="J124" s="376" t="s">
        <v>325</v>
      </c>
      <c r="K124" s="377"/>
      <c r="L124" s="377"/>
      <c r="M124" s="377"/>
      <c r="N124" s="377"/>
      <c r="O124" s="377"/>
      <c r="P124" s="378" t="e">
        <f>TRIM('NHẬP-HSCB'!#REF!)</f>
        <v>#REF!</v>
      </c>
      <c r="Q124" s="378"/>
      <c r="R124" s="378"/>
      <c r="S124" s="378"/>
      <c r="T124" s="378"/>
      <c r="U124" s="378"/>
      <c r="V124" s="378"/>
      <c r="W124" s="378"/>
      <c r="X124" s="378"/>
      <c r="Y124" s="378"/>
      <c r="Z124" s="378"/>
      <c r="AA124" s="378"/>
      <c r="AB124" s="378"/>
      <c r="AC124" s="378"/>
      <c r="AD124" s="378"/>
      <c r="AE124" s="378"/>
      <c r="AF124" s="379"/>
    </row>
    <row r="125" spans="2:32" ht="18.75" customHeight="1" x14ac:dyDescent="0.2">
      <c r="B125" s="372"/>
      <c r="C125" s="373"/>
      <c r="D125" s="373"/>
      <c r="E125" s="373"/>
      <c r="F125" s="373"/>
      <c r="G125" s="373"/>
      <c r="H125" s="373"/>
      <c r="I125" s="373"/>
      <c r="J125" s="380" t="s">
        <v>1074</v>
      </c>
      <c r="K125" s="381"/>
      <c r="L125" s="381"/>
      <c r="M125" s="381"/>
      <c r="N125" s="381"/>
      <c r="O125" s="381"/>
      <c r="P125" s="378" t="e">
        <f>TRIM('NHẬP-HSCB'!#REF!)</f>
        <v>#REF!</v>
      </c>
      <c r="Q125" s="378"/>
      <c r="R125" s="378"/>
      <c r="S125" s="378"/>
      <c r="T125" s="378"/>
      <c r="U125" s="378"/>
      <c r="V125" s="378"/>
      <c r="W125" s="378"/>
      <c r="X125" s="378"/>
      <c r="Y125" s="378"/>
      <c r="Z125" s="378"/>
      <c r="AA125" s="378"/>
      <c r="AB125" s="378"/>
      <c r="AC125" s="378"/>
      <c r="AD125" s="378"/>
      <c r="AE125" s="378"/>
      <c r="AF125" s="379"/>
    </row>
    <row r="126" spans="2:32" ht="18.75" customHeight="1" x14ac:dyDescent="0.2">
      <c r="B126" s="374"/>
      <c r="C126" s="375"/>
      <c r="D126" s="375"/>
      <c r="E126" s="375"/>
      <c r="F126" s="375"/>
      <c r="G126" s="375"/>
      <c r="H126" s="375"/>
      <c r="I126" s="375"/>
      <c r="J126" s="386" t="s">
        <v>1075</v>
      </c>
      <c r="K126" s="387"/>
      <c r="L126" s="387"/>
      <c r="M126" s="387"/>
      <c r="N126" s="387"/>
      <c r="O126" s="387"/>
      <c r="P126" s="388" t="e">
        <f>TRIM('NHẬP-HSCB'!#REF!)</f>
        <v>#REF!</v>
      </c>
      <c r="Q126" s="388"/>
      <c r="R126" s="388"/>
      <c r="S126" s="388"/>
      <c r="T126" s="388"/>
      <c r="U126" s="388"/>
      <c r="V126" s="388"/>
      <c r="W126" s="388"/>
      <c r="X126" s="388"/>
      <c r="Y126" s="388"/>
      <c r="Z126" s="388"/>
      <c r="AA126" s="388"/>
      <c r="AB126" s="388"/>
      <c r="AC126" s="388"/>
      <c r="AD126" s="388"/>
      <c r="AE126" s="388"/>
      <c r="AF126" s="389"/>
    </row>
    <row r="127" spans="2:32" ht="15.75" customHeight="1" x14ac:dyDescent="0.2">
      <c r="B127" s="370" t="e">
        <f>TRIM('NHẬP-HSCB'!#REF!)</f>
        <v>#REF!</v>
      </c>
      <c r="C127" s="371"/>
      <c r="D127" s="371"/>
      <c r="E127" s="371"/>
      <c r="F127" s="371" t="e">
        <f>TRIM('NHẬP-HSCB'!#REF!)</f>
        <v>#REF!</v>
      </c>
      <c r="G127" s="371"/>
      <c r="H127" s="371"/>
      <c r="I127" s="371"/>
      <c r="J127" s="384" t="s">
        <v>339</v>
      </c>
      <c r="K127" s="385"/>
      <c r="L127" s="385"/>
      <c r="M127" s="385"/>
      <c r="N127" s="385"/>
      <c r="O127" s="385"/>
      <c r="P127" s="382" t="e">
        <f>TRIM(SUBSTITUTE(TRIM('NHẬP-HSCB'!#REF!),"-"," "))</f>
        <v>#REF!</v>
      </c>
      <c r="Q127" s="382"/>
      <c r="R127" s="382"/>
      <c r="S127" s="382"/>
      <c r="T127" s="382"/>
      <c r="U127" s="382"/>
      <c r="V127" s="382"/>
      <c r="W127" s="382"/>
      <c r="X127" s="382"/>
      <c r="Y127" s="382"/>
      <c r="Z127" s="382"/>
      <c r="AA127" s="382"/>
      <c r="AB127" s="382"/>
      <c r="AC127" s="382"/>
      <c r="AD127" s="382"/>
      <c r="AE127" s="382"/>
      <c r="AF127" s="383"/>
    </row>
    <row r="128" spans="2:32" ht="15.75" customHeight="1" x14ac:dyDescent="0.2">
      <c r="B128" s="372"/>
      <c r="C128" s="373"/>
      <c r="D128" s="373"/>
      <c r="E128" s="373"/>
      <c r="F128" s="373"/>
      <c r="G128" s="373"/>
      <c r="H128" s="373"/>
      <c r="I128" s="373"/>
      <c r="J128" s="380" t="s">
        <v>324</v>
      </c>
      <c r="K128" s="381"/>
      <c r="L128" s="381"/>
      <c r="M128" s="381"/>
      <c r="N128" s="381"/>
      <c r="O128" s="381"/>
      <c r="P128" s="378" t="e">
        <f>TRIM(IF(MID('NHẬP-HSCB'!#REF!,1,5)="   - ",TRIM(SUBSTITUTE(MID('NHẬP-HSCB'!#REF!,1,FIND("(",'NHẬP-HSCB'!#REF!&amp;"(")-1),"-"," ")),'NHẬP-HSCB'!#REF!))</f>
        <v>#REF!</v>
      </c>
      <c r="Q128" s="378"/>
      <c r="R128" s="378"/>
      <c r="S128" s="378"/>
      <c r="T128" s="378"/>
      <c r="U128" s="378"/>
      <c r="V128" s="378"/>
      <c r="W128" s="378"/>
      <c r="X128" s="378"/>
      <c r="Y128" s="378"/>
      <c r="Z128" s="378"/>
      <c r="AA128" s="378"/>
      <c r="AB128" s="378"/>
      <c r="AC128" s="378"/>
      <c r="AD128" s="378"/>
      <c r="AE128" s="378"/>
      <c r="AF128" s="379"/>
    </row>
    <row r="129" spans="2:32" ht="18.75" customHeight="1" x14ac:dyDescent="0.2">
      <c r="B129" s="372"/>
      <c r="C129" s="373"/>
      <c r="D129" s="373"/>
      <c r="E129" s="373"/>
      <c r="F129" s="373"/>
      <c r="G129" s="373"/>
      <c r="H129" s="373"/>
      <c r="I129" s="373"/>
      <c r="J129" s="376" t="s">
        <v>325</v>
      </c>
      <c r="K129" s="377"/>
      <c r="L129" s="377"/>
      <c r="M129" s="377"/>
      <c r="N129" s="377"/>
      <c r="O129" s="377"/>
      <c r="P129" s="378" t="e">
        <f>TRIM('NHẬP-HSCB'!#REF!)</f>
        <v>#REF!</v>
      </c>
      <c r="Q129" s="378"/>
      <c r="R129" s="378"/>
      <c r="S129" s="378"/>
      <c r="T129" s="378"/>
      <c r="U129" s="378"/>
      <c r="V129" s="378"/>
      <c r="W129" s="378"/>
      <c r="X129" s="378"/>
      <c r="Y129" s="378"/>
      <c r="Z129" s="378"/>
      <c r="AA129" s="378"/>
      <c r="AB129" s="378"/>
      <c r="AC129" s="378"/>
      <c r="AD129" s="378"/>
      <c r="AE129" s="378"/>
      <c r="AF129" s="379"/>
    </row>
    <row r="130" spans="2:32" ht="18.75" customHeight="1" x14ac:dyDescent="0.2">
      <c r="B130" s="372"/>
      <c r="C130" s="373"/>
      <c r="D130" s="373"/>
      <c r="E130" s="373"/>
      <c r="F130" s="373"/>
      <c r="G130" s="373"/>
      <c r="H130" s="373"/>
      <c r="I130" s="373"/>
      <c r="J130" s="380" t="s">
        <v>1074</v>
      </c>
      <c r="K130" s="381"/>
      <c r="L130" s="381"/>
      <c r="M130" s="381"/>
      <c r="N130" s="381"/>
      <c r="O130" s="381"/>
      <c r="P130" s="378" t="e">
        <f>TRIM('NHẬP-HSCB'!#REF!)</f>
        <v>#REF!</v>
      </c>
      <c r="Q130" s="378"/>
      <c r="R130" s="378"/>
      <c r="S130" s="378"/>
      <c r="T130" s="378"/>
      <c r="U130" s="378"/>
      <c r="V130" s="378"/>
      <c r="W130" s="378"/>
      <c r="X130" s="378"/>
      <c r="Y130" s="378"/>
      <c r="Z130" s="378"/>
      <c r="AA130" s="378"/>
      <c r="AB130" s="378"/>
      <c r="AC130" s="378"/>
      <c r="AD130" s="378"/>
      <c r="AE130" s="378"/>
      <c r="AF130" s="379"/>
    </row>
    <row r="131" spans="2:32" ht="18.75" customHeight="1" x14ac:dyDescent="0.2">
      <c r="B131" s="374"/>
      <c r="C131" s="375"/>
      <c r="D131" s="375"/>
      <c r="E131" s="375"/>
      <c r="F131" s="375"/>
      <c r="G131" s="375"/>
      <c r="H131" s="375"/>
      <c r="I131" s="375"/>
      <c r="J131" s="386" t="s">
        <v>1075</v>
      </c>
      <c r="K131" s="387"/>
      <c r="L131" s="387"/>
      <c r="M131" s="387"/>
      <c r="N131" s="387"/>
      <c r="O131" s="387"/>
      <c r="P131" s="388" t="e">
        <f>TRIM('NHẬP-HSCB'!#REF!)</f>
        <v>#REF!</v>
      </c>
      <c r="Q131" s="388"/>
      <c r="R131" s="388"/>
      <c r="S131" s="388"/>
      <c r="T131" s="388"/>
      <c r="U131" s="388"/>
      <c r="V131" s="388"/>
      <c r="W131" s="388"/>
      <c r="X131" s="388"/>
      <c r="Y131" s="388"/>
      <c r="Z131" s="388"/>
      <c r="AA131" s="388"/>
      <c r="AB131" s="388"/>
      <c r="AC131" s="388"/>
      <c r="AD131" s="388"/>
      <c r="AE131" s="388"/>
      <c r="AF131" s="389"/>
    </row>
    <row r="132" spans="2:32" ht="15.75" customHeight="1" x14ac:dyDescent="0.2">
      <c r="B132" s="370" t="e">
        <f>TRIM('NHẬP-HSCB'!#REF!)</f>
        <v>#REF!</v>
      </c>
      <c r="C132" s="371"/>
      <c r="D132" s="371"/>
      <c r="E132" s="371"/>
      <c r="F132" s="371" t="e">
        <f>TRIM('NHẬP-HSCB'!#REF!)</f>
        <v>#REF!</v>
      </c>
      <c r="G132" s="371"/>
      <c r="H132" s="371"/>
      <c r="I132" s="371"/>
      <c r="J132" s="384" t="s">
        <v>339</v>
      </c>
      <c r="K132" s="385"/>
      <c r="L132" s="385"/>
      <c r="M132" s="385"/>
      <c r="N132" s="385"/>
      <c r="O132" s="385"/>
      <c r="P132" s="382" t="e">
        <f>TRIM(SUBSTITUTE(TRIM('NHẬP-HSCB'!#REF!),"-"," "))</f>
        <v>#REF!</v>
      </c>
      <c r="Q132" s="382"/>
      <c r="R132" s="382"/>
      <c r="S132" s="382"/>
      <c r="T132" s="382"/>
      <c r="U132" s="382"/>
      <c r="V132" s="382"/>
      <c r="W132" s="382"/>
      <c r="X132" s="382"/>
      <c r="Y132" s="382"/>
      <c r="Z132" s="382"/>
      <c r="AA132" s="382"/>
      <c r="AB132" s="382"/>
      <c r="AC132" s="382"/>
      <c r="AD132" s="382"/>
      <c r="AE132" s="382"/>
      <c r="AF132" s="383"/>
    </row>
    <row r="133" spans="2:32" ht="15.75" customHeight="1" x14ac:dyDescent="0.2">
      <c r="B133" s="372"/>
      <c r="C133" s="373"/>
      <c r="D133" s="373"/>
      <c r="E133" s="373"/>
      <c r="F133" s="373"/>
      <c r="G133" s="373"/>
      <c r="H133" s="373"/>
      <c r="I133" s="373"/>
      <c r="J133" s="380" t="s">
        <v>324</v>
      </c>
      <c r="K133" s="381"/>
      <c r="L133" s="381"/>
      <c r="M133" s="381"/>
      <c r="N133" s="381"/>
      <c r="O133" s="381"/>
      <c r="P133" s="378" t="e">
        <f>TRIM(IF(MID('NHẬP-HSCB'!#REF!,1,5)="   - ",TRIM(SUBSTITUTE(MID('NHẬP-HSCB'!#REF!,1,FIND("(",'NHẬP-HSCB'!#REF!&amp;"(")-1),"-"," ")),'NHẬP-HSCB'!#REF!))</f>
        <v>#REF!</v>
      </c>
      <c r="Q133" s="378"/>
      <c r="R133" s="378"/>
      <c r="S133" s="378"/>
      <c r="T133" s="378"/>
      <c r="U133" s="378"/>
      <c r="V133" s="378"/>
      <c r="W133" s="378"/>
      <c r="X133" s="378"/>
      <c r="Y133" s="378"/>
      <c r="Z133" s="378"/>
      <c r="AA133" s="378"/>
      <c r="AB133" s="378"/>
      <c r="AC133" s="378"/>
      <c r="AD133" s="378"/>
      <c r="AE133" s="378"/>
      <c r="AF133" s="379"/>
    </row>
    <row r="134" spans="2:32" ht="18.75" customHeight="1" x14ac:dyDescent="0.2">
      <c r="B134" s="372"/>
      <c r="C134" s="373"/>
      <c r="D134" s="373"/>
      <c r="E134" s="373"/>
      <c r="F134" s="373"/>
      <c r="G134" s="373"/>
      <c r="H134" s="373"/>
      <c r="I134" s="373"/>
      <c r="J134" s="376" t="s">
        <v>325</v>
      </c>
      <c r="K134" s="377"/>
      <c r="L134" s="377"/>
      <c r="M134" s="377"/>
      <c r="N134" s="377"/>
      <c r="O134" s="377"/>
      <c r="P134" s="378" t="e">
        <f>TRIM('NHẬP-HSCB'!#REF!)</f>
        <v>#REF!</v>
      </c>
      <c r="Q134" s="378"/>
      <c r="R134" s="378"/>
      <c r="S134" s="378"/>
      <c r="T134" s="378"/>
      <c r="U134" s="378"/>
      <c r="V134" s="378"/>
      <c r="W134" s="378"/>
      <c r="X134" s="378"/>
      <c r="Y134" s="378"/>
      <c r="Z134" s="378"/>
      <c r="AA134" s="378"/>
      <c r="AB134" s="378"/>
      <c r="AC134" s="378"/>
      <c r="AD134" s="378"/>
      <c r="AE134" s="378"/>
      <c r="AF134" s="379"/>
    </row>
    <row r="135" spans="2:32" ht="18.75" customHeight="1" x14ac:dyDescent="0.2">
      <c r="B135" s="372"/>
      <c r="C135" s="373"/>
      <c r="D135" s="373"/>
      <c r="E135" s="373"/>
      <c r="F135" s="373"/>
      <c r="G135" s="373"/>
      <c r="H135" s="373"/>
      <c r="I135" s="373"/>
      <c r="J135" s="380" t="s">
        <v>1074</v>
      </c>
      <c r="K135" s="381"/>
      <c r="L135" s="381"/>
      <c r="M135" s="381"/>
      <c r="N135" s="381"/>
      <c r="O135" s="381"/>
      <c r="P135" s="378" t="e">
        <f>TRIM('NHẬP-HSCB'!#REF!)</f>
        <v>#REF!</v>
      </c>
      <c r="Q135" s="378"/>
      <c r="R135" s="378"/>
      <c r="S135" s="378"/>
      <c r="T135" s="378"/>
      <c r="U135" s="378"/>
      <c r="V135" s="378"/>
      <c r="W135" s="378"/>
      <c r="X135" s="378"/>
      <c r="Y135" s="378"/>
      <c r="Z135" s="378"/>
      <c r="AA135" s="378"/>
      <c r="AB135" s="378"/>
      <c r="AC135" s="378"/>
      <c r="AD135" s="378"/>
      <c r="AE135" s="378"/>
      <c r="AF135" s="379"/>
    </row>
    <row r="136" spans="2:32" ht="18.75" customHeight="1" x14ac:dyDescent="0.2">
      <c r="B136" s="374"/>
      <c r="C136" s="375"/>
      <c r="D136" s="375"/>
      <c r="E136" s="375"/>
      <c r="F136" s="375"/>
      <c r="G136" s="375"/>
      <c r="H136" s="375"/>
      <c r="I136" s="375"/>
      <c r="J136" s="386" t="s">
        <v>1075</v>
      </c>
      <c r="K136" s="387"/>
      <c r="L136" s="387"/>
      <c r="M136" s="387"/>
      <c r="N136" s="387"/>
      <c r="O136" s="387"/>
      <c r="P136" s="388" t="e">
        <f>TRIM('NHẬP-HSCB'!#REF!)</f>
        <v>#REF!</v>
      </c>
      <c r="Q136" s="388"/>
      <c r="R136" s="388"/>
      <c r="S136" s="388"/>
      <c r="T136" s="388"/>
      <c r="U136" s="388"/>
      <c r="V136" s="388"/>
      <c r="W136" s="388"/>
      <c r="X136" s="388"/>
      <c r="Y136" s="388"/>
      <c r="Z136" s="388"/>
      <c r="AA136" s="388"/>
      <c r="AB136" s="388"/>
      <c r="AC136" s="388"/>
      <c r="AD136" s="388"/>
      <c r="AE136" s="388"/>
      <c r="AF136" s="389"/>
    </row>
    <row r="137" spans="2:32" ht="15.75" customHeight="1" x14ac:dyDescent="0.2">
      <c r="B137" s="370" t="e">
        <f>TRIM('NHẬP-HSCB'!#REF!)</f>
        <v>#REF!</v>
      </c>
      <c r="C137" s="371"/>
      <c r="D137" s="371"/>
      <c r="E137" s="371"/>
      <c r="F137" s="371" t="e">
        <f>TRIM('NHẬP-HSCB'!#REF!)</f>
        <v>#REF!</v>
      </c>
      <c r="G137" s="371"/>
      <c r="H137" s="371"/>
      <c r="I137" s="371"/>
      <c r="J137" s="384" t="s">
        <v>339</v>
      </c>
      <c r="K137" s="385"/>
      <c r="L137" s="385"/>
      <c r="M137" s="385"/>
      <c r="N137" s="385"/>
      <c r="O137" s="385"/>
      <c r="P137" s="382" t="e">
        <f>TRIM(SUBSTITUTE(TRIM('NHẬP-HSCB'!#REF!),"-"," "))</f>
        <v>#REF!</v>
      </c>
      <c r="Q137" s="382"/>
      <c r="R137" s="382"/>
      <c r="S137" s="382"/>
      <c r="T137" s="382"/>
      <c r="U137" s="382"/>
      <c r="V137" s="382"/>
      <c r="W137" s="382"/>
      <c r="X137" s="382"/>
      <c r="Y137" s="382"/>
      <c r="Z137" s="382"/>
      <c r="AA137" s="382"/>
      <c r="AB137" s="382"/>
      <c r="AC137" s="382"/>
      <c r="AD137" s="382"/>
      <c r="AE137" s="382"/>
      <c r="AF137" s="383"/>
    </row>
    <row r="138" spans="2:32" ht="15.75" customHeight="1" x14ac:dyDescent="0.2">
      <c r="B138" s="372"/>
      <c r="C138" s="373"/>
      <c r="D138" s="373"/>
      <c r="E138" s="373"/>
      <c r="F138" s="373"/>
      <c r="G138" s="373"/>
      <c r="H138" s="373"/>
      <c r="I138" s="373"/>
      <c r="J138" s="380" t="s">
        <v>324</v>
      </c>
      <c r="K138" s="381"/>
      <c r="L138" s="381"/>
      <c r="M138" s="381"/>
      <c r="N138" s="381"/>
      <c r="O138" s="381"/>
      <c r="P138" s="378" t="e">
        <f>TRIM(IF(MID('NHẬP-HSCB'!#REF!,1,5)="   - ",TRIM(SUBSTITUTE(MID('NHẬP-HSCB'!#REF!,1,FIND("(",'NHẬP-HSCB'!#REF!&amp;"(")-1),"-"," ")),'NHẬP-HSCB'!#REF!))</f>
        <v>#REF!</v>
      </c>
      <c r="Q138" s="378"/>
      <c r="R138" s="378"/>
      <c r="S138" s="378"/>
      <c r="T138" s="378"/>
      <c r="U138" s="378"/>
      <c r="V138" s="378"/>
      <c r="W138" s="378"/>
      <c r="X138" s="378"/>
      <c r="Y138" s="378"/>
      <c r="Z138" s="378"/>
      <c r="AA138" s="378"/>
      <c r="AB138" s="378"/>
      <c r="AC138" s="378"/>
      <c r="AD138" s="378"/>
      <c r="AE138" s="378"/>
      <c r="AF138" s="379"/>
    </row>
    <row r="139" spans="2:32" ht="18.75" customHeight="1" x14ac:dyDescent="0.2">
      <c r="B139" s="372"/>
      <c r="C139" s="373"/>
      <c r="D139" s="373"/>
      <c r="E139" s="373"/>
      <c r="F139" s="373"/>
      <c r="G139" s="373"/>
      <c r="H139" s="373"/>
      <c r="I139" s="373"/>
      <c r="J139" s="376" t="s">
        <v>325</v>
      </c>
      <c r="K139" s="377"/>
      <c r="L139" s="377"/>
      <c r="M139" s="377"/>
      <c r="N139" s="377"/>
      <c r="O139" s="377"/>
      <c r="P139" s="378" t="e">
        <f>TRIM('NHẬP-HSCB'!#REF!)</f>
        <v>#REF!</v>
      </c>
      <c r="Q139" s="378"/>
      <c r="R139" s="378"/>
      <c r="S139" s="378"/>
      <c r="T139" s="378"/>
      <c r="U139" s="378"/>
      <c r="V139" s="378"/>
      <c r="W139" s="378"/>
      <c r="X139" s="378"/>
      <c r="Y139" s="378"/>
      <c r="Z139" s="378"/>
      <c r="AA139" s="378"/>
      <c r="AB139" s="378"/>
      <c r="AC139" s="378"/>
      <c r="AD139" s="378"/>
      <c r="AE139" s="378"/>
      <c r="AF139" s="379"/>
    </row>
    <row r="140" spans="2:32" ht="18.75" customHeight="1" x14ac:dyDescent="0.2">
      <c r="B140" s="372"/>
      <c r="C140" s="373"/>
      <c r="D140" s="373"/>
      <c r="E140" s="373"/>
      <c r="F140" s="373"/>
      <c r="G140" s="373"/>
      <c r="H140" s="373"/>
      <c r="I140" s="373"/>
      <c r="J140" s="380" t="s">
        <v>1074</v>
      </c>
      <c r="K140" s="381"/>
      <c r="L140" s="381"/>
      <c r="M140" s="381"/>
      <c r="N140" s="381"/>
      <c r="O140" s="381"/>
      <c r="P140" s="378" t="e">
        <f>TRIM('NHẬP-HSCB'!#REF!)</f>
        <v>#REF!</v>
      </c>
      <c r="Q140" s="378"/>
      <c r="R140" s="378"/>
      <c r="S140" s="378"/>
      <c r="T140" s="378"/>
      <c r="U140" s="378"/>
      <c r="V140" s="378"/>
      <c r="W140" s="378"/>
      <c r="X140" s="378"/>
      <c r="Y140" s="378"/>
      <c r="Z140" s="378"/>
      <c r="AA140" s="378"/>
      <c r="AB140" s="378"/>
      <c r="AC140" s="378"/>
      <c r="AD140" s="378"/>
      <c r="AE140" s="378"/>
      <c r="AF140" s="379"/>
    </row>
    <row r="141" spans="2:32" ht="18.75" customHeight="1" x14ac:dyDescent="0.2">
      <c r="B141" s="374"/>
      <c r="C141" s="375"/>
      <c r="D141" s="375"/>
      <c r="E141" s="375"/>
      <c r="F141" s="375"/>
      <c r="G141" s="375"/>
      <c r="H141" s="375"/>
      <c r="I141" s="375"/>
      <c r="J141" s="386" t="s">
        <v>1075</v>
      </c>
      <c r="K141" s="387"/>
      <c r="L141" s="387"/>
      <c r="M141" s="387"/>
      <c r="N141" s="387"/>
      <c r="O141" s="387"/>
      <c r="P141" s="388" t="e">
        <f>TRIM('NHẬP-HSCB'!#REF!)</f>
        <v>#REF!</v>
      </c>
      <c r="Q141" s="388"/>
      <c r="R141" s="388"/>
      <c r="S141" s="388"/>
      <c r="T141" s="388"/>
      <c r="U141" s="388"/>
      <c r="V141" s="388"/>
      <c r="W141" s="388"/>
      <c r="X141" s="388"/>
      <c r="Y141" s="388"/>
      <c r="Z141" s="388"/>
      <c r="AA141" s="388"/>
      <c r="AB141" s="388"/>
      <c r="AC141" s="388"/>
      <c r="AD141" s="388"/>
      <c r="AE141" s="388"/>
      <c r="AF141" s="389"/>
    </row>
    <row r="142" spans="2:32" ht="15.75" customHeight="1" x14ac:dyDescent="0.2">
      <c r="B142" s="370" t="e">
        <f>TRIM('NHẬP-HSCB'!#REF!)</f>
        <v>#REF!</v>
      </c>
      <c r="C142" s="371"/>
      <c r="D142" s="371"/>
      <c r="E142" s="371"/>
      <c r="F142" s="371" t="e">
        <f>TRIM('NHẬP-HSCB'!#REF!)</f>
        <v>#REF!</v>
      </c>
      <c r="G142" s="371"/>
      <c r="H142" s="371"/>
      <c r="I142" s="371"/>
      <c r="J142" s="384" t="s">
        <v>339</v>
      </c>
      <c r="K142" s="385"/>
      <c r="L142" s="385"/>
      <c r="M142" s="385"/>
      <c r="N142" s="385"/>
      <c r="O142" s="385"/>
      <c r="P142" s="382" t="e">
        <f>TRIM(SUBSTITUTE(TRIM('NHẬP-HSCB'!#REF!),"-"," "))</f>
        <v>#REF!</v>
      </c>
      <c r="Q142" s="382"/>
      <c r="R142" s="382"/>
      <c r="S142" s="382"/>
      <c r="T142" s="382"/>
      <c r="U142" s="382"/>
      <c r="V142" s="382"/>
      <c r="W142" s="382"/>
      <c r="X142" s="382"/>
      <c r="Y142" s="382"/>
      <c r="Z142" s="382"/>
      <c r="AA142" s="382"/>
      <c r="AB142" s="382"/>
      <c r="AC142" s="382"/>
      <c r="AD142" s="382"/>
      <c r="AE142" s="382"/>
      <c r="AF142" s="383"/>
    </row>
    <row r="143" spans="2:32" ht="15.75" customHeight="1" x14ac:dyDescent="0.2">
      <c r="B143" s="372"/>
      <c r="C143" s="373"/>
      <c r="D143" s="373"/>
      <c r="E143" s="373"/>
      <c r="F143" s="373"/>
      <c r="G143" s="373"/>
      <c r="H143" s="373"/>
      <c r="I143" s="373"/>
      <c r="J143" s="380" t="s">
        <v>324</v>
      </c>
      <c r="K143" s="381"/>
      <c r="L143" s="381"/>
      <c r="M143" s="381"/>
      <c r="N143" s="381"/>
      <c r="O143" s="381"/>
      <c r="P143" s="378" t="e">
        <f>TRIM(IF(MID('NHẬP-HSCB'!#REF!,1,5)="   - ",TRIM(SUBSTITUTE(MID('NHẬP-HSCB'!#REF!,1,FIND("(",'NHẬP-HSCB'!#REF!&amp;"(")-1),"-"," ")),'NHẬP-HSCB'!#REF!))</f>
        <v>#REF!</v>
      </c>
      <c r="Q143" s="378"/>
      <c r="R143" s="378"/>
      <c r="S143" s="378"/>
      <c r="T143" s="378"/>
      <c r="U143" s="378"/>
      <c r="V143" s="378"/>
      <c r="W143" s="378"/>
      <c r="X143" s="378"/>
      <c r="Y143" s="378"/>
      <c r="Z143" s="378"/>
      <c r="AA143" s="378"/>
      <c r="AB143" s="378"/>
      <c r="AC143" s="378"/>
      <c r="AD143" s="378"/>
      <c r="AE143" s="378"/>
      <c r="AF143" s="379"/>
    </row>
    <row r="144" spans="2:32" ht="18.75" customHeight="1" x14ac:dyDescent="0.2">
      <c r="B144" s="372"/>
      <c r="C144" s="373"/>
      <c r="D144" s="373"/>
      <c r="E144" s="373"/>
      <c r="F144" s="373"/>
      <c r="G144" s="373"/>
      <c r="H144" s="373"/>
      <c r="I144" s="373"/>
      <c r="J144" s="376" t="s">
        <v>325</v>
      </c>
      <c r="K144" s="377"/>
      <c r="L144" s="377"/>
      <c r="M144" s="377"/>
      <c r="N144" s="377"/>
      <c r="O144" s="377"/>
      <c r="P144" s="378" t="e">
        <f>TRIM('NHẬP-HSCB'!#REF!)</f>
        <v>#REF!</v>
      </c>
      <c r="Q144" s="378"/>
      <c r="R144" s="378"/>
      <c r="S144" s="378"/>
      <c r="T144" s="378"/>
      <c r="U144" s="378"/>
      <c r="V144" s="378"/>
      <c r="W144" s="378"/>
      <c r="X144" s="378"/>
      <c r="Y144" s="378"/>
      <c r="Z144" s="378"/>
      <c r="AA144" s="378"/>
      <c r="AB144" s="378"/>
      <c r="AC144" s="378"/>
      <c r="AD144" s="378"/>
      <c r="AE144" s="378"/>
      <c r="AF144" s="379"/>
    </row>
    <row r="145" spans="2:32" ht="18.75" customHeight="1" x14ac:dyDescent="0.2">
      <c r="B145" s="372"/>
      <c r="C145" s="373"/>
      <c r="D145" s="373"/>
      <c r="E145" s="373"/>
      <c r="F145" s="373"/>
      <c r="G145" s="373"/>
      <c r="H145" s="373"/>
      <c r="I145" s="373"/>
      <c r="J145" s="380" t="s">
        <v>1074</v>
      </c>
      <c r="K145" s="381"/>
      <c r="L145" s="381"/>
      <c r="M145" s="381"/>
      <c r="N145" s="381"/>
      <c r="O145" s="381"/>
      <c r="P145" s="378" t="e">
        <f>TRIM('NHẬP-HSCB'!#REF!)</f>
        <v>#REF!</v>
      </c>
      <c r="Q145" s="378"/>
      <c r="R145" s="378"/>
      <c r="S145" s="378"/>
      <c r="T145" s="378"/>
      <c r="U145" s="378"/>
      <c r="V145" s="378"/>
      <c r="W145" s="378"/>
      <c r="X145" s="378"/>
      <c r="Y145" s="378"/>
      <c r="Z145" s="378"/>
      <c r="AA145" s="378"/>
      <c r="AB145" s="378"/>
      <c r="AC145" s="378"/>
      <c r="AD145" s="378"/>
      <c r="AE145" s="378"/>
      <c r="AF145" s="379"/>
    </row>
    <row r="146" spans="2:32" ht="18.75" customHeight="1" x14ac:dyDescent="0.2">
      <c r="B146" s="374"/>
      <c r="C146" s="375"/>
      <c r="D146" s="375"/>
      <c r="E146" s="375"/>
      <c r="F146" s="375"/>
      <c r="G146" s="375"/>
      <c r="H146" s="375"/>
      <c r="I146" s="375"/>
      <c r="J146" s="386" t="s">
        <v>1075</v>
      </c>
      <c r="K146" s="387"/>
      <c r="L146" s="387"/>
      <c r="M146" s="387"/>
      <c r="N146" s="387"/>
      <c r="O146" s="387"/>
      <c r="P146" s="388" t="e">
        <f>TRIM('NHẬP-HSCB'!#REF!)</f>
        <v>#REF!</v>
      </c>
      <c r="Q146" s="388"/>
      <c r="R146" s="388"/>
      <c r="S146" s="388"/>
      <c r="T146" s="388"/>
      <c r="U146" s="388"/>
      <c r="V146" s="388"/>
      <c r="W146" s="388"/>
      <c r="X146" s="388"/>
      <c r="Y146" s="388"/>
      <c r="Z146" s="388"/>
      <c r="AA146" s="388"/>
      <c r="AB146" s="388"/>
      <c r="AC146" s="388"/>
      <c r="AD146" s="388"/>
      <c r="AE146" s="388"/>
      <c r="AF146" s="389"/>
    </row>
    <row r="147" spans="2:32" ht="15.75" customHeight="1" x14ac:dyDescent="0.2">
      <c r="B147" s="370" t="e">
        <f>TRIM('NHẬP-HSCB'!#REF!)</f>
        <v>#REF!</v>
      </c>
      <c r="C147" s="371"/>
      <c r="D147" s="371"/>
      <c r="E147" s="371"/>
      <c r="F147" s="371" t="e">
        <f>TRIM('NHẬP-HSCB'!#REF!)</f>
        <v>#REF!</v>
      </c>
      <c r="G147" s="371"/>
      <c r="H147" s="371"/>
      <c r="I147" s="371"/>
      <c r="J147" s="384" t="s">
        <v>339</v>
      </c>
      <c r="K147" s="385"/>
      <c r="L147" s="385"/>
      <c r="M147" s="385"/>
      <c r="N147" s="385"/>
      <c r="O147" s="385"/>
      <c r="P147" s="382" t="e">
        <f>TRIM(SUBSTITUTE(TRIM('NHẬP-HSCB'!#REF!),"-"," "))</f>
        <v>#REF!</v>
      </c>
      <c r="Q147" s="382"/>
      <c r="R147" s="382"/>
      <c r="S147" s="382"/>
      <c r="T147" s="382"/>
      <c r="U147" s="382"/>
      <c r="V147" s="382"/>
      <c r="W147" s="382"/>
      <c r="X147" s="382"/>
      <c r="Y147" s="382"/>
      <c r="Z147" s="382"/>
      <c r="AA147" s="382"/>
      <c r="AB147" s="382"/>
      <c r="AC147" s="382"/>
      <c r="AD147" s="382"/>
      <c r="AE147" s="382"/>
      <c r="AF147" s="383"/>
    </row>
    <row r="148" spans="2:32" ht="15.75" customHeight="1" x14ac:dyDescent="0.2">
      <c r="B148" s="372"/>
      <c r="C148" s="373"/>
      <c r="D148" s="373"/>
      <c r="E148" s="373"/>
      <c r="F148" s="373"/>
      <c r="G148" s="373"/>
      <c r="H148" s="373"/>
      <c r="I148" s="373"/>
      <c r="J148" s="380" t="s">
        <v>324</v>
      </c>
      <c r="K148" s="381"/>
      <c r="L148" s="381"/>
      <c r="M148" s="381"/>
      <c r="N148" s="381"/>
      <c r="O148" s="381"/>
      <c r="P148" s="378" t="e">
        <f>TRIM(IF(MID('NHẬP-HSCB'!#REF!,1,5)="   - ",TRIM(SUBSTITUTE(MID('NHẬP-HSCB'!#REF!,1,FIND("(",'NHẬP-HSCB'!#REF!&amp;"(")-1),"-"," ")),'NHẬP-HSCB'!#REF!))</f>
        <v>#REF!</v>
      </c>
      <c r="Q148" s="378"/>
      <c r="R148" s="378"/>
      <c r="S148" s="378"/>
      <c r="T148" s="378"/>
      <c r="U148" s="378"/>
      <c r="V148" s="378"/>
      <c r="W148" s="378"/>
      <c r="X148" s="378"/>
      <c r="Y148" s="378"/>
      <c r="Z148" s="378"/>
      <c r="AA148" s="378"/>
      <c r="AB148" s="378"/>
      <c r="AC148" s="378"/>
      <c r="AD148" s="378"/>
      <c r="AE148" s="378"/>
      <c r="AF148" s="379"/>
    </row>
    <row r="149" spans="2:32" ht="18.75" customHeight="1" x14ac:dyDescent="0.2">
      <c r="B149" s="372"/>
      <c r="C149" s="373"/>
      <c r="D149" s="373"/>
      <c r="E149" s="373"/>
      <c r="F149" s="373"/>
      <c r="G149" s="373"/>
      <c r="H149" s="373"/>
      <c r="I149" s="373"/>
      <c r="J149" s="376" t="s">
        <v>325</v>
      </c>
      <c r="K149" s="377"/>
      <c r="L149" s="377"/>
      <c r="M149" s="377"/>
      <c r="N149" s="377"/>
      <c r="O149" s="377"/>
      <c r="P149" s="378" t="e">
        <f>TRIM('NHẬP-HSCB'!#REF!)</f>
        <v>#REF!</v>
      </c>
      <c r="Q149" s="378"/>
      <c r="R149" s="378"/>
      <c r="S149" s="378"/>
      <c r="T149" s="378"/>
      <c r="U149" s="378"/>
      <c r="V149" s="378"/>
      <c r="W149" s="378"/>
      <c r="X149" s="378"/>
      <c r="Y149" s="378"/>
      <c r="Z149" s="378"/>
      <c r="AA149" s="378"/>
      <c r="AB149" s="378"/>
      <c r="AC149" s="378"/>
      <c r="AD149" s="378"/>
      <c r="AE149" s="378"/>
      <c r="AF149" s="379"/>
    </row>
    <row r="150" spans="2:32" ht="18.75" customHeight="1" x14ac:dyDescent="0.2">
      <c r="B150" s="372"/>
      <c r="C150" s="373"/>
      <c r="D150" s="373"/>
      <c r="E150" s="373"/>
      <c r="F150" s="373"/>
      <c r="G150" s="373"/>
      <c r="H150" s="373"/>
      <c r="I150" s="373"/>
      <c r="J150" s="380" t="s">
        <v>1074</v>
      </c>
      <c r="K150" s="381"/>
      <c r="L150" s="381"/>
      <c r="M150" s="381"/>
      <c r="N150" s="381"/>
      <c r="O150" s="381"/>
      <c r="P150" s="378" t="e">
        <f>TRIM('NHẬP-HSCB'!#REF!)</f>
        <v>#REF!</v>
      </c>
      <c r="Q150" s="378"/>
      <c r="R150" s="378"/>
      <c r="S150" s="378"/>
      <c r="T150" s="378"/>
      <c r="U150" s="378"/>
      <c r="V150" s="378"/>
      <c r="W150" s="378"/>
      <c r="X150" s="378"/>
      <c r="Y150" s="378"/>
      <c r="Z150" s="378"/>
      <c r="AA150" s="378"/>
      <c r="AB150" s="378"/>
      <c r="AC150" s="378"/>
      <c r="AD150" s="378"/>
      <c r="AE150" s="378"/>
      <c r="AF150" s="379"/>
    </row>
    <row r="151" spans="2:32" ht="18.75" customHeight="1" x14ac:dyDescent="0.2">
      <c r="B151" s="374"/>
      <c r="C151" s="375"/>
      <c r="D151" s="375"/>
      <c r="E151" s="375"/>
      <c r="F151" s="375"/>
      <c r="G151" s="375"/>
      <c r="H151" s="375"/>
      <c r="I151" s="375"/>
      <c r="J151" s="386" t="s">
        <v>1075</v>
      </c>
      <c r="K151" s="387"/>
      <c r="L151" s="387"/>
      <c r="M151" s="387"/>
      <c r="N151" s="387"/>
      <c r="O151" s="387"/>
      <c r="P151" s="388" t="e">
        <f>TRIM('NHẬP-HSCB'!#REF!)</f>
        <v>#REF!</v>
      </c>
      <c r="Q151" s="388"/>
      <c r="R151" s="388"/>
      <c r="S151" s="388"/>
      <c r="T151" s="388"/>
      <c r="U151" s="388"/>
      <c r="V151" s="388"/>
      <c r="W151" s="388"/>
      <c r="X151" s="388"/>
      <c r="Y151" s="388"/>
      <c r="Z151" s="388"/>
      <c r="AA151" s="388"/>
      <c r="AB151" s="388"/>
      <c r="AC151" s="388"/>
      <c r="AD151" s="388"/>
      <c r="AE151" s="388"/>
      <c r="AF151" s="389"/>
    </row>
    <row r="152" spans="2:32" ht="13.5" customHeight="1" x14ac:dyDescent="0.25">
      <c r="B152" s="390"/>
      <c r="C152" s="390"/>
      <c r="D152" s="390"/>
      <c r="E152" s="390"/>
      <c r="F152" s="390"/>
      <c r="G152" s="390"/>
      <c r="H152" s="390"/>
      <c r="I152" s="390"/>
      <c r="J152" s="391"/>
      <c r="K152" s="391"/>
      <c r="L152" s="391"/>
      <c r="M152" s="391"/>
      <c r="N152" s="391"/>
      <c r="O152" s="391"/>
      <c r="P152" s="391"/>
      <c r="Q152" s="391"/>
      <c r="R152" s="391"/>
      <c r="S152" s="391"/>
      <c r="T152" s="391"/>
      <c r="U152" s="391"/>
      <c r="V152" s="391"/>
      <c r="W152" s="391"/>
      <c r="X152" s="391"/>
      <c r="Y152" s="391"/>
      <c r="Z152" s="391"/>
      <c r="AA152" s="391"/>
      <c r="AB152" s="391"/>
      <c r="AC152" s="391"/>
      <c r="AD152" s="391"/>
      <c r="AE152" s="391"/>
      <c r="AF152" s="391"/>
    </row>
    <row r="153" spans="2:32" ht="16.5" x14ac:dyDescent="0.2">
      <c r="B153" s="392" t="s">
        <v>172</v>
      </c>
      <c r="C153" s="392"/>
      <c r="D153" s="392"/>
      <c r="E153" s="392"/>
      <c r="F153" s="392"/>
      <c r="G153" s="392"/>
      <c r="H153" s="392"/>
      <c r="I153" s="392"/>
      <c r="J153" s="392"/>
      <c r="K153" s="392"/>
      <c r="L153" s="392"/>
      <c r="M153" s="392"/>
      <c r="N153" s="392"/>
      <c r="O153" s="392"/>
      <c r="P153" s="392"/>
      <c r="Q153" s="392"/>
      <c r="R153" s="392"/>
      <c r="S153" s="392"/>
      <c r="T153" s="392"/>
      <c r="U153" s="392"/>
      <c r="V153" s="392"/>
      <c r="W153" s="392"/>
      <c r="X153" s="392"/>
      <c r="Y153" s="392"/>
      <c r="Z153" s="392"/>
      <c r="AA153" s="392"/>
      <c r="AB153" s="392"/>
      <c r="AC153" s="392"/>
      <c r="AD153" s="392"/>
      <c r="AE153" s="392"/>
      <c r="AF153" s="392"/>
    </row>
    <row r="154" spans="2:32" ht="54" customHeight="1" x14ac:dyDescent="0.2">
      <c r="B154" s="318" t="s">
        <v>326</v>
      </c>
      <c r="C154" s="318"/>
      <c r="D154" s="318"/>
      <c r="E154" s="318"/>
      <c r="F154" s="318"/>
      <c r="G154" s="318"/>
      <c r="H154" s="318"/>
      <c r="I154" s="318"/>
      <c r="J154" s="318"/>
      <c r="K154" s="318"/>
      <c r="L154" s="318"/>
      <c r="M154" s="318"/>
      <c r="N154" s="318"/>
      <c r="O154" s="318"/>
      <c r="P154" s="318"/>
      <c r="Q154" s="318"/>
      <c r="R154" s="318"/>
      <c r="S154" s="318"/>
      <c r="T154" s="318"/>
      <c r="U154" s="318"/>
      <c r="V154" s="318"/>
      <c r="W154" s="318"/>
      <c r="X154" s="318"/>
      <c r="Y154" s="318"/>
      <c r="Z154" s="318"/>
      <c r="AA154" s="318"/>
      <c r="AB154" s="318"/>
      <c r="AC154" s="318"/>
      <c r="AD154" s="318"/>
      <c r="AE154" s="318"/>
      <c r="AF154" s="318"/>
    </row>
    <row r="155" spans="2:32" ht="72.75" customHeight="1" x14ac:dyDescent="0.2">
      <c r="B155" s="318" t="str">
        <f>TRIM('NHẬP-HSCB'!B387)</f>
        <v>Không</v>
      </c>
      <c r="C155" s="318"/>
      <c r="D155" s="318"/>
      <c r="E155" s="318"/>
      <c r="F155" s="318"/>
      <c r="G155" s="318"/>
      <c r="H155" s="318"/>
      <c r="I155" s="318"/>
      <c r="J155" s="318"/>
      <c r="K155" s="318"/>
      <c r="L155" s="318"/>
      <c r="M155" s="318"/>
      <c r="N155" s="318"/>
      <c r="O155" s="318"/>
      <c r="P155" s="318"/>
      <c r="Q155" s="318"/>
      <c r="R155" s="318"/>
      <c r="S155" s="318"/>
      <c r="T155" s="318"/>
      <c r="U155" s="318"/>
      <c r="V155" s="318"/>
      <c r="W155" s="318"/>
      <c r="X155" s="318"/>
      <c r="Y155" s="318"/>
      <c r="Z155" s="318"/>
      <c r="AA155" s="318"/>
      <c r="AB155" s="318"/>
      <c r="AC155" s="318"/>
      <c r="AD155" s="318"/>
      <c r="AE155" s="318"/>
      <c r="AF155" s="318"/>
    </row>
    <row r="156" spans="2:32" ht="34.5" customHeight="1" x14ac:dyDescent="0.2">
      <c r="B156" s="318" t="s">
        <v>173</v>
      </c>
      <c r="C156" s="318"/>
      <c r="D156" s="318"/>
      <c r="E156" s="318"/>
      <c r="F156" s="318"/>
      <c r="G156" s="318"/>
      <c r="H156" s="318"/>
      <c r="I156" s="318"/>
      <c r="J156" s="318"/>
      <c r="K156" s="318"/>
      <c r="L156" s="318"/>
      <c r="M156" s="318"/>
      <c r="N156" s="318"/>
      <c r="O156" s="318"/>
      <c r="P156" s="318"/>
      <c r="Q156" s="318"/>
      <c r="R156" s="318"/>
      <c r="S156" s="318"/>
      <c r="T156" s="318"/>
      <c r="U156" s="318"/>
      <c r="V156" s="318"/>
      <c r="W156" s="318"/>
      <c r="X156" s="318"/>
      <c r="Y156" s="318"/>
      <c r="Z156" s="318"/>
      <c r="AA156" s="318"/>
      <c r="AB156" s="318"/>
      <c r="AC156" s="318"/>
      <c r="AD156" s="318"/>
      <c r="AE156" s="318"/>
      <c r="AF156" s="318"/>
    </row>
    <row r="157" spans="2:32" ht="77.25" customHeight="1" x14ac:dyDescent="0.2">
      <c r="B157" s="318" t="str">
        <f>TRIM('NHẬP-HSCB'!B389)</f>
        <v>Không</v>
      </c>
      <c r="C157" s="318"/>
      <c r="D157" s="318"/>
      <c r="E157" s="318"/>
      <c r="F157" s="318"/>
      <c r="G157" s="318"/>
      <c r="H157" s="318"/>
      <c r="I157" s="318"/>
      <c r="J157" s="318"/>
      <c r="K157" s="318"/>
      <c r="L157" s="318"/>
      <c r="M157" s="318"/>
      <c r="N157" s="318"/>
      <c r="O157" s="318"/>
      <c r="P157" s="318"/>
      <c r="Q157" s="318"/>
      <c r="R157" s="318"/>
      <c r="S157" s="318"/>
      <c r="T157" s="318"/>
      <c r="U157" s="318"/>
      <c r="V157" s="318"/>
      <c r="W157" s="318"/>
      <c r="X157" s="318"/>
      <c r="Y157" s="318"/>
      <c r="Z157" s="318"/>
      <c r="AA157" s="318"/>
      <c r="AB157" s="318"/>
      <c r="AC157" s="318"/>
      <c r="AD157" s="318"/>
      <c r="AE157" s="318"/>
      <c r="AF157" s="318"/>
    </row>
    <row r="158" spans="2:32" ht="19.5" customHeight="1" x14ac:dyDescent="0.2">
      <c r="B158" s="318" t="s">
        <v>174</v>
      </c>
      <c r="C158" s="318"/>
      <c r="D158" s="318"/>
      <c r="E158" s="318"/>
      <c r="F158" s="318"/>
      <c r="G158" s="318"/>
      <c r="H158" s="318"/>
      <c r="I158" s="318"/>
      <c r="J158" s="318"/>
      <c r="K158" s="318"/>
      <c r="L158" s="318"/>
      <c r="M158" s="318"/>
      <c r="N158" s="318"/>
      <c r="O158" s="318"/>
      <c r="P158" s="318"/>
      <c r="Q158" s="318"/>
      <c r="R158" s="318"/>
      <c r="S158" s="318"/>
      <c r="T158" s="318"/>
      <c r="U158" s="318"/>
      <c r="V158" s="318"/>
      <c r="W158" s="318"/>
      <c r="X158" s="318"/>
      <c r="Y158" s="318"/>
      <c r="Z158" s="318"/>
      <c r="AA158" s="318"/>
      <c r="AB158" s="318"/>
      <c r="AC158" s="318"/>
      <c r="AD158" s="318"/>
      <c r="AE158" s="318"/>
      <c r="AF158" s="318"/>
    </row>
    <row r="159" spans="2:32" ht="77.25" customHeight="1" x14ac:dyDescent="0.2">
      <c r="B159" s="318" t="str">
        <f>TRIM('NHẬP-HSCB'!B391)</f>
        <v/>
      </c>
      <c r="C159" s="318"/>
      <c r="D159" s="318"/>
      <c r="E159" s="318"/>
      <c r="F159" s="318"/>
      <c r="G159" s="318"/>
      <c r="H159" s="318"/>
      <c r="I159" s="318"/>
      <c r="J159" s="318"/>
      <c r="K159" s="318"/>
      <c r="L159" s="318"/>
      <c r="M159" s="318"/>
      <c r="N159" s="318"/>
      <c r="O159" s="318"/>
      <c r="P159" s="318"/>
      <c r="Q159" s="318"/>
      <c r="R159" s="318"/>
      <c r="S159" s="318"/>
      <c r="T159" s="318"/>
      <c r="U159" s="318"/>
      <c r="V159" s="318"/>
      <c r="W159" s="318"/>
      <c r="X159" s="318"/>
      <c r="Y159" s="318"/>
      <c r="Z159" s="318"/>
      <c r="AA159" s="318"/>
      <c r="AB159" s="318"/>
      <c r="AC159" s="318"/>
      <c r="AD159" s="318"/>
      <c r="AE159" s="318"/>
      <c r="AF159" s="318"/>
    </row>
    <row r="160" spans="2:32" ht="15" customHeight="1" x14ac:dyDescent="0.2">
      <c r="B160" s="393"/>
      <c r="C160" s="393"/>
      <c r="D160" s="393"/>
      <c r="E160" s="393"/>
      <c r="F160" s="393"/>
      <c r="G160" s="393"/>
      <c r="H160" s="393"/>
      <c r="I160" s="393"/>
      <c r="J160" s="393"/>
      <c r="K160" s="393"/>
      <c r="L160" s="393"/>
      <c r="M160" s="393"/>
      <c r="N160" s="393"/>
      <c r="O160" s="393"/>
      <c r="P160" s="393"/>
      <c r="Q160" s="393"/>
      <c r="R160" s="393"/>
      <c r="S160" s="393"/>
      <c r="T160" s="393"/>
      <c r="U160" s="393"/>
      <c r="V160" s="393"/>
      <c r="W160" s="393"/>
      <c r="X160" s="393"/>
      <c r="Y160" s="393"/>
      <c r="Z160" s="393"/>
      <c r="AA160" s="393"/>
      <c r="AB160" s="393"/>
      <c r="AC160" s="393"/>
      <c r="AD160" s="393"/>
      <c r="AE160" s="393"/>
      <c r="AF160" s="393"/>
    </row>
    <row r="161" spans="2:32" ht="16.5" x14ac:dyDescent="0.2">
      <c r="B161" s="320" t="s">
        <v>177</v>
      </c>
      <c r="C161" s="320"/>
      <c r="D161" s="320"/>
      <c r="E161" s="320"/>
      <c r="F161" s="320"/>
      <c r="G161" s="320"/>
      <c r="H161" s="320"/>
      <c r="I161" s="320"/>
      <c r="J161" s="320"/>
      <c r="K161" s="320"/>
      <c r="L161" s="320"/>
      <c r="M161" s="320"/>
      <c r="N161" s="320"/>
      <c r="O161" s="320"/>
      <c r="P161" s="320"/>
      <c r="Q161" s="320"/>
      <c r="R161" s="320"/>
      <c r="S161" s="320"/>
      <c r="T161" s="320"/>
      <c r="U161" s="320"/>
      <c r="V161" s="320"/>
      <c r="W161" s="320"/>
      <c r="X161" s="320"/>
      <c r="Y161" s="320"/>
      <c r="Z161" s="320"/>
      <c r="AA161" s="320"/>
      <c r="AB161" s="320"/>
      <c r="AC161" s="320"/>
      <c r="AD161" s="320"/>
      <c r="AE161" s="320"/>
      <c r="AF161" s="320"/>
    </row>
    <row r="162" spans="2:32" ht="16.5" x14ac:dyDescent="0.2">
      <c r="B162" s="338" t="s">
        <v>178</v>
      </c>
      <c r="C162" s="338"/>
      <c r="D162" s="338"/>
      <c r="E162" s="338"/>
      <c r="F162" s="338"/>
      <c r="G162" s="338"/>
      <c r="H162" s="338"/>
      <c r="I162" s="338"/>
      <c r="J162" s="338"/>
      <c r="K162" s="338"/>
      <c r="L162" s="338"/>
      <c r="M162" s="338"/>
      <c r="N162" s="338"/>
      <c r="O162" s="338"/>
      <c r="P162" s="338"/>
      <c r="Q162" s="338"/>
      <c r="R162" s="338"/>
      <c r="S162" s="338"/>
      <c r="T162" s="338"/>
      <c r="U162" s="338"/>
      <c r="V162" s="338"/>
      <c r="W162" s="338"/>
      <c r="X162" s="338"/>
      <c r="Y162" s="338"/>
      <c r="Z162" s="338"/>
      <c r="AA162" s="338"/>
      <c r="AB162" s="338"/>
      <c r="AC162" s="338"/>
      <c r="AD162" s="338"/>
      <c r="AE162" s="338"/>
      <c r="AF162" s="338"/>
    </row>
    <row r="163" spans="2:32" ht="47.25" customHeight="1" x14ac:dyDescent="0.2">
      <c r="B163" s="394" t="s">
        <v>327</v>
      </c>
      <c r="C163" s="394"/>
      <c r="D163" s="394"/>
      <c r="E163" s="394"/>
      <c r="F163" s="394" t="s">
        <v>175</v>
      </c>
      <c r="G163" s="394"/>
      <c r="H163" s="394"/>
      <c r="I163" s="394"/>
      <c r="J163" s="394"/>
      <c r="K163" s="394"/>
      <c r="L163" s="394" t="s">
        <v>0</v>
      </c>
      <c r="M163" s="394"/>
      <c r="N163" s="394"/>
      <c r="O163" s="273" t="s">
        <v>328</v>
      </c>
      <c r="P163" s="273"/>
      <c r="Q163" s="273"/>
      <c r="R163" s="273"/>
      <c r="S163" s="273"/>
      <c r="T163" s="273"/>
      <c r="U163" s="273"/>
      <c r="V163" s="273"/>
      <c r="W163" s="273"/>
      <c r="X163" s="273"/>
      <c r="Y163" s="273"/>
      <c r="Z163" s="273"/>
      <c r="AA163" s="273"/>
      <c r="AB163" s="273"/>
      <c r="AC163" s="273"/>
      <c r="AD163" s="273"/>
      <c r="AE163" s="273"/>
      <c r="AF163" s="273"/>
    </row>
    <row r="164" spans="2:32" ht="20.25" customHeight="1" x14ac:dyDescent="0.2">
      <c r="B164" s="395" t="str">
        <f>TRIM('NHẬP-HSCB'!B396)</f>
        <v>891-Bố đẻ</v>
      </c>
      <c r="C164" s="396"/>
      <c r="D164" s="396"/>
      <c r="E164" s="397"/>
      <c r="F164" s="395" t="str">
        <f>TRIM('NHẬP-HSCB'!F396)</f>
        <v>NGUYỄN VĂN AN</v>
      </c>
      <c r="G164" s="396"/>
      <c r="H164" s="396"/>
      <c r="I164" s="396"/>
      <c r="J164" s="396"/>
      <c r="K164" s="397"/>
      <c r="L164" s="395" t="str">
        <f>TRIM('NHẬP-HSCB'!L396)</f>
        <v>1928</v>
      </c>
      <c r="M164" s="396"/>
      <c r="N164" s="397"/>
      <c r="O164" s="404" t="s">
        <v>342</v>
      </c>
      <c r="P164" s="405"/>
      <c r="Q164" s="405"/>
      <c r="R164" s="405"/>
      <c r="S164" s="405"/>
      <c r="T164" s="382" t="str">
        <f>TRIM('NHẬP-HSCB'!T396)</f>
        <v/>
      </c>
      <c r="U164" s="382"/>
      <c r="V164" s="382"/>
      <c r="W164" s="382"/>
      <c r="X164" s="382"/>
      <c r="Y164" s="382"/>
      <c r="Z164" s="382"/>
      <c r="AA164" s="382"/>
      <c r="AB164" s="382"/>
      <c r="AC164" s="382"/>
      <c r="AD164" s="382"/>
      <c r="AE164" s="382"/>
      <c r="AF164" s="383"/>
    </row>
    <row r="165" spans="2:32" ht="20.25" customHeight="1" x14ac:dyDescent="0.2">
      <c r="B165" s="398"/>
      <c r="C165" s="399"/>
      <c r="D165" s="399"/>
      <c r="E165" s="400"/>
      <c r="F165" s="398"/>
      <c r="G165" s="399"/>
      <c r="H165" s="399"/>
      <c r="I165" s="399"/>
      <c r="J165" s="399"/>
      <c r="K165" s="400"/>
      <c r="L165" s="398"/>
      <c r="M165" s="399"/>
      <c r="N165" s="400"/>
      <c r="O165" s="406" t="s">
        <v>1091</v>
      </c>
      <c r="P165" s="407"/>
      <c r="Q165" s="407"/>
      <c r="R165" s="407"/>
      <c r="S165" s="407"/>
      <c r="T165" s="378" t="str">
        <f>TRIM('NHẬP-HSCB'!T397)</f>
        <v/>
      </c>
      <c r="U165" s="378"/>
      <c r="V165" s="378"/>
      <c r="W165" s="378"/>
      <c r="X165" s="378"/>
      <c r="Y165" s="378"/>
      <c r="Z165" s="378"/>
      <c r="AA165" s="378"/>
      <c r="AB165" s="378"/>
      <c r="AC165" s="378"/>
      <c r="AD165" s="378"/>
      <c r="AE165" s="378"/>
      <c r="AF165" s="379"/>
    </row>
    <row r="166" spans="2:32" ht="20.25" customHeight="1" x14ac:dyDescent="0.2">
      <c r="B166" s="398"/>
      <c r="C166" s="399"/>
      <c r="D166" s="399"/>
      <c r="E166" s="400"/>
      <c r="F166" s="398"/>
      <c r="G166" s="399"/>
      <c r="H166" s="399"/>
      <c r="I166" s="399"/>
      <c r="J166" s="399"/>
      <c r="K166" s="400"/>
      <c r="L166" s="398"/>
      <c r="M166" s="399"/>
      <c r="N166" s="400"/>
      <c r="O166" s="406" t="s">
        <v>339</v>
      </c>
      <c r="P166" s="407"/>
      <c r="Q166" s="407"/>
      <c r="R166" s="407"/>
      <c r="S166" s="407"/>
      <c r="T166" s="378" t="str">
        <f>TRIM('NHẬP-HSCB'!T398)</f>
        <v/>
      </c>
      <c r="U166" s="378"/>
      <c r="V166" s="378"/>
      <c r="W166" s="378"/>
      <c r="X166" s="378"/>
      <c r="Y166" s="378"/>
      <c r="Z166" s="378"/>
      <c r="AA166" s="378"/>
      <c r="AB166" s="378"/>
      <c r="AC166" s="378"/>
      <c r="AD166" s="378"/>
      <c r="AE166" s="378"/>
      <c r="AF166" s="379"/>
    </row>
    <row r="167" spans="2:32" ht="20.25" customHeight="1" x14ac:dyDescent="0.2">
      <c r="B167" s="398"/>
      <c r="C167" s="399"/>
      <c r="D167" s="399"/>
      <c r="E167" s="400"/>
      <c r="F167" s="398"/>
      <c r="G167" s="399"/>
      <c r="H167" s="399"/>
      <c r="I167" s="399"/>
      <c r="J167" s="399"/>
      <c r="K167" s="400"/>
      <c r="L167" s="398"/>
      <c r="M167" s="399"/>
      <c r="N167" s="400"/>
      <c r="O167" s="406" t="s">
        <v>324</v>
      </c>
      <c r="P167" s="407"/>
      <c r="Q167" s="407"/>
      <c r="R167" s="407"/>
      <c r="S167" s="407"/>
      <c r="T167" s="378" t="e">
        <f>TRIM('NHẬP-HSCB'!#REF!)</f>
        <v>#REF!</v>
      </c>
      <c r="U167" s="378"/>
      <c r="V167" s="378"/>
      <c r="W167" s="378"/>
      <c r="X167" s="378"/>
      <c r="Y167" s="378"/>
      <c r="Z167" s="378"/>
      <c r="AA167" s="378"/>
      <c r="AB167" s="378"/>
      <c r="AC167" s="378"/>
      <c r="AD167" s="378"/>
      <c r="AE167" s="378"/>
      <c r="AF167" s="379"/>
    </row>
    <row r="168" spans="2:32" ht="20.25" customHeight="1" x14ac:dyDescent="0.2">
      <c r="B168" s="398"/>
      <c r="C168" s="399"/>
      <c r="D168" s="399"/>
      <c r="E168" s="400"/>
      <c r="F168" s="398"/>
      <c r="G168" s="399"/>
      <c r="H168" s="399"/>
      <c r="I168" s="399"/>
      <c r="J168" s="399"/>
      <c r="K168" s="400"/>
      <c r="L168" s="398"/>
      <c r="M168" s="399"/>
      <c r="N168" s="400"/>
      <c r="O168" s="406" t="s">
        <v>343</v>
      </c>
      <c r="P168" s="407"/>
      <c r="Q168" s="407"/>
      <c r="R168" s="407"/>
      <c r="S168" s="407"/>
      <c r="T168" s="378" t="str">
        <f>TRIM('NHẬP-HSCB'!T399)</f>
        <v/>
      </c>
      <c r="U168" s="378"/>
      <c r="V168" s="378"/>
      <c r="W168" s="378"/>
      <c r="X168" s="378"/>
      <c r="Y168" s="378"/>
      <c r="Z168" s="378"/>
      <c r="AA168" s="378"/>
      <c r="AB168" s="378"/>
      <c r="AC168" s="378"/>
      <c r="AD168" s="378"/>
      <c r="AE168" s="378"/>
      <c r="AF168" s="379"/>
    </row>
    <row r="169" spans="2:32" ht="20.25" customHeight="1" x14ac:dyDescent="0.2">
      <c r="B169" s="398"/>
      <c r="C169" s="399"/>
      <c r="D169" s="399"/>
      <c r="E169" s="400"/>
      <c r="F169" s="398"/>
      <c r="G169" s="399"/>
      <c r="H169" s="399"/>
      <c r="I169" s="399"/>
      <c r="J169" s="399"/>
      <c r="K169" s="400"/>
      <c r="L169" s="398"/>
      <c r="M169" s="399"/>
      <c r="N169" s="400"/>
      <c r="O169" s="406" t="s">
        <v>329</v>
      </c>
      <c r="P169" s="407"/>
      <c r="Q169" s="407"/>
      <c r="R169" s="407"/>
      <c r="S169" s="407"/>
      <c r="T169" s="378" t="str">
        <f>TRIM('NHẬP-HSCB'!T400)</f>
        <v/>
      </c>
      <c r="U169" s="378"/>
      <c r="V169" s="378"/>
      <c r="W169" s="378"/>
      <c r="X169" s="378"/>
      <c r="Y169" s="378"/>
      <c r="Z169" s="378"/>
      <c r="AA169" s="378"/>
      <c r="AB169" s="378"/>
      <c r="AC169" s="378"/>
      <c r="AD169" s="378"/>
      <c r="AE169" s="378"/>
      <c r="AF169" s="379"/>
    </row>
    <row r="170" spans="2:32" ht="20.25" customHeight="1" x14ac:dyDescent="0.2">
      <c r="B170" s="398"/>
      <c r="C170" s="399"/>
      <c r="D170" s="399"/>
      <c r="E170" s="400"/>
      <c r="F170" s="398"/>
      <c r="G170" s="399"/>
      <c r="H170" s="399"/>
      <c r="I170" s="399"/>
      <c r="J170" s="399"/>
      <c r="K170" s="400"/>
      <c r="L170" s="398"/>
      <c r="M170" s="399"/>
      <c r="N170" s="400"/>
      <c r="O170" s="406" t="s">
        <v>1092</v>
      </c>
      <c r="P170" s="407"/>
      <c r="Q170" s="407"/>
      <c r="R170" s="407"/>
      <c r="S170" s="407"/>
      <c r="T170" s="378" t="str">
        <f>TRIM('NHẬP-HSCB'!T401)</f>
        <v/>
      </c>
      <c r="U170" s="378"/>
      <c r="V170" s="378"/>
      <c r="W170" s="378"/>
      <c r="X170" s="378"/>
      <c r="Y170" s="378"/>
      <c r="Z170" s="378"/>
      <c r="AA170" s="378"/>
      <c r="AB170" s="378"/>
      <c r="AC170" s="378"/>
      <c r="AD170" s="378"/>
      <c r="AE170" s="378"/>
      <c r="AF170" s="379"/>
    </row>
    <row r="171" spans="2:32" ht="20.25" hidden="1" customHeight="1" x14ac:dyDescent="0.2">
      <c r="B171" s="398"/>
      <c r="C171" s="399"/>
      <c r="D171" s="399"/>
      <c r="E171" s="400"/>
      <c r="F171" s="398"/>
      <c r="G171" s="399"/>
      <c r="H171" s="399"/>
      <c r="I171" s="399"/>
      <c r="J171" s="399"/>
      <c r="K171" s="400"/>
      <c r="L171" s="398"/>
      <c r="M171" s="399"/>
      <c r="N171" s="400"/>
      <c r="O171" s="406" t="s">
        <v>1093</v>
      </c>
      <c r="P171" s="407"/>
      <c r="Q171" s="407"/>
      <c r="R171" s="407"/>
      <c r="S171" s="407"/>
      <c r="T171" s="378" t="str">
        <f>TRIM('NHẬP-HSCB'!T402)</f>
        <v/>
      </c>
      <c r="U171" s="378"/>
      <c r="V171" s="378"/>
      <c r="W171" s="378"/>
      <c r="X171" s="378"/>
      <c r="Y171" s="378"/>
      <c r="Z171" s="378"/>
      <c r="AA171" s="378"/>
      <c r="AB171" s="378"/>
      <c r="AC171" s="378"/>
      <c r="AD171" s="378"/>
      <c r="AE171" s="378"/>
      <c r="AF171" s="379"/>
    </row>
    <row r="172" spans="2:32" ht="20.25" customHeight="1" x14ac:dyDescent="0.2">
      <c r="B172" s="401"/>
      <c r="C172" s="402"/>
      <c r="D172" s="402"/>
      <c r="E172" s="403"/>
      <c r="F172" s="401"/>
      <c r="G172" s="402"/>
      <c r="H172" s="402"/>
      <c r="I172" s="402"/>
      <c r="J172" s="402"/>
      <c r="K172" s="403"/>
      <c r="L172" s="401"/>
      <c r="M172" s="402"/>
      <c r="N172" s="403"/>
      <c r="O172" s="408" t="s">
        <v>1094</v>
      </c>
      <c r="P172" s="409"/>
      <c r="Q172" s="409"/>
      <c r="R172" s="409"/>
      <c r="S172" s="409"/>
      <c r="T172" s="388" t="str">
        <f>TRIM('NHẬP-HSCB'!T403)</f>
        <v/>
      </c>
      <c r="U172" s="388"/>
      <c r="V172" s="388"/>
      <c r="W172" s="388"/>
      <c r="X172" s="388"/>
      <c r="Y172" s="388"/>
      <c r="Z172" s="388"/>
      <c r="AA172" s="388"/>
      <c r="AB172" s="388"/>
      <c r="AC172" s="388"/>
      <c r="AD172" s="388"/>
      <c r="AE172" s="388"/>
      <c r="AF172" s="389"/>
    </row>
    <row r="173" spans="2:32" ht="20.25" customHeight="1" x14ac:dyDescent="0.2">
      <c r="B173" s="395" t="str">
        <f>TRIM('NHẬP-HSCB'!B404)</f>
        <v>892-Mẹ đẻ</v>
      </c>
      <c r="C173" s="396"/>
      <c r="D173" s="396"/>
      <c r="E173" s="397"/>
      <c r="F173" s="395" t="str">
        <f>TRIM('NHẬP-HSCB'!F404)</f>
        <v>NGUYỄN THỊ KÍNH</v>
      </c>
      <c r="G173" s="396"/>
      <c r="H173" s="396"/>
      <c r="I173" s="396"/>
      <c r="J173" s="396"/>
      <c r="K173" s="397"/>
      <c r="L173" s="395" t="str">
        <f>TRIM('NHẬP-HSCB'!L404)</f>
        <v>1930</v>
      </c>
      <c r="M173" s="396"/>
      <c r="N173" s="397"/>
      <c r="O173" s="404" t="s">
        <v>342</v>
      </c>
      <c r="P173" s="405"/>
      <c r="Q173" s="405"/>
      <c r="R173" s="405"/>
      <c r="S173" s="405"/>
      <c r="T173" s="382" t="str">
        <f>TRIM('NHẬP-HSCB'!T404)</f>
        <v/>
      </c>
      <c r="U173" s="382"/>
      <c r="V173" s="382"/>
      <c r="W173" s="382"/>
      <c r="X173" s="382"/>
      <c r="Y173" s="382"/>
      <c r="Z173" s="382"/>
      <c r="AA173" s="382"/>
      <c r="AB173" s="382"/>
      <c r="AC173" s="382"/>
      <c r="AD173" s="382"/>
      <c r="AE173" s="382"/>
      <c r="AF173" s="383"/>
    </row>
    <row r="174" spans="2:32" ht="20.25" customHeight="1" x14ac:dyDescent="0.2">
      <c r="B174" s="398"/>
      <c r="C174" s="399"/>
      <c r="D174" s="399"/>
      <c r="E174" s="400"/>
      <c r="F174" s="398"/>
      <c r="G174" s="399"/>
      <c r="H174" s="399"/>
      <c r="I174" s="399"/>
      <c r="J174" s="399"/>
      <c r="K174" s="400"/>
      <c r="L174" s="398"/>
      <c r="M174" s="399"/>
      <c r="N174" s="400"/>
      <c r="O174" s="406" t="s">
        <v>1091</v>
      </c>
      <c r="P174" s="407"/>
      <c r="Q174" s="407"/>
      <c r="R174" s="407"/>
      <c r="S174" s="407"/>
      <c r="T174" s="378" t="str">
        <f>TRIM('NHẬP-HSCB'!T405)</f>
        <v/>
      </c>
      <c r="U174" s="378"/>
      <c r="V174" s="378"/>
      <c r="W174" s="378"/>
      <c r="X174" s="378"/>
      <c r="Y174" s="378"/>
      <c r="Z174" s="378"/>
      <c r="AA174" s="378"/>
      <c r="AB174" s="378"/>
      <c r="AC174" s="378"/>
      <c r="AD174" s="378"/>
      <c r="AE174" s="378"/>
      <c r="AF174" s="379"/>
    </row>
    <row r="175" spans="2:32" ht="20.25" customHeight="1" x14ac:dyDescent="0.2">
      <c r="B175" s="398"/>
      <c r="C175" s="399"/>
      <c r="D175" s="399"/>
      <c r="E175" s="400"/>
      <c r="F175" s="398"/>
      <c r="G175" s="399"/>
      <c r="H175" s="399"/>
      <c r="I175" s="399"/>
      <c r="J175" s="399"/>
      <c r="K175" s="400"/>
      <c r="L175" s="398"/>
      <c r="M175" s="399"/>
      <c r="N175" s="400"/>
      <c r="O175" s="406" t="s">
        <v>339</v>
      </c>
      <c r="P175" s="407"/>
      <c r="Q175" s="407"/>
      <c r="R175" s="407"/>
      <c r="S175" s="407"/>
      <c r="T175" s="378" t="str">
        <f>TRIM('NHẬP-HSCB'!T406)</f>
        <v/>
      </c>
      <c r="U175" s="378"/>
      <c r="V175" s="378"/>
      <c r="W175" s="378"/>
      <c r="X175" s="378"/>
      <c r="Y175" s="378"/>
      <c r="Z175" s="378"/>
      <c r="AA175" s="378"/>
      <c r="AB175" s="378"/>
      <c r="AC175" s="378"/>
      <c r="AD175" s="378"/>
      <c r="AE175" s="378"/>
      <c r="AF175" s="379"/>
    </row>
    <row r="176" spans="2:32" ht="20.25" customHeight="1" x14ac:dyDescent="0.2">
      <c r="B176" s="398"/>
      <c r="C176" s="399"/>
      <c r="D176" s="399"/>
      <c r="E176" s="400"/>
      <c r="F176" s="398"/>
      <c r="G176" s="399"/>
      <c r="H176" s="399"/>
      <c r="I176" s="399"/>
      <c r="J176" s="399"/>
      <c r="K176" s="400"/>
      <c r="L176" s="398"/>
      <c r="M176" s="399"/>
      <c r="N176" s="400"/>
      <c r="O176" s="406" t="s">
        <v>324</v>
      </c>
      <c r="P176" s="407"/>
      <c r="Q176" s="407"/>
      <c r="R176" s="407"/>
      <c r="S176" s="407"/>
      <c r="T176" s="378" t="e">
        <f>TRIM('NHẬP-HSCB'!#REF!)</f>
        <v>#REF!</v>
      </c>
      <c r="U176" s="378"/>
      <c r="V176" s="378"/>
      <c r="W176" s="378"/>
      <c r="X176" s="378"/>
      <c r="Y176" s="378"/>
      <c r="Z176" s="378"/>
      <c r="AA176" s="378"/>
      <c r="AB176" s="378"/>
      <c r="AC176" s="378"/>
      <c r="AD176" s="378"/>
      <c r="AE176" s="378"/>
      <c r="AF176" s="379"/>
    </row>
    <row r="177" spans="2:32" ht="20.25" customHeight="1" x14ac:dyDescent="0.2">
      <c r="B177" s="398"/>
      <c r="C177" s="399"/>
      <c r="D177" s="399"/>
      <c r="E177" s="400"/>
      <c r="F177" s="398"/>
      <c r="G177" s="399"/>
      <c r="H177" s="399"/>
      <c r="I177" s="399"/>
      <c r="J177" s="399"/>
      <c r="K177" s="400"/>
      <c r="L177" s="398"/>
      <c r="M177" s="399"/>
      <c r="N177" s="400"/>
      <c r="O177" s="406" t="s">
        <v>343</v>
      </c>
      <c r="P177" s="407"/>
      <c r="Q177" s="407"/>
      <c r="R177" s="407"/>
      <c r="S177" s="407"/>
      <c r="T177" s="378" t="str">
        <f>TRIM('NHẬP-HSCB'!T407)</f>
        <v/>
      </c>
      <c r="U177" s="378"/>
      <c r="V177" s="378"/>
      <c r="W177" s="378"/>
      <c r="X177" s="378"/>
      <c r="Y177" s="378"/>
      <c r="Z177" s="378"/>
      <c r="AA177" s="378"/>
      <c r="AB177" s="378"/>
      <c r="AC177" s="378"/>
      <c r="AD177" s="378"/>
      <c r="AE177" s="378"/>
      <c r="AF177" s="379"/>
    </row>
    <row r="178" spans="2:32" ht="20.25" customHeight="1" x14ac:dyDescent="0.2">
      <c r="B178" s="398"/>
      <c r="C178" s="399"/>
      <c r="D178" s="399"/>
      <c r="E178" s="400"/>
      <c r="F178" s="398"/>
      <c r="G178" s="399"/>
      <c r="H178" s="399"/>
      <c r="I178" s="399"/>
      <c r="J178" s="399"/>
      <c r="K178" s="400"/>
      <c r="L178" s="398"/>
      <c r="M178" s="399"/>
      <c r="N178" s="400"/>
      <c r="O178" s="406" t="s">
        <v>329</v>
      </c>
      <c r="P178" s="407"/>
      <c r="Q178" s="407"/>
      <c r="R178" s="407"/>
      <c r="S178" s="407"/>
      <c r="T178" s="378" t="str">
        <f>TRIM('NHẬP-HSCB'!T408)</f>
        <v/>
      </c>
      <c r="U178" s="378"/>
      <c r="V178" s="378"/>
      <c r="W178" s="378"/>
      <c r="X178" s="378"/>
      <c r="Y178" s="378"/>
      <c r="Z178" s="378"/>
      <c r="AA178" s="378"/>
      <c r="AB178" s="378"/>
      <c r="AC178" s="378"/>
      <c r="AD178" s="378"/>
      <c r="AE178" s="378"/>
      <c r="AF178" s="379"/>
    </row>
    <row r="179" spans="2:32" ht="20.25" customHeight="1" x14ac:dyDescent="0.2">
      <c r="B179" s="398"/>
      <c r="C179" s="399"/>
      <c r="D179" s="399"/>
      <c r="E179" s="400"/>
      <c r="F179" s="398"/>
      <c r="G179" s="399"/>
      <c r="H179" s="399"/>
      <c r="I179" s="399"/>
      <c r="J179" s="399"/>
      <c r="K179" s="400"/>
      <c r="L179" s="398"/>
      <c r="M179" s="399"/>
      <c r="N179" s="400"/>
      <c r="O179" s="406" t="s">
        <v>1092</v>
      </c>
      <c r="P179" s="407"/>
      <c r="Q179" s="407"/>
      <c r="R179" s="407"/>
      <c r="S179" s="407"/>
      <c r="T179" s="378" t="str">
        <f>TRIM('NHẬP-HSCB'!T409)</f>
        <v/>
      </c>
      <c r="U179" s="378"/>
      <c r="V179" s="378"/>
      <c r="W179" s="378"/>
      <c r="X179" s="378"/>
      <c r="Y179" s="378"/>
      <c r="Z179" s="378"/>
      <c r="AA179" s="378"/>
      <c r="AB179" s="378"/>
      <c r="AC179" s="378"/>
      <c r="AD179" s="378"/>
      <c r="AE179" s="378"/>
      <c r="AF179" s="379"/>
    </row>
    <row r="180" spans="2:32" ht="20.25" hidden="1" customHeight="1" x14ac:dyDescent="0.2">
      <c r="B180" s="398"/>
      <c r="C180" s="399"/>
      <c r="D180" s="399"/>
      <c r="E180" s="400"/>
      <c r="F180" s="398"/>
      <c r="G180" s="399"/>
      <c r="H180" s="399"/>
      <c r="I180" s="399"/>
      <c r="J180" s="399"/>
      <c r="K180" s="400"/>
      <c r="L180" s="398"/>
      <c r="M180" s="399"/>
      <c r="N180" s="400"/>
      <c r="O180" s="406" t="s">
        <v>1093</v>
      </c>
      <c r="P180" s="407"/>
      <c r="Q180" s="407"/>
      <c r="R180" s="407"/>
      <c r="S180" s="407"/>
      <c r="T180" s="378" t="str">
        <f>TRIM('NHẬP-HSCB'!T410)</f>
        <v/>
      </c>
      <c r="U180" s="378"/>
      <c r="V180" s="378"/>
      <c r="W180" s="378"/>
      <c r="X180" s="378"/>
      <c r="Y180" s="378"/>
      <c r="Z180" s="378"/>
      <c r="AA180" s="378"/>
      <c r="AB180" s="378"/>
      <c r="AC180" s="378"/>
      <c r="AD180" s="378"/>
      <c r="AE180" s="378"/>
      <c r="AF180" s="379"/>
    </row>
    <row r="181" spans="2:32" ht="20.25" customHeight="1" x14ac:dyDescent="0.2">
      <c r="B181" s="401"/>
      <c r="C181" s="402"/>
      <c r="D181" s="402"/>
      <c r="E181" s="403"/>
      <c r="F181" s="401"/>
      <c r="G181" s="402"/>
      <c r="H181" s="402"/>
      <c r="I181" s="402"/>
      <c r="J181" s="402"/>
      <c r="K181" s="403"/>
      <c r="L181" s="401"/>
      <c r="M181" s="402"/>
      <c r="N181" s="403"/>
      <c r="O181" s="408" t="s">
        <v>1094</v>
      </c>
      <c r="P181" s="409"/>
      <c r="Q181" s="409"/>
      <c r="R181" s="409"/>
      <c r="S181" s="409"/>
      <c r="T181" s="388" t="str">
        <f>TRIM('NHẬP-HSCB'!T411)</f>
        <v/>
      </c>
      <c r="U181" s="388"/>
      <c r="V181" s="388"/>
      <c r="W181" s="388"/>
      <c r="X181" s="388"/>
      <c r="Y181" s="388"/>
      <c r="Z181" s="388"/>
      <c r="AA181" s="388"/>
      <c r="AB181" s="388"/>
      <c r="AC181" s="388"/>
      <c r="AD181" s="388"/>
      <c r="AE181" s="388"/>
      <c r="AF181" s="389"/>
    </row>
    <row r="182" spans="2:32" ht="20.25" customHeight="1" x14ac:dyDescent="0.2">
      <c r="B182" s="395" t="str">
        <f>TRIM('NHẬP-HSCB'!B412)</f>
        <v>893-Vợ</v>
      </c>
      <c r="C182" s="396"/>
      <c r="D182" s="396"/>
      <c r="E182" s="397"/>
      <c r="F182" s="395" t="str">
        <f>TRIM('NHẬP-HSCB'!F412)</f>
        <v>LÊ THÚY LÂM</v>
      </c>
      <c r="G182" s="396"/>
      <c r="H182" s="396"/>
      <c r="I182" s="396"/>
      <c r="J182" s="396"/>
      <c r="K182" s="397"/>
      <c r="L182" s="395" t="str">
        <f>TRIM('NHẬP-HSCB'!L412)</f>
        <v>1962</v>
      </c>
      <c r="M182" s="396"/>
      <c r="N182" s="397"/>
      <c r="O182" s="404" t="s">
        <v>342</v>
      </c>
      <c r="P182" s="405"/>
      <c r="Q182" s="405"/>
      <c r="R182" s="405"/>
      <c r="S182" s="405"/>
      <c r="T182" s="382" t="str">
        <f>TRIM('NHẬP-HSCB'!T412)</f>
        <v/>
      </c>
      <c r="U182" s="382"/>
      <c r="V182" s="382"/>
      <c r="W182" s="382"/>
      <c r="X182" s="382"/>
      <c r="Y182" s="382"/>
      <c r="Z182" s="382"/>
      <c r="AA182" s="382"/>
      <c r="AB182" s="382"/>
      <c r="AC182" s="382"/>
      <c r="AD182" s="382"/>
      <c r="AE182" s="382"/>
      <c r="AF182" s="383"/>
    </row>
    <row r="183" spans="2:32" ht="20.25" customHeight="1" x14ac:dyDescent="0.2">
      <c r="B183" s="398"/>
      <c r="C183" s="399"/>
      <c r="D183" s="399"/>
      <c r="E183" s="400"/>
      <c r="F183" s="398"/>
      <c r="G183" s="399"/>
      <c r="H183" s="399"/>
      <c r="I183" s="399"/>
      <c r="J183" s="399"/>
      <c r="K183" s="400"/>
      <c r="L183" s="398"/>
      <c r="M183" s="399"/>
      <c r="N183" s="400"/>
      <c r="O183" s="406" t="s">
        <v>1091</v>
      </c>
      <c r="P183" s="407"/>
      <c r="Q183" s="407"/>
      <c r="R183" s="407"/>
      <c r="S183" s="407"/>
      <c r="T183" s="378" t="str">
        <f>TRIM('NHẬP-HSCB'!T413)</f>
        <v/>
      </c>
      <c r="U183" s="378"/>
      <c r="V183" s="378"/>
      <c r="W183" s="378"/>
      <c r="X183" s="378"/>
      <c r="Y183" s="378"/>
      <c r="Z183" s="378"/>
      <c r="AA183" s="378"/>
      <c r="AB183" s="378"/>
      <c r="AC183" s="378"/>
      <c r="AD183" s="378"/>
      <c r="AE183" s="378"/>
      <c r="AF183" s="379"/>
    </row>
    <row r="184" spans="2:32" ht="20.25" customHeight="1" x14ac:dyDescent="0.2">
      <c r="B184" s="398"/>
      <c r="C184" s="399"/>
      <c r="D184" s="399"/>
      <c r="E184" s="400"/>
      <c r="F184" s="398"/>
      <c r="G184" s="399"/>
      <c r="H184" s="399"/>
      <c r="I184" s="399"/>
      <c r="J184" s="399"/>
      <c r="K184" s="400"/>
      <c r="L184" s="398"/>
      <c r="M184" s="399"/>
      <c r="N184" s="400"/>
      <c r="O184" s="406" t="s">
        <v>339</v>
      </c>
      <c r="P184" s="407"/>
      <c r="Q184" s="407"/>
      <c r="R184" s="407"/>
      <c r="S184" s="407"/>
      <c r="T184" s="378" t="str">
        <f>TRIM('NHẬP-HSCB'!T414)</f>
        <v/>
      </c>
      <c r="U184" s="378"/>
      <c r="V184" s="378"/>
      <c r="W184" s="378"/>
      <c r="X184" s="378"/>
      <c r="Y184" s="378"/>
      <c r="Z184" s="378"/>
      <c r="AA184" s="378"/>
      <c r="AB184" s="378"/>
      <c r="AC184" s="378"/>
      <c r="AD184" s="378"/>
      <c r="AE184" s="378"/>
      <c r="AF184" s="379"/>
    </row>
    <row r="185" spans="2:32" ht="20.25" customHeight="1" x14ac:dyDescent="0.2">
      <c r="B185" s="398"/>
      <c r="C185" s="399"/>
      <c r="D185" s="399"/>
      <c r="E185" s="400"/>
      <c r="F185" s="398"/>
      <c r="G185" s="399"/>
      <c r="H185" s="399"/>
      <c r="I185" s="399"/>
      <c r="J185" s="399"/>
      <c r="K185" s="400"/>
      <c r="L185" s="398"/>
      <c r="M185" s="399"/>
      <c r="N185" s="400"/>
      <c r="O185" s="406" t="s">
        <v>324</v>
      </c>
      <c r="P185" s="407"/>
      <c r="Q185" s="407"/>
      <c r="R185" s="407"/>
      <c r="S185" s="407"/>
      <c r="T185" s="378" t="e">
        <f>TRIM('NHẬP-HSCB'!#REF!)</f>
        <v>#REF!</v>
      </c>
      <c r="U185" s="378"/>
      <c r="V185" s="378"/>
      <c r="W185" s="378"/>
      <c r="X185" s="378"/>
      <c r="Y185" s="378"/>
      <c r="Z185" s="378"/>
      <c r="AA185" s="378"/>
      <c r="AB185" s="378"/>
      <c r="AC185" s="378"/>
      <c r="AD185" s="378"/>
      <c r="AE185" s="378"/>
      <c r="AF185" s="379"/>
    </row>
    <row r="186" spans="2:32" ht="20.25" customHeight="1" x14ac:dyDescent="0.2">
      <c r="B186" s="398"/>
      <c r="C186" s="399"/>
      <c r="D186" s="399"/>
      <c r="E186" s="400"/>
      <c r="F186" s="398"/>
      <c r="G186" s="399"/>
      <c r="H186" s="399"/>
      <c r="I186" s="399"/>
      <c r="J186" s="399"/>
      <c r="K186" s="400"/>
      <c r="L186" s="398"/>
      <c r="M186" s="399"/>
      <c r="N186" s="400"/>
      <c r="O186" s="406" t="s">
        <v>343</v>
      </c>
      <c r="P186" s="407"/>
      <c r="Q186" s="407"/>
      <c r="R186" s="407"/>
      <c r="S186" s="407"/>
      <c r="T186" s="378" t="str">
        <f>TRIM('NHẬP-HSCB'!T415)</f>
        <v/>
      </c>
      <c r="U186" s="378"/>
      <c r="V186" s="378"/>
      <c r="W186" s="378"/>
      <c r="X186" s="378"/>
      <c r="Y186" s="378"/>
      <c r="Z186" s="378"/>
      <c r="AA186" s="378"/>
      <c r="AB186" s="378"/>
      <c r="AC186" s="378"/>
      <c r="AD186" s="378"/>
      <c r="AE186" s="378"/>
      <c r="AF186" s="379"/>
    </row>
    <row r="187" spans="2:32" ht="20.25" customHeight="1" x14ac:dyDescent="0.2">
      <c r="B187" s="398"/>
      <c r="C187" s="399"/>
      <c r="D187" s="399"/>
      <c r="E187" s="400"/>
      <c r="F187" s="398"/>
      <c r="G187" s="399"/>
      <c r="H187" s="399"/>
      <c r="I187" s="399"/>
      <c r="J187" s="399"/>
      <c r="K187" s="400"/>
      <c r="L187" s="398"/>
      <c r="M187" s="399"/>
      <c r="N187" s="400"/>
      <c r="O187" s="406" t="s">
        <v>329</v>
      </c>
      <c r="P187" s="407"/>
      <c r="Q187" s="407"/>
      <c r="R187" s="407"/>
      <c r="S187" s="407"/>
      <c r="T187" s="378" t="str">
        <f>TRIM('NHẬP-HSCB'!T416)</f>
        <v/>
      </c>
      <c r="U187" s="378"/>
      <c r="V187" s="378"/>
      <c r="W187" s="378"/>
      <c r="X187" s="378"/>
      <c r="Y187" s="378"/>
      <c r="Z187" s="378"/>
      <c r="AA187" s="378"/>
      <c r="AB187" s="378"/>
      <c r="AC187" s="378"/>
      <c r="AD187" s="378"/>
      <c r="AE187" s="378"/>
      <c r="AF187" s="379"/>
    </row>
    <row r="188" spans="2:32" ht="20.25" customHeight="1" x14ac:dyDescent="0.2">
      <c r="B188" s="398"/>
      <c r="C188" s="399"/>
      <c r="D188" s="399"/>
      <c r="E188" s="400"/>
      <c r="F188" s="398"/>
      <c r="G188" s="399"/>
      <c r="H188" s="399"/>
      <c r="I188" s="399"/>
      <c r="J188" s="399"/>
      <c r="K188" s="400"/>
      <c r="L188" s="398"/>
      <c r="M188" s="399"/>
      <c r="N188" s="400"/>
      <c r="O188" s="406" t="s">
        <v>1092</v>
      </c>
      <c r="P188" s="407"/>
      <c r="Q188" s="407"/>
      <c r="R188" s="407"/>
      <c r="S188" s="407"/>
      <c r="T188" s="378" t="str">
        <f>TRIM('NHẬP-HSCB'!T417)</f>
        <v/>
      </c>
      <c r="U188" s="378"/>
      <c r="V188" s="378"/>
      <c r="W188" s="378"/>
      <c r="X188" s="378"/>
      <c r="Y188" s="378"/>
      <c r="Z188" s="378"/>
      <c r="AA188" s="378"/>
      <c r="AB188" s="378"/>
      <c r="AC188" s="378"/>
      <c r="AD188" s="378"/>
      <c r="AE188" s="378"/>
      <c r="AF188" s="379"/>
    </row>
    <row r="189" spans="2:32" ht="20.25" hidden="1" customHeight="1" x14ac:dyDescent="0.2">
      <c r="B189" s="398"/>
      <c r="C189" s="399"/>
      <c r="D189" s="399"/>
      <c r="E189" s="400"/>
      <c r="F189" s="398"/>
      <c r="G189" s="399"/>
      <c r="H189" s="399"/>
      <c r="I189" s="399"/>
      <c r="J189" s="399"/>
      <c r="K189" s="400"/>
      <c r="L189" s="398"/>
      <c r="M189" s="399"/>
      <c r="N189" s="400"/>
      <c r="O189" s="406" t="s">
        <v>1093</v>
      </c>
      <c r="P189" s="407"/>
      <c r="Q189" s="407"/>
      <c r="R189" s="407"/>
      <c r="S189" s="407"/>
      <c r="T189" s="378" t="str">
        <f>TRIM('NHẬP-HSCB'!T418)</f>
        <v/>
      </c>
      <c r="U189" s="378"/>
      <c r="V189" s="378"/>
      <c r="W189" s="378"/>
      <c r="X189" s="378"/>
      <c r="Y189" s="378"/>
      <c r="Z189" s="378"/>
      <c r="AA189" s="378"/>
      <c r="AB189" s="378"/>
      <c r="AC189" s="378"/>
      <c r="AD189" s="378"/>
      <c r="AE189" s="378"/>
      <c r="AF189" s="379"/>
    </row>
    <row r="190" spans="2:32" ht="20.25" customHeight="1" x14ac:dyDescent="0.2">
      <c r="B190" s="401"/>
      <c r="C190" s="402"/>
      <c r="D190" s="402"/>
      <c r="E190" s="403"/>
      <c r="F190" s="401"/>
      <c r="G190" s="402"/>
      <c r="H190" s="402"/>
      <c r="I190" s="402"/>
      <c r="J190" s="402"/>
      <c r="K190" s="403"/>
      <c r="L190" s="401"/>
      <c r="M190" s="402"/>
      <c r="N190" s="403"/>
      <c r="O190" s="408" t="s">
        <v>1094</v>
      </c>
      <c r="P190" s="409"/>
      <c r="Q190" s="409"/>
      <c r="R190" s="409"/>
      <c r="S190" s="409"/>
      <c r="T190" s="388" t="str">
        <f>TRIM('NHẬP-HSCB'!T419)</f>
        <v/>
      </c>
      <c r="U190" s="388"/>
      <c r="V190" s="388"/>
      <c r="W190" s="388"/>
      <c r="X190" s="388"/>
      <c r="Y190" s="388"/>
      <c r="Z190" s="388"/>
      <c r="AA190" s="388"/>
      <c r="AB190" s="388"/>
      <c r="AC190" s="388"/>
      <c r="AD190" s="388"/>
      <c r="AE190" s="388"/>
      <c r="AF190" s="389"/>
    </row>
    <row r="191" spans="2:32" ht="20.25" customHeight="1" x14ac:dyDescent="0.2">
      <c r="B191" s="395" t="str">
        <f>TRIM('NHẬP-HSCB'!B420)</f>
        <v>3286-Con gái ruột</v>
      </c>
      <c r="C191" s="396"/>
      <c r="D191" s="396"/>
      <c r="E191" s="397"/>
      <c r="F191" s="395" t="str">
        <f>TRIM('NHẬP-HSCB'!F420)</f>
        <v>NGUYỄN HOÀNG MỸ LINH</v>
      </c>
      <c r="G191" s="396"/>
      <c r="H191" s="396"/>
      <c r="I191" s="396"/>
      <c r="J191" s="396"/>
      <c r="K191" s="397"/>
      <c r="L191" s="395" t="str">
        <f>TRIM('NHẬP-HSCB'!L420)</f>
        <v>1991</v>
      </c>
      <c r="M191" s="396"/>
      <c r="N191" s="397"/>
      <c r="O191" s="404" t="s">
        <v>342</v>
      </c>
      <c r="P191" s="405"/>
      <c r="Q191" s="405"/>
      <c r="R191" s="405"/>
      <c r="S191" s="405"/>
      <c r="T191" s="382" t="str">
        <f>TRIM('NHẬP-HSCB'!T420)</f>
        <v/>
      </c>
      <c r="U191" s="382"/>
      <c r="V191" s="382"/>
      <c r="W191" s="382"/>
      <c r="X191" s="382"/>
      <c r="Y191" s="382"/>
      <c r="Z191" s="382"/>
      <c r="AA191" s="382"/>
      <c r="AB191" s="382"/>
      <c r="AC191" s="382"/>
      <c r="AD191" s="382"/>
      <c r="AE191" s="382"/>
      <c r="AF191" s="383"/>
    </row>
    <row r="192" spans="2:32" ht="20.25" customHeight="1" x14ac:dyDescent="0.2">
      <c r="B192" s="398"/>
      <c r="C192" s="399"/>
      <c r="D192" s="399"/>
      <c r="E192" s="400"/>
      <c r="F192" s="398"/>
      <c r="G192" s="399"/>
      <c r="H192" s="399"/>
      <c r="I192" s="399"/>
      <c r="J192" s="399"/>
      <c r="K192" s="400"/>
      <c r="L192" s="398"/>
      <c r="M192" s="399"/>
      <c r="N192" s="400"/>
      <c r="O192" s="406" t="s">
        <v>1091</v>
      </c>
      <c r="P192" s="407"/>
      <c r="Q192" s="407"/>
      <c r="R192" s="407"/>
      <c r="S192" s="407"/>
      <c r="T192" s="378" t="str">
        <f>TRIM('NHẬP-HSCB'!T421)</f>
        <v/>
      </c>
      <c r="U192" s="378"/>
      <c r="V192" s="378"/>
      <c r="W192" s="378"/>
      <c r="X192" s="378"/>
      <c r="Y192" s="378"/>
      <c r="Z192" s="378"/>
      <c r="AA192" s="378"/>
      <c r="AB192" s="378"/>
      <c r="AC192" s="378"/>
      <c r="AD192" s="378"/>
      <c r="AE192" s="378"/>
      <c r="AF192" s="379"/>
    </row>
    <row r="193" spans="2:32" ht="20.25" customHeight="1" x14ac:dyDescent="0.2">
      <c r="B193" s="398"/>
      <c r="C193" s="399"/>
      <c r="D193" s="399"/>
      <c r="E193" s="400"/>
      <c r="F193" s="398"/>
      <c r="G193" s="399"/>
      <c r="H193" s="399"/>
      <c r="I193" s="399"/>
      <c r="J193" s="399"/>
      <c r="K193" s="400"/>
      <c r="L193" s="398"/>
      <c r="M193" s="399"/>
      <c r="N193" s="400"/>
      <c r="O193" s="406" t="s">
        <v>339</v>
      </c>
      <c r="P193" s="407"/>
      <c r="Q193" s="407"/>
      <c r="R193" s="407"/>
      <c r="S193" s="407"/>
      <c r="T193" s="378" t="str">
        <f>TRIM('NHẬP-HSCB'!T422)</f>
        <v/>
      </c>
      <c r="U193" s="378"/>
      <c r="V193" s="378"/>
      <c r="W193" s="378"/>
      <c r="X193" s="378"/>
      <c r="Y193" s="378"/>
      <c r="Z193" s="378"/>
      <c r="AA193" s="378"/>
      <c r="AB193" s="378"/>
      <c r="AC193" s="378"/>
      <c r="AD193" s="378"/>
      <c r="AE193" s="378"/>
      <c r="AF193" s="379"/>
    </row>
    <row r="194" spans="2:32" ht="20.25" customHeight="1" x14ac:dyDescent="0.2">
      <c r="B194" s="398"/>
      <c r="C194" s="399"/>
      <c r="D194" s="399"/>
      <c r="E194" s="400"/>
      <c r="F194" s="398"/>
      <c r="G194" s="399"/>
      <c r="H194" s="399"/>
      <c r="I194" s="399"/>
      <c r="J194" s="399"/>
      <c r="K194" s="400"/>
      <c r="L194" s="398"/>
      <c r="M194" s="399"/>
      <c r="N194" s="400"/>
      <c r="O194" s="406" t="s">
        <v>324</v>
      </c>
      <c r="P194" s="407"/>
      <c r="Q194" s="407"/>
      <c r="R194" s="407"/>
      <c r="S194" s="407"/>
      <c r="T194" s="378" t="e">
        <f>TRIM('NHẬP-HSCB'!#REF!)</f>
        <v>#REF!</v>
      </c>
      <c r="U194" s="378"/>
      <c r="V194" s="378"/>
      <c r="W194" s="378"/>
      <c r="X194" s="378"/>
      <c r="Y194" s="378"/>
      <c r="Z194" s="378"/>
      <c r="AA194" s="378"/>
      <c r="AB194" s="378"/>
      <c r="AC194" s="378"/>
      <c r="AD194" s="378"/>
      <c r="AE194" s="378"/>
      <c r="AF194" s="379"/>
    </row>
    <row r="195" spans="2:32" ht="20.25" customHeight="1" x14ac:dyDescent="0.2">
      <c r="B195" s="398"/>
      <c r="C195" s="399"/>
      <c r="D195" s="399"/>
      <c r="E195" s="400"/>
      <c r="F195" s="398"/>
      <c r="G195" s="399"/>
      <c r="H195" s="399"/>
      <c r="I195" s="399"/>
      <c r="J195" s="399"/>
      <c r="K195" s="400"/>
      <c r="L195" s="398"/>
      <c r="M195" s="399"/>
      <c r="N195" s="400"/>
      <c r="O195" s="406" t="s">
        <v>343</v>
      </c>
      <c r="P195" s="407"/>
      <c r="Q195" s="407"/>
      <c r="R195" s="407"/>
      <c r="S195" s="407"/>
      <c r="T195" s="378" t="str">
        <f>TRIM('NHẬP-HSCB'!T423)</f>
        <v/>
      </c>
      <c r="U195" s="378"/>
      <c r="V195" s="378"/>
      <c r="W195" s="378"/>
      <c r="X195" s="378"/>
      <c r="Y195" s="378"/>
      <c r="Z195" s="378"/>
      <c r="AA195" s="378"/>
      <c r="AB195" s="378"/>
      <c r="AC195" s="378"/>
      <c r="AD195" s="378"/>
      <c r="AE195" s="378"/>
      <c r="AF195" s="379"/>
    </row>
    <row r="196" spans="2:32" ht="20.25" customHeight="1" x14ac:dyDescent="0.2">
      <c r="B196" s="398"/>
      <c r="C196" s="399"/>
      <c r="D196" s="399"/>
      <c r="E196" s="400"/>
      <c r="F196" s="398"/>
      <c r="G196" s="399"/>
      <c r="H196" s="399"/>
      <c r="I196" s="399"/>
      <c r="J196" s="399"/>
      <c r="K196" s="400"/>
      <c r="L196" s="398"/>
      <c r="M196" s="399"/>
      <c r="N196" s="400"/>
      <c r="O196" s="406" t="s">
        <v>329</v>
      </c>
      <c r="P196" s="407"/>
      <c r="Q196" s="407"/>
      <c r="R196" s="407"/>
      <c r="S196" s="407"/>
      <c r="T196" s="378" t="str">
        <f>TRIM('NHẬP-HSCB'!T424)</f>
        <v/>
      </c>
      <c r="U196" s="378"/>
      <c r="V196" s="378"/>
      <c r="W196" s="378"/>
      <c r="X196" s="378"/>
      <c r="Y196" s="378"/>
      <c r="Z196" s="378"/>
      <c r="AA196" s="378"/>
      <c r="AB196" s="378"/>
      <c r="AC196" s="378"/>
      <c r="AD196" s="378"/>
      <c r="AE196" s="378"/>
      <c r="AF196" s="379"/>
    </row>
    <row r="197" spans="2:32" ht="20.25" customHeight="1" x14ac:dyDescent="0.2">
      <c r="B197" s="398"/>
      <c r="C197" s="399"/>
      <c r="D197" s="399"/>
      <c r="E197" s="400"/>
      <c r="F197" s="398"/>
      <c r="G197" s="399"/>
      <c r="H197" s="399"/>
      <c r="I197" s="399"/>
      <c r="J197" s="399"/>
      <c r="K197" s="400"/>
      <c r="L197" s="398"/>
      <c r="M197" s="399"/>
      <c r="N197" s="400"/>
      <c r="O197" s="406" t="s">
        <v>1092</v>
      </c>
      <c r="P197" s="407"/>
      <c r="Q197" s="407"/>
      <c r="R197" s="407"/>
      <c r="S197" s="407"/>
      <c r="T197" s="378" t="str">
        <f>TRIM('NHẬP-HSCB'!T425)</f>
        <v/>
      </c>
      <c r="U197" s="378"/>
      <c r="V197" s="378"/>
      <c r="W197" s="378"/>
      <c r="X197" s="378"/>
      <c r="Y197" s="378"/>
      <c r="Z197" s="378"/>
      <c r="AA197" s="378"/>
      <c r="AB197" s="378"/>
      <c r="AC197" s="378"/>
      <c r="AD197" s="378"/>
      <c r="AE197" s="378"/>
      <c r="AF197" s="379"/>
    </row>
    <row r="198" spans="2:32" ht="20.25" hidden="1" customHeight="1" x14ac:dyDescent="0.2">
      <c r="B198" s="398"/>
      <c r="C198" s="399"/>
      <c r="D198" s="399"/>
      <c r="E198" s="400"/>
      <c r="F198" s="398"/>
      <c r="G198" s="399"/>
      <c r="H198" s="399"/>
      <c r="I198" s="399"/>
      <c r="J198" s="399"/>
      <c r="K198" s="400"/>
      <c r="L198" s="398"/>
      <c r="M198" s="399"/>
      <c r="N198" s="400"/>
      <c r="O198" s="406" t="s">
        <v>1093</v>
      </c>
      <c r="P198" s="407"/>
      <c r="Q198" s="407"/>
      <c r="R198" s="407"/>
      <c r="S198" s="407"/>
      <c r="T198" s="378" t="str">
        <f>TRIM('NHẬP-HSCB'!T426)</f>
        <v/>
      </c>
      <c r="U198" s="378"/>
      <c r="V198" s="378"/>
      <c r="W198" s="378"/>
      <c r="X198" s="378"/>
      <c r="Y198" s="378"/>
      <c r="Z198" s="378"/>
      <c r="AA198" s="378"/>
      <c r="AB198" s="378"/>
      <c r="AC198" s="378"/>
      <c r="AD198" s="378"/>
      <c r="AE198" s="378"/>
      <c r="AF198" s="379"/>
    </row>
    <row r="199" spans="2:32" ht="20.25" customHeight="1" x14ac:dyDescent="0.2">
      <c r="B199" s="401"/>
      <c r="C199" s="402"/>
      <c r="D199" s="402"/>
      <c r="E199" s="403"/>
      <c r="F199" s="401"/>
      <c r="G199" s="402"/>
      <c r="H199" s="402"/>
      <c r="I199" s="402"/>
      <c r="J199" s="402"/>
      <c r="K199" s="403"/>
      <c r="L199" s="401"/>
      <c r="M199" s="402"/>
      <c r="N199" s="403"/>
      <c r="O199" s="408" t="s">
        <v>1094</v>
      </c>
      <c r="P199" s="409"/>
      <c r="Q199" s="409"/>
      <c r="R199" s="409"/>
      <c r="S199" s="409"/>
      <c r="T199" s="388" t="str">
        <f>TRIM('NHẬP-HSCB'!T427)</f>
        <v/>
      </c>
      <c r="U199" s="388"/>
      <c r="V199" s="388"/>
      <c r="W199" s="388"/>
      <c r="X199" s="388"/>
      <c r="Y199" s="388"/>
      <c r="Z199" s="388"/>
      <c r="AA199" s="388"/>
      <c r="AB199" s="388"/>
      <c r="AC199" s="388"/>
      <c r="AD199" s="388"/>
      <c r="AE199" s="388"/>
      <c r="AF199" s="389"/>
    </row>
    <row r="200" spans="2:32" ht="20.25" customHeight="1" x14ac:dyDescent="0.2">
      <c r="B200" s="395" t="str">
        <f>TRIM('NHẬP-HSCB'!B428)</f>
        <v>898-Con trai ruột</v>
      </c>
      <c r="C200" s="396"/>
      <c r="D200" s="396"/>
      <c r="E200" s="397"/>
      <c r="F200" s="395" t="str">
        <f>TRIM('NHẬP-HSCB'!F428)</f>
        <v>NGUYỄN HOÀNG LONG</v>
      </c>
      <c r="G200" s="396"/>
      <c r="H200" s="396"/>
      <c r="I200" s="396"/>
      <c r="J200" s="396"/>
      <c r="K200" s="397"/>
      <c r="L200" s="395" t="str">
        <f>TRIM('NHẬP-HSCB'!L428)</f>
        <v>1997</v>
      </c>
      <c r="M200" s="396"/>
      <c r="N200" s="397"/>
      <c r="O200" s="404" t="s">
        <v>342</v>
      </c>
      <c r="P200" s="405"/>
      <c r="Q200" s="405"/>
      <c r="R200" s="405"/>
      <c r="S200" s="405"/>
      <c r="T200" s="382" t="str">
        <f>TRIM('NHẬP-HSCB'!T428)</f>
        <v/>
      </c>
      <c r="U200" s="382"/>
      <c r="V200" s="382"/>
      <c r="W200" s="382"/>
      <c r="X200" s="382"/>
      <c r="Y200" s="382"/>
      <c r="Z200" s="382"/>
      <c r="AA200" s="382"/>
      <c r="AB200" s="382"/>
      <c r="AC200" s="382"/>
      <c r="AD200" s="382"/>
      <c r="AE200" s="382"/>
      <c r="AF200" s="383"/>
    </row>
    <row r="201" spans="2:32" ht="20.25" customHeight="1" x14ac:dyDescent="0.2">
      <c r="B201" s="398"/>
      <c r="C201" s="399"/>
      <c r="D201" s="399"/>
      <c r="E201" s="400"/>
      <c r="F201" s="398"/>
      <c r="G201" s="399"/>
      <c r="H201" s="399"/>
      <c r="I201" s="399"/>
      <c r="J201" s="399"/>
      <c r="K201" s="400"/>
      <c r="L201" s="398"/>
      <c r="M201" s="399"/>
      <c r="N201" s="400"/>
      <c r="O201" s="406" t="s">
        <v>1091</v>
      </c>
      <c r="P201" s="407"/>
      <c r="Q201" s="407"/>
      <c r="R201" s="407"/>
      <c r="S201" s="407"/>
      <c r="T201" s="378" t="str">
        <f>TRIM('NHẬP-HSCB'!T429)</f>
        <v/>
      </c>
      <c r="U201" s="378"/>
      <c r="V201" s="378"/>
      <c r="W201" s="378"/>
      <c r="X201" s="378"/>
      <c r="Y201" s="378"/>
      <c r="Z201" s="378"/>
      <c r="AA201" s="378"/>
      <c r="AB201" s="378"/>
      <c r="AC201" s="378"/>
      <c r="AD201" s="378"/>
      <c r="AE201" s="378"/>
      <c r="AF201" s="379"/>
    </row>
    <row r="202" spans="2:32" ht="20.25" customHeight="1" x14ac:dyDescent="0.2">
      <c r="B202" s="398"/>
      <c r="C202" s="399"/>
      <c r="D202" s="399"/>
      <c r="E202" s="400"/>
      <c r="F202" s="398"/>
      <c r="G202" s="399"/>
      <c r="H202" s="399"/>
      <c r="I202" s="399"/>
      <c r="J202" s="399"/>
      <c r="K202" s="400"/>
      <c r="L202" s="398"/>
      <c r="M202" s="399"/>
      <c r="N202" s="400"/>
      <c r="O202" s="406" t="s">
        <v>339</v>
      </c>
      <c r="P202" s="407"/>
      <c r="Q202" s="407"/>
      <c r="R202" s="407"/>
      <c r="S202" s="407"/>
      <c r="T202" s="378" t="str">
        <f>TRIM('NHẬP-HSCB'!T430)</f>
        <v/>
      </c>
      <c r="U202" s="378"/>
      <c r="V202" s="378"/>
      <c r="W202" s="378"/>
      <c r="X202" s="378"/>
      <c r="Y202" s="378"/>
      <c r="Z202" s="378"/>
      <c r="AA202" s="378"/>
      <c r="AB202" s="378"/>
      <c r="AC202" s="378"/>
      <c r="AD202" s="378"/>
      <c r="AE202" s="378"/>
      <c r="AF202" s="379"/>
    </row>
    <row r="203" spans="2:32" ht="20.25" customHeight="1" x14ac:dyDescent="0.2">
      <c r="B203" s="398"/>
      <c r="C203" s="399"/>
      <c r="D203" s="399"/>
      <c r="E203" s="400"/>
      <c r="F203" s="398"/>
      <c r="G203" s="399"/>
      <c r="H203" s="399"/>
      <c r="I203" s="399"/>
      <c r="J203" s="399"/>
      <c r="K203" s="400"/>
      <c r="L203" s="398"/>
      <c r="M203" s="399"/>
      <c r="N203" s="400"/>
      <c r="O203" s="406" t="s">
        <v>324</v>
      </c>
      <c r="P203" s="407"/>
      <c r="Q203" s="407"/>
      <c r="R203" s="407"/>
      <c r="S203" s="407"/>
      <c r="T203" s="378" t="e">
        <f>TRIM('NHẬP-HSCB'!#REF!)</f>
        <v>#REF!</v>
      </c>
      <c r="U203" s="378"/>
      <c r="V203" s="378"/>
      <c r="W203" s="378"/>
      <c r="X203" s="378"/>
      <c r="Y203" s="378"/>
      <c r="Z203" s="378"/>
      <c r="AA203" s="378"/>
      <c r="AB203" s="378"/>
      <c r="AC203" s="378"/>
      <c r="AD203" s="378"/>
      <c r="AE203" s="378"/>
      <c r="AF203" s="379"/>
    </row>
    <row r="204" spans="2:32" ht="20.25" customHeight="1" x14ac:dyDescent="0.2">
      <c r="B204" s="398"/>
      <c r="C204" s="399"/>
      <c r="D204" s="399"/>
      <c r="E204" s="400"/>
      <c r="F204" s="398"/>
      <c r="G204" s="399"/>
      <c r="H204" s="399"/>
      <c r="I204" s="399"/>
      <c r="J204" s="399"/>
      <c r="K204" s="400"/>
      <c r="L204" s="398"/>
      <c r="M204" s="399"/>
      <c r="N204" s="400"/>
      <c r="O204" s="406" t="s">
        <v>343</v>
      </c>
      <c r="P204" s="407"/>
      <c r="Q204" s="407"/>
      <c r="R204" s="407"/>
      <c r="S204" s="407"/>
      <c r="T204" s="378" t="str">
        <f>TRIM('NHẬP-HSCB'!T431)</f>
        <v/>
      </c>
      <c r="U204" s="378"/>
      <c r="V204" s="378"/>
      <c r="W204" s="378"/>
      <c r="X204" s="378"/>
      <c r="Y204" s="378"/>
      <c r="Z204" s="378"/>
      <c r="AA204" s="378"/>
      <c r="AB204" s="378"/>
      <c r="AC204" s="378"/>
      <c r="AD204" s="378"/>
      <c r="AE204" s="378"/>
      <c r="AF204" s="379"/>
    </row>
    <row r="205" spans="2:32" ht="20.25" customHeight="1" x14ac:dyDescent="0.2">
      <c r="B205" s="398"/>
      <c r="C205" s="399"/>
      <c r="D205" s="399"/>
      <c r="E205" s="400"/>
      <c r="F205" s="398"/>
      <c r="G205" s="399"/>
      <c r="H205" s="399"/>
      <c r="I205" s="399"/>
      <c r="J205" s="399"/>
      <c r="K205" s="400"/>
      <c r="L205" s="398"/>
      <c r="M205" s="399"/>
      <c r="N205" s="400"/>
      <c r="O205" s="406" t="s">
        <v>329</v>
      </c>
      <c r="P205" s="407"/>
      <c r="Q205" s="407"/>
      <c r="R205" s="407"/>
      <c r="S205" s="407"/>
      <c r="T205" s="378" t="str">
        <f>TRIM('NHẬP-HSCB'!T432)</f>
        <v/>
      </c>
      <c r="U205" s="378"/>
      <c r="V205" s="378"/>
      <c r="W205" s="378"/>
      <c r="X205" s="378"/>
      <c r="Y205" s="378"/>
      <c r="Z205" s="378"/>
      <c r="AA205" s="378"/>
      <c r="AB205" s="378"/>
      <c r="AC205" s="378"/>
      <c r="AD205" s="378"/>
      <c r="AE205" s="378"/>
      <c r="AF205" s="379"/>
    </row>
    <row r="206" spans="2:32" ht="20.25" customHeight="1" x14ac:dyDescent="0.2">
      <c r="B206" s="398"/>
      <c r="C206" s="399"/>
      <c r="D206" s="399"/>
      <c r="E206" s="400"/>
      <c r="F206" s="398"/>
      <c r="G206" s="399"/>
      <c r="H206" s="399"/>
      <c r="I206" s="399"/>
      <c r="J206" s="399"/>
      <c r="K206" s="400"/>
      <c r="L206" s="398"/>
      <c r="M206" s="399"/>
      <c r="N206" s="400"/>
      <c r="O206" s="406" t="s">
        <v>1092</v>
      </c>
      <c r="P206" s="407"/>
      <c r="Q206" s="407"/>
      <c r="R206" s="407"/>
      <c r="S206" s="407"/>
      <c r="T206" s="378" t="str">
        <f>TRIM('NHẬP-HSCB'!T433)</f>
        <v/>
      </c>
      <c r="U206" s="378"/>
      <c r="V206" s="378"/>
      <c r="W206" s="378"/>
      <c r="X206" s="378"/>
      <c r="Y206" s="378"/>
      <c r="Z206" s="378"/>
      <c r="AA206" s="378"/>
      <c r="AB206" s="378"/>
      <c r="AC206" s="378"/>
      <c r="AD206" s="378"/>
      <c r="AE206" s="378"/>
      <c r="AF206" s="379"/>
    </row>
    <row r="207" spans="2:32" ht="20.25" hidden="1" customHeight="1" x14ac:dyDescent="0.2">
      <c r="B207" s="398"/>
      <c r="C207" s="399"/>
      <c r="D207" s="399"/>
      <c r="E207" s="400"/>
      <c r="F207" s="398"/>
      <c r="G207" s="399"/>
      <c r="H207" s="399"/>
      <c r="I207" s="399"/>
      <c r="J207" s="399"/>
      <c r="K207" s="400"/>
      <c r="L207" s="398"/>
      <c r="M207" s="399"/>
      <c r="N207" s="400"/>
      <c r="O207" s="406" t="s">
        <v>1093</v>
      </c>
      <c r="P207" s="407"/>
      <c r="Q207" s="407"/>
      <c r="R207" s="407"/>
      <c r="S207" s="407"/>
      <c r="T207" s="378" t="str">
        <f>TRIM('NHẬP-HSCB'!T434)</f>
        <v/>
      </c>
      <c r="U207" s="378"/>
      <c r="V207" s="378"/>
      <c r="W207" s="378"/>
      <c r="X207" s="378"/>
      <c r="Y207" s="378"/>
      <c r="Z207" s="378"/>
      <c r="AA207" s="378"/>
      <c r="AB207" s="378"/>
      <c r="AC207" s="378"/>
      <c r="AD207" s="378"/>
      <c r="AE207" s="378"/>
      <c r="AF207" s="379"/>
    </row>
    <row r="208" spans="2:32" ht="20.25" customHeight="1" x14ac:dyDescent="0.2">
      <c r="B208" s="401"/>
      <c r="C208" s="402"/>
      <c r="D208" s="402"/>
      <c r="E208" s="403"/>
      <c r="F208" s="401"/>
      <c r="G208" s="402"/>
      <c r="H208" s="402"/>
      <c r="I208" s="402"/>
      <c r="J208" s="402"/>
      <c r="K208" s="403"/>
      <c r="L208" s="401"/>
      <c r="M208" s="402"/>
      <c r="N208" s="403"/>
      <c r="O208" s="408" t="s">
        <v>1094</v>
      </c>
      <c r="P208" s="409"/>
      <c r="Q208" s="409"/>
      <c r="R208" s="409"/>
      <c r="S208" s="409"/>
      <c r="T208" s="388" t="str">
        <f>TRIM('NHẬP-HSCB'!T435)</f>
        <v/>
      </c>
      <c r="U208" s="388"/>
      <c r="V208" s="388"/>
      <c r="W208" s="388"/>
      <c r="X208" s="388"/>
      <c r="Y208" s="388"/>
      <c r="Z208" s="388"/>
      <c r="AA208" s="388"/>
      <c r="AB208" s="388"/>
      <c r="AC208" s="388"/>
      <c r="AD208" s="388"/>
      <c r="AE208" s="388"/>
      <c r="AF208" s="389"/>
    </row>
    <row r="209" spans="2:32" ht="20.25" customHeight="1" x14ac:dyDescent="0.2">
      <c r="B209" s="395" t="str">
        <f>TRIM('NHẬP-HSCB'!B436)</f>
        <v>896-Chị ruột</v>
      </c>
      <c r="C209" s="396"/>
      <c r="D209" s="396"/>
      <c r="E209" s="397"/>
      <c r="F209" s="395" t="str">
        <f>TRIM('NHẬP-HSCB'!F436)</f>
        <v>NGUYỄN THỊ XUÂN HƯƠNG</v>
      </c>
      <c r="G209" s="396"/>
      <c r="H209" s="396"/>
      <c r="I209" s="396"/>
      <c r="J209" s="396"/>
      <c r="K209" s="397"/>
      <c r="L209" s="395" t="str">
        <f>TRIM('NHẬP-HSCB'!L436)</f>
        <v>1960</v>
      </c>
      <c r="M209" s="396"/>
      <c r="N209" s="397"/>
      <c r="O209" s="404" t="s">
        <v>342</v>
      </c>
      <c r="P209" s="405"/>
      <c r="Q209" s="405"/>
      <c r="R209" s="405"/>
      <c r="S209" s="405"/>
      <c r="T209" s="382" t="str">
        <f>TRIM('NHẬP-HSCB'!T436)</f>
        <v/>
      </c>
      <c r="U209" s="382"/>
      <c r="V209" s="382"/>
      <c r="W209" s="382"/>
      <c r="X209" s="382"/>
      <c r="Y209" s="382"/>
      <c r="Z209" s="382"/>
      <c r="AA209" s="382"/>
      <c r="AB209" s="382"/>
      <c r="AC209" s="382"/>
      <c r="AD209" s="382"/>
      <c r="AE209" s="382"/>
      <c r="AF209" s="383"/>
    </row>
    <row r="210" spans="2:32" ht="20.25" customHeight="1" x14ac:dyDescent="0.2">
      <c r="B210" s="398"/>
      <c r="C210" s="399"/>
      <c r="D210" s="399"/>
      <c r="E210" s="400"/>
      <c r="F210" s="398"/>
      <c r="G210" s="399"/>
      <c r="H210" s="399"/>
      <c r="I210" s="399"/>
      <c r="J210" s="399"/>
      <c r="K210" s="400"/>
      <c r="L210" s="398"/>
      <c r="M210" s="399"/>
      <c r="N210" s="400"/>
      <c r="O210" s="406" t="s">
        <v>1091</v>
      </c>
      <c r="P210" s="407"/>
      <c r="Q210" s="407"/>
      <c r="R210" s="407"/>
      <c r="S210" s="407"/>
      <c r="T210" s="378" t="str">
        <f>TRIM('NHẬP-HSCB'!T437)</f>
        <v/>
      </c>
      <c r="U210" s="378"/>
      <c r="V210" s="378"/>
      <c r="W210" s="378"/>
      <c r="X210" s="378"/>
      <c r="Y210" s="378"/>
      <c r="Z210" s="378"/>
      <c r="AA210" s="378"/>
      <c r="AB210" s="378"/>
      <c r="AC210" s="378"/>
      <c r="AD210" s="378"/>
      <c r="AE210" s="378"/>
      <c r="AF210" s="379"/>
    </row>
    <row r="211" spans="2:32" ht="20.25" customHeight="1" x14ac:dyDescent="0.2">
      <c r="B211" s="398"/>
      <c r="C211" s="399"/>
      <c r="D211" s="399"/>
      <c r="E211" s="400"/>
      <c r="F211" s="398"/>
      <c r="G211" s="399"/>
      <c r="H211" s="399"/>
      <c r="I211" s="399"/>
      <c r="J211" s="399"/>
      <c r="K211" s="400"/>
      <c r="L211" s="398"/>
      <c r="M211" s="399"/>
      <c r="N211" s="400"/>
      <c r="O211" s="406" t="s">
        <v>339</v>
      </c>
      <c r="P211" s="407"/>
      <c r="Q211" s="407"/>
      <c r="R211" s="407"/>
      <c r="S211" s="407"/>
      <c r="T211" s="378" t="str">
        <f>TRIM('NHẬP-HSCB'!T438)</f>
        <v/>
      </c>
      <c r="U211" s="378"/>
      <c r="V211" s="378"/>
      <c r="W211" s="378"/>
      <c r="X211" s="378"/>
      <c r="Y211" s="378"/>
      <c r="Z211" s="378"/>
      <c r="AA211" s="378"/>
      <c r="AB211" s="378"/>
      <c r="AC211" s="378"/>
      <c r="AD211" s="378"/>
      <c r="AE211" s="378"/>
      <c r="AF211" s="379"/>
    </row>
    <row r="212" spans="2:32" ht="20.25" customHeight="1" x14ac:dyDescent="0.2">
      <c r="B212" s="398"/>
      <c r="C212" s="399"/>
      <c r="D212" s="399"/>
      <c r="E212" s="400"/>
      <c r="F212" s="398"/>
      <c r="G212" s="399"/>
      <c r="H212" s="399"/>
      <c r="I212" s="399"/>
      <c r="J212" s="399"/>
      <c r="K212" s="400"/>
      <c r="L212" s="398"/>
      <c r="M212" s="399"/>
      <c r="N212" s="400"/>
      <c r="O212" s="406" t="s">
        <v>324</v>
      </c>
      <c r="P212" s="407"/>
      <c r="Q212" s="407"/>
      <c r="R212" s="407"/>
      <c r="S212" s="407"/>
      <c r="T212" s="378" t="e">
        <f>TRIM('NHẬP-HSCB'!#REF!)</f>
        <v>#REF!</v>
      </c>
      <c r="U212" s="378"/>
      <c r="V212" s="378"/>
      <c r="W212" s="378"/>
      <c r="X212" s="378"/>
      <c r="Y212" s="378"/>
      <c r="Z212" s="378"/>
      <c r="AA212" s="378"/>
      <c r="AB212" s="378"/>
      <c r="AC212" s="378"/>
      <c r="AD212" s="378"/>
      <c r="AE212" s="378"/>
      <c r="AF212" s="379"/>
    </row>
    <row r="213" spans="2:32" ht="20.25" customHeight="1" x14ac:dyDescent="0.2">
      <c r="B213" s="398"/>
      <c r="C213" s="399"/>
      <c r="D213" s="399"/>
      <c r="E213" s="400"/>
      <c r="F213" s="398"/>
      <c r="G213" s="399"/>
      <c r="H213" s="399"/>
      <c r="I213" s="399"/>
      <c r="J213" s="399"/>
      <c r="K213" s="400"/>
      <c r="L213" s="398"/>
      <c r="M213" s="399"/>
      <c r="N213" s="400"/>
      <c r="O213" s="406" t="s">
        <v>343</v>
      </c>
      <c r="P213" s="407"/>
      <c r="Q213" s="407"/>
      <c r="R213" s="407"/>
      <c r="S213" s="407"/>
      <c r="T213" s="378" t="str">
        <f>TRIM('NHẬP-HSCB'!T439)</f>
        <v/>
      </c>
      <c r="U213" s="378"/>
      <c r="V213" s="378"/>
      <c r="W213" s="378"/>
      <c r="X213" s="378"/>
      <c r="Y213" s="378"/>
      <c r="Z213" s="378"/>
      <c r="AA213" s="378"/>
      <c r="AB213" s="378"/>
      <c r="AC213" s="378"/>
      <c r="AD213" s="378"/>
      <c r="AE213" s="378"/>
      <c r="AF213" s="379"/>
    </row>
    <row r="214" spans="2:32" ht="20.25" customHeight="1" x14ac:dyDescent="0.2">
      <c r="B214" s="398"/>
      <c r="C214" s="399"/>
      <c r="D214" s="399"/>
      <c r="E214" s="400"/>
      <c r="F214" s="398"/>
      <c r="G214" s="399"/>
      <c r="H214" s="399"/>
      <c r="I214" s="399"/>
      <c r="J214" s="399"/>
      <c r="K214" s="400"/>
      <c r="L214" s="398"/>
      <c r="M214" s="399"/>
      <c r="N214" s="400"/>
      <c r="O214" s="406" t="s">
        <v>329</v>
      </c>
      <c r="P214" s="407"/>
      <c r="Q214" s="407"/>
      <c r="R214" s="407"/>
      <c r="S214" s="407"/>
      <c r="T214" s="378" t="str">
        <f>TRIM('NHẬP-HSCB'!T440)</f>
        <v/>
      </c>
      <c r="U214" s="378"/>
      <c r="V214" s="378"/>
      <c r="W214" s="378"/>
      <c r="X214" s="378"/>
      <c r="Y214" s="378"/>
      <c r="Z214" s="378"/>
      <c r="AA214" s="378"/>
      <c r="AB214" s="378"/>
      <c r="AC214" s="378"/>
      <c r="AD214" s="378"/>
      <c r="AE214" s="378"/>
      <c r="AF214" s="379"/>
    </row>
    <row r="215" spans="2:32" ht="20.25" customHeight="1" x14ac:dyDescent="0.2">
      <c r="B215" s="398"/>
      <c r="C215" s="399"/>
      <c r="D215" s="399"/>
      <c r="E215" s="400"/>
      <c r="F215" s="398"/>
      <c r="G215" s="399"/>
      <c r="H215" s="399"/>
      <c r="I215" s="399"/>
      <c r="J215" s="399"/>
      <c r="K215" s="400"/>
      <c r="L215" s="398"/>
      <c r="M215" s="399"/>
      <c r="N215" s="400"/>
      <c r="O215" s="406" t="s">
        <v>1092</v>
      </c>
      <c r="P215" s="407"/>
      <c r="Q215" s="407"/>
      <c r="R215" s="407"/>
      <c r="S215" s="407"/>
      <c r="T215" s="378" t="str">
        <f>TRIM('NHẬP-HSCB'!T441)</f>
        <v/>
      </c>
      <c r="U215" s="378"/>
      <c r="V215" s="378"/>
      <c r="W215" s="378"/>
      <c r="X215" s="378"/>
      <c r="Y215" s="378"/>
      <c r="Z215" s="378"/>
      <c r="AA215" s="378"/>
      <c r="AB215" s="378"/>
      <c r="AC215" s="378"/>
      <c r="AD215" s="378"/>
      <c r="AE215" s="378"/>
      <c r="AF215" s="379"/>
    </row>
    <row r="216" spans="2:32" ht="20.25" hidden="1" customHeight="1" x14ac:dyDescent="0.2">
      <c r="B216" s="398"/>
      <c r="C216" s="399"/>
      <c r="D216" s="399"/>
      <c r="E216" s="400"/>
      <c r="F216" s="398"/>
      <c r="G216" s="399"/>
      <c r="H216" s="399"/>
      <c r="I216" s="399"/>
      <c r="J216" s="399"/>
      <c r="K216" s="400"/>
      <c r="L216" s="398"/>
      <c r="M216" s="399"/>
      <c r="N216" s="400"/>
      <c r="O216" s="406" t="s">
        <v>1093</v>
      </c>
      <c r="P216" s="407"/>
      <c r="Q216" s="407"/>
      <c r="R216" s="407"/>
      <c r="S216" s="407"/>
      <c r="T216" s="378" t="str">
        <f>TRIM('NHẬP-HSCB'!T442)</f>
        <v/>
      </c>
      <c r="U216" s="378"/>
      <c r="V216" s="378"/>
      <c r="W216" s="378"/>
      <c r="X216" s="378"/>
      <c r="Y216" s="378"/>
      <c r="Z216" s="378"/>
      <c r="AA216" s="378"/>
      <c r="AB216" s="378"/>
      <c r="AC216" s="378"/>
      <c r="AD216" s="378"/>
      <c r="AE216" s="378"/>
      <c r="AF216" s="379"/>
    </row>
    <row r="217" spans="2:32" ht="20.25" customHeight="1" x14ac:dyDescent="0.2">
      <c r="B217" s="401"/>
      <c r="C217" s="402"/>
      <c r="D217" s="402"/>
      <c r="E217" s="403"/>
      <c r="F217" s="401"/>
      <c r="G217" s="402"/>
      <c r="H217" s="402"/>
      <c r="I217" s="402"/>
      <c r="J217" s="402"/>
      <c r="K217" s="403"/>
      <c r="L217" s="401"/>
      <c r="M217" s="402"/>
      <c r="N217" s="403"/>
      <c r="O217" s="408" t="s">
        <v>1094</v>
      </c>
      <c r="P217" s="409"/>
      <c r="Q217" s="409"/>
      <c r="R217" s="409"/>
      <c r="S217" s="409"/>
      <c r="T217" s="388" t="str">
        <f>TRIM('NHẬP-HSCB'!T443)</f>
        <v/>
      </c>
      <c r="U217" s="388"/>
      <c r="V217" s="388"/>
      <c r="W217" s="388"/>
      <c r="X217" s="388"/>
      <c r="Y217" s="388"/>
      <c r="Z217" s="388"/>
      <c r="AA217" s="388"/>
      <c r="AB217" s="388"/>
      <c r="AC217" s="388"/>
      <c r="AD217" s="388"/>
      <c r="AE217" s="388"/>
      <c r="AF217" s="389"/>
    </row>
    <row r="218" spans="2:32" ht="20.25" customHeight="1" x14ac:dyDescent="0.2">
      <c r="B218" s="395" t="str">
        <f>TRIM('NHẬP-HSCB'!B444)</f>
        <v>895-Anh ruột</v>
      </c>
      <c r="C218" s="396"/>
      <c r="D218" s="396"/>
      <c r="E218" s="397"/>
      <c r="F218" s="395" t="str">
        <f>TRIM('NHẬP-HSCB'!F444)</f>
        <v>NGUYỄN HOÀNG MINH</v>
      </c>
      <c r="G218" s="396"/>
      <c r="H218" s="396"/>
      <c r="I218" s="396"/>
      <c r="J218" s="396"/>
      <c r="K218" s="397"/>
      <c r="L218" s="395" t="str">
        <f>TRIM('NHẬP-HSCB'!L444)</f>
        <v>1961</v>
      </c>
      <c r="M218" s="396"/>
      <c r="N218" s="397"/>
      <c r="O218" s="404" t="s">
        <v>342</v>
      </c>
      <c r="P218" s="405"/>
      <c r="Q218" s="405"/>
      <c r="R218" s="405"/>
      <c r="S218" s="405"/>
      <c r="T218" s="382" t="str">
        <f>TRIM('NHẬP-HSCB'!T444)</f>
        <v/>
      </c>
      <c r="U218" s="382"/>
      <c r="V218" s="382"/>
      <c r="W218" s="382"/>
      <c r="X218" s="382"/>
      <c r="Y218" s="382"/>
      <c r="Z218" s="382"/>
      <c r="AA218" s="382"/>
      <c r="AB218" s="382"/>
      <c r="AC218" s="382"/>
      <c r="AD218" s="382"/>
      <c r="AE218" s="382"/>
      <c r="AF218" s="383"/>
    </row>
    <row r="219" spans="2:32" ht="20.25" customHeight="1" x14ac:dyDescent="0.2">
      <c r="B219" s="398"/>
      <c r="C219" s="399"/>
      <c r="D219" s="399"/>
      <c r="E219" s="400"/>
      <c r="F219" s="398"/>
      <c r="G219" s="399"/>
      <c r="H219" s="399"/>
      <c r="I219" s="399"/>
      <c r="J219" s="399"/>
      <c r="K219" s="400"/>
      <c r="L219" s="398"/>
      <c r="M219" s="399"/>
      <c r="N219" s="400"/>
      <c r="O219" s="406" t="s">
        <v>1091</v>
      </c>
      <c r="P219" s="407"/>
      <c r="Q219" s="407"/>
      <c r="R219" s="407"/>
      <c r="S219" s="407"/>
      <c r="T219" s="378" t="str">
        <f>TRIM('NHẬP-HSCB'!T445)</f>
        <v/>
      </c>
      <c r="U219" s="378"/>
      <c r="V219" s="378"/>
      <c r="W219" s="378"/>
      <c r="X219" s="378"/>
      <c r="Y219" s="378"/>
      <c r="Z219" s="378"/>
      <c r="AA219" s="378"/>
      <c r="AB219" s="378"/>
      <c r="AC219" s="378"/>
      <c r="AD219" s="378"/>
      <c r="AE219" s="378"/>
      <c r="AF219" s="379"/>
    </row>
    <row r="220" spans="2:32" ht="20.25" customHeight="1" x14ac:dyDescent="0.2">
      <c r="B220" s="398"/>
      <c r="C220" s="399"/>
      <c r="D220" s="399"/>
      <c r="E220" s="400"/>
      <c r="F220" s="398"/>
      <c r="G220" s="399"/>
      <c r="H220" s="399"/>
      <c r="I220" s="399"/>
      <c r="J220" s="399"/>
      <c r="K220" s="400"/>
      <c r="L220" s="398"/>
      <c r="M220" s="399"/>
      <c r="N220" s="400"/>
      <c r="O220" s="406" t="s">
        <v>339</v>
      </c>
      <c r="P220" s="407"/>
      <c r="Q220" s="407"/>
      <c r="R220" s="407"/>
      <c r="S220" s="407"/>
      <c r="T220" s="378" t="str">
        <f>TRIM('NHẬP-HSCB'!T446)</f>
        <v/>
      </c>
      <c r="U220" s="378"/>
      <c r="V220" s="378"/>
      <c r="W220" s="378"/>
      <c r="X220" s="378"/>
      <c r="Y220" s="378"/>
      <c r="Z220" s="378"/>
      <c r="AA220" s="378"/>
      <c r="AB220" s="378"/>
      <c r="AC220" s="378"/>
      <c r="AD220" s="378"/>
      <c r="AE220" s="378"/>
      <c r="AF220" s="379"/>
    </row>
    <row r="221" spans="2:32" ht="20.25" customHeight="1" x14ac:dyDescent="0.2">
      <c r="B221" s="398"/>
      <c r="C221" s="399"/>
      <c r="D221" s="399"/>
      <c r="E221" s="400"/>
      <c r="F221" s="398"/>
      <c r="G221" s="399"/>
      <c r="H221" s="399"/>
      <c r="I221" s="399"/>
      <c r="J221" s="399"/>
      <c r="K221" s="400"/>
      <c r="L221" s="398"/>
      <c r="M221" s="399"/>
      <c r="N221" s="400"/>
      <c r="O221" s="406" t="s">
        <v>324</v>
      </c>
      <c r="P221" s="407"/>
      <c r="Q221" s="407"/>
      <c r="R221" s="407"/>
      <c r="S221" s="407"/>
      <c r="T221" s="378" t="e">
        <f>TRIM('NHẬP-HSCB'!#REF!)</f>
        <v>#REF!</v>
      </c>
      <c r="U221" s="378"/>
      <c r="V221" s="378"/>
      <c r="W221" s="378"/>
      <c r="X221" s="378"/>
      <c r="Y221" s="378"/>
      <c r="Z221" s="378"/>
      <c r="AA221" s="378"/>
      <c r="AB221" s="378"/>
      <c r="AC221" s="378"/>
      <c r="AD221" s="378"/>
      <c r="AE221" s="378"/>
      <c r="AF221" s="379"/>
    </row>
    <row r="222" spans="2:32" ht="20.25" customHeight="1" x14ac:dyDescent="0.2">
      <c r="B222" s="398"/>
      <c r="C222" s="399"/>
      <c r="D222" s="399"/>
      <c r="E222" s="400"/>
      <c r="F222" s="398"/>
      <c r="G222" s="399"/>
      <c r="H222" s="399"/>
      <c r="I222" s="399"/>
      <c r="J222" s="399"/>
      <c r="K222" s="400"/>
      <c r="L222" s="398"/>
      <c r="M222" s="399"/>
      <c r="N222" s="400"/>
      <c r="O222" s="406" t="s">
        <v>343</v>
      </c>
      <c r="P222" s="407"/>
      <c r="Q222" s="407"/>
      <c r="R222" s="407"/>
      <c r="S222" s="407"/>
      <c r="T222" s="378" t="str">
        <f>TRIM('NHẬP-HSCB'!T447)</f>
        <v/>
      </c>
      <c r="U222" s="378"/>
      <c r="V222" s="378"/>
      <c r="W222" s="378"/>
      <c r="X222" s="378"/>
      <c r="Y222" s="378"/>
      <c r="Z222" s="378"/>
      <c r="AA222" s="378"/>
      <c r="AB222" s="378"/>
      <c r="AC222" s="378"/>
      <c r="AD222" s="378"/>
      <c r="AE222" s="378"/>
      <c r="AF222" s="379"/>
    </row>
    <row r="223" spans="2:32" ht="20.25" customHeight="1" x14ac:dyDescent="0.2">
      <c r="B223" s="398"/>
      <c r="C223" s="399"/>
      <c r="D223" s="399"/>
      <c r="E223" s="400"/>
      <c r="F223" s="398"/>
      <c r="G223" s="399"/>
      <c r="H223" s="399"/>
      <c r="I223" s="399"/>
      <c r="J223" s="399"/>
      <c r="K223" s="400"/>
      <c r="L223" s="398"/>
      <c r="M223" s="399"/>
      <c r="N223" s="400"/>
      <c r="O223" s="406" t="s">
        <v>329</v>
      </c>
      <c r="P223" s="407"/>
      <c r="Q223" s="407"/>
      <c r="R223" s="407"/>
      <c r="S223" s="407"/>
      <c r="T223" s="378" t="str">
        <f>TRIM('NHẬP-HSCB'!T448)</f>
        <v/>
      </c>
      <c r="U223" s="378"/>
      <c r="V223" s="378"/>
      <c r="W223" s="378"/>
      <c r="X223" s="378"/>
      <c r="Y223" s="378"/>
      <c r="Z223" s="378"/>
      <c r="AA223" s="378"/>
      <c r="AB223" s="378"/>
      <c r="AC223" s="378"/>
      <c r="AD223" s="378"/>
      <c r="AE223" s="378"/>
      <c r="AF223" s="379"/>
    </row>
    <row r="224" spans="2:32" ht="20.25" customHeight="1" x14ac:dyDescent="0.2">
      <c r="B224" s="398"/>
      <c r="C224" s="399"/>
      <c r="D224" s="399"/>
      <c r="E224" s="400"/>
      <c r="F224" s="398"/>
      <c r="G224" s="399"/>
      <c r="H224" s="399"/>
      <c r="I224" s="399"/>
      <c r="J224" s="399"/>
      <c r="K224" s="400"/>
      <c r="L224" s="398"/>
      <c r="M224" s="399"/>
      <c r="N224" s="400"/>
      <c r="O224" s="406" t="s">
        <v>1092</v>
      </c>
      <c r="P224" s="407"/>
      <c r="Q224" s="407"/>
      <c r="R224" s="407"/>
      <c r="S224" s="407"/>
      <c r="T224" s="378" t="str">
        <f>TRIM('NHẬP-HSCB'!T449)</f>
        <v/>
      </c>
      <c r="U224" s="378"/>
      <c r="V224" s="378"/>
      <c r="W224" s="378"/>
      <c r="X224" s="378"/>
      <c r="Y224" s="378"/>
      <c r="Z224" s="378"/>
      <c r="AA224" s="378"/>
      <c r="AB224" s="378"/>
      <c r="AC224" s="378"/>
      <c r="AD224" s="378"/>
      <c r="AE224" s="378"/>
      <c r="AF224" s="379"/>
    </row>
    <row r="225" spans="2:32" ht="20.25" hidden="1" customHeight="1" x14ac:dyDescent="0.2">
      <c r="B225" s="398"/>
      <c r="C225" s="399"/>
      <c r="D225" s="399"/>
      <c r="E225" s="400"/>
      <c r="F225" s="398"/>
      <c r="G225" s="399"/>
      <c r="H225" s="399"/>
      <c r="I225" s="399"/>
      <c r="J225" s="399"/>
      <c r="K225" s="400"/>
      <c r="L225" s="398"/>
      <c r="M225" s="399"/>
      <c r="N225" s="400"/>
      <c r="O225" s="406" t="s">
        <v>1093</v>
      </c>
      <c r="P225" s="407"/>
      <c r="Q225" s="407"/>
      <c r="R225" s="407"/>
      <c r="S225" s="407"/>
      <c r="T225" s="378" t="str">
        <f>TRIM('NHẬP-HSCB'!T450)</f>
        <v/>
      </c>
      <c r="U225" s="378"/>
      <c r="V225" s="378"/>
      <c r="W225" s="378"/>
      <c r="X225" s="378"/>
      <c r="Y225" s="378"/>
      <c r="Z225" s="378"/>
      <c r="AA225" s="378"/>
      <c r="AB225" s="378"/>
      <c r="AC225" s="378"/>
      <c r="AD225" s="378"/>
      <c r="AE225" s="378"/>
      <c r="AF225" s="379"/>
    </row>
    <row r="226" spans="2:32" ht="20.25" customHeight="1" x14ac:dyDescent="0.2">
      <c r="B226" s="401"/>
      <c r="C226" s="402"/>
      <c r="D226" s="402"/>
      <c r="E226" s="403"/>
      <c r="F226" s="401"/>
      <c r="G226" s="402"/>
      <c r="H226" s="402"/>
      <c r="I226" s="402"/>
      <c r="J226" s="402"/>
      <c r="K226" s="403"/>
      <c r="L226" s="401"/>
      <c r="M226" s="402"/>
      <c r="N226" s="403"/>
      <c r="O226" s="408" t="s">
        <v>1094</v>
      </c>
      <c r="P226" s="409"/>
      <c r="Q226" s="409"/>
      <c r="R226" s="409"/>
      <c r="S226" s="409"/>
      <c r="T226" s="388" t="str">
        <f>TRIM('NHẬP-HSCB'!T451)</f>
        <v/>
      </c>
      <c r="U226" s="388"/>
      <c r="V226" s="388"/>
      <c r="W226" s="388"/>
      <c r="X226" s="388"/>
      <c r="Y226" s="388"/>
      <c r="Z226" s="388"/>
      <c r="AA226" s="388"/>
      <c r="AB226" s="388"/>
      <c r="AC226" s="388"/>
      <c r="AD226" s="388"/>
      <c r="AE226" s="388"/>
      <c r="AF226" s="389"/>
    </row>
    <row r="227" spans="2:32" ht="20.25" customHeight="1" x14ac:dyDescent="0.2">
      <c r="B227" s="395" t="str">
        <f>TRIM('NHẬP-HSCB'!B452)</f>
        <v>897-Em trai ruột</v>
      </c>
      <c r="C227" s="396"/>
      <c r="D227" s="396"/>
      <c r="E227" s="397"/>
      <c r="F227" s="395" t="str">
        <f>TRIM('NHẬP-HSCB'!F452)</f>
        <v>NGUYỄN HOÀNG TUẤN</v>
      </c>
      <c r="G227" s="396"/>
      <c r="H227" s="396"/>
      <c r="I227" s="396"/>
      <c r="J227" s="396"/>
      <c r="K227" s="397"/>
      <c r="L227" s="395" t="str">
        <f>TRIM('NHẬP-HSCB'!L452)</f>
        <v>1964</v>
      </c>
      <c r="M227" s="396"/>
      <c r="N227" s="397"/>
      <c r="O227" s="404" t="s">
        <v>342</v>
      </c>
      <c r="P227" s="405"/>
      <c r="Q227" s="405"/>
      <c r="R227" s="405"/>
      <c r="S227" s="405"/>
      <c r="T227" s="382" t="str">
        <f>TRIM('NHẬP-HSCB'!T452)</f>
        <v/>
      </c>
      <c r="U227" s="382"/>
      <c r="V227" s="382"/>
      <c r="W227" s="382"/>
      <c r="X227" s="382"/>
      <c r="Y227" s="382"/>
      <c r="Z227" s="382"/>
      <c r="AA227" s="382"/>
      <c r="AB227" s="382"/>
      <c r="AC227" s="382"/>
      <c r="AD227" s="382"/>
      <c r="AE227" s="382"/>
      <c r="AF227" s="383"/>
    </row>
    <row r="228" spans="2:32" ht="20.25" customHeight="1" x14ac:dyDescent="0.2">
      <c r="B228" s="398"/>
      <c r="C228" s="399"/>
      <c r="D228" s="399"/>
      <c r="E228" s="400"/>
      <c r="F228" s="398"/>
      <c r="G228" s="399"/>
      <c r="H228" s="399"/>
      <c r="I228" s="399"/>
      <c r="J228" s="399"/>
      <c r="K228" s="400"/>
      <c r="L228" s="398"/>
      <c r="M228" s="399"/>
      <c r="N228" s="400"/>
      <c r="O228" s="406" t="s">
        <v>1091</v>
      </c>
      <c r="P228" s="407"/>
      <c r="Q228" s="407"/>
      <c r="R228" s="407"/>
      <c r="S228" s="407"/>
      <c r="T228" s="378" t="str">
        <f>TRIM('NHẬP-HSCB'!T453)</f>
        <v/>
      </c>
      <c r="U228" s="378"/>
      <c r="V228" s="378"/>
      <c r="W228" s="378"/>
      <c r="X228" s="378"/>
      <c r="Y228" s="378"/>
      <c r="Z228" s="378"/>
      <c r="AA228" s="378"/>
      <c r="AB228" s="378"/>
      <c r="AC228" s="378"/>
      <c r="AD228" s="378"/>
      <c r="AE228" s="378"/>
      <c r="AF228" s="379"/>
    </row>
    <row r="229" spans="2:32" ht="20.25" customHeight="1" x14ac:dyDescent="0.2">
      <c r="B229" s="398"/>
      <c r="C229" s="399"/>
      <c r="D229" s="399"/>
      <c r="E229" s="400"/>
      <c r="F229" s="398"/>
      <c r="G229" s="399"/>
      <c r="H229" s="399"/>
      <c r="I229" s="399"/>
      <c r="J229" s="399"/>
      <c r="K229" s="400"/>
      <c r="L229" s="398"/>
      <c r="M229" s="399"/>
      <c r="N229" s="400"/>
      <c r="O229" s="406" t="s">
        <v>339</v>
      </c>
      <c r="P229" s="407"/>
      <c r="Q229" s="407"/>
      <c r="R229" s="407"/>
      <c r="S229" s="407"/>
      <c r="T229" s="378" t="str">
        <f>TRIM('NHẬP-HSCB'!T454)</f>
        <v/>
      </c>
      <c r="U229" s="378"/>
      <c r="V229" s="378"/>
      <c r="W229" s="378"/>
      <c r="X229" s="378"/>
      <c r="Y229" s="378"/>
      <c r="Z229" s="378"/>
      <c r="AA229" s="378"/>
      <c r="AB229" s="378"/>
      <c r="AC229" s="378"/>
      <c r="AD229" s="378"/>
      <c r="AE229" s="378"/>
      <c r="AF229" s="379"/>
    </row>
    <row r="230" spans="2:32" ht="20.25" customHeight="1" x14ac:dyDescent="0.2">
      <c r="B230" s="398"/>
      <c r="C230" s="399"/>
      <c r="D230" s="399"/>
      <c r="E230" s="400"/>
      <c r="F230" s="398"/>
      <c r="G230" s="399"/>
      <c r="H230" s="399"/>
      <c r="I230" s="399"/>
      <c r="J230" s="399"/>
      <c r="K230" s="400"/>
      <c r="L230" s="398"/>
      <c r="M230" s="399"/>
      <c r="N230" s="400"/>
      <c r="O230" s="406" t="s">
        <v>324</v>
      </c>
      <c r="P230" s="407"/>
      <c r="Q230" s="407"/>
      <c r="R230" s="407"/>
      <c r="S230" s="407"/>
      <c r="T230" s="378" t="e">
        <f>TRIM('NHẬP-HSCB'!#REF!)</f>
        <v>#REF!</v>
      </c>
      <c r="U230" s="378"/>
      <c r="V230" s="378"/>
      <c r="W230" s="378"/>
      <c r="X230" s="378"/>
      <c r="Y230" s="378"/>
      <c r="Z230" s="378"/>
      <c r="AA230" s="378"/>
      <c r="AB230" s="378"/>
      <c r="AC230" s="378"/>
      <c r="AD230" s="378"/>
      <c r="AE230" s="378"/>
      <c r="AF230" s="379"/>
    </row>
    <row r="231" spans="2:32" ht="20.25" customHeight="1" x14ac:dyDescent="0.2">
      <c r="B231" s="398"/>
      <c r="C231" s="399"/>
      <c r="D231" s="399"/>
      <c r="E231" s="400"/>
      <c r="F231" s="398"/>
      <c r="G231" s="399"/>
      <c r="H231" s="399"/>
      <c r="I231" s="399"/>
      <c r="J231" s="399"/>
      <c r="K231" s="400"/>
      <c r="L231" s="398"/>
      <c r="M231" s="399"/>
      <c r="N231" s="400"/>
      <c r="O231" s="406" t="s">
        <v>343</v>
      </c>
      <c r="P231" s="407"/>
      <c r="Q231" s="407"/>
      <c r="R231" s="407"/>
      <c r="S231" s="407"/>
      <c r="T231" s="378" t="str">
        <f>TRIM('NHẬP-HSCB'!T455)</f>
        <v/>
      </c>
      <c r="U231" s="378"/>
      <c r="V231" s="378"/>
      <c r="W231" s="378"/>
      <c r="X231" s="378"/>
      <c r="Y231" s="378"/>
      <c r="Z231" s="378"/>
      <c r="AA231" s="378"/>
      <c r="AB231" s="378"/>
      <c r="AC231" s="378"/>
      <c r="AD231" s="378"/>
      <c r="AE231" s="378"/>
      <c r="AF231" s="379"/>
    </row>
    <row r="232" spans="2:32" ht="20.25" customHeight="1" x14ac:dyDescent="0.2">
      <c r="B232" s="398"/>
      <c r="C232" s="399"/>
      <c r="D232" s="399"/>
      <c r="E232" s="400"/>
      <c r="F232" s="398"/>
      <c r="G232" s="399"/>
      <c r="H232" s="399"/>
      <c r="I232" s="399"/>
      <c r="J232" s="399"/>
      <c r="K232" s="400"/>
      <c r="L232" s="398"/>
      <c r="M232" s="399"/>
      <c r="N232" s="400"/>
      <c r="O232" s="406" t="s">
        <v>329</v>
      </c>
      <c r="P232" s="407"/>
      <c r="Q232" s="407"/>
      <c r="R232" s="407"/>
      <c r="S232" s="407"/>
      <c r="T232" s="378" t="str">
        <f>TRIM('NHẬP-HSCB'!T456)</f>
        <v/>
      </c>
      <c r="U232" s="378"/>
      <c r="V232" s="378"/>
      <c r="W232" s="378"/>
      <c r="X232" s="378"/>
      <c r="Y232" s="378"/>
      <c r="Z232" s="378"/>
      <c r="AA232" s="378"/>
      <c r="AB232" s="378"/>
      <c r="AC232" s="378"/>
      <c r="AD232" s="378"/>
      <c r="AE232" s="378"/>
      <c r="AF232" s="379"/>
    </row>
    <row r="233" spans="2:32" ht="20.25" customHeight="1" x14ac:dyDescent="0.2">
      <c r="B233" s="398"/>
      <c r="C233" s="399"/>
      <c r="D233" s="399"/>
      <c r="E233" s="400"/>
      <c r="F233" s="398"/>
      <c r="G233" s="399"/>
      <c r="H233" s="399"/>
      <c r="I233" s="399"/>
      <c r="J233" s="399"/>
      <c r="K233" s="400"/>
      <c r="L233" s="398"/>
      <c r="M233" s="399"/>
      <c r="N233" s="400"/>
      <c r="O233" s="406" t="s">
        <v>1092</v>
      </c>
      <c r="P233" s="407"/>
      <c r="Q233" s="407"/>
      <c r="R233" s="407"/>
      <c r="S233" s="407"/>
      <c r="T233" s="378" t="str">
        <f>TRIM('NHẬP-HSCB'!T457)</f>
        <v/>
      </c>
      <c r="U233" s="378"/>
      <c r="V233" s="378"/>
      <c r="W233" s="378"/>
      <c r="X233" s="378"/>
      <c r="Y233" s="378"/>
      <c r="Z233" s="378"/>
      <c r="AA233" s="378"/>
      <c r="AB233" s="378"/>
      <c r="AC233" s="378"/>
      <c r="AD233" s="378"/>
      <c r="AE233" s="378"/>
      <c r="AF233" s="379"/>
    </row>
    <row r="234" spans="2:32" ht="20.25" hidden="1" customHeight="1" x14ac:dyDescent="0.2">
      <c r="B234" s="398"/>
      <c r="C234" s="399"/>
      <c r="D234" s="399"/>
      <c r="E234" s="400"/>
      <c r="F234" s="398"/>
      <c r="G234" s="399"/>
      <c r="H234" s="399"/>
      <c r="I234" s="399"/>
      <c r="J234" s="399"/>
      <c r="K234" s="400"/>
      <c r="L234" s="398"/>
      <c r="M234" s="399"/>
      <c r="N234" s="400"/>
      <c r="O234" s="406" t="s">
        <v>1093</v>
      </c>
      <c r="P234" s="407"/>
      <c r="Q234" s="407"/>
      <c r="R234" s="407"/>
      <c r="S234" s="407"/>
      <c r="T234" s="378" t="str">
        <f>TRIM('NHẬP-HSCB'!T458)</f>
        <v/>
      </c>
      <c r="U234" s="378"/>
      <c r="V234" s="378"/>
      <c r="W234" s="378"/>
      <c r="X234" s="378"/>
      <c r="Y234" s="378"/>
      <c r="Z234" s="378"/>
      <c r="AA234" s="378"/>
      <c r="AB234" s="378"/>
      <c r="AC234" s="378"/>
      <c r="AD234" s="378"/>
      <c r="AE234" s="378"/>
      <c r="AF234" s="379"/>
    </row>
    <row r="235" spans="2:32" ht="20.25" customHeight="1" x14ac:dyDescent="0.2">
      <c r="B235" s="401"/>
      <c r="C235" s="402"/>
      <c r="D235" s="402"/>
      <c r="E235" s="403"/>
      <c r="F235" s="401"/>
      <c r="G235" s="402"/>
      <c r="H235" s="402"/>
      <c r="I235" s="402"/>
      <c r="J235" s="402"/>
      <c r="K235" s="403"/>
      <c r="L235" s="401"/>
      <c r="M235" s="402"/>
      <c r="N235" s="403"/>
      <c r="O235" s="408" t="s">
        <v>1094</v>
      </c>
      <c r="P235" s="409"/>
      <c r="Q235" s="409"/>
      <c r="R235" s="409"/>
      <c r="S235" s="409"/>
      <c r="T235" s="388" t="str">
        <f>TRIM('NHẬP-HSCB'!T459)</f>
        <v/>
      </c>
      <c r="U235" s="388"/>
      <c r="V235" s="388"/>
      <c r="W235" s="388"/>
      <c r="X235" s="388"/>
      <c r="Y235" s="388"/>
      <c r="Z235" s="388"/>
      <c r="AA235" s="388"/>
      <c r="AB235" s="388"/>
      <c r="AC235" s="388"/>
      <c r="AD235" s="388"/>
      <c r="AE235" s="388"/>
      <c r="AF235" s="389"/>
    </row>
    <row r="236" spans="2:32" ht="20.25" customHeight="1" x14ac:dyDescent="0.2">
      <c r="B236" s="395" t="str">
        <f>TRIM('NHẬP-HSCB'!B460)</f>
        <v>3283-Em gái ruột</v>
      </c>
      <c r="C236" s="396"/>
      <c r="D236" s="396"/>
      <c r="E236" s="397"/>
      <c r="F236" s="395" t="str">
        <f>TRIM('NHẬP-HSCB'!F460)</f>
        <v>NGYỄN THỊ XUÂN THANH</v>
      </c>
      <c r="G236" s="396"/>
      <c r="H236" s="396"/>
      <c r="I236" s="396"/>
      <c r="J236" s="396"/>
      <c r="K236" s="397"/>
      <c r="L236" s="395" t="str">
        <f>TRIM('NHẬP-HSCB'!L460)</f>
        <v>1964</v>
      </c>
      <c r="M236" s="396"/>
      <c r="N236" s="397"/>
      <c r="O236" s="404" t="s">
        <v>342</v>
      </c>
      <c r="P236" s="405"/>
      <c r="Q236" s="405"/>
      <c r="R236" s="405"/>
      <c r="S236" s="405"/>
      <c r="T236" s="382" t="str">
        <f>TRIM('NHẬP-HSCB'!T460)</f>
        <v/>
      </c>
      <c r="U236" s="382"/>
      <c r="V236" s="382"/>
      <c r="W236" s="382"/>
      <c r="X236" s="382"/>
      <c r="Y236" s="382"/>
      <c r="Z236" s="382"/>
      <c r="AA236" s="382"/>
      <c r="AB236" s="382"/>
      <c r="AC236" s="382"/>
      <c r="AD236" s="382"/>
      <c r="AE236" s="382"/>
      <c r="AF236" s="383"/>
    </row>
    <row r="237" spans="2:32" ht="20.25" customHeight="1" x14ac:dyDescent="0.2">
      <c r="B237" s="398"/>
      <c r="C237" s="399"/>
      <c r="D237" s="399"/>
      <c r="E237" s="400"/>
      <c r="F237" s="398"/>
      <c r="G237" s="399"/>
      <c r="H237" s="399"/>
      <c r="I237" s="399"/>
      <c r="J237" s="399"/>
      <c r="K237" s="400"/>
      <c r="L237" s="398"/>
      <c r="M237" s="399"/>
      <c r="N237" s="400"/>
      <c r="O237" s="406" t="s">
        <v>1091</v>
      </c>
      <c r="P237" s="407"/>
      <c r="Q237" s="407"/>
      <c r="R237" s="407"/>
      <c r="S237" s="407"/>
      <c r="T237" s="378" t="str">
        <f>TRIM('NHẬP-HSCB'!T461)</f>
        <v/>
      </c>
      <c r="U237" s="378"/>
      <c r="V237" s="378"/>
      <c r="W237" s="378"/>
      <c r="X237" s="378"/>
      <c r="Y237" s="378"/>
      <c r="Z237" s="378"/>
      <c r="AA237" s="378"/>
      <c r="AB237" s="378"/>
      <c r="AC237" s="378"/>
      <c r="AD237" s="378"/>
      <c r="AE237" s="378"/>
      <c r="AF237" s="379"/>
    </row>
    <row r="238" spans="2:32" ht="20.25" customHeight="1" x14ac:dyDescent="0.2">
      <c r="B238" s="398"/>
      <c r="C238" s="399"/>
      <c r="D238" s="399"/>
      <c r="E238" s="400"/>
      <c r="F238" s="398"/>
      <c r="G238" s="399"/>
      <c r="H238" s="399"/>
      <c r="I238" s="399"/>
      <c r="J238" s="399"/>
      <c r="K238" s="400"/>
      <c r="L238" s="398"/>
      <c r="M238" s="399"/>
      <c r="N238" s="400"/>
      <c r="O238" s="406" t="s">
        <v>339</v>
      </c>
      <c r="P238" s="407"/>
      <c r="Q238" s="407"/>
      <c r="R238" s="407"/>
      <c r="S238" s="407"/>
      <c r="T238" s="378" t="str">
        <f>TRIM('NHẬP-HSCB'!T462)</f>
        <v/>
      </c>
      <c r="U238" s="378"/>
      <c r="V238" s="378"/>
      <c r="W238" s="378"/>
      <c r="X238" s="378"/>
      <c r="Y238" s="378"/>
      <c r="Z238" s="378"/>
      <c r="AA238" s="378"/>
      <c r="AB238" s="378"/>
      <c r="AC238" s="378"/>
      <c r="AD238" s="378"/>
      <c r="AE238" s="378"/>
      <c r="AF238" s="379"/>
    </row>
    <row r="239" spans="2:32" ht="20.25" customHeight="1" x14ac:dyDescent="0.2">
      <c r="B239" s="398"/>
      <c r="C239" s="399"/>
      <c r="D239" s="399"/>
      <c r="E239" s="400"/>
      <c r="F239" s="398"/>
      <c r="G239" s="399"/>
      <c r="H239" s="399"/>
      <c r="I239" s="399"/>
      <c r="J239" s="399"/>
      <c r="K239" s="400"/>
      <c r="L239" s="398"/>
      <c r="M239" s="399"/>
      <c r="N239" s="400"/>
      <c r="O239" s="406" t="s">
        <v>324</v>
      </c>
      <c r="P239" s="407"/>
      <c r="Q239" s="407"/>
      <c r="R239" s="407"/>
      <c r="S239" s="407"/>
      <c r="T239" s="378" t="e">
        <f>TRIM('NHẬP-HSCB'!#REF!)</f>
        <v>#REF!</v>
      </c>
      <c r="U239" s="378"/>
      <c r="V239" s="378"/>
      <c r="W239" s="378"/>
      <c r="X239" s="378"/>
      <c r="Y239" s="378"/>
      <c r="Z239" s="378"/>
      <c r="AA239" s="378"/>
      <c r="AB239" s="378"/>
      <c r="AC239" s="378"/>
      <c r="AD239" s="378"/>
      <c r="AE239" s="378"/>
      <c r="AF239" s="379"/>
    </row>
    <row r="240" spans="2:32" ht="20.25" customHeight="1" x14ac:dyDescent="0.2">
      <c r="B240" s="398"/>
      <c r="C240" s="399"/>
      <c r="D240" s="399"/>
      <c r="E240" s="400"/>
      <c r="F240" s="398"/>
      <c r="G240" s="399"/>
      <c r="H240" s="399"/>
      <c r="I240" s="399"/>
      <c r="J240" s="399"/>
      <c r="K240" s="400"/>
      <c r="L240" s="398"/>
      <c r="M240" s="399"/>
      <c r="N240" s="400"/>
      <c r="O240" s="406" t="s">
        <v>343</v>
      </c>
      <c r="P240" s="407"/>
      <c r="Q240" s="407"/>
      <c r="R240" s="407"/>
      <c r="S240" s="407"/>
      <c r="T240" s="378" t="str">
        <f>TRIM('NHẬP-HSCB'!T463)</f>
        <v/>
      </c>
      <c r="U240" s="378"/>
      <c r="V240" s="378"/>
      <c r="W240" s="378"/>
      <c r="X240" s="378"/>
      <c r="Y240" s="378"/>
      <c r="Z240" s="378"/>
      <c r="AA240" s="378"/>
      <c r="AB240" s="378"/>
      <c r="AC240" s="378"/>
      <c r="AD240" s="378"/>
      <c r="AE240" s="378"/>
      <c r="AF240" s="379"/>
    </row>
    <row r="241" spans="2:32" ht="20.25" customHeight="1" x14ac:dyDescent="0.2">
      <c r="B241" s="398"/>
      <c r="C241" s="399"/>
      <c r="D241" s="399"/>
      <c r="E241" s="400"/>
      <c r="F241" s="398"/>
      <c r="G241" s="399"/>
      <c r="H241" s="399"/>
      <c r="I241" s="399"/>
      <c r="J241" s="399"/>
      <c r="K241" s="400"/>
      <c r="L241" s="398"/>
      <c r="M241" s="399"/>
      <c r="N241" s="400"/>
      <c r="O241" s="406" t="s">
        <v>329</v>
      </c>
      <c r="P241" s="407"/>
      <c r="Q241" s="407"/>
      <c r="R241" s="407"/>
      <c r="S241" s="407"/>
      <c r="T241" s="378" t="str">
        <f>TRIM('NHẬP-HSCB'!T464)</f>
        <v/>
      </c>
      <c r="U241" s="378"/>
      <c r="V241" s="378"/>
      <c r="W241" s="378"/>
      <c r="X241" s="378"/>
      <c r="Y241" s="378"/>
      <c r="Z241" s="378"/>
      <c r="AA241" s="378"/>
      <c r="AB241" s="378"/>
      <c r="AC241" s="378"/>
      <c r="AD241" s="378"/>
      <c r="AE241" s="378"/>
      <c r="AF241" s="379"/>
    </row>
    <row r="242" spans="2:32" ht="20.25" customHeight="1" x14ac:dyDescent="0.2">
      <c r="B242" s="398"/>
      <c r="C242" s="399"/>
      <c r="D242" s="399"/>
      <c r="E242" s="400"/>
      <c r="F242" s="398"/>
      <c r="G242" s="399"/>
      <c r="H242" s="399"/>
      <c r="I242" s="399"/>
      <c r="J242" s="399"/>
      <c r="K242" s="400"/>
      <c r="L242" s="398"/>
      <c r="M242" s="399"/>
      <c r="N242" s="400"/>
      <c r="O242" s="406" t="s">
        <v>1092</v>
      </c>
      <c r="P242" s="407"/>
      <c r="Q242" s="407"/>
      <c r="R242" s="407"/>
      <c r="S242" s="407"/>
      <c r="T242" s="378" t="str">
        <f>TRIM('NHẬP-HSCB'!T465)</f>
        <v/>
      </c>
      <c r="U242" s="378"/>
      <c r="V242" s="378"/>
      <c r="W242" s="378"/>
      <c r="X242" s="378"/>
      <c r="Y242" s="378"/>
      <c r="Z242" s="378"/>
      <c r="AA242" s="378"/>
      <c r="AB242" s="378"/>
      <c r="AC242" s="378"/>
      <c r="AD242" s="378"/>
      <c r="AE242" s="378"/>
      <c r="AF242" s="379"/>
    </row>
    <row r="243" spans="2:32" ht="20.25" hidden="1" customHeight="1" x14ac:dyDescent="0.2">
      <c r="B243" s="398"/>
      <c r="C243" s="399"/>
      <c r="D243" s="399"/>
      <c r="E243" s="400"/>
      <c r="F243" s="398"/>
      <c r="G243" s="399"/>
      <c r="H243" s="399"/>
      <c r="I243" s="399"/>
      <c r="J243" s="399"/>
      <c r="K243" s="400"/>
      <c r="L243" s="398"/>
      <c r="M243" s="399"/>
      <c r="N243" s="400"/>
      <c r="O243" s="406" t="s">
        <v>1093</v>
      </c>
      <c r="P243" s="407"/>
      <c r="Q243" s="407"/>
      <c r="R243" s="407"/>
      <c r="S243" s="407"/>
      <c r="T243" s="378" t="str">
        <f>TRIM('NHẬP-HSCB'!T466)</f>
        <v/>
      </c>
      <c r="U243" s="378"/>
      <c r="V243" s="378"/>
      <c r="W243" s="378"/>
      <c r="X243" s="378"/>
      <c r="Y243" s="378"/>
      <c r="Z243" s="378"/>
      <c r="AA243" s="378"/>
      <c r="AB243" s="378"/>
      <c r="AC243" s="378"/>
      <c r="AD243" s="378"/>
      <c r="AE243" s="378"/>
      <c r="AF243" s="379"/>
    </row>
    <row r="244" spans="2:32" ht="20.25" customHeight="1" x14ac:dyDescent="0.2">
      <c r="B244" s="401"/>
      <c r="C244" s="402"/>
      <c r="D244" s="402"/>
      <c r="E244" s="403"/>
      <c r="F244" s="401"/>
      <c r="G244" s="402"/>
      <c r="H244" s="402"/>
      <c r="I244" s="402"/>
      <c r="J244" s="402"/>
      <c r="K244" s="403"/>
      <c r="L244" s="401"/>
      <c r="M244" s="402"/>
      <c r="N244" s="403"/>
      <c r="O244" s="408" t="s">
        <v>1094</v>
      </c>
      <c r="P244" s="409"/>
      <c r="Q244" s="409"/>
      <c r="R244" s="409"/>
      <c r="S244" s="409"/>
      <c r="T244" s="388" t="str">
        <f>TRIM('NHẬP-HSCB'!T467)</f>
        <v/>
      </c>
      <c r="U244" s="388"/>
      <c r="V244" s="388"/>
      <c r="W244" s="388"/>
      <c r="X244" s="388"/>
      <c r="Y244" s="388"/>
      <c r="Z244" s="388"/>
      <c r="AA244" s="388"/>
      <c r="AB244" s="388"/>
      <c r="AC244" s="388"/>
      <c r="AD244" s="388"/>
      <c r="AE244" s="388"/>
      <c r="AF244" s="389"/>
    </row>
    <row r="245" spans="2:32" ht="20.25" customHeight="1" x14ac:dyDescent="0.2">
      <c r="B245" s="395" t="str">
        <f>TRIM('NHẬP-HSCB'!B468)</f>
        <v>897-Em trai ruột</v>
      </c>
      <c r="C245" s="396"/>
      <c r="D245" s="396"/>
      <c r="E245" s="397"/>
      <c r="F245" s="395" t="str">
        <f>TRIM('NHẬP-HSCB'!F468)</f>
        <v>NGUYỄN HOÀNG KiỆT</v>
      </c>
      <c r="G245" s="396"/>
      <c r="H245" s="396"/>
      <c r="I245" s="396"/>
      <c r="J245" s="396"/>
      <c r="K245" s="397"/>
      <c r="L245" s="395" t="str">
        <f>TRIM('NHẬP-HSCB'!L468)</f>
        <v>1966</v>
      </c>
      <c r="M245" s="396"/>
      <c r="N245" s="397"/>
      <c r="O245" s="404" t="s">
        <v>342</v>
      </c>
      <c r="P245" s="405"/>
      <c r="Q245" s="405"/>
      <c r="R245" s="405"/>
      <c r="S245" s="405"/>
      <c r="T245" s="382" t="str">
        <f>TRIM('NHẬP-HSCB'!T468)</f>
        <v/>
      </c>
      <c r="U245" s="382"/>
      <c r="V245" s="382"/>
      <c r="W245" s="382"/>
      <c r="X245" s="382"/>
      <c r="Y245" s="382"/>
      <c r="Z245" s="382"/>
      <c r="AA245" s="382"/>
      <c r="AB245" s="382"/>
      <c r="AC245" s="382"/>
      <c r="AD245" s="382"/>
      <c r="AE245" s="382"/>
      <c r="AF245" s="383"/>
    </row>
    <row r="246" spans="2:32" ht="20.25" customHeight="1" x14ac:dyDescent="0.2">
      <c r="B246" s="398"/>
      <c r="C246" s="399"/>
      <c r="D246" s="399"/>
      <c r="E246" s="400"/>
      <c r="F246" s="398"/>
      <c r="G246" s="399"/>
      <c r="H246" s="399"/>
      <c r="I246" s="399"/>
      <c r="J246" s="399"/>
      <c r="K246" s="400"/>
      <c r="L246" s="398"/>
      <c r="M246" s="399"/>
      <c r="N246" s="400"/>
      <c r="O246" s="406" t="s">
        <v>1091</v>
      </c>
      <c r="P246" s="407"/>
      <c r="Q246" s="407"/>
      <c r="R246" s="407"/>
      <c r="S246" s="407"/>
      <c r="T246" s="378" t="str">
        <f>TRIM('NHẬP-HSCB'!T469)</f>
        <v/>
      </c>
      <c r="U246" s="378"/>
      <c r="V246" s="378"/>
      <c r="W246" s="378"/>
      <c r="X246" s="378"/>
      <c r="Y246" s="378"/>
      <c r="Z246" s="378"/>
      <c r="AA246" s="378"/>
      <c r="AB246" s="378"/>
      <c r="AC246" s="378"/>
      <c r="AD246" s="378"/>
      <c r="AE246" s="378"/>
      <c r="AF246" s="379"/>
    </row>
    <row r="247" spans="2:32" ht="20.25" customHeight="1" x14ac:dyDescent="0.2">
      <c r="B247" s="398"/>
      <c r="C247" s="399"/>
      <c r="D247" s="399"/>
      <c r="E247" s="400"/>
      <c r="F247" s="398"/>
      <c r="G247" s="399"/>
      <c r="H247" s="399"/>
      <c r="I247" s="399"/>
      <c r="J247" s="399"/>
      <c r="K247" s="400"/>
      <c r="L247" s="398"/>
      <c r="M247" s="399"/>
      <c r="N247" s="400"/>
      <c r="O247" s="406" t="s">
        <v>339</v>
      </c>
      <c r="P247" s="407"/>
      <c r="Q247" s="407"/>
      <c r="R247" s="407"/>
      <c r="S247" s="407"/>
      <c r="T247" s="378" t="str">
        <f>TRIM('NHẬP-HSCB'!T470)</f>
        <v/>
      </c>
      <c r="U247" s="378"/>
      <c r="V247" s="378"/>
      <c r="W247" s="378"/>
      <c r="X247" s="378"/>
      <c r="Y247" s="378"/>
      <c r="Z247" s="378"/>
      <c r="AA247" s="378"/>
      <c r="AB247" s="378"/>
      <c r="AC247" s="378"/>
      <c r="AD247" s="378"/>
      <c r="AE247" s="378"/>
      <c r="AF247" s="379"/>
    </row>
    <row r="248" spans="2:32" ht="20.25" customHeight="1" x14ac:dyDescent="0.2">
      <c r="B248" s="398"/>
      <c r="C248" s="399"/>
      <c r="D248" s="399"/>
      <c r="E248" s="400"/>
      <c r="F248" s="398"/>
      <c r="G248" s="399"/>
      <c r="H248" s="399"/>
      <c r="I248" s="399"/>
      <c r="J248" s="399"/>
      <c r="K248" s="400"/>
      <c r="L248" s="398"/>
      <c r="M248" s="399"/>
      <c r="N248" s="400"/>
      <c r="O248" s="406" t="s">
        <v>324</v>
      </c>
      <c r="P248" s="407"/>
      <c r="Q248" s="407"/>
      <c r="R248" s="407"/>
      <c r="S248" s="407"/>
      <c r="T248" s="378" t="e">
        <f>TRIM('NHẬP-HSCB'!#REF!)</f>
        <v>#REF!</v>
      </c>
      <c r="U248" s="378"/>
      <c r="V248" s="378"/>
      <c r="W248" s="378"/>
      <c r="X248" s="378"/>
      <c r="Y248" s="378"/>
      <c r="Z248" s="378"/>
      <c r="AA248" s="378"/>
      <c r="AB248" s="378"/>
      <c r="AC248" s="378"/>
      <c r="AD248" s="378"/>
      <c r="AE248" s="378"/>
      <c r="AF248" s="379"/>
    </row>
    <row r="249" spans="2:32" ht="20.25" customHeight="1" x14ac:dyDescent="0.2">
      <c r="B249" s="398"/>
      <c r="C249" s="399"/>
      <c r="D249" s="399"/>
      <c r="E249" s="400"/>
      <c r="F249" s="398"/>
      <c r="G249" s="399"/>
      <c r="H249" s="399"/>
      <c r="I249" s="399"/>
      <c r="J249" s="399"/>
      <c r="K249" s="400"/>
      <c r="L249" s="398"/>
      <c r="M249" s="399"/>
      <c r="N249" s="400"/>
      <c r="O249" s="406" t="s">
        <v>343</v>
      </c>
      <c r="P249" s="407"/>
      <c r="Q249" s="407"/>
      <c r="R249" s="407"/>
      <c r="S249" s="407"/>
      <c r="T249" s="378" t="str">
        <f>TRIM('NHẬP-HSCB'!T471)</f>
        <v/>
      </c>
      <c r="U249" s="378"/>
      <c r="V249" s="378"/>
      <c r="W249" s="378"/>
      <c r="X249" s="378"/>
      <c r="Y249" s="378"/>
      <c r="Z249" s="378"/>
      <c r="AA249" s="378"/>
      <c r="AB249" s="378"/>
      <c r="AC249" s="378"/>
      <c r="AD249" s="378"/>
      <c r="AE249" s="378"/>
      <c r="AF249" s="379"/>
    </row>
    <row r="250" spans="2:32" ht="20.25" customHeight="1" x14ac:dyDescent="0.2">
      <c r="B250" s="398"/>
      <c r="C250" s="399"/>
      <c r="D250" s="399"/>
      <c r="E250" s="400"/>
      <c r="F250" s="398"/>
      <c r="G250" s="399"/>
      <c r="H250" s="399"/>
      <c r="I250" s="399"/>
      <c r="J250" s="399"/>
      <c r="K250" s="400"/>
      <c r="L250" s="398"/>
      <c r="M250" s="399"/>
      <c r="N250" s="400"/>
      <c r="O250" s="406" t="s">
        <v>329</v>
      </c>
      <c r="P250" s="407"/>
      <c r="Q250" s="407"/>
      <c r="R250" s="407"/>
      <c r="S250" s="407"/>
      <c r="T250" s="378" t="str">
        <f>TRIM('NHẬP-HSCB'!T472)</f>
        <v/>
      </c>
      <c r="U250" s="378"/>
      <c r="V250" s="378"/>
      <c r="W250" s="378"/>
      <c r="X250" s="378"/>
      <c r="Y250" s="378"/>
      <c r="Z250" s="378"/>
      <c r="AA250" s="378"/>
      <c r="AB250" s="378"/>
      <c r="AC250" s="378"/>
      <c r="AD250" s="378"/>
      <c r="AE250" s="378"/>
      <c r="AF250" s="379"/>
    </row>
    <row r="251" spans="2:32" ht="20.25" customHeight="1" x14ac:dyDescent="0.2">
      <c r="B251" s="398"/>
      <c r="C251" s="399"/>
      <c r="D251" s="399"/>
      <c r="E251" s="400"/>
      <c r="F251" s="398"/>
      <c r="G251" s="399"/>
      <c r="H251" s="399"/>
      <c r="I251" s="399"/>
      <c r="J251" s="399"/>
      <c r="K251" s="400"/>
      <c r="L251" s="398"/>
      <c r="M251" s="399"/>
      <c r="N251" s="400"/>
      <c r="O251" s="406" t="s">
        <v>1092</v>
      </c>
      <c r="P251" s="407"/>
      <c r="Q251" s="407"/>
      <c r="R251" s="407"/>
      <c r="S251" s="407"/>
      <c r="T251" s="378" t="str">
        <f>TRIM('NHẬP-HSCB'!T473)</f>
        <v/>
      </c>
      <c r="U251" s="378"/>
      <c r="V251" s="378"/>
      <c r="W251" s="378"/>
      <c r="X251" s="378"/>
      <c r="Y251" s="378"/>
      <c r="Z251" s="378"/>
      <c r="AA251" s="378"/>
      <c r="AB251" s="378"/>
      <c r="AC251" s="378"/>
      <c r="AD251" s="378"/>
      <c r="AE251" s="378"/>
      <c r="AF251" s="379"/>
    </row>
    <row r="252" spans="2:32" ht="20.25" hidden="1" customHeight="1" x14ac:dyDescent="0.2">
      <c r="B252" s="398"/>
      <c r="C252" s="399"/>
      <c r="D252" s="399"/>
      <c r="E252" s="400"/>
      <c r="F252" s="398"/>
      <c r="G252" s="399"/>
      <c r="H252" s="399"/>
      <c r="I252" s="399"/>
      <c r="J252" s="399"/>
      <c r="K252" s="400"/>
      <c r="L252" s="398"/>
      <c r="M252" s="399"/>
      <c r="N252" s="400"/>
      <c r="O252" s="406" t="s">
        <v>1093</v>
      </c>
      <c r="P252" s="407"/>
      <c r="Q252" s="407"/>
      <c r="R252" s="407"/>
      <c r="S252" s="407"/>
      <c r="T252" s="378" t="str">
        <f>TRIM('NHẬP-HSCB'!T474)</f>
        <v/>
      </c>
      <c r="U252" s="378"/>
      <c r="V252" s="378"/>
      <c r="W252" s="378"/>
      <c r="X252" s="378"/>
      <c r="Y252" s="378"/>
      <c r="Z252" s="378"/>
      <c r="AA252" s="378"/>
      <c r="AB252" s="378"/>
      <c r="AC252" s="378"/>
      <c r="AD252" s="378"/>
      <c r="AE252" s="378"/>
      <c r="AF252" s="379"/>
    </row>
    <row r="253" spans="2:32" ht="20.25" customHeight="1" x14ac:dyDescent="0.2">
      <c r="B253" s="401"/>
      <c r="C253" s="402"/>
      <c r="D253" s="402"/>
      <c r="E253" s="403"/>
      <c r="F253" s="401"/>
      <c r="G253" s="402"/>
      <c r="H253" s="402"/>
      <c r="I253" s="402"/>
      <c r="J253" s="402"/>
      <c r="K253" s="403"/>
      <c r="L253" s="401"/>
      <c r="M253" s="402"/>
      <c r="N253" s="403"/>
      <c r="O253" s="408" t="s">
        <v>1094</v>
      </c>
      <c r="P253" s="409"/>
      <c r="Q253" s="409"/>
      <c r="R253" s="409"/>
      <c r="S253" s="409"/>
      <c r="T253" s="388" t="str">
        <f>TRIM('NHẬP-HSCB'!T475)</f>
        <v/>
      </c>
      <c r="U253" s="388"/>
      <c r="V253" s="388"/>
      <c r="W253" s="388"/>
      <c r="X253" s="388"/>
      <c r="Y253" s="388"/>
      <c r="Z253" s="388"/>
      <c r="AA253" s="388"/>
      <c r="AB253" s="388"/>
      <c r="AC253" s="388"/>
      <c r="AD253" s="388"/>
      <c r="AE253" s="388"/>
      <c r="AF253" s="389"/>
    </row>
    <row r="254" spans="2:32" ht="20.25" customHeight="1" x14ac:dyDescent="0.2">
      <c r="B254" s="395" t="str">
        <f>TRIM('NHẬP-HSCB'!B476)</f>
        <v>3283-Em gái ruột</v>
      </c>
      <c r="C254" s="396"/>
      <c r="D254" s="396"/>
      <c r="E254" s="397"/>
      <c r="F254" s="395" t="str">
        <f>TRIM('NHẬP-HSCB'!F476)</f>
        <v>NGUYỄN THỊ XUÂN DUNG</v>
      </c>
      <c r="G254" s="396"/>
      <c r="H254" s="396"/>
      <c r="I254" s="396"/>
      <c r="J254" s="396"/>
      <c r="K254" s="397"/>
      <c r="L254" s="395" t="str">
        <f>TRIM('NHẬP-HSCB'!L476)</f>
        <v>1969</v>
      </c>
      <c r="M254" s="396"/>
      <c r="N254" s="397"/>
      <c r="O254" s="404" t="s">
        <v>342</v>
      </c>
      <c r="P254" s="405"/>
      <c r="Q254" s="405"/>
      <c r="R254" s="405"/>
      <c r="S254" s="405"/>
      <c r="T254" s="382" t="str">
        <f>TRIM('NHẬP-HSCB'!T476)</f>
        <v/>
      </c>
      <c r="U254" s="382"/>
      <c r="V254" s="382"/>
      <c r="W254" s="382"/>
      <c r="X254" s="382"/>
      <c r="Y254" s="382"/>
      <c r="Z254" s="382"/>
      <c r="AA254" s="382"/>
      <c r="AB254" s="382"/>
      <c r="AC254" s="382"/>
      <c r="AD254" s="382"/>
      <c r="AE254" s="382"/>
      <c r="AF254" s="383"/>
    </row>
    <row r="255" spans="2:32" ht="20.25" customHeight="1" x14ac:dyDescent="0.2">
      <c r="B255" s="398"/>
      <c r="C255" s="399"/>
      <c r="D255" s="399"/>
      <c r="E255" s="400"/>
      <c r="F255" s="398"/>
      <c r="G255" s="399"/>
      <c r="H255" s="399"/>
      <c r="I255" s="399"/>
      <c r="J255" s="399"/>
      <c r="K255" s="400"/>
      <c r="L255" s="398"/>
      <c r="M255" s="399"/>
      <c r="N255" s="400"/>
      <c r="O255" s="406" t="s">
        <v>1091</v>
      </c>
      <c r="P255" s="407"/>
      <c r="Q255" s="407"/>
      <c r="R255" s="407"/>
      <c r="S255" s="407"/>
      <c r="T255" s="378" t="str">
        <f>TRIM('NHẬP-HSCB'!T477)</f>
        <v/>
      </c>
      <c r="U255" s="378"/>
      <c r="V255" s="378"/>
      <c r="W255" s="378"/>
      <c r="X255" s="378"/>
      <c r="Y255" s="378"/>
      <c r="Z255" s="378"/>
      <c r="AA255" s="378"/>
      <c r="AB255" s="378"/>
      <c r="AC255" s="378"/>
      <c r="AD255" s="378"/>
      <c r="AE255" s="378"/>
      <c r="AF255" s="379"/>
    </row>
    <row r="256" spans="2:32" ht="20.25" customHeight="1" x14ac:dyDescent="0.2">
      <c r="B256" s="398"/>
      <c r="C256" s="399"/>
      <c r="D256" s="399"/>
      <c r="E256" s="400"/>
      <c r="F256" s="398"/>
      <c r="G256" s="399"/>
      <c r="H256" s="399"/>
      <c r="I256" s="399"/>
      <c r="J256" s="399"/>
      <c r="K256" s="400"/>
      <c r="L256" s="398"/>
      <c r="M256" s="399"/>
      <c r="N256" s="400"/>
      <c r="O256" s="406" t="s">
        <v>339</v>
      </c>
      <c r="P256" s="407"/>
      <c r="Q256" s="407"/>
      <c r="R256" s="407"/>
      <c r="S256" s="407"/>
      <c r="T256" s="378" t="str">
        <f>TRIM('NHẬP-HSCB'!T478)</f>
        <v/>
      </c>
      <c r="U256" s="378"/>
      <c r="V256" s="378"/>
      <c r="W256" s="378"/>
      <c r="X256" s="378"/>
      <c r="Y256" s="378"/>
      <c r="Z256" s="378"/>
      <c r="AA256" s="378"/>
      <c r="AB256" s="378"/>
      <c r="AC256" s="378"/>
      <c r="AD256" s="378"/>
      <c r="AE256" s="378"/>
      <c r="AF256" s="379"/>
    </row>
    <row r="257" spans="2:32" ht="20.25" customHeight="1" x14ac:dyDescent="0.2">
      <c r="B257" s="398"/>
      <c r="C257" s="399"/>
      <c r="D257" s="399"/>
      <c r="E257" s="400"/>
      <c r="F257" s="398"/>
      <c r="G257" s="399"/>
      <c r="H257" s="399"/>
      <c r="I257" s="399"/>
      <c r="J257" s="399"/>
      <c r="K257" s="400"/>
      <c r="L257" s="398"/>
      <c r="M257" s="399"/>
      <c r="N257" s="400"/>
      <c r="O257" s="406" t="s">
        <v>324</v>
      </c>
      <c r="P257" s="407"/>
      <c r="Q257" s="407"/>
      <c r="R257" s="407"/>
      <c r="S257" s="407"/>
      <c r="T257" s="378" t="e">
        <f>TRIM('NHẬP-HSCB'!#REF!)</f>
        <v>#REF!</v>
      </c>
      <c r="U257" s="378"/>
      <c r="V257" s="378"/>
      <c r="W257" s="378"/>
      <c r="X257" s="378"/>
      <c r="Y257" s="378"/>
      <c r="Z257" s="378"/>
      <c r="AA257" s="378"/>
      <c r="AB257" s="378"/>
      <c r="AC257" s="378"/>
      <c r="AD257" s="378"/>
      <c r="AE257" s="378"/>
      <c r="AF257" s="379"/>
    </row>
    <row r="258" spans="2:32" ht="20.25" customHeight="1" x14ac:dyDescent="0.2">
      <c r="B258" s="398"/>
      <c r="C258" s="399"/>
      <c r="D258" s="399"/>
      <c r="E258" s="400"/>
      <c r="F258" s="398"/>
      <c r="G258" s="399"/>
      <c r="H258" s="399"/>
      <c r="I258" s="399"/>
      <c r="J258" s="399"/>
      <c r="K258" s="400"/>
      <c r="L258" s="398"/>
      <c r="M258" s="399"/>
      <c r="N258" s="400"/>
      <c r="O258" s="406" t="s">
        <v>343</v>
      </c>
      <c r="P258" s="407"/>
      <c r="Q258" s="407"/>
      <c r="R258" s="407"/>
      <c r="S258" s="407"/>
      <c r="T258" s="378" t="str">
        <f>TRIM('NHẬP-HSCB'!T479)</f>
        <v/>
      </c>
      <c r="U258" s="378"/>
      <c r="V258" s="378"/>
      <c r="W258" s="378"/>
      <c r="X258" s="378"/>
      <c r="Y258" s="378"/>
      <c r="Z258" s="378"/>
      <c r="AA258" s="378"/>
      <c r="AB258" s="378"/>
      <c r="AC258" s="378"/>
      <c r="AD258" s="378"/>
      <c r="AE258" s="378"/>
      <c r="AF258" s="379"/>
    </row>
    <row r="259" spans="2:32" ht="20.25" customHeight="1" x14ac:dyDescent="0.2">
      <c r="B259" s="398"/>
      <c r="C259" s="399"/>
      <c r="D259" s="399"/>
      <c r="E259" s="400"/>
      <c r="F259" s="398"/>
      <c r="G259" s="399"/>
      <c r="H259" s="399"/>
      <c r="I259" s="399"/>
      <c r="J259" s="399"/>
      <c r="K259" s="400"/>
      <c r="L259" s="398"/>
      <c r="M259" s="399"/>
      <c r="N259" s="400"/>
      <c r="O259" s="406" t="s">
        <v>329</v>
      </c>
      <c r="P259" s="407"/>
      <c r="Q259" s="407"/>
      <c r="R259" s="407"/>
      <c r="S259" s="407"/>
      <c r="T259" s="378" t="str">
        <f>TRIM('NHẬP-HSCB'!T480)</f>
        <v/>
      </c>
      <c r="U259" s="378"/>
      <c r="V259" s="378"/>
      <c r="W259" s="378"/>
      <c r="X259" s="378"/>
      <c r="Y259" s="378"/>
      <c r="Z259" s="378"/>
      <c r="AA259" s="378"/>
      <c r="AB259" s="378"/>
      <c r="AC259" s="378"/>
      <c r="AD259" s="378"/>
      <c r="AE259" s="378"/>
      <c r="AF259" s="379"/>
    </row>
    <row r="260" spans="2:32" ht="20.25" customHeight="1" x14ac:dyDescent="0.2">
      <c r="B260" s="398"/>
      <c r="C260" s="399"/>
      <c r="D260" s="399"/>
      <c r="E260" s="400"/>
      <c r="F260" s="398"/>
      <c r="G260" s="399"/>
      <c r="H260" s="399"/>
      <c r="I260" s="399"/>
      <c r="J260" s="399"/>
      <c r="K260" s="400"/>
      <c r="L260" s="398"/>
      <c r="M260" s="399"/>
      <c r="N260" s="400"/>
      <c r="O260" s="406" t="s">
        <v>1092</v>
      </c>
      <c r="P260" s="407"/>
      <c r="Q260" s="407"/>
      <c r="R260" s="407"/>
      <c r="S260" s="407"/>
      <c r="T260" s="378" t="str">
        <f>TRIM('NHẬP-HSCB'!T481)</f>
        <v/>
      </c>
      <c r="U260" s="378"/>
      <c r="V260" s="378"/>
      <c r="W260" s="378"/>
      <c r="X260" s="378"/>
      <c r="Y260" s="378"/>
      <c r="Z260" s="378"/>
      <c r="AA260" s="378"/>
      <c r="AB260" s="378"/>
      <c r="AC260" s="378"/>
      <c r="AD260" s="378"/>
      <c r="AE260" s="378"/>
      <c r="AF260" s="379"/>
    </row>
    <row r="261" spans="2:32" ht="20.25" hidden="1" customHeight="1" x14ac:dyDescent="0.2">
      <c r="B261" s="398"/>
      <c r="C261" s="399"/>
      <c r="D261" s="399"/>
      <c r="E261" s="400"/>
      <c r="F261" s="398"/>
      <c r="G261" s="399"/>
      <c r="H261" s="399"/>
      <c r="I261" s="399"/>
      <c r="J261" s="399"/>
      <c r="K261" s="400"/>
      <c r="L261" s="398"/>
      <c r="M261" s="399"/>
      <c r="N261" s="400"/>
      <c r="O261" s="406" t="s">
        <v>1093</v>
      </c>
      <c r="P261" s="407"/>
      <c r="Q261" s="407"/>
      <c r="R261" s="407"/>
      <c r="S261" s="407"/>
      <c r="T261" s="378" t="str">
        <f>TRIM('NHẬP-HSCB'!T482)</f>
        <v/>
      </c>
      <c r="U261" s="378"/>
      <c r="V261" s="378"/>
      <c r="W261" s="378"/>
      <c r="X261" s="378"/>
      <c r="Y261" s="378"/>
      <c r="Z261" s="378"/>
      <c r="AA261" s="378"/>
      <c r="AB261" s="378"/>
      <c r="AC261" s="378"/>
      <c r="AD261" s="378"/>
      <c r="AE261" s="378"/>
      <c r="AF261" s="379"/>
    </row>
    <row r="262" spans="2:32" ht="20.25" customHeight="1" x14ac:dyDescent="0.2">
      <c r="B262" s="401"/>
      <c r="C262" s="402"/>
      <c r="D262" s="402"/>
      <c r="E262" s="403"/>
      <c r="F262" s="401"/>
      <c r="G262" s="402"/>
      <c r="H262" s="402"/>
      <c r="I262" s="402"/>
      <c r="J262" s="402"/>
      <c r="K262" s="403"/>
      <c r="L262" s="401"/>
      <c r="M262" s="402"/>
      <c r="N262" s="403"/>
      <c r="O262" s="408" t="s">
        <v>1094</v>
      </c>
      <c r="P262" s="409"/>
      <c r="Q262" s="409"/>
      <c r="R262" s="409"/>
      <c r="S262" s="409"/>
      <c r="T262" s="388" t="str">
        <f>TRIM('NHẬP-HSCB'!T483)</f>
        <v/>
      </c>
      <c r="U262" s="388"/>
      <c r="V262" s="388"/>
      <c r="W262" s="388"/>
      <c r="X262" s="388"/>
      <c r="Y262" s="388"/>
      <c r="Z262" s="388"/>
      <c r="AA262" s="388"/>
      <c r="AB262" s="388"/>
      <c r="AC262" s="388"/>
      <c r="AD262" s="388"/>
      <c r="AE262" s="388"/>
      <c r="AF262" s="389"/>
    </row>
    <row r="263" spans="2:32" ht="16.5" x14ac:dyDescent="0.25">
      <c r="B263" s="390"/>
      <c r="C263" s="390"/>
      <c r="D263" s="390"/>
      <c r="E263" s="390"/>
      <c r="F263" s="390"/>
      <c r="G263" s="390"/>
      <c r="H263" s="390"/>
      <c r="I263" s="390"/>
      <c r="J263" s="390"/>
      <c r="K263" s="390"/>
      <c r="L263" s="390"/>
      <c r="M263" s="390"/>
      <c r="N263" s="390"/>
      <c r="O263" s="390"/>
      <c r="P263" s="390"/>
      <c r="Q263" s="390"/>
      <c r="R263" s="390"/>
      <c r="S263" s="390"/>
      <c r="T263" s="390"/>
      <c r="U263" s="390"/>
      <c r="V263" s="390"/>
      <c r="W263" s="390"/>
      <c r="X263" s="390"/>
      <c r="Y263" s="390"/>
      <c r="Z263" s="390"/>
      <c r="AA263" s="390"/>
      <c r="AB263" s="390"/>
      <c r="AC263" s="390"/>
      <c r="AD263" s="390"/>
      <c r="AE263" s="390"/>
      <c r="AF263" s="390"/>
    </row>
    <row r="264" spans="2:32" ht="16.5" x14ac:dyDescent="0.2">
      <c r="B264" s="338" t="s">
        <v>179</v>
      </c>
      <c r="C264" s="338"/>
      <c r="D264" s="338"/>
      <c r="E264" s="338"/>
      <c r="F264" s="338"/>
      <c r="G264" s="338"/>
      <c r="H264" s="338"/>
      <c r="I264" s="338"/>
      <c r="J264" s="338"/>
      <c r="K264" s="338"/>
      <c r="L264" s="338"/>
      <c r="M264" s="338"/>
      <c r="N264" s="338"/>
      <c r="O264" s="338"/>
      <c r="P264" s="338"/>
      <c r="Q264" s="338"/>
      <c r="R264" s="338"/>
      <c r="S264" s="338"/>
      <c r="T264" s="338"/>
      <c r="U264" s="338"/>
      <c r="V264" s="338"/>
      <c r="W264" s="338"/>
      <c r="X264" s="338"/>
      <c r="Y264" s="338"/>
      <c r="Z264" s="338"/>
      <c r="AA264" s="338"/>
      <c r="AB264" s="338"/>
      <c r="AC264" s="338"/>
      <c r="AD264" s="338"/>
      <c r="AE264" s="338"/>
      <c r="AF264" s="338"/>
    </row>
    <row r="265" spans="2:32" ht="47.25" customHeight="1" x14ac:dyDescent="0.2">
      <c r="B265" s="394" t="s">
        <v>327</v>
      </c>
      <c r="C265" s="394"/>
      <c r="D265" s="394"/>
      <c r="E265" s="394"/>
      <c r="F265" s="394" t="s">
        <v>175</v>
      </c>
      <c r="G265" s="394"/>
      <c r="H265" s="394"/>
      <c r="I265" s="394"/>
      <c r="J265" s="394"/>
      <c r="K265" s="394"/>
      <c r="L265" s="394" t="s">
        <v>0</v>
      </c>
      <c r="M265" s="394"/>
      <c r="N265" s="394"/>
      <c r="O265" s="273" t="s">
        <v>328</v>
      </c>
      <c r="P265" s="273"/>
      <c r="Q265" s="273"/>
      <c r="R265" s="273"/>
      <c r="S265" s="273"/>
      <c r="T265" s="273"/>
      <c r="U265" s="273"/>
      <c r="V265" s="273"/>
      <c r="W265" s="273"/>
      <c r="X265" s="273"/>
      <c r="Y265" s="273"/>
      <c r="Z265" s="273"/>
      <c r="AA265" s="273"/>
      <c r="AB265" s="273"/>
      <c r="AC265" s="273"/>
      <c r="AD265" s="273"/>
      <c r="AE265" s="273"/>
      <c r="AF265" s="273"/>
    </row>
    <row r="266" spans="2:32" ht="18.75" customHeight="1" x14ac:dyDescent="0.2">
      <c r="B266" s="395" t="e">
        <f>TRIM('NHẬP-HSCB'!#REF!)</f>
        <v>#REF!</v>
      </c>
      <c r="C266" s="396"/>
      <c r="D266" s="396"/>
      <c r="E266" s="397"/>
      <c r="F266" s="395" t="e">
        <f>TRIM('NHẬP-HSCB'!#REF!)</f>
        <v>#REF!</v>
      </c>
      <c r="G266" s="396"/>
      <c r="H266" s="396"/>
      <c r="I266" s="396"/>
      <c r="J266" s="396"/>
      <c r="K266" s="397"/>
      <c r="L266" s="395" t="e">
        <f>TRIM('NHẬP-HSCB'!#REF!)</f>
        <v>#REF!</v>
      </c>
      <c r="M266" s="396"/>
      <c r="N266" s="397"/>
      <c r="O266" s="404" t="s">
        <v>342</v>
      </c>
      <c r="P266" s="405"/>
      <c r="Q266" s="405"/>
      <c r="R266" s="405"/>
      <c r="S266" s="405"/>
      <c r="T266" s="382" t="e">
        <f>TRIM('NHẬP-HSCB'!#REF!)</f>
        <v>#REF!</v>
      </c>
      <c r="U266" s="382"/>
      <c r="V266" s="382"/>
      <c r="W266" s="382"/>
      <c r="X266" s="382"/>
      <c r="Y266" s="382"/>
      <c r="Z266" s="382"/>
      <c r="AA266" s="382"/>
      <c r="AB266" s="382"/>
      <c r="AC266" s="382"/>
      <c r="AD266" s="382"/>
      <c r="AE266" s="382"/>
      <c r="AF266" s="383"/>
    </row>
    <row r="267" spans="2:32" ht="18.75" customHeight="1" x14ac:dyDescent="0.2">
      <c r="B267" s="398"/>
      <c r="C267" s="399"/>
      <c r="D267" s="399"/>
      <c r="E267" s="400"/>
      <c r="F267" s="398"/>
      <c r="G267" s="399"/>
      <c r="H267" s="399"/>
      <c r="I267" s="399"/>
      <c r="J267" s="399"/>
      <c r="K267" s="400"/>
      <c r="L267" s="398"/>
      <c r="M267" s="399"/>
      <c r="N267" s="400"/>
      <c r="O267" s="406" t="s">
        <v>1091</v>
      </c>
      <c r="P267" s="407"/>
      <c r="Q267" s="407"/>
      <c r="R267" s="407"/>
      <c r="S267" s="407"/>
      <c r="T267" s="378" t="e">
        <f>TRIM('NHẬP-HSCB'!#REF!)</f>
        <v>#REF!</v>
      </c>
      <c r="U267" s="378"/>
      <c r="V267" s="378"/>
      <c r="W267" s="378"/>
      <c r="X267" s="378"/>
      <c r="Y267" s="378"/>
      <c r="Z267" s="378"/>
      <c r="AA267" s="378"/>
      <c r="AB267" s="378"/>
      <c r="AC267" s="378"/>
      <c r="AD267" s="378"/>
      <c r="AE267" s="378"/>
      <c r="AF267" s="379"/>
    </row>
    <row r="268" spans="2:32" ht="18.75" customHeight="1" x14ac:dyDescent="0.2">
      <c r="B268" s="398"/>
      <c r="C268" s="399"/>
      <c r="D268" s="399"/>
      <c r="E268" s="400"/>
      <c r="F268" s="398"/>
      <c r="G268" s="399"/>
      <c r="H268" s="399"/>
      <c r="I268" s="399"/>
      <c r="J268" s="399"/>
      <c r="K268" s="400"/>
      <c r="L268" s="398"/>
      <c r="M268" s="399"/>
      <c r="N268" s="400"/>
      <c r="O268" s="406" t="s">
        <v>339</v>
      </c>
      <c r="P268" s="407"/>
      <c r="Q268" s="407"/>
      <c r="R268" s="407"/>
      <c r="S268" s="407"/>
      <c r="T268" s="378" t="e">
        <f>TRIM('NHẬP-HSCB'!#REF!)</f>
        <v>#REF!</v>
      </c>
      <c r="U268" s="378"/>
      <c r="V268" s="378"/>
      <c r="W268" s="378"/>
      <c r="X268" s="378"/>
      <c r="Y268" s="378"/>
      <c r="Z268" s="378"/>
      <c r="AA268" s="378"/>
      <c r="AB268" s="378"/>
      <c r="AC268" s="378"/>
      <c r="AD268" s="378"/>
      <c r="AE268" s="378"/>
      <c r="AF268" s="379"/>
    </row>
    <row r="269" spans="2:32" ht="18.75" customHeight="1" x14ac:dyDescent="0.2">
      <c r="B269" s="398"/>
      <c r="C269" s="399"/>
      <c r="D269" s="399"/>
      <c r="E269" s="400"/>
      <c r="F269" s="398"/>
      <c r="G269" s="399"/>
      <c r="H269" s="399"/>
      <c r="I269" s="399"/>
      <c r="J269" s="399"/>
      <c r="K269" s="400"/>
      <c r="L269" s="398"/>
      <c r="M269" s="399"/>
      <c r="N269" s="400"/>
      <c r="O269" s="406" t="s">
        <v>324</v>
      </c>
      <c r="P269" s="407"/>
      <c r="Q269" s="407"/>
      <c r="R269" s="407"/>
      <c r="S269" s="407"/>
      <c r="T269" s="378" t="e">
        <f>TRIM('NHẬP-HSCB'!#REF!)</f>
        <v>#REF!</v>
      </c>
      <c r="U269" s="378"/>
      <c r="V269" s="378"/>
      <c r="W269" s="378"/>
      <c r="X269" s="378"/>
      <c r="Y269" s="378"/>
      <c r="Z269" s="378"/>
      <c r="AA269" s="378"/>
      <c r="AB269" s="378"/>
      <c r="AC269" s="378"/>
      <c r="AD269" s="378"/>
      <c r="AE269" s="378"/>
      <c r="AF269" s="379"/>
    </row>
    <row r="270" spans="2:32" ht="18.75" customHeight="1" x14ac:dyDescent="0.2">
      <c r="B270" s="398"/>
      <c r="C270" s="399"/>
      <c r="D270" s="399"/>
      <c r="E270" s="400"/>
      <c r="F270" s="398"/>
      <c r="G270" s="399"/>
      <c r="H270" s="399"/>
      <c r="I270" s="399"/>
      <c r="J270" s="399"/>
      <c r="K270" s="400"/>
      <c r="L270" s="398"/>
      <c r="M270" s="399"/>
      <c r="N270" s="400"/>
      <c r="O270" s="406" t="s">
        <v>343</v>
      </c>
      <c r="P270" s="407"/>
      <c r="Q270" s="407"/>
      <c r="R270" s="407"/>
      <c r="S270" s="407"/>
      <c r="T270" s="378" t="e">
        <f>TRIM('NHẬP-HSCB'!#REF!)</f>
        <v>#REF!</v>
      </c>
      <c r="U270" s="378"/>
      <c r="V270" s="378"/>
      <c r="W270" s="378"/>
      <c r="X270" s="378"/>
      <c r="Y270" s="378"/>
      <c r="Z270" s="378"/>
      <c r="AA270" s="378"/>
      <c r="AB270" s="378"/>
      <c r="AC270" s="378"/>
      <c r="AD270" s="378"/>
      <c r="AE270" s="378"/>
      <c r="AF270" s="379"/>
    </row>
    <row r="271" spans="2:32" ht="18.75" customHeight="1" x14ac:dyDescent="0.2">
      <c r="B271" s="398"/>
      <c r="C271" s="399"/>
      <c r="D271" s="399"/>
      <c r="E271" s="400"/>
      <c r="F271" s="398"/>
      <c r="G271" s="399"/>
      <c r="H271" s="399"/>
      <c r="I271" s="399"/>
      <c r="J271" s="399"/>
      <c r="K271" s="400"/>
      <c r="L271" s="398"/>
      <c r="M271" s="399"/>
      <c r="N271" s="400"/>
      <c r="O271" s="406" t="s">
        <v>329</v>
      </c>
      <c r="P271" s="407"/>
      <c r="Q271" s="407"/>
      <c r="R271" s="407"/>
      <c r="S271" s="407"/>
      <c r="T271" s="378" t="e">
        <f>TRIM('NHẬP-HSCB'!#REF!)</f>
        <v>#REF!</v>
      </c>
      <c r="U271" s="378"/>
      <c r="V271" s="378"/>
      <c r="W271" s="378"/>
      <c r="X271" s="378"/>
      <c r="Y271" s="378"/>
      <c r="Z271" s="378"/>
      <c r="AA271" s="378"/>
      <c r="AB271" s="378"/>
      <c r="AC271" s="378"/>
      <c r="AD271" s="378"/>
      <c r="AE271" s="378"/>
      <c r="AF271" s="379"/>
    </row>
    <row r="272" spans="2:32" ht="18.75" customHeight="1" x14ac:dyDescent="0.2">
      <c r="B272" s="398"/>
      <c r="C272" s="399"/>
      <c r="D272" s="399"/>
      <c r="E272" s="400"/>
      <c r="F272" s="398"/>
      <c r="G272" s="399"/>
      <c r="H272" s="399"/>
      <c r="I272" s="399"/>
      <c r="J272" s="399"/>
      <c r="K272" s="400"/>
      <c r="L272" s="398"/>
      <c r="M272" s="399"/>
      <c r="N272" s="400"/>
      <c r="O272" s="406" t="s">
        <v>1092</v>
      </c>
      <c r="P272" s="407"/>
      <c r="Q272" s="407"/>
      <c r="R272" s="407"/>
      <c r="S272" s="407"/>
      <c r="T272" s="378" t="e">
        <f>TRIM('NHẬP-HSCB'!#REF!)</f>
        <v>#REF!</v>
      </c>
      <c r="U272" s="378"/>
      <c r="V272" s="378"/>
      <c r="W272" s="378"/>
      <c r="X272" s="378"/>
      <c r="Y272" s="378"/>
      <c r="Z272" s="378"/>
      <c r="AA272" s="378"/>
      <c r="AB272" s="378"/>
      <c r="AC272" s="378"/>
      <c r="AD272" s="378"/>
      <c r="AE272" s="378"/>
      <c r="AF272" s="379"/>
    </row>
    <row r="273" spans="2:32" ht="18.75" hidden="1" customHeight="1" x14ac:dyDescent="0.2">
      <c r="B273" s="398"/>
      <c r="C273" s="399"/>
      <c r="D273" s="399"/>
      <c r="E273" s="400"/>
      <c r="F273" s="398"/>
      <c r="G273" s="399"/>
      <c r="H273" s="399"/>
      <c r="I273" s="399"/>
      <c r="J273" s="399"/>
      <c r="K273" s="400"/>
      <c r="L273" s="398"/>
      <c r="M273" s="399"/>
      <c r="N273" s="400"/>
      <c r="O273" s="406" t="s">
        <v>1093</v>
      </c>
      <c r="P273" s="407"/>
      <c r="Q273" s="407"/>
      <c r="R273" s="407"/>
      <c r="S273" s="407"/>
      <c r="T273" s="378" t="e">
        <f>TRIM('NHẬP-HSCB'!#REF!)</f>
        <v>#REF!</v>
      </c>
      <c r="U273" s="378"/>
      <c r="V273" s="378"/>
      <c r="W273" s="378"/>
      <c r="X273" s="378"/>
      <c r="Y273" s="378"/>
      <c r="Z273" s="378"/>
      <c r="AA273" s="378"/>
      <c r="AB273" s="378"/>
      <c r="AC273" s="378"/>
      <c r="AD273" s="378"/>
      <c r="AE273" s="378"/>
      <c r="AF273" s="379"/>
    </row>
    <row r="274" spans="2:32" ht="18.75" customHeight="1" x14ac:dyDescent="0.2">
      <c r="B274" s="401"/>
      <c r="C274" s="402"/>
      <c r="D274" s="402"/>
      <c r="E274" s="403"/>
      <c r="F274" s="401"/>
      <c r="G274" s="402"/>
      <c r="H274" s="402"/>
      <c r="I274" s="402"/>
      <c r="J274" s="402"/>
      <c r="K274" s="403"/>
      <c r="L274" s="401"/>
      <c r="M274" s="402"/>
      <c r="N274" s="403"/>
      <c r="O274" s="408" t="s">
        <v>1094</v>
      </c>
      <c r="P274" s="409"/>
      <c r="Q274" s="409"/>
      <c r="R274" s="409"/>
      <c r="S274" s="409"/>
      <c r="T274" s="388" t="e">
        <f>TRIM('NHẬP-HSCB'!#REF!)</f>
        <v>#REF!</v>
      </c>
      <c r="U274" s="388"/>
      <c r="V274" s="388"/>
      <c r="W274" s="388"/>
      <c r="X274" s="388"/>
      <c r="Y274" s="388"/>
      <c r="Z274" s="388"/>
      <c r="AA274" s="388"/>
      <c r="AB274" s="388"/>
      <c r="AC274" s="388"/>
      <c r="AD274" s="388"/>
      <c r="AE274" s="388"/>
      <c r="AF274" s="389"/>
    </row>
    <row r="275" spans="2:32" ht="18.75" customHeight="1" x14ac:dyDescent="0.2">
      <c r="B275" s="395" t="e">
        <f>TRIM('NHẬP-HSCB'!#REF!)</f>
        <v>#REF!</v>
      </c>
      <c r="C275" s="396"/>
      <c r="D275" s="396"/>
      <c r="E275" s="397"/>
      <c r="F275" s="395" t="e">
        <f>TRIM('NHẬP-HSCB'!#REF!)</f>
        <v>#REF!</v>
      </c>
      <c r="G275" s="396"/>
      <c r="H275" s="396"/>
      <c r="I275" s="396"/>
      <c r="J275" s="396"/>
      <c r="K275" s="397"/>
      <c r="L275" s="395" t="e">
        <f>TRIM('NHẬP-HSCB'!#REF!)</f>
        <v>#REF!</v>
      </c>
      <c r="M275" s="396"/>
      <c r="N275" s="397"/>
      <c r="O275" s="404" t="s">
        <v>342</v>
      </c>
      <c r="P275" s="405"/>
      <c r="Q275" s="405"/>
      <c r="R275" s="405"/>
      <c r="S275" s="405"/>
      <c r="T275" s="382" t="e">
        <f>TRIM('NHẬP-HSCB'!#REF!)</f>
        <v>#REF!</v>
      </c>
      <c r="U275" s="382"/>
      <c r="V275" s="382"/>
      <c r="W275" s="382"/>
      <c r="X275" s="382"/>
      <c r="Y275" s="382"/>
      <c r="Z275" s="382"/>
      <c r="AA275" s="382"/>
      <c r="AB275" s="382"/>
      <c r="AC275" s="382"/>
      <c r="AD275" s="382"/>
      <c r="AE275" s="382"/>
      <c r="AF275" s="383"/>
    </row>
    <row r="276" spans="2:32" ht="18.75" customHeight="1" x14ac:dyDescent="0.2">
      <c r="B276" s="398"/>
      <c r="C276" s="399"/>
      <c r="D276" s="399"/>
      <c r="E276" s="400"/>
      <c r="F276" s="398"/>
      <c r="G276" s="399"/>
      <c r="H276" s="399"/>
      <c r="I276" s="399"/>
      <c r="J276" s="399"/>
      <c r="K276" s="400"/>
      <c r="L276" s="398"/>
      <c r="M276" s="399"/>
      <c r="N276" s="400"/>
      <c r="O276" s="406" t="s">
        <v>1091</v>
      </c>
      <c r="P276" s="407"/>
      <c r="Q276" s="407"/>
      <c r="R276" s="407"/>
      <c r="S276" s="407"/>
      <c r="T276" s="378" t="e">
        <f>TRIM('NHẬP-HSCB'!#REF!)</f>
        <v>#REF!</v>
      </c>
      <c r="U276" s="378"/>
      <c r="V276" s="378"/>
      <c r="W276" s="378"/>
      <c r="X276" s="378"/>
      <c r="Y276" s="378"/>
      <c r="Z276" s="378"/>
      <c r="AA276" s="378"/>
      <c r="AB276" s="378"/>
      <c r="AC276" s="378"/>
      <c r="AD276" s="378"/>
      <c r="AE276" s="378"/>
      <c r="AF276" s="379"/>
    </row>
    <row r="277" spans="2:32" ht="18.75" customHeight="1" x14ac:dyDescent="0.2">
      <c r="B277" s="398"/>
      <c r="C277" s="399"/>
      <c r="D277" s="399"/>
      <c r="E277" s="400"/>
      <c r="F277" s="398"/>
      <c r="G277" s="399"/>
      <c r="H277" s="399"/>
      <c r="I277" s="399"/>
      <c r="J277" s="399"/>
      <c r="K277" s="400"/>
      <c r="L277" s="398"/>
      <c r="M277" s="399"/>
      <c r="N277" s="400"/>
      <c r="O277" s="406" t="s">
        <v>339</v>
      </c>
      <c r="P277" s="407"/>
      <c r="Q277" s="407"/>
      <c r="R277" s="407"/>
      <c r="S277" s="407"/>
      <c r="T277" s="378" t="e">
        <f>TRIM('NHẬP-HSCB'!#REF!)</f>
        <v>#REF!</v>
      </c>
      <c r="U277" s="378"/>
      <c r="V277" s="378"/>
      <c r="W277" s="378"/>
      <c r="X277" s="378"/>
      <c r="Y277" s="378"/>
      <c r="Z277" s="378"/>
      <c r="AA277" s="378"/>
      <c r="AB277" s="378"/>
      <c r="AC277" s="378"/>
      <c r="AD277" s="378"/>
      <c r="AE277" s="378"/>
      <c r="AF277" s="379"/>
    </row>
    <row r="278" spans="2:32" ht="18.75" customHeight="1" x14ac:dyDescent="0.2">
      <c r="B278" s="398"/>
      <c r="C278" s="399"/>
      <c r="D278" s="399"/>
      <c r="E278" s="400"/>
      <c r="F278" s="398"/>
      <c r="G278" s="399"/>
      <c r="H278" s="399"/>
      <c r="I278" s="399"/>
      <c r="J278" s="399"/>
      <c r="K278" s="400"/>
      <c r="L278" s="398"/>
      <c r="M278" s="399"/>
      <c r="N278" s="400"/>
      <c r="O278" s="406" t="s">
        <v>324</v>
      </c>
      <c r="P278" s="407"/>
      <c r="Q278" s="407"/>
      <c r="R278" s="407"/>
      <c r="S278" s="407"/>
      <c r="T278" s="378" t="e">
        <f>TRIM('NHẬP-HSCB'!#REF!)</f>
        <v>#REF!</v>
      </c>
      <c r="U278" s="378"/>
      <c r="V278" s="378"/>
      <c r="W278" s="378"/>
      <c r="X278" s="378"/>
      <c r="Y278" s="378"/>
      <c r="Z278" s="378"/>
      <c r="AA278" s="378"/>
      <c r="AB278" s="378"/>
      <c r="AC278" s="378"/>
      <c r="AD278" s="378"/>
      <c r="AE278" s="378"/>
      <c r="AF278" s="379"/>
    </row>
    <row r="279" spans="2:32" ht="18.75" customHeight="1" x14ac:dyDescent="0.2">
      <c r="B279" s="398"/>
      <c r="C279" s="399"/>
      <c r="D279" s="399"/>
      <c r="E279" s="400"/>
      <c r="F279" s="398"/>
      <c r="G279" s="399"/>
      <c r="H279" s="399"/>
      <c r="I279" s="399"/>
      <c r="J279" s="399"/>
      <c r="K279" s="400"/>
      <c r="L279" s="398"/>
      <c r="M279" s="399"/>
      <c r="N279" s="400"/>
      <c r="O279" s="406" t="s">
        <v>343</v>
      </c>
      <c r="P279" s="407"/>
      <c r="Q279" s="407"/>
      <c r="R279" s="407"/>
      <c r="S279" s="407"/>
      <c r="T279" s="378" t="e">
        <f>TRIM('NHẬP-HSCB'!#REF!)</f>
        <v>#REF!</v>
      </c>
      <c r="U279" s="378"/>
      <c r="V279" s="378"/>
      <c r="W279" s="378"/>
      <c r="X279" s="378"/>
      <c r="Y279" s="378"/>
      <c r="Z279" s="378"/>
      <c r="AA279" s="378"/>
      <c r="AB279" s="378"/>
      <c r="AC279" s="378"/>
      <c r="AD279" s="378"/>
      <c r="AE279" s="378"/>
      <c r="AF279" s="379"/>
    </row>
    <row r="280" spans="2:32" ht="18.75" customHeight="1" x14ac:dyDescent="0.2">
      <c r="B280" s="398"/>
      <c r="C280" s="399"/>
      <c r="D280" s="399"/>
      <c r="E280" s="400"/>
      <c r="F280" s="398"/>
      <c r="G280" s="399"/>
      <c r="H280" s="399"/>
      <c r="I280" s="399"/>
      <c r="J280" s="399"/>
      <c r="K280" s="400"/>
      <c r="L280" s="398"/>
      <c r="M280" s="399"/>
      <c r="N280" s="400"/>
      <c r="O280" s="406" t="s">
        <v>329</v>
      </c>
      <c r="P280" s="407"/>
      <c r="Q280" s="407"/>
      <c r="R280" s="407"/>
      <c r="S280" s="407"/>
      <c r="T280" s="378" t="e">
        <f>TRIM('NHẬP-HSCB'!#REF!)</f>
        <v>#REF!</v>
      </c>
      <c r="U280" s="378"/>
      <c r="V280" s="378"/>
      <c r="W280" s="378"/>
      <c r="X280" s="378"/>
      <c r="Y280" s="378"/>
      <c r="Z280" s="378"/>
      <c r="AA280" s="378"/>
      <c r="AB280" s="378"/>
      <c r="AC280" s="378"/>
      <c r="AD280" s="378"/>
      <c r="AE280" s="378"/>
      <c r="AF280" s="379"/>
    </row>
    <row r="281" spans="2:32" ht="18.75" customHeight="1" x14ac:dyDescent="0.2">
      <c r="B281" s="398"/>
      <c r="C281" s="399"/>
      <c r="D281" s="399"/>
      <c r="E281" s="400"/>
      <c r="F281" s="398"/>
      <c r="G281" s="399"/>
      <c r="H281" s="399"/>
      <c r="I281" s="399"/>
      <c r="J281" s="399"/>
      <c r="K281" s="400"/>
      <c r="L281" s="398"/>
      <c r="M281" s="399"/>
      <c r="N281" s="400"/>
      <c r="O281" s="406" t="s">
        <v>1092</v>
      </c>
      <c r="P281" s="407"/>
      <c r="Q281" s="407"/>
      <c r="R281" s="407"/>
      <c r="S281" s="407"/>
      <c r="T281" s="378" t="e">
        <f>TRIM('NHẬP-HSCB'!#REF!)</f>
        <v>#REF!</v>
      </c>
      <c r="U281" s="378"/>
      <c r="V281" s="378"/>
      <c r="W281" s="378"/>
      <c r="X281" s="378"/>
      <c r="Y281" s="378"/>
      <c r="Z281" s="378"/>
      <c r="AA281" s="378"/>
      <c r="AB281" s="378"/>
      <c r="AC281" s="378"/>
      <c r="AD281" s="378"/>
      <c r="AE281" s="378"/>
      <c r="AF281" s="379"/>
    </row>
    <row r="282" spans="2:32" ht="18.75" hidden="1" customHeight="1" x14ac:dyDescent="0.2">
      <c r="B282" s="398"/>
      <c r="C282" s="399"/>
      <c r="D282" s="399"/>
      <c r="E282" s="400"/>
      <c r="F282" s="398"/>
      <c r="G282" s="399"/>
      <c r="H282" s="399"/>
      <c r="I282" s="399"/>
      <c r="J282" s="399"/>
      <c r="K282" s="400"/>
      <c r="L282" s="398"/>
      <c r="M282" s="399"/>
      <c r="N282" s="400"/>
      <c r="O282" s="406" t="s">
        <v>1093</v>
      </c>
      <c r="P282" s="407"/>
      <c r="Q282" s="407"/>
      <c r="R282" s="407"/>
      <c r="S282" s="407"/>
      <c r="T282" s="378" t="e">
        <f>TRIM('NHẬP-HSCB'!#REF!)</f>
        <v>#REF!</v>
      </c>
      <c r="U282" s="378"/>
      <c r="V282" s="378"/>
      <c r="W282" s="378"/>
      <c r="X282" s="378"/>
      <c r="Y282" s="378"/>
      <c r="Z282" s="378"/>
      <c r="AA282" s="378"/>
      <c r="AB282" s="378"/>
      <c r="AC282" s="378"/>
      <c r="AD282" s="378"/>
      <c r="AE282" s="378"/>
      <c r="AF282" s="379"/>
    </row>
    <row r="283" spans="2:32" ht="18.75" customHeight="1" x14ac:dyDescent="0.2">
      <c r="B283" s="401"/>
      <c r="C283" s="402"/>
      <c r="D283" s="402"/>
      <c r="E283" s="403"/>
      <c r="F283" s="401"/>
      <c r="G283" s="402"/>
      <c r="H283" s="402"/>
      <c r="I283" s="402"/>
      <c r="J283" s="402"/>
      <c r="K283" s="403"/>
      <c r="L283" s="401"/>
      <c r="M283" s="402"/>
      <c r="N283" s="403"/>
      <c r="O283" s="408" t="s">
        <v>1094</v>
      </c>
      <c r="P283" s="409"/>
      <c r="Q283" s="409"/>
      <c r="R283" s="409"/>
      <c r="S283" s="409"/>
      <c r="T283" s="388" t="e">
        <f>TRIM('NHẬP-HSCB'!#REF!)</f>
        <v>#REF!</v>
      </c>
      <c r="U283" s="388"/>
      <c r="V283" s="388"/>
      <c r="W283" s="388"/>
      <c r="X283" s="388"/>
      <c r="Y283" s="388"/>
      <c r="Z283" s="388"/>
      <c r="AA283" s="388"/>
      <c r="AB283" s="388"/>
      <c r="AC283" s="388"/>
      <c r="AD283" s="388"/>
      <c r="AE283" s="388"/>
      <c r="AF283" s="389"/>
    </row>
    <row r="284" spans="2:32" ht="18.75" customHeight="1" x14ac:dyDescent="0.2">
      <c r="B284" s="395" t="e">
        <f>TRIM('NHẬP-HSCB'!#REF!)</f>
        <v>#REF!</v>
      </c>
      <c r="C284" s="396"/>
      <c r="D284" s="396"/>
      <c r="E284" s="397"/>
      <c r="F284" s="395" t="e">
        <f>TRIM('NHẬP-HSCB'!#REF!)</f>
        <v>#REF!</v>
      </c>
      <c r="G284" s="396"/>
      <c r="H284" s="396"/>
      <c r="I284" s="396"/>
      <c r="J284" s="396"/>
      <c r="K284" s="397"/>
      <c r="L284" s="395" t="e">
        <f>TRIM('NHẬP-HSCB'!#REF!)</f>
        <v>#REF!</v>
      </c>
      <c r="M284" s="396"/>
      <c r="N284" s="397"/>
      <c r="O284" s="404" t="s">
        <v>342</v>
      </c>
      <c r="P284" s="405"/>
      <c r="Q284" s="405"/>
      <c r="R284" s="405"/>
      <c r="S284" s="405"/>
      <c r="T284" s="382" t="e">
        <f>TRIM('NHẬP-HSCB'!#REF!)</f>
        <v>#REF!</v>
      </c>
      <c r="U284" s="382"/>
      <c r="V284" s="382"/>
      <c r="W284" s="382"/>
      <c r="X284" s="382"/>
      <c r="Y284" s="382"/>
      <c r="Z284" s="382"/>
      <c r="AA284" s="382"/>
      <c r="AB284" s="382"/>
      <c r="AC284" s="382"/>
      <c r="AD284" s="382"/>
      <c r="AE284" s="382"/>
      <c r="AF284" s="383"/>
    </row>
    <row r="285" spans="2:32" ht="18.75" customHeight="1" x14ac:dyDescent="0.2">
      <c r="B285" s="398"/>
      <c r="C285" s="399"/>
      <c r="D285" s="399"/>
      <c r="E285" s="400"/>
      <c r="F285" s="398"/>
      <c r="G285" s="399"/>
      <c r="H285" s="399"/>
      <c r="I285" s="399"/>
      <c r="J285" s="399"/>
      <c r="K285" s="400"/>
      <c r="L285" s="398"/>
      <c r="M285" s="399"/>
      <c r="N285" s="400"/>
      <c r="O285" s="406" t="s">
        <v>1091</v>
      </c>
      <c r="P285" s="407"/>
      <c r="Q285" s="407"/>
      <c r="R285" s="407"/>
      <c r="S285" s="407"/>
      <c r="T285" s="378" t="e">
        <f>TRIM('NHẬP-HSCB'!#REF!)</f>
        <v>#REF!</v>
      </c>
      <c r="U285" s="378"/>
      <c r="V285" s="378"/>
      <c r="W285" s="378"/>
      <c r="X285" s="378"/>
      <c r="Y285" s="378"/>
      <c r="Z285" s="378"/>
      <c r="AA285" s="378"/>
      <c r="AB285" s="378"/>
      <c r="AC285" s="378"/>
      <c r="AD285" s="378"/>
      <c r="AE285" s="378"/>
      <c r="AF285" s="379"/>
    </row>
    <row r="286" spans="2:32" ht="18.75" customHeight="1" x14ac:dyDescent="0.2">
      <c r="B286" s="398"/>
      <c r="C286" s="399"/>
      <c r="D286" s="399"/>
      <c r="E286" s="400"/>
      <c r="F286" s="398"/>
      <c r="G286" s="399"/>
      <c r="H286" s="399"/>
      <c r="I286" s="399"/>
      <c r="J286" s="399"/>
      <c r="K286" s="400"/>
      <c r="L286" s="398"/>
      <c r="M286" s="399"/>
      <c r="N286" s="400"/>
      <c r="O286" s="406" t="s">
        <v>339</v>
      </c>
      <c r="P286" s="407"/>
      <c r="Q286" s="407"/>
      <c r="R286" s="407"/>
      <c r="S286" s="407"/>
      <c r="T286" s="378" t="e">
        <f>TRIM('NHẬP-HSCB'!#REF!)</f>
        <v>#REF!</v>
      </c>
      <c r="U286" s="378"/>
      <c r="V286" s="378"/>
      <c r="W286" s="378"/>
      <c r="X286" s="378"/>
      <c r="Y286" s="378"/>
      <c r="Z286" s="378"/>
      <c r="AA286" s="378"/>
      <c r="AB286" s="378"/>
      <c r="AC286" s="378"/>
      <c r="AD286" s="378"/>
      <c r="AE286" s="378"/>
      <c r="AF286" s="379"/>
    </row>
    <row r="287" spans="2:32" ht="18.75" customHeight="1" x14ac:dyDescent="0.2">
      <c r="B287" s="398"/>
      <c r="C287" s="399"/>
      <c r="D287" s="399"/>
      <c r="E287" s="400"/>
      <c r="F287" s="398"/>
      <c r="G287" s="399"/>
      <c r="H287" s="399"/>
      <c r="I287" s="399"/>
      <c r="J287" s="399"/>
      <c r="K287" s="400"/>
      <c r="L287" s="398"/>
      <c r="M287" s="399"/>
      <c r="N287" s="400"/>
      <c r="O287" s="406" t="s">
        <v>324</v>
      </c>
      <c r="P287" s="407"/>
      <c r="Q287" s="407"/>
      <c r="R287" s="407"/>
      <c r="S287" s="407"/>
      <c r="T287" s="378" t="e">
        <f>TRIM('NHẬP-HSCB'!#REF!)</f>
        <v>#REF!</v>
      </c>
      <c r="U287" s="378"/>
      <c r="V287" s="378"/>
      <c r="W287" s="378"/>
      <c r="X287" s="378"/>
      <c r="Y287" s="378"/>
      <c r="Z287" s="378"/>
      <c r="AA287" s="378"/>
      <c r="AB287" s="378"/>
      <c r="AC287" s="378"/>
      <c r="AD287" s="378"/>
      <c r="AE287" s="378"/>
      <c r="AF287" s="379"/>
    </row>
    <row r="288" spans="2:32" ht="18.75" customHeight="1" x14ac:dyDescent="0.2">
      <c r="B288" s="398"/>
      <c r="C288" s="399"/>
      <c r="D288" s="399"/>
      <c r="E288" s="400"/>
      <c r="F288" s="398"/>
      <c r="G288" s="399"/>
      <c r="H288" s="399"/>
      <c r="I288" s="399"/>
      <c r="J288" s="399"/>
      <c r="K288" s="400"/>
      <c r="L288" s="398"/>
      <c r="M288" s="399"/>
      <c r="N288" s="400"/>
      <c r="O288" s="406" t="s">
        <v>343</v>
      </c>
      <c r="P288" s="407"/>
      <c r="Q288" s="407"/>
      <c r="R288" s="407"/>
      <c r="S288" s="407"/>
      <c r="T288" s="378" t="e">
        <f>TRIM('NHẬP-HSCB'!#REF!)</f>
        <v>#REF!</v>
      </c>
      <c r="U288" s="378"/>
      <c r="V288" s="378"/>
      <c r="W288" s="378"/>
      <c r="X288" s="378"/>
      <c r="Y288" s="378"/>
      <c r="Z288" s="378"/>
      <c r="AA288" s="378"/>
      <c r="AB288" s="378"/>
      <c r="AC288" s="378"/>
      <c r="AD288" s="378"/>
      <c r="AE288" s="378"/>
      <c r="AF288" s="379"/>
    </row>
    <row r="289" spans="2:32" ht="18.75" customHeight="1" x14ac:dyDescent="0.2">
      <c r="B289" s="398"/>
      <c r="C289" s="399"/>
      <c r="D289" s="399"/>
      <c r="E289" s="400"/>
      <c r="F289" s="398"/>
      <c r="G289" s="399"/>
      <c r="H289" s="399"/>
      <c r="I289" s="399"/>
      <c r="J289" s="399"/>
      <c r="K289" s="400"/>
      <c r="L289" s="398"/>
      <c r="M289" s="399"/>
      <c r="N289" s="400"/>
      <c r="O289" s="406" t="s">
        <v>329</v>
      </c>
      <c r="P289" s="407"/>
      <c r="Q289" s="407"/>
      <c r="R289" s="407"/>
      <c r="S289" s="407"/>
      <c r="T289" s="378" t="e">
        <f>TRIM('NHẬP-HSCB'!#REF!)</f>
        <v>#REF!</v>
      </c>
      <c r="U289" s="378"/>
      <c r="V289" s="378"/>
      <c r="W289" s="378"/>
      <c r="X289" s="378"/>
      <c r="Y289" s="378"/>
      <c r="Z289" s="378"/>
      <c r="AA289" s="378"/>
      <c r="AB289" s="378"/>
      <c r="AC289" s="378"/>
      <c r="AD289" s="378"/>
      <c r="AE289" s="378"/>
      <c r="AF289" s="379"/>
    </row>
    <row r="290" spans="2:32" ht="18.75" customHeight="1" x14ac:dyDescent="0.2">
      <c r="B290" s="398"/>
      <c r="C290" s="399"/>
      <c r="D290" s="399"/>
      <c r="E290" s="400"/>
      <c r="F290" s="398"/>
      <c r="G290" s="399"/>
      <c r="H290" s="399"/>
      <c r="I290" s="399"/>
      <c r="J290" s="399"/>
      <c r="K290" s="400"/>
      <c r="L290" s="398"/>
      <c r="M290" s="399"/>
      <c r="N290" s="400"/>
      <c r="O290" s="406" t="s">
        <v>1092</v>
      </c>
      <c r="P290" s="407"/>
      <c r="Q290" s="407"/>
      <c r="R290" s="407"/>
      <c r="S290" s="407"/>
      <c r="T290" s="378" t="e">
        <f>TRIM('NHẬP-HSCB'!#REF!)</f>
        <v>#REF!</v>
      </c>
      <c r="U290" s="378"/>
      <c r="V290" s="378"/>
      <c r="W290" s="378"/>
      <c r="X290" s="378"/>
      <c r="Y290" s="378"/>
      <c r="Z290" s="378"/>
      <c r="AA290" s="378"/>
      <c r="AB290" s="378"/>
      <c r="AC290" s="378"/>
      <c r="AD290" s="378"/>
      <c r="AE290" s="378"/>
      <c r="AF290" s="379"/>
    </row>
    <row r="291" spans="2:32" ht="18.75" hidden="1" customHeight="1" x14ac:dyDescent="0.2">
      <c r="B291" s="398"/>
      <c r="C291" s="399"/>
      <c r="D291" s="399"/>
      <c r="E291" s="400"/>
      <c r="F291" s="398"/>
      <c r="G291" s="399"/>
      <c r="H291" s="399"/>
      <c r="I291" s="399"/>
      <c r="J291" s="399"/>
      <c r="K291" s="400"/>
      <c r="L291" s="398"/>
      <c r="M291" s="399"/>
      <c r="N291" s="400"/>
      <c r="O291" s="406" t="s">
        <v>1093</v>
      </c>
      <c r="P291" s="407"/>
      <c r="Q291" s="407"/>
      <c r="R291" s="407"/>
      <c r="S291" s="407"/>
      <c r="T291" s="378" t="e">
        <f>TRIM('NHẬP-HSCB'!#REF!)</f>
        <v>#REF!</v>
      </c>
      <c r="U291" s="378"/>
      <c r="V291" s="378"/>
      <c r="W291" s="378"/>
      <c r="X291" s="378"/>
      <c r="Y291" s="378"/>
      <c r="Z291" s="378"/>
      <c r="AA291" s="378"/>
      <c r="AB291" s="378"/>
      <c r="AC291" s="378"/>
      <c r="AD291" s="378"/>
      <c r="AE291" s="378"/>
      <c r="AF291" s="379"/>
    </row>
    <row r="292" spans="2:32" ht="18.75" customHeight="1" x14ac:dyDescent="0.2">
      <c r="B292" s="401"/>
      <c r="C292" s="402"/>
      <c r="D292" s="402"/>
      <c r="E292" s="403"/>
      <c r="F292" s="401"/>
      <c r="G292" s="402"/>
      <c r="H292" s="402"/>
      <c r="I292" s="402"/>
      <c r="J292" s="402"/>
      <c r="K292" s="403"/>
      <c r="L292" s="401"/>
      <c r="M292" s="402"/>
      <c r="N292" s="403"/>
      <c r="O292" s="408" t="s">
        <v>1094</v>
      </c>
      <c r="P292" s="409"/>
      <c r="Q292" s="409"/>
      <c r="R292" s="409"/>
      <c r="S292" s="409"/>
      <c r="T292" s="388" t="e">
        <f>TRIM('NHẬP-HSCB'!#REF!)</f>
        <v>#REF!</v>
      </c>
      <c r="U292" s="388"/>
      <c r="V292" s="388"/>
      <c r="W292" s="388"/>
      <c r="X292" s="388"/>
      <c r="Y292" s="388"/>
      <c r="Z292" s="388"/>
      <c r="AA292" s="388"/>
      <c r="AB292" s="388"/>
      <c r="AC292" s="388"/>
      <c r="AD292" s="388"/>
      <c r="AE292" s="388"/>
      <c r="AF292" s="389"/>
    </row>
    <row r="293" spans="2:32" ht="18.75" customHeight="1" x14ac:dyDescent="0.2">
      <c r="B293" s="395" t="e">
        <f>TRIM('NHẬP-HSCB'!#REF!)</f>
        <v>#REF!</v>
      </c>
      <c r="C293" s="396"/>
      <c r="D293" s="396"/>
      <c r="E293" s="397"/>
      <c r="F293" s="395" t="e">
        <f>TRIM('NHẬP-HSCB'!#REF!)</f>
        <v>#REF!</v>
      </c>
      <c r="G293" s="396"/>
      <c r="H293" s="396"/>
      <c r="I293" s="396"/>
      <c r="J293" s="396"/>
      <c r="K293" s="397"/>
      <c r="L293" s="395" t="e">
        <f>TRIM('NHẬP-HSCB'!#REF!)</f>
        <v>#REF!</v>
      </c>
      <c r="M293" s="396"/>
      <c r="N293" s="397"/>
      <c r="O293" s="404" t="s">
        <v>342</v>
      </c>
      <c r="P293" s="405"/>
      <c r="Q293" s="405"/>
      <c r="R293" s="405"/>
      <c r="S293" s="405"/>
      <c r="T293" s="382" t="e">
        <f>TRIM('NHẬP-HSCB'!#REF!)</f>
        <v>#REF!</v>
      </c>
      <c r="U293" s="382"/>
      <c r="V293" s="382"/>
      <c r="W293" s="382"/>
      <c r="X293" s="382"/>
      <c r="Y293" s="382"/>
      <c r="Z293" s="382"/>
      <c r="AA293" s="382"/>
      <c r="AB293" s="382"/>
      <c r="AC293" s="382"/>
      <c r="AD293" s="382"/>
      <c r="AE293" s="382"/>
      <c r="AF293" s="383"/>
    </row>
    <row r="294" spans="2:32" ht="18.75" customHeight="1" x14ac:dyDescent="0.2">
      <c r="B294" s="398"/>
      <c r="C294" s="399"/>
      <c r="D294" s="399"/>
      <c r="E294" s="400"/>
      <c r="F294" s="398"/>
      <c r="G294" s="399"/>
      <c r="H294" s="399"/>
      <c r="I294" s="399"/>
      <c r="J294" s="399"/>
      <c r="K294" s="400"/>
      <c r="L294" s="398"/>
      <c r="M294" s="399"/>
      <c r="N294" s="400"/>
      <c r="O294" s="406" t="s">
        <v>1091</v>
      </c>
      <c r="P294" s="407"/>
      <c r="Q294" s="407"/>
      <c r="R294" s="407"/>
      <c r="S294" s="407"/>
      <c r="T294" s="378" t="e">
        <f>TRIM('NHẬP-HSCB'!#REF!)</f>
        <v>#REF!</v>
      </c>
      <c r="U294" s="378"/>
      <c r="V294" s="378"/>
      <c r="W294" s="378"/>
      <c r="X294" s="378"/>
      <c r="Y294" s="378"/>
      <c r="Z294" s="378"/>
      <c r="AA294" s="378"/>
      <c r="AB294" s="378"/>
      <c r="AC294" s="378"/>
      <c r="AD294" s="378"/>
      <c r="AE294" s="378"/>
      <c r="AF294" s="379"/>
    </row>
    <row r="295" spans="2:32" ht="18.75" customHeight="1" x14ac:dyDescent="0.2">
      <c r="B295" s="398"/>
      <c r="C295" s="399"/>
      <c r="D295" s="399"/>
      <c r="E295" s="400"/>
      <c r="F295" s="398"/>
      <c r="G295" s="399"/>
      <c r="H295" s="399"/>
      <c r="I295" s="399"/>
      <c r="J295" s="399"/>
      <c r="K295" s="400"/>
      <c r="L295" s="398"/>
      <c r="M295" s="399"/>
      <c r="N295" s="400"/>
      <c r="O295" s="406" t="s">
        <v>339</v>
      </c>
      <c r="P295" s="407"/>
      <c r="Q295" s="407"/>
      <c r="R295" s="407"/>
      <c r="S295" s="407"/>
      <c r="T295" s="378" t="e">
        <f>TRIM('NHẬP-HSCB'!#REF!)</f>
        <v>#REF!</v>
      </c>
      <c r="U295" s="378"/>
      <c r="V295" s="378"/>
      <c r="W295" s="378"/>
      <c r="X295" s="378"/>
      <c r="Y295" s="378"/>
      <c r="Z295" s="378"/>
      <c r="AA295" s="378"/>
      <c r="AB295" s="378"/>
      <c r="AC295" s="378"/>
      <c r="AD295" s="378"/>
      <c r="AE295" s="378"/>
      <c r="AF295" s="379"/>
    </row>
    <row r="296" spans="2:32" ht="18.75" customHeight="1" x14ac:dyDescent="0.2">
      <c r="B296" s="398"/>
      <c r="C296" s="399"/>
      <c r="D296" s="399"/>
      <c r="E296" s="400"/>
      <c r="F296" s="398"/>
      <c r="G296" s="399"/>
      <c r="H296" s="399"/>
      <c r="I296" s="399"/>
      <c r="J296" s="399"/>
      <c r="K296" s="400"/>
      <c r="L296" s="398"/>
      <c r="M296" s="399"/>
      <c r="N296" s="400"/>
      <c r="O296" s="406" t="s">
        <v>324</v>
      </c>
      <c r="P296" s="407"/>
      <c r="Q296" s="407"/>
      <c r="R296" s="407"/>
      <c r="S296" s="407"/>
      <c r="T296" s="378" t="e">
        <f>TRIM('NHẬP-HSCB'!#REF!)</f>
        <v>#REF!</v>
      </c>
      <c r="U296" s="378"/>
      <c r="V296" s="378"/>
      <c r="W296" s="378"/>
      <c r="X296" s="378"/>
      <c r="Y296" s="378"/>
      <c r="Z296" s="378"/>
      <c r="AA296" s="378"/>
      <c r="AB296" s="378"/>
      <c r="AC296" s="378"/>
      <c r="AD296" s="378"/>
      <c r="AE296" s="378"/>
      <c r="AF296" s="379"/>
    </row>
    <row r="297" spans="2:32" ht="18.75" customHeight="1" x14ac:dyDescent="0.2">
      <c r="B297" s="398"/>
      <c r="C297" s="399"/>
      <c r="D297" s="399"/>
      <c r="E297" s="400"/>
      <c r="F297" s="398"/>
      <c r="G297" s="399"/>
      <c r="H297" s="399"/>
      <c r="I297" s="399"/>
      <c r="J297" s="399"/>
      <c r="K297" s="400"/>
      <c r="L297" s="398"/>
      <c r="M297" s="399"/>
      <c r="N297" s="400"/>
      <c r="O297" s="406" t="s">
        <v>343</v>
      </c>
      <c r="P297" s="407"/>
      <c r="Q297" s="407"/>
      <c r="R297" s="407"/>
      <c r="S297" s="407"/>
      <c r="T297" s="378" t="e">
        <f>TRIM('NHẬP-HSCB'!#REF!)</f>
        <v>#REF!</v>
      </c>
      <c r="U297" s="378"/>
      <c r="V297" s="378"/>
      <c r="W297" s="378"/>
      <c r="X297" s="378"/>
      <c r="Y297" s="378"/>
      <c r="Z297" s="378"/>
      <c r="AA297" s="378"/>
      <c r="AB297" s="378"/>
      <c r="AC297" s="378"/>
      <c r="AD297" s="378"/>
      <c r="AE297" s="378"/>
      <c r="AF297" s="379"/>
    </row>
    <row r="298" spans="2:32" ht="18.75" customHeight="1" x14ac:dyDescent="0.2">
      <c r="B298" s="398"/>
      <c r="C298" s="399"/>
      <c r="D298" s="399"/>
      <c r="E298" s="400"/>
      <c r="F298" s="398"/>
      <c r="G298" s="399"/>
      <c r="H298" s="399"/>
      <c r="I298" s="399"/>
      <c r="J298" s="399"/>
      <c r="K298" s="400"/>
      <c r="L298" s="398"/>
      <c r="M298" s="399"/>
      <c r="N298" s="400"/>
      <c r="O298" s="406" t="s">
        <v>329</v>
      </c>
      <c r="P298" s="407"/>
      <c r="Q298" s="407"/>
      <c r="R298" s="407"/>
      <c r="S298" s="407"/>
      <c r="T298" s="378" t="e">
        <f>TRIM('NHẬP-HSCB'!#REF!)</f>
        <v>#REF!</v>
      </c>
      <c r="U298" s="378"/>
      <c r="V298" s="378"/>
      <c r="W298" s="378"/>
      <c r="X298" s="378"/>
      <c r="Y298" s="378"/>
      <c r="Z298" s="378"/>
      <c r="AA298" s="378"/>
      <c r="AB298" s="378"/>
      <c r="AC298" s="378"/>
      <c r="AD298" s="378"/>
      <c r="AE298" s="378"/>
      <c r="AF298" s="379"/>
    </row>
    <row r="299" spans="2:32" ht="18.75" customHeight="1" x14ac:dyDescent="0.2">
      <c r="B299" s="398"/>
      <c r="C299" s="399"/>
      <c r="D299" s="399"/>
      <c r="E299" s="400"/>
      <c r="F299" s="398"/>
      <c r="G299" s="399"/>
      <c r="H299" s="399"/>
      <c r="I299" s="399"/>
      <c r="J299" s="399"/>
      <c r="K299" s="400"/>
      <c r="L299" s="398"/>
      <c r="M299" s="399"/>
      <c r="N299" s="400"/>
      <c r="O299" s="406" t="s">
        <v>1092</v>
      </c>
      <c r="P299" s="407"/>
      <c r="Q299" s="407"/>
      <c r="R299" s="407"/>
      <c r="S299" s="407"/>
      <c r="T299" s="378" t="e">
        <f>TRIM('NHẬP-HSCB'!#REF!)</f>
        <v>#REF!</v>
      </c>
      <c r="U299" s="378"/>
      <c r="V299" s="378"/>
      <c r="W299" s="378"/>
      <c r="X299" s="378"/>
      <c r="Y299" s="378"/>
      <c r="Z299" s="378"/>
      <c r="AA299" s="378"/>
      <c r="AB299" s="378"/>
      <c r="AC299" s="378"/>
      <c r="AD299" s="378"/>
      <c r="AE299" s="378"/>
      <c r="AF299" s="379"/>
    </row>
    <row r="300" spans="2:32" ht="18.75" hidden="1" customHeight="1" x14ac:dyDescent="0.2">
      <c r="B300" s="398"/>
      <c r="C300" s="399"/>
      <c r="D300" s="399"/>
      <c r="E300" s="400"/>
      <c r="F300" s="398"/>
      <c r="G300" s="399"/>
      <c r="H300" s="399"/>
      <c r="I300" s="399"/>
      <c r="J300" s="399"/>
      <c r="K300" s="400"/>
      <c r="L300" s="398"/>
      <c r="M300" s="399"/>
      <c r="N300" s="400"/>
      <c r="O300" s="406" t="s">
        <v>1093</v>
      </c>
      <c r="P300" s="407"/>
      <c r="Q300" s="407"/>
      <c r="R300" s="407"/>
      <c r="S300" s="407"/>
      <c r="T300" s="378" t="e">
        <f>TRIM('NHẬP-HSCB'!#REF!)</f>
        <v>#REF!</v>
      </c>
      <c r="U300" s="378"/>
      <c r="V300" s="378"/>
      <c r="W300" s="378"/>
      <c r="X300" s="378"/>
      <c r="Y300" s="378"/>
      <c r="Z300" s="378"/>
      <c r="AA300" s="378"/>
      <c r="AB300" s="378"/>
      <c r="AC300" s="378"/>
      <c r="AD300" s="378"/>
      <c r="AE300" s="378"/>
      <c r="AF300" s="379"/>
    </row>
    <row r="301" spans="2:32" ht="18.75" customHeight="1" x14ac:dyDescent="0.2">
      <c r="B301" s="401"/>
      <c r="C301" s="402"/>
      <c r="D301" s="402"/>
      <c r="E301" s="403"/>
      <c r="F301" s="401"/>
      <c r="G301" s="402"/>
      <c r="H301" s="402"/>
      <c r="I301" s="402"/>
      <c r="J301" s="402"/>
      <c r="K301" s="403"/>
      <c r="L301" s="401"/>
      <c r="M301" s="402"/>
      <c r="N301" s="403"/>
      <c r="O301" s="408" t="s">
        <v>1094</v>
      </c>
      <c r="P301" s="409"/>
      <c r="Q301" s="409"/>
      <c r="R301" s="409"/>
      <c r="S301" s="409"/>
      <c r="T301" s="388" t="e">
        <f>TRIM('NHẬP-HSCB'!#REF!)</f>
        <v>#REF!</v>
      </c>
      <c r="U301" s="388"/>
      <c r="V301" s="388"/>
      <c r="W301" s="388"/>
      <c r="X301" s="388"/>
      <c r="Y301" s="388"/>
      <c r="Z301" s="388"/>
      <c r="AA301" s="388"/>
      <c r="AB301" s="388"/>
      <c r="AC301" s="388"/>
      <c r="AD301" s="388"/>
      <c r="AE301" s="388"/>
      <c r="AF301" s="389"/>
    </row>
    <row r="302" spans="2:32" ht="18.75" customHeight="1" x14ac:dyDescent="0.2">
      <c r="B302" s="395" t="e">
        <f>TRIM('NHẬP-HSCB'!#REF!)</f>
        <v>#REF!</v>
      </c>
      <c r="C302" s="396"/>
      <c r="D302" s="396"/>
      <c r="E302" s="397"/>
      <c r="F302" s="395" t="e">
        <f>TRIM('NHẬP-HSCB'!#REF!)</f>
        <v>#REF!</v>
      </c>
      <c r="G302" s="396"/>
      <c r="H302" s="396"/>
      <c r="I302" s="396"/>
      <c r="J302" s="396"/>
      <c r="K302" s="397"/>
      <c r="L302" s="395" t="e">
        <f>TRIM('NHẬP-HSCB'!#REF!)</f>
        <v>#REF!</v>
      </c>
      <c r="M302" s="396"/>
      <c r="N302" s="397"/>
      <c r="O302" s="404" t="s">
        <v>342</v>
      </c>
      <c r="P302" s="405"/>
      <c r="Q302" s="405"/>
      <c r="R302" s="405"/>
      <c r="S302" s="405"/>
      <c r="T302" s="382" t="e">
        <f>TRIM('NHẬP-HSCB'!#REF!)</f>
        <v>#REF!</v>
      </c>
      <c r="U302" s="382"/>
      <c r="V302" s="382"/>
      <c r="W302" s="382"/>
      <c r="X302" s="382"/>
      <c r="Y302" s="382"/>
      <c r="Z302" s="382"/>
      <c r="AA302" s="382"/>
      <c r="AB302" s="382"/>
      <c r="AC302" s="382"/>
      <c r="AD302" s="382"/>
      <c r="AE302" s="382"/>
      <c r="AF302" s="383"/>
    </row>
    <row r="303" spans="2:32" ht="18.75" customHeight="1" x14ac:dyDescent="0.2">
      <c r="B303" s="398"/>
      <c r="C303" s="399"/>
      <c r="D303" s="399"/>
      <c r="E303" s="400"/>
      <c r="F303" s="398"/>
      <c r="G303" s="399"/>
      <c r="H303" s="399"/>
      <c r="I303" s="399"/>
      <c r="J303" s="399"/>
      <c r="K303" s="400"/>
      <c r="L303" s="398"/>
      <c r="M303" s="399"/>
      <c r="N303" s="400"/>
      <c r="O303" s="406" t="s">
        <v>1091</v>
      </c>
      <c r="P303" s="407"/>
      <c r="Q303" s="407"/>
      <c r="R303" s="407"/>
      <c r="S303" s="407"/>
      <c r="T303" s="378" t="e">
        <f>TRIM('NHẬP-HSCB'!#REF!)</f>
        <v>#REF!</v>
      </c>
      <c r="U303" s="378"/>
      <c r="V303" s="378"/>
      <c r="W303" s="378"/>
      <c r="X303" s="378"/>
      <c r="Y303" s="378"/>
      <c r="Z303" s="378"/>
      <c r="AA303" s="378"/>
      <c r="AB303" s="378"/>
      <c r="AC303" s="378"/>
      <c r="AD303" s="378"/>
      <c r="AE303" s="378"/>
      <c r="AF303" s="379"/>
    </row>
    <row r="304" spans="2:32" ht="18.75" customHeight="1" x14ac:dyDescent="0.2">
      <c r="B304" s="398"/>
      <c r="C304" s="399"/>
      <c r="D304" s="399"/>
      <c r="E304" s="400"/>
      <c r="F304" s="398"/>
      <c r="G304" s="399"/>
      <c r="H304" s="399"/>
      <c r="I304" s="399"/>
      <c r="J304" s="399"/>
      <c r="K304" s="400"/>
      <c r="L304" s="398"/>
      <c r="M304" s="399"/>
      <c r="N304" s="400"/>
      <c r="O304" s="406" t="s">
        <v>339</v>
      </c>
      <c r="P304" s="407"/>
      <c r="Q304" s="407"/>
      <c r="R304" s="407"/>
      <c r="S304" s="407"/>
      <c r="T304" s="378" t="e">
        <f>TRIM('NHẬP-HSCB'!#REF!)</f>
        <v>#REF!</v>
      </c>
      <c r="U304" s="378"/>
      <c r="V304" s="378"/>
      <c r="W304" s="378"/>
      <c r="X304" s="378"/>
      <c r="Y304" s="378"/>
      <c r="Z304" s="378"/>
      <c r="AA304" s="378"/>
      <c r="AB304" s="378"/>
      <c r="AC304" s="378"/>
      <c r="AD304" s="378"/>
      <c r="AE304" s="378"/>
      <c r="AF304" s="379"/>
    </row>
    <row r="305" spans="2:32" ht="18.75" customHeight="1" x14ac:dyDescent="0.2">
      <c r="B305" s="398"/>
      <c r="C305" s="399"/>
      <c r="D305" s="399"/>
      <c r="E305" s="400"/>
      <c r="F305" s="398"/>
      <c r="G305" s="399"/>
      <c r="H305" s="399"/>
      <c r="I305" s="399"/>
      <c r="J305" s="399"/>
      <c r="K305" s="400"/>
      <c r="L305" s="398"/>
      <c r="M305" s="399"/>
      <c r="N305" s="400"/>
      <c r="O305" s="406" t="s">
        <v>324</v>
      </c>
      <c r="P305" s="407"/>
      <c r="Q305" s="407"/>
      <c r="R305" s="407"/>
      <c r="S305" s="407"/>
      <c r="T305" s="378" t="e">
        <f>TRIM('NHẬP-HSCB'!#REF!)</f>
        <v>#REF!</v>
      </c>
      <c r="U305" s="378"/>
      <c r="V305" s="378"/>
      <c r="W305" s="378"/>
      <c r="X305" s="378"/>
      <c r="Y305" s="378"/>
      <c r="Z305" s="378"/>
      <c r="AA305" s="378"/>
      <c r="AB305" s="378"/>
      <c r="AC305" s="378"/>
      <c r="AD305" s="378"/>
      <c r="AE305" s="378"/>
      <c r="AF305" s="379"/>
    </row>
    <row r="306" spans="2:32" ht="18.75" customHeight="1" x14ac:dyDescent="0.2">
      <c r="B306" s="398"/>
      <c r="C306" s="399"/>
      <c r="D306" s="399"/>
      <c r="E306" s="400"/>
      <c r="F306" s="398"/>
      <c r="G306" s="399"/>
      <c r="H306" s="399"/>
      <c r="I306" s="399"/>
      <c r="J306" s="399"/>
      <c r="K306" s="400"/>
      <c r="L306" s="398"/>
      <c r="M306" s="399"/>
      <c r="N306" s="400"/>
      <c r="O306" s="406" t="s">
        <v>343</v>
      </c>
      <c r="P306" s="407"/>
      <c r="Q306" s="407"/>
      <c r="R306" s="407"/>
      <c r="S306" s="407"/>
      <c r="T306" s="378" t="e">
        <f>TRIM('NHẬP-HSCB'!#REF!)</f>
        <v>#REF!</v>
      </c>
      <c r="U306" s="378"/>
      <c r="V306" s="378"/>
      <c r="W306" s="378"/>
      <c r="X306" s="378"/>
      <c r="Y306" s="378"/>
      <c r="Z306" s="378"/>
      <c r="AA306" s="378"/>
      <c r="AB306" s="378"/>
      <c r="AC306" s="378"/>
      <c r="AD306" s="378"/>
      <c r="AE306" s="378"/>
      <c r="AF306" s="379"/>
    </row>
    <row r="307" spans="2:32" ht="18.75" customHeight="1" x14ac:dyDescent="0.2">
      <c r="B307" s="398"/>
      <c r="C307" s="399"/>
      <c r="D307" s="399"/>
      <c r="E307" s="400"/>
      <c r="F307" s="398"/>
      <c r="G307" s="399"/>
      <c r="H307" s="399"/>
      <c r="I307" s="399"/>
      <c r="J307" s="399"/>
      <c r="K307" s="400"/>
      <c r="L307" s="398"/>
      <c r="M307" s="399"/>
      <c r="N307" s="400"/>
      <c r="O307" s="406" t="s">
        <v>329</v>
      </c>
      <c r="P307" s="407"/>
      <c r="Q307" s="407"/>
      <c r="R307" s="407"/>
      <c r="S307" s="407"/>
      <c r="T307" s="378" t="e">
        <f>TRIM('NHẬP-HSCB'!#REF!)</f>
        <v>#REF!</v>
      </c>
      <c r="U307" s="378"/>
      <c r="V307" s="378"/>
      <c r="W307" s="378"/>
      <c r="X307" s="378"/>
      <c r="Y307" s="378"/>
      <c r="Z307" s="378"/>
      <c r="AA307" s="378"/>
      <c r="AB307" s="378"/>
      <c r="AC307" s="378"/>
      <c r="AD307" s="378"/>
      <c r="AE307" s="378"/>
      <c r="AF307" s="379"/>
    </row>
    <row r="308" spans="2:32" ht="18.75" customHeight="1" x14ac:dyDescent="0.2">
      <c r="B308" s="398"/>
      <c r="C308" s="399"/>
      <c r="D308" s="399"/>
      <c r="E308" s="400"/>
      <c r="F308" s="398"/>
      <c r="G308" s="399"/>
      <c r="H308" s="399"/>
      <c r="I308" s="399"/>
      <c r="J308" s="399"/>
      <c r="K308" s="400"/>
      <c r="L308" s="398"/>
      <c r="M308" s="399"/>
      <c r="N308" s="400"/>
      <c r="O308" s="406" t="s">
        <v>1092</v>
      </c>
      <c r="P308" s="407"/>
      <c r="Q308" s="407"/>
      <c r="R308" s="407"/>
      <c r="S308" s="407"/>
      <c r="T308" s="378" t="e">
        <f>TRIM('NHẬP-HSCB'!#REF!)</f>
        <v>#REF!</v>
      </c>
      <c r="U308" s="378"/>
      <c r="V308" s="378"/>
      <c r="W308" s="378"/>
      <c r="X308" s="378"/>
      <c r="Y308" s="378"/>
      <c r="Z308" s="378"/>
      <c r="AA308" s="378"/>
      <c r="AB308" s="378"/>
      <c r="AC308" s="378"/>
      <c r="AD308" s="378"/>
      <c r="AE308" s="378"/>
      <c r="AF308" s="379"/>
    </row>
    <row r="309" spans="2:32" ht="18.75" hidden="1" customHeight="1" x14ac:dyDescent="0.2">
      <c r="B309" s="398"/>
      <c r="C309" s="399"/>
      <c r="D309" s="399"/>
      <c r="E309" s="400"/>
      <c r="F309" s="398"/>
      <c r="G309" s="399"/>
      <c r="H309" s="399"/>
      <c r="I309" s="399"/>
      <c r="J309" s="399"/>
      <c r="K309" s="400"/>
      <c r="L309" s="398"/>
      <c r="M309" s="399"/>
      <c r="N309" s="400"/>
      <c r="O309" s="406" t="s">
        <v>1093</v>
      </c>
      <c r="P309" s="407"/>
      <c r="Q309" s="407"/>
      <c r="R309" s="407"/>
      <c r="S309" s="407"/>
      <c r="T309" s="378" t="e">
        <f>TRIM('NHẬP-HSCB'!#REF!)</f>
        <v>#REF!</v>
      </c>
      <c r="U309" s="378"/>
      <c r="V309" s="378"/>
      <c r="W309" s="378"/>
      <c r="X309" s="378"/>
      <c r="Y309" s="378"/>
      <c r="Z309" s="378"/>
      <c r="AA309" s="378"/>
      <c r="AB309" s="378"/>
      <c r="AC309" s="378"/>
      <c r="AD309" s="378"/>
      <c r="AE309" s="378"/>
      <c r="AF309" s="379"/>
    </row>
    <row r="310" spans="2:32" ht="18.75" customHeight="1" x14ac:dyDescent="0.2">
      <c r="B310" s="401"/>
      <c r="C310" s="402"/>
      <c r="D310" s="402"/>
      <c r="E310" s="403"/>
      <c r="F310" s="401"/>
      <c r="G310" s="402"/>
      <c r="H310" s="402"/>
      <c r="I310" s="402"/>
      <c r="J310" s="402"/>
      <c r="K310" s="403"/>
      <c r="L310" s="401"/>
      <c r="M310" s="402"/>
      <c r="N310" s="403"/>
      <c r="O310" s="408" t="s">
        <v>1094</v>
      </c>
      <c r="P310" s="409"/>
      <c r="Q310" s="409"/>
      <c r="R310" s="409"/>
      <c r="S310" s="409"/>
      <c r="T310" s="388" t="e">
        <f>TRIM('NHẬP-HSCB'!#REF!)</f>
        <v>#REF!</v>
      </c>
      <c r="U310" s="388"/>
      <c r="V310" s="388"/>
      <c r="W310" s="388"/>
      <c r="X310" s="388"/>
      <c r="Y310" s="388"/>
      <c r="Z310" s="388"/>
      <c r="AA310" s="388"/>
      <c r="AB310" s="388"/>
      <c r="AC310" s="388"/>
      <c r="AD310" s="388"/>
      <c r="AE310" s="388"/>
      <c r="AF310" s="389"/>
    </row>
    <row r="311" spans="2:32" ht="18.75" customHeight="1" x14ac:dyDescent="0.2">
      <c r="B311" s="395" t="e">
        <f>TRIM('NHẬP-HSCB'!#REF!)</f>
        <v>#REF!</v>
      </c>
      <c r="C311" s="396"/>
      <c r="D311" s="396"/>
      <c r="E311" s="397"/>
      <c r="F311" s="395" t="e">
        <f>TRIM('NHẬP-HSCB'!#REF!)</f>
        <v>#REF!</v>
      </c>
      <c r="G311" s="396"/>
      <c r="H311" s="396"/>
      <c r="I311" s="396"/>
      <c r="J311" s="396"/>
      <c r="K311" s="397"/>
      <c r="L311" s="395" t="e">
        <f>TRIM('NHẬP-HSCB'!#REF!)</f>
        <v>#REF!</v>
      </c>
      <c r="M311" s="396"/>
      <c r="N311" s="397"/>
      <c r="O311" s="404" t="s">
        <v>342</v>
      </c>
      <c r="P311" s="405"/>
      <c r="Q311" s="405"/>
      <c r="R311" s="405"/>
      <c r="S311" s="405"/>
      <c r="T311" s="382" t="e">
        <f>TRIM('NHẬP-HSCB'!#REF!)</f>
        <v>#REF!</v>
      </c>
      <c r="U311" s="382"/>
      <c r="V311" s="382"/>
      <c r="W311" s="382"/>
      <c r="X311" s="382"/>
      <c r="Y311" s="382"/>
      <c r="Z311" s="382"/>
      <c r="AA311" s="382"/>
      <c r="AB311" s="382"/>
      <c r="AC311" s="382"/>
      <c r="AD311" s="382"/>
      <c r="AE311" s="382"/>
      <c r="AF311" s="383"/>
    </row>
    <row r="312" spans="2:32" ht="18.75" customHeight="1" x14ac:dyDescent="0.2">
      <c r="B312" s="398"/>
      <c r="C312" s="399"/>
      <c r="D312" s="399"/>
      <c r="E312" s="400"/>
      <c r="F312" s="398"/>
      <c r="G312" s="399"/>
      <c r="H312" s="399"/>
      <c r="I312" s="399"/>
      <c r="J312" s="399"/>
      <c r="K312" s="400"/>
      <c r="L312" s="398"/>
      <c r="M312" s="399"/>
      <c r="N312" s="400"/>
      <c r="O312" s="406" t="s">
        <v>1091</v>
      </c>
      <c r="P312" s="407"/>
      <c r="Q312" s="407"/>
      <c r="R312" s="407"/>
      <c r="S312" s="407"/>
      <c r="T312" s="378" t="e">
        <f>TRIM('NHẬP-HSCB'!#REF!)</f>
        <v>#REF!</v>
      </c>
      <c r="U312" s="378"/>
      <c r="V312" s="378"/>
      <c r="W312" s="378"/>
      <c r="X312" s="378"/>
      <c r="Y312" s="378"/>
      <c r="Z312" s="378"/>
      <c r="AA312" s="378"/>
      <c r="AB312" s="378"/>
      <c r="AC312" s="378"/>
      <c r="AD312" s="378"/>
      <c r="AE312" s="378"/>
      <c r="AF312" s="379"/>
    </row>
    <row r="313" spans="2:32" ht="18.75" customHeight="1" x14ac:dyDescent="0.2">
      <c r="B313" s="398"/>
      <c r="C313" s="399"/>
      <c r="D313" s="399"/>
      <c r="E313" s="400"/>
      <c r="F313" s="398"/>
      <c r="G313" s="399"/>
      <c r="H313" s="399"/>
      <c r="I313" s="399"/>
      <c r="J313" s="399"/>
      <c r="K313" s="400"/>
      <c r="L313" s="398"/>
      <c r="M313" s="399"/>
      <c r="N313" s="400"/>
      <c r="O313" s="406" t="s">
        <v>339</v>
      </c>
      <c r="P313" s="407"/>
      <c r="Q313" s="407"/>
      <c r="R313" s="407"/>
      <c r="S313" s="407"/>
      <c r="T313" s="378" t="e">
        <f>TRIM('NHẬP-HSCB'!#REF!)</f>
        <v>#REF!</v>
      </c>
      <c r="U313" s="378"/>
      <c r="V313" s="378"/>
      <c r="W313" s="378"/>
      <c r="X313" s="378"/>
      <c r="Y313" s="378"/>
      <c r="Z313" s="378"/>
      <c r="AA313" s="378"/>
      <c r="AB313" s="378"/>
      <c r="AC313" s="378"/>
      <c r="AD313" s="378"/>
      <c r="AE313" s="378"/>
      <c r="AF313" s="379"/>
    </row>
    <row r="314" spans="2:32" ht="18.75" customHeight="1" x14ac:dyDescent="0.2">
      <c r="B314" s="398"/>
      <c r="C314" s="399"/>
      <c r="D314" s="399"/>
      <c r="E314" s="400"/>
      <c r="F314" s="398"/>
      <c r="G314" s="399"/>
      <c r="H314" s="399"/>
      <c r="I314" s="399"/>
      <c r="J314" s="399"/>
      <c r="K314" s="400"/>
      <c r="L314" s="398"/>
      <c r="M314" s="399"/>
      <c r="N314" s="400"/>
      <c r="O314" s="406" t="s">
        <v>324</v>
      </c>
      <c r="P314" s="407"/>
      <c r="Q314" s="407"/>
      <c r="R314" s="407"/>
      <c r="S314" s="407"/>
      <c r="T314" s="378" t="e">
        <f>TRIM('NHẬP-HSCB'!#REF!)</f>
        <v>#REF!</v>
      </c>
      <c r="U314" s="378"/>
      <c r="V314" s="378"/>
      <c r="W314" s="378"/>
      <c r="X314" s="378"/>
      <c r="Y314" s="378"/>
      <c r="Z314" s="378"/>
      <c r="AA314" s="378"/>
      <c r="AB314" s="378"/>
      <c r="AC314" s="378"/>
      <c r="AD314" s="378"/>
      <c r="AE314" s="378"/>
      <c r="AF314" s="379"/>
    </row>
    <row r="315" spans="2:32" ht="18.75" customHeight="1" x14ac:dyDescent="0.2">
      <c r="B315" s="398"/>
      <c r="C315" s="399"/>
      <c r="D315" s="399"/>
      <c r="E315" s="400"/>
      <c r="F315" s="398"/>
      <c r="G315" s="399"/>
      <c r="H315" s="399"/>
      <c r="I315" s="399"/>
      <c r="J315" s="399"/>
      <c r="K315" s="400"/>
      <c r="L315" s="398"/>
      <c r="M315" s="399"/>
      <c r="N315" s="400"/>
      <c r="O315" s="406" t="s">
        <v>343</v>
      </c>
      <c r="P315" s="407"/>
      <c r="Q315" s="407"/>
      <c r="R315" s="407"/>
      <c r="S315" s="407"/>
      <c r="T315" s="378" t="e">
        <f>TRIM('NHẬP-HSCB'!#REF!)</f>
        <v>#REF!</v>
      </c>
      <c r="U315" s="378"/>
      <c r="V315" s="378"/>
      <c r="W315" s="378"/>
      <c r="X315" s="378"/>
      <c r="Y315" s="378"/>
      <c r="Z315" s="378"/>
      <c r="AA315" s="378"/>
      <c r="AB315" s="378"/>
      <c r="AC315" s="378"/>
      <c r="AD315" s="378"/>
      <c r="AE315" s="378"/>
      <c r="AF315" s="379"/>
    </row>
    <row r="316" spans="2:32" ht="18.75" customHeight="1" x14ac:dyDescent="0.2">
      <c r="B316" s="398"/>
      <c r="C316" s="399"/>
      <c r="D316" s="399"/>
      <c r="E316" s="400"/>
      <c r="F316" s="398"/>
      <c r="G316" s="399"/>
      <c r="H316" s="399"/>
      <c r="I316" s="399"/>
      <c r="J316" s="399"/>
      <c r="K316" s="400"/>
      <c r="L316" s="398"/>
      <c r="M316" s="399"/>
      <c r="N316" s="400"/>
      <c r="O316" s="406" t="s">
        <v>329</v>
      </c>
      <c r="P316" s="407"/>
      <c r="Q316" s="407"/>
      <c r="R316" s="407"/>
      <c r="S316" s="407"/>
      <c r="T316" s="378" t="e">
        <f>TRIM('NHẬP-HSCB'!#REF!)</f>
        <v>#REF!</v>
      </c>
      <c r="U316" s="378"/>
      <c r="V316" s="378"/>
      <c r="W316" s="378"/>
      <c r="X316" s="378"/>
      <c r="Y316" s="378"/>
      <c r="Z316" s="378"/>
      <c r="AA316" s="378"/>
      <c r="AB316" s="378"/>
      <c r="AC316" s="378"/>
      <c r="AD316" s="378"/>
      <c r="AE316" s="378"/>
      <c r="AF316" s="379"/>
    </row>
    <row r="317" spans="2:32" ht="18.75" customHeight="1" x14ac:dyDescent="0.2">
      <c r="B317" s="398"/>
      <c r="C317" s="399"/>
      <c r="D317" s="399"/>
      <c r="E317" s="400"/>
      <c r="F317" s="398"/>
      <c r="G317" s="399"/>
      <c r="H317" s="399"/>
      <c r="I317" s="399"/>
      <c r="J317" s="399"/>
      <c r="K317" s="400"/>
      <c r="L317" s="398"/>
      <c r="M317" s="399"/>
      <c r="N317" s="400"/>
      <c r="O317" s="406" t="s">
        <v>1092</v>
      </c>
      <c r="P317" s="407"/>
      <c r="Q317" s="407"/>
      <c r="R317" s="407"/>
      <c r="S317" s="407"/>
      <c r="T317" s="378" t="e">
        <f>TRIM('NHẬP-HSCB'!#REF!)</f>
        <v>#REF!</v>
      </c>
      <c r="U317" s="378"/>
      <c r="V317" s="378"/>
      <c r="W317" s="378"/>
      <c r="X317" s="378"/>
      <c r="Y317" s="378"/>
      <c r="Z317" s="378"/>
      <c r="AA317" s="378"/>
      <c r="AB317" s="378"/>
      <c r="AC317" s="378"/>
      <c r="AD317" s="378"/>
      <c r="AE317" s="378"/>
      <c r="AF317" s="379"/>
    </row>
    <row r="318" spans="2:32" ht="18.75" hidden="1" customHeight="1" x14ac:dyDescent="0.2">
      <c r="B318" s="398"/>
      <c r="C318" s="399"/>
      <c r="D318" s="399"/>
      <c r="E318" s="400"/>
      <c r="F318" s="398"/>
      <c r="G318" s="399"/>
      <c r="H318" s="399"/>
      <c r="I318" s="399"/>
      <c r="J318" s="399"/>
      <c r="K318" s="400"/>
      <c r="L318" s="398"/>
      <c r="M318" s="399"/>
      <c r="N318" s="400"/>
      <c r="O318" s="406" t="s">
        <v>1093</v>
      </c>
      <c r="P318" s="407"/>
      <c r="Q318" s="407"/>
      <c r="R318" s="407"/>
      <c r="S318" s="407"/>
      <c r="T318" s="378" t="e">
        <f>TRIM('NHẬP-HSCB'!#REF!)</f>
        <v>#REF!</v>
      </c>
      <c r="U318" s="378"/>
      <c r="V318" s="378"/>
      <c r="W318" s="378"/>
      <c r="X318" s="378"/>
      <c r="Y318" s="378"/>
      <c r="Z318" s="378"/>
      <c r="AA318" s="378"/>
      <c r="AB318" s="378"/>
      <c r="AC318" s="378"/>
      <c r="AD318" s="378"/>
      <c r="AE318" s="378"/>
      <c r="AF318" s="379"/>
    </row>
    <row r="319" spans="2:32" ht="18.75" customHeight="1" x14ac:dyDescent="0.2">
      <c r="B319" s="401"/>
      <c r="C319" s="402"/>
      <c r="D319" s="402"/>
      <c r="E319" s="403"/>
      <c r="F319" s="401"/>
      <c r="G319" s="402"/>
      <c r="H319" s="402"/>
      <c r="I319" s="402"/>
      <c r="J319" s="402"/>
      <c r="K319" s="403"/>
      <c r="L319" s="401"/>
      <c r="M319" s="402"/>
      <c r="N319" s="403"/>
      <c r="O319" s="408" t="s">
        <v>1094</v>
      </c>
      <c r="P319" s="409"/>
      <c r="Q319" s="409"/>
      <c r="R319" s="409"/>
      <c r="S319" s="409"/>
      <c r="T319" s="388" t="e">
        <f>TRIM('NHẬP-HSCB'!#REF!)</f>
        <v>#REF!</v>
      </c>
      <c r="U319" s="388"/>
      <c r="V319" s="388"/>
      <c r="W319" s="388"/>
      <c r="X319" s="388"/>
      <c r="Y319" s="388"/>
      <c r="Z319" s="388"/>
      <c r="AA319" s="388"/>
      <c r="AB319" s="388"/>
      <c r="AC319" s="388"/>
      <c r="AD319" s="388"/>
      <c r="AE319" s="388"/>
      <c r="AF319" s="389"/>
    </row>
    <row r="320" spans="2:32" ht="18.75" customHeight="1" x14ac:dyDescent="0.2">
      <c r="B320" s="395" t="e">
        <f>TRIM('NHẬP-HSCB'!#REF!)</f>
        <v>#REF!</v>
      </c>
      <c r="C320" s="396"/>
      <c r="D320" s="396"/>
      <c r="E320" s="397"/>
      <c r="F320" s="395" t="e">
        <f>TRIM('NHẬP-HSCB'!#REF!)</f>
        <v>#REF!</v>
      </c>
      <c r="G320" s="396"/>
      <c r="H320" s="396"/>
      <c r="I320" s="396"/>
      <c r="J320" s="396"/>
      <c r="K320" s="397"/>
      <c r="L320" s="395" t="e">
        <f>TRIM('NHẬP-HSCB'!#REF!)</f>
        <v>#REF!</v>
      </c>
      <c r="M320" s="396"/>
      <c r="N320" s="397"/>
      <c r="O320" s="404" t="s">
        <v>342</v>
      </c>
      <c r="P320" s="405"/>
      <c r="Q320" s="405"/>
      <c r="R320" s="405"/>
      <c r="S320" s="405"/>
      <c r="T320" s="382" t="e">
        <f>TRIM('NHẬP-HSCB'!#REF!)</f>
        <v>#REF!</v>
      </c>
      <c r="U320" s="382"/>
      <c r="V320" s="382"/>
      <c r="W320" s="382"/>
      <c r="X320" s="382"/>
      <c r="Y320" s="382"/>
      <c r="Z320" s="382"/>
      <c r="AA320" s="382"/>
      <c r="AB320" s="382"/>
      <c r="AC320" s="382"/>
      <c r="AD320" s="382"/>
      <c r="AE320" s="382"/>
      <c r="AF320" s="383"/>
    </row>
    <row r="321" spans="2:32" ht="18.75" customHeight="1" x14ac:dyDescent="0.2">
      <c r="B321" s="398"/>
      <c r="C321" s="399"/>
      <c r="D321" s="399"/>
      <c r="E321" s="400"/>
      <c r="F321" s="398"/>
      <c r="G321" s="399"/>
      <c r="H321" s="399"/>
      <c r="I321" s="399"/>
      <c r="J321" s="399"/>
      <c r="K321" s="400"/>
      <c r="L321" s="398"/>
      <c r="M321" s="399"/>
      <c r="N321" s="400"/>
      <c r="O321" s="406" t="s">
        <v>1091</v>
      </c>
      <c r="P321" s="407"/>
      <c r="Q321" s="407"/>
      <c r="R321" s="407"/>
      <c r="S321" s="407"/>
      <c r="T321" s="378" t="e">
        <f>TRIM('NHẬP-HSCB'!#REF!)</f>
        <v>#REF!</v>
      </c>
      <c r="U321" s="378"/>
      <c r="V321" s="378"/>
      <c r="W321" s="378"/>
      <c r="X321" s="378"/>
      <c r="Y321" s="378"/>
      <c r="Z321" s="378"/>
      <c r="AA321" s="378"/>
      <c r="AB321" s="378"/>
      <c r="AC321" s="378"/>
      <c r="AD321" s="378"/>
      <c r="AE321" s="378"/>
      <c r="AF321" s="379"/>
    </row>
    <row r="322" spans="2:32" ht="18.75" customHeight="1" x14ac:dyDescent="0.2">
      <c r="B322" s="398"/>
      <c r="C322" s="399"/>
      <c r="D322" s="399"/>
      <c r="E322" s="400"/>
      <c r="F322" s="398"/>
      <c r="G322" s="399"/>
      <c r="H322" s="399"/>
      <c r="I322" s="399"/>
      <c r="J322" s="399"/>
      <c r="K322" s="400"/>
      <c r="L322" s="398"/>
      <c r="M322" s="399"/>
      <c r="N322" s="400"/>
      <c r="O322" s="406" t="s">
        <v>339</v>
      </c>
      <c r="P322" s="407"/>
      <c r="Q322" s="407"/>
      <c r="R322" s="407"/>
      <c r="S322" s="407"/>
      <c r="T322" s="378" t="e">
        <f>TRIM('NHẬP-HSCB'!#REF!)</f>
        <v>#REF!</v>
      </c>
      <c r="U322" s="378"/>
      <c r="V322" s="378"/>
      <c r="W322" s="378"/>
      <c r="X322" s="378"/>
      <c r="Y322" s="378"/>
      <c r="Z322" s="378"/>
      <c r="AA322" s="378"/>
      <c r="AB322" s="378"/>
      <c r="AC322" s="378"/>
      <c r="AD322" s="378"/>
      <c r="AE322" s="378"/>
      <c r="AF322" s="379"/>
    </row>
    <row r="323" spans="2:32" ht="18.75" customHeight="1" x14ac:dyDescent="0.2">
      <c r="B323" s="398"/>
      <c r="C323" s="399"/>
      <c r="D323" s="399"/>
      <c r="E323" s="400"/>
      <c r="F323" s="398"/>
      <c r="G323" s="399"/>
      <c r="H323" s="399"/>
      <c r="I323" s="399"/>
      <c r="J323" s="399"/>
      <c r="K323" s="400"/>
      <c r="L323" s="398"/>
      <c r="M323" s="399"/>
      <c r="N323" s="400"/>
      <c r="O323" s="406" t="s">
        <v>324</v>
      </c>
      <c r="P323" s="407"/>
      <c r="Q323" s="407"/>
      <c r="R323" s="407"/>
      <c r="S323" s="407"/>
      <c r="T323" s="378" t="e">
        <f>TRIM('NHẬP-HSCB'!#REF!)</f>
        <v>#REF!</v>
      </c>
      <c r="U323" s="378"/>
      <c r="V323" s="378"/>
      <c r="W323" s="378"/>
      <c r="X323" s="378"/>
      <c r="Y323" s="378"/>
      <c r="Z323" s="378"/>
      <c r="AA323" s="378"/>
      <c r="AB323" s="378"/>
      <c r="AC323" s="378"/>
      <c r="AD323" s="378"/>
      <c r="AE323" s="378"/>
      <c r="AF323" s="379"/>
    </row>
    <row r="324" spans="2:32" ht="18.75" customHeight="1" x14ac:dyDescent="0.2">
      <c r="B324" s="398"/>
      <c r="C324" s="399"/>
      <c r="D324" s="399"/>
      <c r="E324" s="400"/>
      <c r="F324" s="398"/>
      <c r="G324" s="399"/>
      <c r="H324" s="399"/>
      <c r="I324" s="399"/>
      <c r="J324" s="399"/>
      <c r="K324" s="400"/>
      <c r="L324" s="398"/>
      <c r="M324" s="399"/>
      <c r="N324" s="400"/>
      <c r="O324" s="406" t="s">
        <v>343</v>
      </c>
      <c r="P324" s="407"/>
      <c r="Q324" s="407"/>
      <c r="R324" s="407"/>
      <c r="S324" s="407"/>
      <c r="T324" s="378" t="e">
        <f>TRIM('NHẬP-HSCB'!#REF!)</f>
        <v>#REF!</v>
      </c>
      <c r="U324" s="378"/>
      <c r="V324" s="378"/>
      <c r="W324" s="378"/>
      <c r="X324" s="378"/>
      <c r="Y324" s="378"/>
      <c r="Z324" s="378"/>
      <c r="AA324" s="378"/>
      <c r="AB324" s="378"/>
      <c r="AC324" s="378"/>
      <c r="AD324" s="378"/>
      <c r="AE324" s="378"/>
      <c r="AF324" s="379"/>
    </row>
    <row r="325" spans="2:32" ht="18.75" customHeight="1" x14ac:dyDescent="0.2">
      <c r="B325" s="398"/>
      <c r="C325" s="399"/>
      <c r="D325" s="399"/>
      <c r="E325" s="400"/>
      <c r="F325" s="398"/>
      <c r="G325" s="399"/>
      <c r="H325" s="399"/>
      <c r="I325" s="399"/>
      <c r="J325" s="399"/>
      <c r="K325" s="400"/>
      <c r="L325" s="398"/>
      <c r="M325" s="399"/>
      <c r="N325" s="400"/>
      <c r="O325" s="406" t="s">
        <v>329</v>
      </c>
      <c r="P325" s="407"/>
      <c r="Q325" s="407"/>
      <c r="R325" s="407"/>
      <c r="S325" s="407"/>
      <c r="T325" s="378" t="e">
        <f>TRIM('NHẬP-HSCB'!#REF!)</f>
        <v>#REF!</v>
      </c>
      <c r="U325" s="378"/>
      <c r="V325" s="378"/>
      <c r="W325" s="378"/>
      <c r="X325" s="378"/>
      <c r="Y325" s="378"/>
      <c r="Z325" s="378"/>
      <c r="AA325" s="378"/>
      <c r="AB325" s="378"/>
      <c r="AC325" s="378"/>
      <c r="AD325" s="378"/>
      <c r="AE325" s="378"/>
      <c r="AF325" s="379"/>
    </row>
    <row r="326" spans="2:32" ht="18.75" customHeight="1" x14ac:dyDescent="0.2">
      <c r="B326" s="398"/>
      <c r="C326" s="399"/>
      <c r="D326" s="399"/>
      <c r="E326" s="400"/>
      <c r="F326" s="398"/>
      <c r="G326" s="399"/>
      <c r="H326" s="399"/>
      <c r="I326" s="399"/>
      <c r="J326" s="399"/>
      <c r="K326" s="400"/>
      <c r="L326" s="398"/>
      <c r="M326" s="399"/>
      <c r="N326" s="400"/>
      <c r="O326" s="406" t="s">
        <v>1092</v>
      </c>
      <c r="P326" s="407"/>
      <c r="Q326" s="407"/>
      <c r="R326" s="407"/>
      <c r="S326" s="407"/>
      <c r="T326" s="378" t="e">
        <f>TRIM('NHẬP-HSCB'!#REF!)</f>
        <v>#REF!</v>
      </c>
      <c r="U326" s="378"/>
      <c r="V326" s="378"/>
      <c r="W326" s="378"/>
      <c r="X326" s="378"/>
      <c r="Y326" s="378"/>
      <c r="Z326" s="378"/>
      <c r="AA326" s="378"/>
      <c r="AB326" s="378"/>
      <c r="AC326" s="378"/>
      <c r="AD326" s="378"/>
      <c r="AE326" s="378"/>
      <c r="AF326" s="379"/>
    </row>
    <row r="327" spans="2:32" ht="18.75" hidden="1" customHeight="1" x14ac:dyDescent="0.2">
      <c r="B327" s="398"/>
      <c r="C327" s="399"/>
      <c r="D327" s="399"/>
      <c r="E327" s="400"/>
      <c r="F327" s="398"/>
      <c r="G327" s="399"/>
      <c r="H327" s="399"/>
      <c r="I327" s="399"/>
      <c r="J327" s="399"/>
      <c r="K327" s="400"/>
      <c r="L327" s="398"/>
      <c r="M327" s="399"/>
      <c r="N327" s="400"/>
      <c r="O327" s="406" t="s">
        <v>1093</v>
      </c>
      <c r="P327" s="407"/>
      <c r="Q327" s="407"/>
      <c r="R327" s="407"/>
      <c r="S327" s="407"/>
      <c r="T327" s="378" t="e">
        <f>TRIM('NHẬP-HSCB'!#REF!)</f>
        <v>#REF!</v>
      </c>
      <c r="U327" s="378"/>
      <c r="V327" s="378"/>
      <c r="W327" s="378"/>
      <c r="X327" s="378"/>
      <c r="Y327" s="378"/>
      <c r="Z327" s="378"/>
      <c r="AA327" s="378"/>
      <c r="AB327" s="378"/>
      <c r="AC327" s="378"/>
      <c r="AD327" s="378"/>
      <c r="AE327" s="378"/>
      <c r="AF327" s="379"/>
    </row>
    <row r="328" spans="2:32" ht="18.75" customHeight="1" x14ac:dyDescent="0.2">
      <c r="B328" s="401"/>
      <c r="C328" s="402"/>
      <c r="D328" s="402"/>
      <c r="E328" s="403"/>
      <c r="F328" s="401"/>
      <c r="G328" s="402"/>
      <c r="H328" s="402"/>
      <c r="I328" s="402"/>
      <c r="J328" s="402"/>
      <c r="K328" s="403"/>
      <c r="L328" s="401"/>
      <c r="M328" s="402"/>
      <c r="N328" s="403"/>
      <c r="O328" s="408" t="s">
        <v>1094</v>
      </c>
      <c r="P328" s="409"/>
      <c r="Q328" s="409"/>
      <c r="R328" s="409"/>
      <c r="S328" s="409"/>
      <c r="T328" s="388" t="e">
        <f>TRIM('NHẬP-HSCB'!#REF!)</f>
        <v>#REF!</v>
      </c>
      <c r="U328" s="388"/>
      <c r="V328" s="388"/>
      <c r="W328" s="388"/>
      <c r="X328" s="388"/>
      <c r="Y328" s="388"/>
      <c r="Z328" s="388"/>
      <c r="AA328" s="388"/>
      <c r="AB328" s="388"/>
      <c r="AC328" s="388"/>
      <c r="AD328" s="388"/>
      <c r="AE328" s="388"/>
      <c r="AF328" s="389"/>
    </row>
    <row r="329" spans="2:32" ht="18.75" customHeight="1" x14ac:dyDescent="0.2">
      <c r="B329" s="395" t="e">
        <f>TRIM('NHẬP-HSCB'!#REF!)</f>
        <v>#REF!</v>
      </c>
      <c r="C329" s="396"/>
      <c r="D329" s="396"/>
      <c r="E329" s="397"/>
      <c r="F329" s="395" t="e">
        <f>TRIM('NHẬP-HSCB'!#REF!)</f>
        <v>#REF!</v>
      </c>
      <c r="G329" s="396"/>
      <c r="H329" s="396"/>
      <c r="I329" s="396"/>
      <c r="J329" s="396"/>
      <c r="K329" s="397"/>
      <c r="L329" s="395" t="e">
        <f>TRIM('NHẬP-HSCB'!#REF!)</f>
        <v>#REF!</v>
      </c>
      <c r="M329" s="396"/>
      <c r="N329" s="397"/>
      <c r="O329" s="404" t="s">
        <v>342</v>
      </c>
      <c r="P329" s="405"/>
      <c r="Q329" s="405"/>
      <c r="R329" s="405"/>
      <c r="S329" s="405"/>
      <c r="T329" s="382" t="e">
        <f>TRIM('NHẬP-HSCB'!#REF!)</f>
        <v>#REF!</v>
      </c>
      <c r="U329" s="382"/>
      <c r="V329" s="382"/>
      <c r="W329" s="382"/>
      <c r="X329" s="382"/>
      <c r="Y329" s="382"/>
      <c r="Z329" s="382"/>
      <c r="AA329" s="382"/>
      <c r="AB329" s="382"/>
      <c r="AC329" s="382"/>
      <c r="AD329" s="382"/>
      <c r="AE329" s="382"/>
      <c r="AF329" s="383"/>
    </row>
    <row r="330" spans="2:32" ht="18.75" customHeight="1" x14ac:dyDescent="0.2">
      <c r="B330" s="398"/>
      <c r="C330" s="399"/>
      <c r="D330" s="399"/>
      <c r="E330" s="400"/>
      <c r="F330" s="398"/>
      <c r="G330" s="399"/>
      <c r="H330" s="399"/>
      <c r="I330" s="399"/>
      <c r="J330" s="399"/>
      <c r="K330" s="400"/>
      <c r="L330" s="398"/>
      <c r="M330" s="399"/>
      <c r="N330" s="400"/>
      <c r="O330" s="406" t="s">
        <v>1091</v>
      </c>
      <c r="P330" s="407"/>
      <c r="Q330" s="407"/>
      <c r="R330" s="407"/>
      <c r="S330" s="407"/>
      <c r="T330" s="378" t="e">
        <f>TRIM('NHẬP-HSCB'!#REF!)</f>
        <v>#REF!</v>
      </c>
      <c r="U330" s="378"/>
      <c r="V330" s="378"/>
      <c r="W330" s="378"/>
      <c r="X330" s="378"/>
      <c r="Y330" s="378"/>
      <c r="Z330" s="378"/>
      <c r="AA330" s="378"/>
      <c r="AB330" s="378"/>
      <c r="AC330" s="378"/>
      <c r="AD330" s="378"/>
      <c r="AE330" s="378"/>
      <c r="AF330" s="379"/>
    </row>
    <row r="331" spans="2:32" ht="18.75" customHeight="1" x14ac:dyDescent="0.2">
      <c r="B331" s="398"/>
      <c r="C331" s="399"/>
      <c r="D331" s="399"/>
      <c r="E331" s="400"/>
      <c r="F331" s="398"/>
      <c r="G331" s="399"/>
      <c r="H331" s="399"/>
      <c r="I331" s="399"/>
      <c r="J331" s="399"/>
      <c r="K331" s="400"/>
      <c r="L331" s="398"/>
      <c r="M331" s="399"/>
      <c r="N331" s="400"/>
      <c r="O331" s="406" t="s">
        <v>339</v>
      </c>
      <c r="P331" s="407"/>
      <c r="Q331" s="407"/>
      <c r="R331" s="407"/>
      <c r="S331" s="407"/>
      <c r="T331" s="378" t="e">
        <f>TRIM('NHẬP-HSCB'!#REF!)</f>
        <v>#REF!</v>
      </c>
      <c r="U331" s="378"/>
      <c r="V331" s="378"/>
      <c r="W331" s="378"/>
      <c r="X331" s="378"/>
      <c r="Y331" s="378"/>
      <c r="Z331" s="378"/>
      <c r="AA331" s="378"/>
      <c r="AB331" s="378"/>
      <c r="AC331" s="378"/>
      <c r="AD331" s="378"/>
      <c r="AE331" s="378"/>
      <c r="AF331" s="379"/>
    </row>
    <row r="332" spans="2:32" ht="18.75" customHeight="1" x14ac:dyDescent="0.2">
      <c r="B332" s="398"/>
      <c r="C332" s="399"/>
      <c r="D332" s="399"/>
      <c r="E332" s="400"/>
      <c r="F332" s="398"/>
      <c r="G332" s="399"/>
      <c r="H332" s="399"/>
      <c r="I332" s="399"/>
      <c r="J332" s="399"/>
      <c r="K332" s="400"/>
      <c r="L332" s="398"/>
      <c r="M332" s="399"/>
      <c r="N332" s="400"/>
      <c r="O332" s="406" t="s">
        <v>324</v>
      </c>
      <c r="P332" s="407"/>
      <c r="Q332" s="407"/>
      <c r="R332" s="407"/>
      <c r="S332" s="407"/>
      <c r="T332" s="378" t="e">
        <f>TRIM('NHẬP-HSCB'!#REF!)</f>
        <v>#REF!</v>
      </c>
      <c r="U332" s="378"/>
      <c r="V332" s="378"/>
      <c r="W332" s="378"/>
      <c r="X332" s="378"/>
      <c r="Y332" s="378"/>
      <c r="Z332" s="378"/>
      <c r="AA332" s="378"/>
      <c r="AB332" s="378"/>
      <c r="AC332" s="378"/>
      <c r="AD332" s="378"/>
      <c r="AE332" s="378"/>
      <c r="AF332" s="379"/>
    </row>
    <row r="333" spans="2:32" ht="18.75" customHeight="1" x14ac:dyDescent="0.2">
      <c r="B333" s="398"/>
      <c r="C333" s="399"/>
      <c r="D333" s="399"/>
      <c r="E333" s="400"/>
      <c r="F333" s="398"/>
      <c r="G333" s="399"/>
      <c r="H333" s="399"/>
      <c r="I333" s="399"/>
      <c r="J333" s="399"/>
      <c r="K333" s="400"/>
      <c r="L333" s="398"/>
      <c r="M333" s="399"/>
      <c r="N333" s="400"/>
      <c r="O333" s="406" t="s">
        <v>343</v>
      </c>
      <c r="P333" s="407"/>
      <c r="Q333" s="407"/>
      <c r="R333" s="407"/>
      <c r="S333" s="407"/>
      <c r="T333" s="378" t="e">
        <f>TRIM('NHẬP-HSCB'!#REF!)</f>
        <v>#REF!</v>
      </c>
      <c r="U333" s="378"/>
      <c r="V333" s="378"/>
      <c r="W333" s="378"/>
      <c r="X333" s="378"/>
      <c r="Y333" s="378"/>
      <c r="Z333" s="378"/>
      <c r="AA333" s="378"/>
      <c r="AB333" s="378"/>
      <c r="AC333" s="378"/>
      <c r="AD333" s="378"/>
      <c r="AE333" s="378"/>
      <c r="AF333" s="379"/>
    </row>
    <row r="334" spans="2:32" ht="18.75" customHeight="1" x14ac:dyDescent="0.2">
      <c r="B334" s="398"/>
      <c r="C334" s="399"/>
      <c r="D334" s="399"/>
      <c r="E334" s="400"/>
      <c r="F334" s="398"/>
      <c r="G334" s="399"/>
      <c r="H334" s="399"/>
      <c r="I334" s="399"/>
      <c r="J334" s="399"/>
      <c r="K334" s="400"/>
      <c r="L334" s="398"/>
      <c r="M334" s="399"/>
      <c r="N334" s="400"/>
      <c r="O334" s="406" t="s">
        <v>329</v>
      </c>
      <c r="P334" s="407"/>
      <c r="Q334" s="407"/>
      <c r="R334" s="407"/>
      <c r="S334" s="407"/>
      <c r="T334" s="378" t="e">
        <f>TRIM('NHẬP-HSCB'!#REF!)</f>
        <v>#REF!</v>
      </c>
      <c r="U334" s="378"/>
      <c r="V334" s="378"/>
      <c r="W334" s="378"/>
      <c r="X334" s="378"/>
      <c r="Y334" s="378"/>
      <c r="Z334" s="378"/>
      <c r="AA334" s="378"/>
      <c r="AB334" s="378"/>
      <c r="AC334" s="378"/>
      <c r="AD334" s="378"/>
      <c r="AE334" s="378"/>
      <c r="AF334" s="379"/>
    </row>
    <row r="335" spans="2:32" ht="18.75" customHeight="1" x14ac:dyDescent="0.2">
      <c r="B335" s="398"/>
      <c r="C335" s="399"/>
      <c r="D335" s="399"/>
      <c r="E335" s="400"/>
      <c r="F335" s="398"/>
      <c r="G335" s="399"/>
      <c r="H335" s="399"/>
      <c r="I335" s="399"/>
      <c r="J335" s="399"/>
      <c r="K335" s="400"/>
      <c r="L335" s="398"/>
      <c r="M335" s="399"/>
      <c r="N335" s="400"/>
      <c r="O335" s="406" t="s">
        <v>1092</v>
      </c>
      <c r="P335" s="407"/>
      <c r="Q335" s="407"/>
      <c r="R335" s="407"/>
      <c r="S335" s="407"/>
      <c r="T335" s="378" t="e">
        <f>TRIM('NHẬP-HSCB'!#REF!)</f>
        <v>#REF!</v>
      </c>
      <c r="U335" s="378"/>
      <c r="V335" s="378"/>
      <c r="W335" s="378"/>
      <c r="X335" s="378"/>
      <c r="Y335" s="378"/>
      <c r="Z335" s="378"/>
      <c r="AA335" s="378"/>
      <c r="AB335" s="378"/>
      <c r="AC335" s="378"/>
      <c r="AD335" s="378"/>
      <c r="AE335" s="378"/>
      <c r="AF335" s="379"/>
    </row>
    <row r="336" spans="2:32" ht="18.75" hidden="1" customHeight="1" x14ac:dyDescent="0.2">
      <c r="B336" s="398"/>
      <c r="C336" s="399"/>
      <c r="D336" s="399"/>
      <c r="E336" s="400"/>
      <c r="F336" s="398"/>
      <c r="G336" s="399"/>
      <c r="H336" s="399"/>
      <c r="I336" s="399"/>
      <c r="J336" s="399"/>
      <c r="K336" s="400"/>
      <c r="L336" s="398"/>
      <c r="M336" s="399"/>
      <c r="N336" s="400"/>
      <c r="O336" s="406" t="s">
        <v>1093</v>
      </c>
      <c r="P336" s="407"/>
      <c r="Q336" s="407"/>
      <c r="R336" s="407"/>
      <c r="S336" s="407"/>
      <c r="T336" s="378" t="e">
        <f>TRIM('NHẬP-HSCB'!#REF!)</f>
        <v>#REF!</v>
      </c>
      <c r="U336" s="378"/>
      <c r="V336" s="378"/>
      <c r="W336" s="378"/>
      <c r="X336" s="378"/>
      <c r="Y336" s="378"/>
      <c r="Z336" s="378"/>
      <c r="AA336" s="378"/>
      <c r="AB336" s="378"/>
      <c r="AC336" s="378"/>
      <c r="AD336" s="378"/>
      <c r="AE336" s="378"/>
      <c r="AF336" s="379"/>
    </row>
    <row r="337" spans="2:32" ht="18.75" customHeight="1" x14ac:dyDescent="0.2">
      <c r="B337" s="401"/>
      <c r="C337" s="402"/>
      <c r="D337" s="402"/>
      <c r="E337" s="403"/>
      <c r="F337" s="401"/>
      <c r="G337" s="402"/>
      <c r="H337" s="402"/>
      <c r="I337" s="402"/>
      <c r="J337" s="402"/>
      <c r="K337" s="403"/>
      <c r="L337" s="401"/>
      <c r="M337" s="402"/>
      <c r="N337" s="403"/>
      <c r="O337" s="408" t="s">
        <v>1094</v>
      </c>
      <c r="P337" s="409"/>
      <c r="Q337" s="409"/>
      <c r="R337" s="409"/>
      <c r="S337" s="409"/>
      <c r="T337" s="388" t="e">
        <f>TRIM('NHẬP-HSCB'!#REF!)</f>
        <v>#REF!</v>
      </c>
      <c r="U337" s="388"/>
      <c r="V337" s="388"/>
      <c r="W337" s="388"/>
      <c r="X337" s="388"/>
      <c r="Y337" s="388"/>
      <c r="Z337" s="388"/>
      <c r="AA337" s="388"/>
      <c r="AB337" s="388"/>
      <c r="AC337" s="388"/>
      <c r="AD337" s="388"/>
      <c r="AE337" s="388"/>
      <c r="AF337" s="389"/>
    </row>
    <row r="338" spans="2:32" ht="18.75" customHeight="1" x14ac:dyDescent="0.2">
      <c r="B338" s="395" t="e">
        <f>TRIM('NHẬP-HSCB'!#REF!)</f>
        <v>#REF!</v>
      </c>
      <c r="C338" s="396"/>
      <c r="D338" s="396"/>
      <c r="E338" s="397"/>
      <c r="F338" s="395" t="e">
        <f>TRIM('NHẬP-HSCB'!#REF!)</f>
        <v>#REF!</v>
      </c>
      <c r="G338" s="396"/>
      <c r="H338" s="396"/>
      <c r="I338" s="396"/>
      <c r="J338" s="396"/>
      <c r="K338" s="397"/>
      <c r="L338" s="395" t="e">
        <f>TRIM('NHẬP-HSCB'!#REF!)</f>
        <v>#REF!</v>
      </c>
      <c r="M338" s="396"/>
      <c r="N338" s="397"/>
      <c r="O338" s="404" t="s">
        <v>342</v>
      </c>
      <c r="P338" s="405"/>
      <c r="Q338" s="405"/>
      <c r="R338" s="405"/>
      <c r="S338" s="405"/>
      <c r="T338" s="382" t="e">
        <f>TRIM('NHẬP-HSCB'!#REF!)</f>
        <v>#REF!</v>
      </c>
      <c r="U338" s="382"/>
      <c r="V338" s="382"/>
      <c r="W338" s="382"/>
      <c r="X338" s="382"/>
      <c r="Y338" s="382"/>
      <c r="Z338" s="382"/>
      <c r="AA338" s="382"/>
      <c r="AB338" s="382"/>
      <c r="AC338" s="382"/>
      <c r="AD338" s="382"/>
      <c r="AE338" s="382"/>
      <c r="AF338" s="383"/>
    </row>
    <row r="339" spans="2:32" ht="18.75" customHeight="1" x14ac:dyDescent="0.2">
      <c r="B339" s="398"/>
      <c r="C339" s="399"/>
      <c r="D339" s="399"/>
      <c r="E339" s="400"/>
      <c r="F339" s="398"/>
      <c r="G339" s="399"/>
      <c r="H339" s="399"/>
      <c r="I339" s="399"/>
      <c r="J339" s="399"/>
      <c r="K339" s="400"/>
      <c r="L339" s="398"/>
      <c r="M339" s="399"/>
      <c r="N339" s="400"/>
      <c r="O339" s="406" t="s">
        <v>1091</v>
      </c>
      <c r="P339" s="407"/>
      <c r="Q339" s="407"/>
      <c r="R339" s="407"/>
      <c r="S339" s="407"/>
      <c r="T339" s="378" t="e">
        <f>TRIM('NHẬP-HSCB'!#REF!)</f>
        <v>#REF!</v>
      </c>
      <c r="U339" s="378"/>
      <c r="V339" s="378"/>
      <c r="W339" s="378"/>
      <c r="X339" s="378"/>
      <c r="Y339" s="378"/>
      <c r="Z339" s="378"/>
      <c r="AA339" s="378"/>
      <c r="AB339" s="378"/>
      <c r="AC339" s="378"/>
      <c r="AD339" s="378"/>
      <c r="AE339" s="378"/>
      <c r="AF339" s="379"/>
    </row>
    <row r="340" spans="2:32" ht="18.75" customHeight="1" x14ac:dyDescent="0.2">
      <c r="B340" s="398"/>
      <c r="C340" s="399"/>
      <c r="D340" s="399"/>
      <c r="E340" s="400"/>
      <c r="F340" s="398"/>
      <c r="G340" s="399"/>
      <c r="H340" s="399"/>
      <c r="I340" s="399"/>
      <c r="J340" s="399"/>
      <c r="K340" s="400"/>
      <c r="L340" s="398"/>
      <c r="M340" s="399"/>
      <c r="N340" s="400"/>
      <c r="O340" s="406" t="s">
        <v>339</v>
      </c>
      <c r="P340" s="407"/>
      <c r="Q340" s="407"/>
      <c r="R340" s="407"/>
      <c r="S340" s="407"/>
      <c r="T340" s="378" t="e">
        <f>TRIM('NHẬP-HSCB'!#REF!)</f>
        <v>#REF!</v>
      </c>
      <c r="U340" s="378"/>
      <c r="V340" s="378"/>
      <c r="W340" s="378"/>
      <c r="X340" s="378"/>
      <c r="Y340" s="378"/>
      <c r="Z340" s="378"/>
      <c r="AA340" s="378"/>
      <c r="AB340" s="378"/>
      <c r="AC340" s="378"/>
      <c r="AD340" s="378"/>
      <c r="AE340" s="378"/>
      <c r="AF340" s="379"/>
    </row>
    <row r="341" spans="2:32" ht="18.75" customHeight="1" x14ac:dyDescent="0.2">
      <c r="B341" s="398"/>
      <c r="C341" s="399"/>
      <c r="D341" s="399"/>
      <c r="E341" s="400"/>
      <c r="F341" s="398"/>
      <c r="G341" s="399"/>
      <c r="H341" s="399"/>
      <c r="I341" s="399"/>
      <c r="J341" s="399"/>
      <c r="K341" s="400"/>
      <c r="L341" s="398"/>
      <c r="M341" s="399"/>
      <c r="N341" s="400"/>
      <c r="O341" s="406" t="s">
        <v>324</v>
      </c>
      <c r="P341" s="407"/>
      <c r="Q341" s="407"/>
      <c r="R341" s="407"/>
      <c r="S341" s="407"/>
      <c r="T341" s="378" t="e">
        <f>TRIM('NHẬP-HSCB'!#REF!)</f>
        <v>#REF!</v>
      </c>
      <c r="U341" s="378"/>
      <c r="V341" s="378"/>
      <c r="W341" s="378"/>
      <c r="X341" s="378"/>
      <c r="Y341" s="378"/>
      <c r="Z341" s="378"/>
      <c r="AA341" s="378"/>
      <c r="AB341" s="378"/>
      <c r="AC341" s="378"/>
      <c r="AD341" s="378"/>
      <c r="AE341" s="378"/>
      <c r="AF341" s="379"/>
    </row>
    <row r="342" spans="2:32" ht="18.75" customHeight="1" x14ac:dyDescent="0.2">
      <c r="B342" s="398"/>
      <c r="C342" s="399"/>
      <c r="D342" s="399"/>
      <c r="E342" s="400"/>
      <c r="F342" s="398"/>
      <c r="G342" s="399"/>
      <c r="H342" s="399"/>
      <c r="I342" s="399"/>
      <c r="J342" s="399"/>
      <c r="K342" s="400"/>
      <c r="L342" s="398"/>
      <c r="M342" s="399"/>
      <c r="N342" s="400"/>
      <c r="O342" s="406" t="s">
        <v>343</v>
      </c>
      <c r="P342" s="407"/>
      <c r="Q342" s="407"/>
      <c r="R342" s="407"/>
      <c r="S342" s="407"/>
      <c r="T342" s="378" t="e">
        <f>TRIM('NHẬP-HSCB'!#REF!)</f>
        <v>#REF!</v>
      </c>
      <c r="U342" s="378"/>
      <c r="V342" s="378"/>
      <c r="W342" s="378"/>
      <c r="X342" s="378"/>
      <c r="Y342" s="378"/>
      <c r="Z342" s="378"/>
      <c r="AA342" s="378"/>
      <c r="AB342" s="378"/>
      <c r="AC342" s="378"/>
      <c r="AD342" s="378"/>
      <c r="AE342" s="378"/>
      <c r="AF342" s="379"/>
    </row>
    <row r="343" spans="2:32" ht="18.75" customHeight="1" x14ac:dyDescent="0.2">
      <c r="B343" s="398"/>
      <c r="C343" s="399"/>
      <c r="D343" s="399"/>
      <c r="E343" s="400"/>
      <c r="F343" s="398"/>
      <c r="G343" s="399"/>
      <c r="H343" s="399"/>
      <c r="I343" s="399"/>
      <c r="J343" s="399"/>
      <c r="K343" s="400"/>
      <c r="L343" s="398"/>
      <c r="M343" s="399"/>
      <c r="N343" s="400"/>
      <c r="O343" s="406" t="s">
        <v>329</v>
      </c>
      <c r="P343" s="407"/>
      <c r="Q343" s="407"/>
      <c r="R343" s="407"/>
      <c r="S343" s="407"/>
      <c r="T343" s="378" t="e">
        <f>TRIM('NHẬP-HSCB'!#REF!)</f>
        <v>#REF!</v>
      </c>
      <c r="U343" s="378"/>
      <c r="V343" s="378"/>
      <c r="W343" s="378"/>
      <c r="X343" s="378"/>
      <c r="Y343" s="378"/>
      <c r="Z343" s="378"/>
      <c r="AA343" s="378"/>
      <c r="AB343" s="378"/>
      <c r="AC343" s="378"/>
      <c r="AD343" s="378"/>
      <c r="AE343" s="378"/>
      <c r="AF343" s="379"/>
    </row>
    <row r="344" spans="2:32" ht="18.75" customHeight="1" x14ac:dyDescent="0.2">
      <c r="B344" s="398"/>
      <c r="C344" s="399"/>
      <c r="D344" s="399"/>
      <c r="E344" s="400"/>
      <c r="F344" s="398"/>
      <c r="G344" s="399"/>
      <c r="H344" s="399"/>
      <c r="I344" s="399"/>
      <c r="J344" s="399"/>
      <c r="K344" s="400"/>
      <c r="L344" s="398"/>
      <c r="M344" s="399"/>
      <c r="N344" s="400"/>
      <c r="O344" s="406" t="s">
        <v>1092</v>
      </c>
      <c r="P344" s="407"/>
      <c r="Q344" s="407"/>
      <c r="R344" s="407"/>
      <c r="S344" s="407"/>
      <c r="T344" s="378" t="e">
        <f>TRIM('NHẬP-HSCB'!#REF!)</f>
        <v>#REF!</v>
      </c>
      <c r="U344" s="378"/>
      <c r="V344" s="378"/>
      <c r="W344" s="378"/>
      <c r="X344" s="378"/>
      <c r="Y344" s="378"/>
      <c r="Z344" s="378"/>
      <c r="AA344" s="378"/>
      <c r="AB344" s="378"/>
      <c r="AC344" s="378"/>
      <c r="AD344" s="378"/>
      <c r="AE344" s="378"/>
      <c r="AF344" s="379"/>
    </row>
    <row r="345" spans="2:32" ht="18.75" hidden="1" customHeight="1" x14ac:dyDescent="0.2">
      <c r="B345" s="398"/>
      <c r="C345" s="399"/>
      <c r="D345" s="399"/>
      <c r="E345" s="400"/>
      <c r="F345" s="398"/>
      <c r="G345" s="399"/>
      <c r="H345" s="399"/>
      <c r="I345" s="399"/>
      <c r="J345" s="399"/>
      <c r="K345" s="400"/>
      <c r="L345" s="398"/>
      <c r="M345" s="399"/>
      <c r="N345" s="400"/>
      <c r="O345" s="406" t="s">
        <v>1093</v>
      </c>
      <c r="P345" s="407"/>
      <c r="Q345" s="407"/>
      <c r="R345" s="407"/>
      <c r="S345" s="407"/>
      <c r="T345" s="378" t="e">
        <f>TRIM('NHẬP-HSCB'!#REF!)</f>
        <v>#REF!</v>
      </c>
      <c r="U345" s="378"/>
      <c r="V345" s="378"/>
      <c r="W345" s="378"/>
      <c r="X345" s="378"/>
      <c r="Y345" s="378"/>
      <c r="Z345" s="378"/>
      <c r="AA345" s="378"/>
      <c r="AB345" s="378"/>
      <c r="AC345" s="378"/>
      <c r="AD345" s="378"/>
      <c r="AE345" s="378"/>
      <c r="AF345" s="379"/>
    </row>
    <row r="346" spans="2:32" ht="18.75" customHeight="1" x14ac:dyDescent="0.2">
      <c r="B346" s="401"/>
      <c r="C346" s="402"/>
      <c r="D346" s="402"/>
      <c r="E346" s="403"/>
      <c r="F346" s="401"/>
      <c r="G346" s="402"/>
      <c r="H346" s="402"/>
      <c r="I346" s="402"/>
      <c r="J346" s="402"/>
      <c r="K346" s="403"/>
      <c r="L346" s="401"/>
      <c r="M346" s="402"/>
      <c r="N346" s="403"/>
      <c r="O346" s="408" t="s">
        <v>1094</v>
      </c>
      <c r="P346" s="409"/>
      <c r="Q346" s="409"/>
      <c r="R346" s="409"/>
      <c r="S346" s="409"/>
      <c r="T346" s="388" t="e">
        <f>TRIM('NHẬP-HSCB'!#REF!)</f>
        <v>#REF!</v>
      </c>
      <c r="U346" s="388"/>
      <c r="V346" s="388"/>
      <c r="W346" s="388"/>
      <c r="X346" s="388"/>
      <c r="Y346" s="388"/>
      <c r="Z346" s="388"/>
      <c r="AA346" s="388"/>
      <c r="AB346" s="388"/>
      <c r="AC346" s="388"/>
      <c r="AD346" s="388"/>
      <c r="AE346" s="388"/>
      <c r="AF346" s="389"/>
    </row>
    <row r="347" spans="2:32" ht="18.75" customHeight="1" x14ac:dyDescent="0.2">
      <c r="B347" s="395" t="e">
        <f>TRIM('NHẬP-HSCB'!#REF!)</f>
        <v>#REF!</v>
      </c>
      <c r="C347" s="396"/>
      <c r="D347" s="396"/>
      <c r="E347" s="397"/>
      <c r="F347" s="395" t="e">
        <f>TRIM('NHẬP-HSCB'!#REF!)</f>
        <v>#REF!</v>
      </c>
      <c r="G347" s="396"/>
      <c r="H347" s="396"/>
      <c r="I347" s="396"/>
      <c r="J347" s="396"/>
      <c r="K347" s="397"/>
      <c r="L347" s="395" t="e">
        <f>TRIM('NHẬP-HSCB'!#REF!)</f>
        <v>#REF!</v>
      </c>
      <c r="M347" s="396"/>
      <c r="N347" s="397"/>
      <c r="O347" s="404" t="s">
        <v>342</v>
      </c>
      <c r="P347" s="405"/>
      <c r="Q347" s="405"/>
      <c r="R347" s="405"/>
      <c r="S347" s="405"/>
      <c r="T347" s="382" t="e">
        <f>TRIM('NHẬP-HSCB'!#REF!)</f>
        <v>#REF!</v>
      </c>
      <c r="U347" s="382"/>
      <c r="V347" s="382"/>
      <c r="W347" s="382"/>
      <c r="X347" s="382"/>
      <c r="Y347" s="382"/>
      <c r="Z347" s="382"/>
      <c r="AA347" s="382"/>
      <c r="AB347" s="382"/>
      <c r="AC347" s="382"/>
      <c r="AD347" s="382"/>
      <c r="AE347" s="382"/>
      <c r="AF347" s="383"/>
    </row>
    <row r="348" spans="2:32" ht="18.75" customHeight="1" x14ac:dyDescent="0.2">
      <c r="B348" s="398"/>
      <c r="C348" s="399"/>
      <c r="D348" s="399"/>
      <c r="E348" s="400"/>
      <c r="F348" s="398"/>
      <c r="G348" s="399"/>
      <c r="H348" s="399"/>
      <c r="I348" s="399"/>
      <c r="J348" s="399"/>
      <c r="K348" s="400"/>
      <c r="L348" s="398"/>
      <c r="M348" s="399"/>
      <c r="N348" s="400"/>
      <c r="O348" s="406" t="s">
        <v>1091</v>
      </c>
      <c r="P348" s="407"/>
      <c r="Q348" s="407"/>
      <c r="R348" s="407"/>
      <c r="S348" s="407"/>
      <c r="T348" s="378" t="e">
        <f>TRIM('NHẬP-HSCB'!#REF!)</f>
        <v>#REF!</v>
      </c>
      <c r="U348" s="378"/>
      <c r="V348" s="378"/>
      <c r="W348" s="378"/>
      <c r="X348" s="378"/>
      <c r="Y348" s="378"/>
      <c r="Z348" s="378"/>
      <c r="AA348" s="378"/>
      <c r="AB348" s="378"/>
      <c r="AC348" s="378"/>
      <c r="AD348" s="378"/>
      <c r="AE348" s="378"/>
      <c r="AF348" s="379"/>
    </row>
    <row r="349" spans="2:32" ht="18.75" customHeight="1" x14ac:dyDescent="0.2">
      <c r="B349" s="398"/>
      <c r="C349" s="399"/>
      <c r="D349" s="399"/>
      <c r="E349" s="400"/>
      <c r="F349" s="398"/>
      <c r="G349" s="399"/>
      <c r="H349" s="399"/>
      <c r="I349" s="399"/>
      <c r="J349" s="399"/>
      <c r="K349" s="400"/>
      <c r="L349" s="398"/>
      <c r="M349" s="399"/>
      <c r="N349" s="400"/>
      <c r="O349" s="406" t="s">
        <v>339</v>
      </c>
      <c r="P349" s="407"/>
      <c r="Q349" s="407"/>
      <c r="R349" s="407"/>
      <c r="S349" s="407"/>
      <c r="T349" s="378" t="e">
        <f>TRIM('NHẬP-HSCB'!#REF!)</f>
        <v>#REF!</v>
      </c>
      <c r="U349" s="378"/>
      <c r="V349" s="378"/>
      <c r="W349" s="378"/>
      <c r="X349" s="378"/>
      <c r="Y349" s="378"/>
      <c r="Z349" s="378"/>
      <c r="AA349" s="378"/>
      <c r="AB349" s="378"/>
      <c r="AC349" s="378"/>
      <c r="AD349" s="378"/>
      <c r="AE349" s="378"/>
      <c r="AF349" s="379"/>
    </row>
    <row r="350" spans="2:32" ht="18.75" customHeight="1" x14ac:dyDescent="0.2">
      <c r="B350" s="398"/>
      <c r="C350" s="399"/>
      <c r="D350" s="399"/>
      <c r="E350" s="400"/>
      <c r="F350" s="398"/>
      <c r="G350" s="399"/>
      <c r="H350" s="399"/>
      <c r="I350" s="399"/>
      <c r="J350" s="399"/>
      <c r="K350" s="400"/>
      <c r="L350" s="398"/>
      <c r="M350" s="399"/>
      <c r="N350" s="400"/>
      <c r="O350" s="406" t="s">
        <v>324</v>
      </c>
      <c r="P350" s="407"/>
      <c r="Q350" s="407"/>
      <c r="R350" s="407"/>
      <c r="S350" s="407"/>
      <c r="T350" s="378" t="e">
        <f>TRIM('NHẬP-HSCB'!#REF!)</f>
        <v>#REF!</v>
      </c>
      <c r="U350" s="378"/>
      <c r="V350" s="378"/>
      <c r="W350" s="378"/>
      <c r="X350" s="378"/>
      <c r="Y350" s="378"/>
      <c r="Z350" s="378"/>
      <c r="AA350" s="378"/>
      <c r="AB350" s="378"/>
      <c r="AC350" s="378"/>
      <c r="AD350" s="378"/>
      <c r="AE350" s="378"/>
      <c r="AF350" s="379"/>
    </row>
    <row r="351" spans="2:32" ht="18.75" customHeight="1" x14ac:dyDescent="0.2">
      <c r="B351" s="398"/>
      <c r="C351" s="399"/>
      <c r="D351" s="399"/>
      <c r="E351" s="400"/>
      <c r="F351" s="398"/>
      <c r="G351" s="399"/>
      <c r="H351" s="399"/>
      <c r="I351" s="399"/>
      <c r="J351" s="399"/>
      <c r="K351" s="400"/>
      <c r="L351" s="398"/>
      <c r="M351" s="399"/>
      <c r="N351" s="400"/>
      <c r="O351" s="406" t="s">
        <v>343</v>
      </c>
      <c r="P351" s="407"/>
      <c r="Q351" s="407"/>
      <c r="R351" s="407"/>
      <c r="S351" s="407"/>
      <c r="T351" s="378" t="e">
        <f>TRIM('NHẬP-HSCB'!#REF!)</f>
        <v>#REF!</v>
      </c>
      <c r="U351" s="378"/>
      <c r="V351" s="378"/>
      <c r="W351" s="378"/>
      <c r="X351" s="378"/>
      <c r="Y351" s="378"/>
      <c r="Z351" s="378"/>
      <c r="AA351" s="378"/>
      <c r="AB351" s="378"/>
      <c r="AC351" s="378"/>
      <c r="AD351" s="378"/>
      <c r="AE351" s="378"/>
      <c r="AF351" s="379"/>
    </row>
    <row r="352" spans="2:32" ht="18.75" customHeight="1" x14ac:dyDescent="0.2">
      <c r="B352" s="398"/>
      <c r="C352" s="399"/>
      <c r="D352" s="399"/>
      <c r="E352" s="400"/>
      <c r="F352" s="398"/>
      <c r="G352" s="399"/>
      <c r="H352" s="399"/>
      <c r="I352" s="399"/>
      <c r="J352" s="399"/>
      <c r="K352" s="400"/>
      <c r="L352" s="398"/>
      <c r="M352" s="399"/>
      <c r="N352" s="400"/>
      <c r="O352" s="406" t="s">
        <v>329</v>
      </c>
      <c r="P352" s="407"/>
      <c r="Q352" s="407"/>
      <c r="R352" s="407"/>
      <c r="S352" s="407"/>
      <c r="T352" s="378" t="e">
        <f>TRIM('NHẬP-HSCB'!#REF!)</f>
        <v>#REF!</v>
      </c>
      <c r="U352" s="378"/>
      <c r="V352" s="378"/>
      <c r="W352" s="378"/>
      <c r="X352" s="378"/>
      <c r="Y352" s="378"/>
      <c r="Z352" s="378"/>
      <c r="AA352" s="378"/>
      <c r="AB352" s="378"/>
      <c r="AC352" s="378"/>
      <c r="AD352" s="378"/>
      <c r="AE352" s="378"/>
      <c r="AF352" s="379"/>
    </row>
    <row r="353" spans="2:32" ht="18.75" customHeight="1" x14ac:dyDescent="0.2">
      <c r="B353" s="398"/>
      <c r="C353" s="399"/>
      <c r="D353" s="399"/>
      <c r="E353" s="400"/>
      <c r="F353" s="398"/>
      <c r="G353" s="399"/>
      <c r="H353" s="399"/>
      <c r="I353" s="399"/>
      <c r="J353" s="399"/>
      <c r="K353" s="400"/>
      <c r="L353" s="398"/>
      <c r="M353" s="399"/>
      <c r="N353" s="400"/>
      <c r="O353" s="406" t="s">
        <v>1092</v>
      </c>
      <c r="P353" s="407"/>
      <c r="Q353" s="407"/>
      <c r="R353" s="407"/>
      <c r="S353" s="407"/>
      <c r="T353" s="378" t="e">
        <f>TRIM('NHẬP-HSCB'!#REF!)</f>
        <v>#REF!</v>
      </c>
      <c r="U353" s="378"/>
      <c r="V353" s="378"/>
      <c r="W353" s="378"/>
      <c r="X353" s="378"/>
      <c r="Y353" s="378"/>
      <c r="Z353" s="378"/>
      <c r="AA353" s="378"/>
      <c r="AB353" s="378"/>
      <c r="AC353" s="378"/>
      <c r="AD353" s="378"/>
      <c r="AE353" s="378"/>
      <c r="AF353" s="379"/>
    </row>
    <row r="354" spans="2:32" ht="18.75" hidden="1" customHeight="1" x14ac:dyDescent="0.2">
      <c r="B354" s="398"/>
      <c r="C354" s="399"/>
      <c r="D354" s="399"/>
      <c r="E354" s="400"/>
      <c r="F354" s="398"/>
      <c r="G354" s="399"/>
      <c r="H354" s="399"/>
      <c r="I354" s="399"/>
      <c r="J354" s="399"/>
      <c r="K354" s="400"/>
      <c r="L354" s="398"/>
      <c r="M354" s="399"/>
      <c r="N354" s="400"/>
      <c r="O354" s="406" t="s">
        <v>1093</v>
      </c>
      <c r="P354" s="407"/>
      <c r="Q354" s="407"/>
      <c r="R354" s="407"/>
      <c r="S354" s="407"/>
      <c r="T354" s="378" t="e">
        <f>TRIM('NHẬP-HSCB'!#REF!)</f>
        <v>#REF!</v>
      </c>
      <c r="U354" s="378"/>
      <c r="V354" s="378"/>
      <c r="W354" s="378"/>
      <c r="X354" s="378"/>
      <c r="Y354" s="378"/>
      <c r="Z354" s="378"/>
      <c r="AA354" s="378"/>
      <c r="AB354" s="378"/>
      <c r="AC354" s="378"/>
      <c r="AD354" s="378"/>
      <c r="AE354" s="378"/>
      <c r="AF354" s="379"/>
    </row>
    <row r="355" spans="2:32" ht="18.75" customHeight="1" x14ac:dyDescent="0.2">
      <c r="B355" s="401"/>
      <c r="C355" s="402"/>
      <c r="D355" s="402"/>
      <c r="E355" s="403"/>
      <c r="F355" s="401"/>
      <c r="G355" s="402"/>
      <c r="H355" s="402"/>
      <c r="I355" s="402"/>
      <c r="J355" s="402"/>
      <c r="K355" s="403"/>
      <c r="L355" s="401"/>
      <c r="M355" s="402"/>
      <c r="N355" s="403"/>
      <c r="O355" s="408" t="s">
        <v>1094</v>
      </c>
      <c r="P355" s="409"/>
      <c r="Q355" s="409"/>
      <c r="R355" s="409"/>
      <c r="S355" s="409"/>
      <c r="T355" s="388" t="e">
        <f>TRIM('NHẬP-HSCB'!#REF!)</f>
        <v>#REF!</v>
      </c>
      <c r="U355" s="388"/>
      <c r="V355" s="388"/>
      <c r="W355" s="388"/>
      <c r="X355" s="388"/>
      <c r="Y355" s="388"/>
      <c r="Z355" s="388"/>
      <c r="AA355" s="388"/>
      <c r="AB355" s="388"/>
      <c r="AC355" s="388"/>
      <c r="AD355" s="388"/>
      <c r="AE355" s="388"/>
      <c r="AF355" s="389"/>
    </row>
    <row r="356" spans="2:32" ht="18.75" customHeight="1" x14ac:dyDescent="0.2">
      <c r="B356" s="395" t="e">
        <f>TRIM('NHẬP-HSCB'!#REF!)</f>
        <v>#REF!</v>
      </c>
      <c r="C356" s="396"/>
      <c r="D356" s="396"/>
      <c r="E356" s="397"/>
      <c r="F356" s="395" t="e">
        <f>TRIM('NHẬP-HSCB'!#REF!)</f>
        <v>#REF!</v>
      </c>
      <c r="G356" s="396"/>
      <c r="H356" s="396"/>
      <c r="I356" s="396"/>
      <c r="J356" s="396"/>
      <c r="K356" s="397"/>
      <c r="L356" s="395" t="e">
        <f>TRIM('NHẬP-HSCB'!#REF!)</f>
        <v>#REF!</v>
      </c>
      <c r="M356" s="396"/>
      <c r="N356" s="397"/>
      <c r="O356" s="404" t="s">
        <v>342</v>
      </c>
      <c r="P356" s="405"/>
      <c r="Q356" s="405"/>
      <c r="R356" s="405"/>
      <c r="S356" s="405"/>
      <c r="T356" s="382" t="e">
        <f>TRIM('NHẬP-HSCB'!#REF!)</f>
        <v>#REF!</v>
      </c>
      <c r="U356" s="382"/>
      <c r="V356" s="382"/>
      <c r="W356" s="382"/>
      <c r="X356" s="382"/>
      <c r="Y356" s="382"/>
      <c r="Z356" s="382"/>
      <c r="AA356" s="382"/>
      <c r="AB356" s="382"/>
      <c r="AC356" s="382"/>
      <c r="AD356" s="382"/>
      <c r="AE356" s="382"/>
      <c r="AF356" s="383"/>
    </row>
    <row r="357" spans="2:32" ht="18.75" customHeight="1" x14ac:dyDescent="0.2">
      <c r="B357" s="398"/>
      <c r="C357" s="399"/>
      <c r="D357" s="399"/>
      <c r="E357" s="400"/>
      <c r="F357" s="398"/>
      <c r="G357" s="399"/>
      <c r="H357" s="399"/>
      <c r="I357" s="399"/>
      <c r="J357" s="399"/>
      <c r="K357" s="400"/>
      <c r="L357" s="398"/>
      <c r="M357" s="399"/>
      <c r="N357" s="400"/>
      <c r="O357" s="406" t="s">
        <v>1091</v>
      </c>
      <c r="P357" s="407"/>
      <c r="Q357" s="407"/>
      <c r="R357" s="407"/>
      <c r="S357" s="407"/>
      <c r="T357" s="378" t="e">
        <f>TRIM('NHẬP-HSCB'!#REF!)</f>
        <v>#REF!</v>
      </c>
      <c r="U357" s="378"/>
      <c r="V357" s="378"/>
      <c r="W357" s="378"/>
      <c r="X357" s="378"/>
      <c r="Y357" s="378"/>
      <c r="Z357" s="378"/>
      <c r="AA357" s="378"/>
      <c r="AB357" s="378"/>
      <c r="AC357" s="378"/>
      <c r="AD357" s="378"/>
      <c r="AE357" s="378"/>
      <c r="AF357" s="379"/>
    </row>
    <row r="358" spans="2:32" ht="18.75" customHeight="1" x14ac:dyDescent="0.2">
      <c r="B358" s="398"/>
      <c r="C358" s="399"/>
      <c r="D358" s="399"/>
      <c r="E358" s="400"/>
      <c r="F358" s="398"/>
      <c r="G358" s="399"/>
      <c r="H358" s="399"/>
      <c r="I358" s="399"/>
      <c r="J358" s="399"/>
      <c r="K358" s="400"/>
      <c r="L358" s="398"/>
      <c r="M358" s="399"/>
      <c r="N358" s="400"/>
      <c r="O358" s="406" t="s">
        <v>339</v>
      </c>
      <c r="P358" s="407"/>
      <c r="Q358" s="407"/>
      <c r="R358" s="407"/>
      <c r="S358" s="407"/>
      <c r="T358" s="378" t="e">
        <f>TRIM('NHẬP-HSCB'!#REF!)</f>
        <v>#REF!</v>
      </c>
      <c r="U358" s="378"/>
      <c r="V358" s="378"/>
      <c r="W358" s="378"/>
      <c r="X358" s="378"/>
      <c r="Y358" s="378"/>
      <c r="Z358" s="378"/>
      <c r="AA358" s="378"/>
      <c r="AB358" s="378"/>
      <c r="AC358" s="378"/>
      <c r="AD358" s="378"/>
      <c r="AE358" s="378"/>
      <c r="AF358" s="379"/>
    </row>
    <row r="359" spans="2:32" ht="18.75" customHeight="1" x14ac:dyDescent="0.2">
      <c r="B359" s="398"/>
      <c r="C359" s="399"/>
      <c r="D359" s="399"/>
      <c r="E359" s="400"/>
      <c r="F359" s="398"/>
      <c r="G359" s="399"/>
      <c r="H359" s="399"/>
      <c r="I359" s="399"/>
      <c r="J359" s="399"/>
      <c r="K359" s="400"/>
      <c r="L359" s="398"/>
      <c r="M359" s="399"/>
      <c r="N359" s="400"/>
      <c r="O359" s="406" t="s">
        <v>324</v>
      </c>
      <c r="P359" s="407"/>
      <c r="Q359" s="407"/>
      <c r="R359" s="407"/>
      <c r="S359" s="407"/>
      <c r="T359" s="378" t="e">
        <f>TRIM('NHẬP-HSCB'!#REF!)</f>
        <v>#REF!</v>
      </c>
      <c r="U359" s="378"/>
      <c r="V359" s="378"/>
      <c r="W359" s="378"/>
      <c r="X359" s="378"/>
      <c r="Y359" s="378"/>
      <c r="Z359" s="378"/>
      <c r="AA359" s="378"/>
      <c r="AB359" s="378"/>
      <c r="AC359" s="378"/>
      <c r="AD359" s="378"/>
      <c r="AE359" s="378"/>
      <c r="AF359" s="379"/>
    </row>
    <row r="360" spans="2:32" ht="18.75" customHeight="1" x14ac:dyDescent="0.2">
      <c r="B360" s="398"/>
      <c r="C360" s="399"/>
      <c r="D360" s="399"/>
      <c r="E360" s="400"/>
      <c r="F360" s="398"/>
      <c r="G360" s="399"/>
      <c r="H360" s="399"/>
      <c r="I360" s="399"/>
      <c r="J360" s="399"/>
      <c r="K360" s="400"/>
      <c r="L360" s="398"/>
      <c r="M360" s="399"/>
      <c r="N360" s="400"/>
      <c r="O360" s="406" t="s">
        <v>343</v>
      </c>
      <c r="P360" s="407"/>
      <c r="Q360" s="407"/>
      <c r="R360" s="407"/>
      <c r="S360" s="407"/>
      <c r="T360" s="378" t="e">
        <f>TRIM('NHẬP-HSCB'!#REF!)</f>
        <v>#REF!</v>
      </c>
      <c r="U360" s="378"/>
      <c r="V360" s="378"/>
      <c r="W360" s="378"/>
      <c r="X360" s="378"/>
      <c r="Y360" s="378"/>
      <c r="Z360" s="378"/>
      <c r="AA360" s="378"/>
      <c r="AB360" s="378"/>
      <c r="AC360" s="378"/>
      <c r="AD360" s="378"/>
      <c r="AE360" s="378"/>
      <c r="AF360" s="379"/>
    </row>
    <row r="361" spans="2:32" ht="18.75" customHeight="1" x14ac:dyDescent="0.2">
      <c r="B361" s="398"/>
      <c r="C361" s="399"/>
      <c r="D361" s="399"/>
      <c r="E361" s="400"/>
      <c r="F361" s="398"/>
      <c r="G361" s="399"/>
      <c r="H361" s="399"/>
      <c r="I361" s="399"/>
      <c r="J361" s="399"/>
      <c r="K361" s="400"/>
      <c r="L361" s="398"/>
      <c r="M361" s="399"/>
      <c r="N361" s="400"/>
      <c r="O361" s="406" t="s">
        <v>329</v>
      </c>
      <c r="P361" s="407"/>
      <c r="Q361" s="407"/>
      <c r="R361" s="407"/>
      <c r="S361" s="407"/>
      <c r="T361" s="378" t="e">
        <f>TRIM('NHẬP-HSCB'!#REF!)</f>
        <v>#REF!</v>
      </c>
      <c r="U361" s="378"/>
      <c r="V361" s="378"/>
      <c r="W361" s="378"/>
      <c r="X361" s="378"/>
      <c r="Y361" s="378"/>
      <c r="Z361" s="378"/>
      <c r="AA361" s="378"/>
      <c r="AB361" s="378"/>
      <c r="AC361" s="378"/>
      <c r="AD361" s="378"/>
      <c r="AE361" s="378"/>
      <c r="AF361" s="379"/>
    </row>
    <row r="362" spans="2:32" ht="18.75" customHeight="1" x14ac:dyDescent="0.2">
      <c r="B362" s="398"/>
      <c r="C362" s="399"/>
      <c r="D362" s="399"/>
      <c r="E362" s="400"/>
      <c r="F362" s="398"/>
      <c r="G362" s="399"/>
      <c r="H362" s="399"/>
      <c r="I362" s="399"/>
      <c r="J362" s="399"/>
      <c r="K362" s="400"/>
      <c r="L362" s="398"/>
      <c r="M362" s="399"/>
      <c r="N362" s="400"/>
      <c r="O362" s="406" t="s">
        <v>1092</v>
      </c>
      <c r="P362" s="407"/>
      <c r="Q362" s="407"/>
      <c r="R362" s="407"/>
      <c r="S362" s="407"/>
      <c r="T362" s="378" t="e">
        <f>TRIM('NHẬP-HSCB'!#REF!)</f>
        <v>#REF!</v>
      </c>
      <c r="U362" s="378"/>
      <c r="V362" s="378"/>
      <c r="W362" s="378"/>
      <c r="X362" s="378"/>
      <c r="Y362" s="378"/>
      <c r="Z362" s="378"/>
      <c r="AA362" s="378"/>
      <c r="AB362" s="378"/>
      <c r="AC362" s="378"/>
      <c r="AD362" s="378"/>
      <c r="AE362" s="378"/>
      <c r="AF362" s="379"/>
    </row>
    <row r="363" spans="2:32" ht="18.75" hidden="1" customHeight="1" x14ac:dyDescent="0.2">
      <c r="B363" s="398"/>
      <c r="C363" s="399"/>
      <c r="D363" s="399"/>
      <c r="E363" s="400"/>
      <c r="F363" s="398"/>
      <c r="G363" s="399"/>
      <c r="H363" s="399"/>
      <c r="I363" s="399"/>
      <c r="J363" s="399"/>
      <c r="K363" s="400"/>
      <c r="L363" s="398"/>
      <c r="M363" s="399"/>
      <c r="N363" s="400"/>
      <c r="O363" s="406" t="s">
        <v>1093</v>
      </c>
      <c r="P363" s="407"/>
      <c r="Q363" s="407"/>
      <c r="R363" s="407"/>
      <c r="S363" s="407"/>
      <c r="T363" s="378" t="e">
        <f>TRIM('NHẬP-HSCB'!#REF!)</f>
        <v>#REF!</v>
      </c>
      <c r="U363" s="378"/>
      <c r="V363" s="378"/>
      <c r="W363" s="378"/>
      <c r="X363" s="378"/>
      <c r="Y363" s="378"/>
      <c r="Z363" s="378"/>
      <c r="AA363" s="378"/>
      <c r="AB363" s="378"/>
      <c r="AC363" s="378"/>
      <c r="AD363" s="378"/>
      <c r="AE363" s="378"/>
      <c r="AF363" s="379"/>
    </row>
    <row r="364" spans="2:32" ht="18.75" customHeight="1" x14ac:dyDescent="0.2">
      <c r="B364" s="401"/>
      <c r="C364" s="402"/>
      <c r="D364" s="402"/>
      <c r="E364" s="403"/>
      <c r="F364" s="401"/>
      <c r="G364" s="402"/>
      <c r="H364" s="402"/>
      <c r="I364" s="402"/>
      <c r="J364" s="402"/>
      <c r="K364" s="403"/>
      <c r="L364" s="401"/>
      <c r="M364" s="402"/>
      <c r="N364" s="403"/>
      <c r="O364" s="408" t="s">
        <v>1094</v>
      </c>
      <c r="P364" s="409"/>
      <c r="Q364" s="409"/>
      <c r="R364" s="409"/>
      <c r="S364" s="409"/>
      <c r="T364" s="388" t="e">
        <f>TRIM('NHẬP-HSCB'!#REF!)</f>
        <v>#REF!</v>
      </c>
      <c r="U364" s="388"/>
      <c r="V364" s="388"/>
      <c r="W364" s="388"/>
      <c r="X364" s="388"/>
      <c r="Y364" s="388"/>
      <c r="Z364" s="388"/>
      <c r="AA364" s="388"/>
      <c r="AB364" s="388"/>
      <c r="AC364" s="388"/>
      <c r="AD364" s="388"/>
      <c r="AE364" s="388"/>
      <c r="AF364" s="389"/>
    </row>
    <row r="365" spans="2:32" ht="16.5" x14ac:dyDescent="0.25">
      <c r="B365" s="390"/>
      <c r="C365" s="390"/>
      <c r="D365" s="390"/>
      <c r="E365" s="390"/>
      <c r="F365" s="390"/>
      <c r="G365" s="390"/>
      <c r="H365" s="390"/>
      <c r="I365" s="390"/>
      <c r="J365" s="390"/>
      <c r="K365" s="390"/>
      <c r="L365" s="390"/>
      <c r="M365" s="390"/>
      <c r="N365" s="390"/>
      <c r="O365" s="390"/>
      <c r="P365" s="390"/>
      <c r="Q365" s="390"/>
      <c r="R365" s="390"/>
      <c r="S365" s="390"/>
      <c r="T365" s="390"/>
      <c r="U365" s="390"/>
      <c r="V365" s="390"/>
      <c r="W365" s="390"/>
      <c r="X365" s="390"/>
      <c r="Y365" s="390"/>
      <c r="Z365" s="390"/>
      <c r="AA365" s="390"/>
      <c r="AB365" s="390"/>
      <c r="AC365" s="390"/>
      <c r="AD365" s="390"/>
      <c r="AE365" s="390"/>
      <c r="AF365" s="390"/>
    </row>
    <row r="366" spans="2:32" ht="16.5" x14ac:dyDescent="0.2">
      <c r="B366" s="410" t="s">
        <v>180</v>
      </c>
      <c r="C366" s="410"/>
      <c r="D366" s="410"/>
      <c r="E366" s="410"/>
      <c r="F366" s="410"/>
      <c r="G366" s="410"/>
      <c r="H366" s="410"/>
      <c r="I366" s="410"/>
      <c r="J366" s="410"/>
      <c r="K366" s="410"/>
      <c r="L366" s="410"/>
      <c r="M366" s="410"/>
      <c r="N366" s="410"/>
      <c r="O366" s="410"/>
      <c r="P366" s="410"/>
      <c r="Q366" s="410"/>
      <c r="R366" s="410"/>
      <c r="S366" s="410"/>
      <c r="T366" s="410"/>
      <c r="U366" s="410"/>
      <c r="V366" s="410"/>
      <c r="W366" s="410"/>
      <c r="X366" s="410"/>
      <c r="Y366" s="410"/>
      <c r="Z366" s="410"/>
      <c r="AA366" s="410"/>
      <c r="AB366" s="410"/>
      <c r="AC366" s="410"/>
      <c r="AD366" s="410"/>
      <c r="AE366" s="410"/>
      <c r="AF366" s="410"/>
    </row>
    <row r="367" spans="2:32" ht="36.75" customHeight="1" x14ac:dyDescent="0.2">
      <c r="B367" s="341" t="s">
        <v>335</v>
      </c>
      <c r="C367" s="342"/>
      <c r="D367" s="342"/>
      <c r="E367" s="342"/>
      <c r="F367" s="342"/>
      <c r="G367" s="342"/>
      <c r="H367" s="342"/>
      <c r="I367" s="342"/>
      <c r="J367" s="411" t="s">
        <v>330</v>
      </c>
      <c r="K367" s="412"/>
      <c r="L367" s="413"/>
      <c r="M367" s="414" t="s">
        <v>331</v>
      </c>
      <c r="N367" s="415"/>
      <c r="O367" s="415"/>
      <c r="P367" s="415"/>
      <c r="Q367" s="415"/>
      <c r="R367" s="415"/>
      <c r="S367" s="415"/>
      <c r="T367" s="415"/>
      <c r="U367" s="415"/>
      <c r="V367" s="416"/>
      <c r="W367" s="411" t="s">
        <v>181</v>
      </c>
      <c r="X367" s="412"/>
      <c r="Y367" s="413"/>
      <c r="Z367" s="411" t="s">
        <v>1</v>
      </c>
      <c r="AA367" s="412"/>
      <c r="AB367" s="413"/>
      <c r="AC367" s="341" t="s">
        <v>182</v>
      </c>
      <c r="AD367" s="342"/>
      <c r="AE367" s="342"/>
      <c r="AF367" s="343"/>
    </row>
    <row r="368" spans="2:32" ht="31.5" customHeight="1" x14ac:dyDescent="0.2">
      <c r="B368" s="418" t="str">
        <f>TRIM('NHẬP-HSCB'!B722)</f>
        <v>07/2018</v>
      </c>
      <c r="C368" s="419"/>
      <c r="D368" s="419"/>
      <c r="E368" s="419"/>
      <c r="F368" s="419" t="str">
        <f>TRIM('NHẬP-HSCB'!F722)</f>
        <v>…/…</v>
      </c>
      <c r="G368" s="419"/>
      <c r="H368" s="419"/>
      <c r="I368" s="420"/>
      <c r="J368" s="421" t="str">
        <f>TRIM('NHẬP-HSCB'!J722)</f>
        <v>08.051</v>
      </c>
      <c r="K368" s="421"/>
      <c r="L368" s="421"/>
      <c r="M368" s="421" t="str">
        <f>TRIM('NHẬP-HSCB'!M722)</f>
        <v/>
      </c>
      <c r="N368" s="421"/>
      <c r="O368" s="421"/>
      <c r="P368" s="421"/>
      <c r="Q368" s="421"/>
      <c r="R368" s="421"/>
      <c r="S368" s="421"/>
      <c r="T368" s="421"/>
      <c r="U368" s="421"/>
      <c r="V368" s="421"/>
      <c r="W368" s="417" t="str">
        <f>TRIM('NHẬP-HSCB'!W722)</f>
        <v>4,98</v>
      </c>
      <c r="X368" s="417"/>
      <c r="Y368" s="417"/>
      <c r="Z368" s="417" t="str">
        <f>TRIM('NHẬP-HSCB'!Z722)</f>
        <v>11</v>
      </c>
      <c r="AA368" s="417"/>
      <c r="AB368" s="417"/>
      <c r="AC368" s="417" t="str">
        <f>TRIM('NHẬP-HSCB'!AC722)</f>
        <v>…/…/…</v>
      </c>
      <c r="AD368" s="417"/>
      <c r="AE368" s="417"/>
      <c r="AF368" s="417"/>
    </row>
    <row r="369" spans="2:32" ht="31.5" customHeight="1" x14ac:dyDescent="0.2">
      <c r="B369" s="418" t="str">
        <f>TRIM('NHẬP-HSCB'!B723)</f>
        <v>…/…</v>
      </c>
      <c r="C369" s="419"/>
      <c r="D369" s="419"/>
      <c r="E369" s="419"/>
      <c r="F369" s="419" t="str">
        <f>TRIM('NHẬP-HSCB'!F723)</f>
        <v>…/…</v>
      </c>
      <c r="G369" s="419"/>
      <c r="H369" s="419"/>
      <c r="I369" s="420"/>
      <c r="J369" s="421" t="str">
        <f>TRIM('NHẬP-HSCB'!J723)</f>
        <v/>
      </c>
      <c r="K369" s="421"/>
      <c r="L369" s="421"/>
      <c r="M369" s="421" t="str">
        <f>TRIM('NHẬP-HSCB'!M723)</f>
        <v/>
      </c>
      <c r="N369" s="421"/>
      <c r="O369" s="421"/>
      <c r="P369" s="421"/>
      <c r="Q369" s="421"/>
      <c r="R369" s="421"/>
      <c r="S369" s="421"/>
      <c r="T369" s="421"/>
      <c r="U369" s="421"/>
      <c r="V369" s="421"/>
      <c r="W369" s="417" t="str">
        <f>TRIM('NHẬP-HSCB'!W723)</f>
        <v/>
      </c>
      <c r="X369" s="417"/>
      <c r="Y369" s="417"/>
      <c r="Z369" s="417" t="str">
        <f>TRIM('NHẬP-HSCB'!Z723)</f>
        <v/>
      </c>
      <c r="AA369" s="417"/>
      <c r="AB369" s="417"/>
      <c r="AC369" s="417" t="str">
        <f>TRIM('NHẬP-HSCB'!AC723)</f>
        <v>…/…/…</v>
      </c>
      <c r="AD369" s="417"/>
      <c r="AE369" s="417"/>
      <c r="AF369" s="417"/>
    </row>
    <row r="370" spans="2:32" ht="31.5" customHeight="1" x14ac:dyDescent="0.2">
      <c r="B370" s="418" t="str">
        <f>TRIM('NHẬP-HSCB'!B724)</f>
        <v>…/…</v>
      </c>
      <c r="C370" s="419"/>
      <c r="D370" s="419"/>
      <c r="E370" s="419"/>
      <c r="F370" s="419" t="str">
        <f>TRIM('NHẬP-HSCB'!F724)</f>
        <v>…/…</v>
      </c>
      <c r="G370" s="419"/>
      <c r="H370" s="419"/>
      <c r="I370" s="420"/>
      <c r="J370" s="421" t="str">
        <f>TRIM('NHẬP-HSCB'!J724)</f>
        <v/>
      </c>
      <c r="K370" s="421"/>
      <c r="L370" s="421"/>
      <c r="M370" s="421" t="str">
        <f>TRIM('NHẬP-HSCB'!M724)</f>
        <v/>
      </c>
      <c r="N370" s="421"/>
      <c r="O370" s="421"/>
      <c r="P370" s="421"/>
      <c r="Q370" s="421"/>
      <c r="R370" s="421"/>
      <c r="S370" s="421"/>
      <c r="T370" s="421"/>
      <c r="U370" s="421"/>
      <c r="V370" s="421"/>
      <c r="W370" s="417" t="str">
        <f>TRIM('NHẬP-HSCB'!W724)</f>
        <v/>
      </c>
      <c r="X370" s="417"/>
      <c r="Y370" s="417"/>
      <c r="Z370" s="417" t="str">
        <f>TRIM('NHẬP-HSCB'!Z724)</f>
        <v/>
      </c>
      <c r="AA370" s="417"/>
      <c r="AB370" s="417"/>
      <c r="AC370" s="417" t="str">
        <f>TRIM('NHẬP-HSCB'!AC724)</f>
        <v>…/…/…</v>
      </c>
      <c r="AD370" s="417"/>
      <c r="AE370" s="417"/>
      <c r="AF370" s="417"/>
    </row>
    <row r="371" spans="2:32" ht="31.5" customHeight="1" x14ac:dyDescent="0.2">
      <c r="B371" s="418" t="str">
        <f>TRIM('NHẬP-HSCB'!B725)</f>
        <v>…/…</v>
      </c>
      <c r="C371" s="419"/>
      <c r="D371" s="419"/>
      <c r="E371" s="419"/>
      <c r="F371" s="419" t="str">
        <f>TRIM('NHẬP-HSCB'!F725)</f>
        <v>…/…</v>
      </c>
      <c r="G371" s="419"/>
      <c r="H371" s="419"/>
      <c r="I371" s="420"/>
      <c r="J371" s="421" t="str">
        <f>TRIM('NHẬP-HSCB'!J725)</f>
        <v/>
      </c>
      <c r="K371" s="421"/>
      <c r="L371" s="421"/>
      <c r="M371" s="421" t="str">
        <f>TRIM('NHẬP-HSCB'!M725)</f>
        <v/>
      </c>
      <c r="N371" s="421"/>
      <c r="O371" s="421"/>
      <c r="P371" s="421"/>
      <c r="Q371" s="421"/>
      <c r="R371" s="421"/>
      <c r="S371" s="421"/>
      <c r="T371" s="421"/>
      <c r="U371" s="421"/>
      <c r="V371" s="421"/>
      <c r="W371" s="417" t="str">
        <f>TRIM('NHẬP-HSCB'!W725)</f>
        <v/>
      </c>
      <c r="X371" s="417"/>
      <c r="Y371" s="417"/>
      <c r="Z371" s="417" t="str">
        <f>TRIM('NHẬP-HSCB'!Z725)</f>
        <v/>
      </c>
      <c r="AA371" s="417"/>
      <c r="AB371" s="417"/>
      <c r="AC371" s="417" t="str">
        <f>TRIM('NHẬP-HSCB'!AC725)</f>
        <v>…/…/…</v>
      </c>
      <c r="AD371" s="417"/>
      <c r="AE371" s="417"/>
      <c r="AF371" s="417"/>
    </row>
    <row r="372" spans="2:32" ht="31.5" customHeight="1" x14ac:dyDescent="0.2">
      <c r="B372" s="418" t="str">
        <f>TRIM('NHẬP-HSCB'!B726)</f>
        <v>…/…</v>
      </c>
      <c r="C372" s="419"/>
      <c r="D372" s="419"/>
      <c r="E372" s="419"/>
      <c r="F372" s="419" t="str">
        <f>TRIM('NHẬP-HSCB'!F726)</f>
        <v>…/…</v>
      </c>
      <c r="G372" s="419"/>
      <c r="H372" s="419"/>
      <c r="I372" s="420"/>
      <c r="J372" s="421" t="str">
        <f>TRIM('NHẬP-HSCB'!J726)</f>
        <v/>
      </c>
      <c r="K372" s="421"/>
      <c r="L372" s="421"/>
      <c r="M372" s="421" t="str">
        <f>TRIM('NHẬP-HSCB'!M726)</f>
        <v/>
      </c>
      <c r="N372" s="421"/>
      <c r="O372" s="421"/>
      <c r="P372" s="421"/>
      <c r="Q372" s="421"/>
      <c r="R372" s="421"/>
      <c r="S372" s="421"/>
      <c r="T372" s="421"/>
      <c r="U372" s="421"/>
      <c r="V372" s="421"/>
      <c r="W372" s="417" t="str">
        <f>TRIM('NHẬP-HSCB'!W726)</f>
        <v/>
      </c>
      <c r="X372" s="417"/>
      <c r="Y372" s="417"/>
      <c r="Z372" s="417" t="str">
        <f>TRIM('NHẬP-HSCB'!Z726)</f>
        <v/>
      </c>
      <c r="AA372" s="417"/>
      <c r="AB372" s="417"/>
      <c r="AC372" s="417" t="str">
        <f>TRIM('NHẬP-HSCB'!AC726)</f>
        <v>…/…/…</v>
      </c>
      <c r="AD372" s="417"/>
      <c r="AE372" s="417"/>
      <c r="AF372" s="417"/>
    </row>
    <row r="373" spans="2:32" ht="31.5" customHeight="1" x14ac:dyDescent="0.2">
      <c r="B373" s="418" t="str">
        <f>TRIM('NHẬP-HSCB'!B727)</f>
        <v>…/…</v>
      </c>
      <c r="C373" s="419"/>
      <c r="D373" s="419"/>
      <c r="E373" s="419"/>
      <c r="F373" s="419" t="str">
        <f>TRIM('NHẬP-HSCB'!F727)</f>
        <v>…/…</v>
      </c>
      <c r="G373" s="419"/>
      <c r="H373" s="419"/>
      <c r="I373" s="420"/>
      <c r="J373" s="421" t="str">
        <f>TRIM('NHẬP-HSCB'!J727)</f>
        <v/>
      </c>
      <c r="K373" s="421"/>
      <c r="L373" s="421"/>
      <c r="M373" s="421" t="str">
        <f>TRIM('NHẬP-HSCB'!M727)</f>
        <v/>
      </c>
      <c r="N373" s="421"/>
      <c r="O373" s="421"/>
      <c r="P373" s="421"/>
      <c r="Q373" s="421"/>
      <c r="R373" s="421"/>
      <c r="S373" s="421"/>
      <c r="T373" s="421"/>
      <c r="U373" s="421"/>
      <c r="V373" s="421"/>
      <c r="W373" s="417" t="str">
        <f>TRIM('NHẬP-HSCB'!W727)</f>
        <v/>
      </c>
      <c r="X373" s="417"/>
      <c r="Y373" s="417"/>
      <c r="Z373" s="417" t="str">
        <f>TRIM('NHẬP-HSCB'!Z727)</f>
        <v/>
      </c>
      <c r="AA373" s="417"/>
      <c r="AB373" s="417"/>
      <c r="AC373" s="417" t="str">
        <f>TRIM('NHẬP-HSCB'!AC727)</f>
        <v>…/…/…</v>
      </c>
      <c r="AD373" s="417"/>
      <c r="AE373" s="417"/>
      <c r="AF373" s="417"/>
    </row>
    <row r="374" spans="2:32" ht="31.5" customHeight="1" x14ac:dyDescent="0.2">
      <c r="B374" s="418" t="str">
        <f>TRIM('NHẬP-HSCB'!B728)</f>
        <v>…/…</v>
      </c>
      <c r="C374" s="419"/>
      <c r="D374" s="419"/>
      <c r="E374" s="419"/>
      <c r="F374" s="419" t="str">
        <f>TRIM('NHẬP-HSCB'!F728)</f>
        <v>…/…</v>
      </c>
      <c r="G374" s="419"/>
      <c r="H374" s="419"/>
      <c r="I374" s="420"/>
      <c r="J374" s="421" t="str">
        <f>TRIM('NHẬP-HSCB'!J728)</f>
        <v/>
      </c>
      <c r="K374" s="421"/>
      <c r="L374" s="421"/>
      <c r="M374" s="421" t="str">
        <f>TRIM('NHẬP-HSCB'!M728)</f>
        <v/>
      </c>
      <c r="N374" s="421"/>
      <c r="O374" s="421"/>
      <c r="P374" s="421"/>
      <c r="Q374" s="421"/>
      <c r="R374" s="421"/>
      <c r="S374" s="421"/>
      <c r="T374" s="421"/>
      <c r="U374" s="421"/>
      <c r="V374" s="421"/>
      <c r="W374" s="417" t="str">
        <f>TRIM('NHẬP-HSCB'!W728)</f>
        <v/>
      </c>
      <c r="X374" s="417"/>
      <c r="Y374" s="417"/>
      <c r="Z374" s="417" t="str">
        <f>TRIM('NHẬP-HSCB'!Z728)</f>
        <v/>
      </c>
      <c r="AA374" s="417"/>
      <c r="AB374" s="417"/>
      <c r="AC374" s="417" t="str">
        <f>TRIM('NHẬP-HSCB'!AC728)</f>
        <v>…/…/…</v>
      </c>
      <c r="AD374" s="417"/>
      <c r="AE374" s="417"/>
      <c r="AF374" s="417"/>
    </row>
    <row r="375" spans="2:32" ht="31.5" customHeight="1" x14ac:dyDescent="0.2">
      <c r="B375" s="418" t="str">
        <f>TRIM('NHẬP-HSCB'!B729)</f>
        <v>…/…</v>
      </c>
      <c r="C375" s="419"/>
      <c r="D375" s="419"/>
      <c r="E375" s="419"/>
      <c r="F375" s="419" t="str">
        <f>TRIM('NHẬP-HSCB'!F729)</f>
        <v>…/…</v>
      </c>
      <c r="G375" s="419"/>
      <c r="H375" s="419"/>
      <c r="I375" s="420"/>
      <c r="J375" s="421" t="str">
        <f>TRIM('NHẬP-HSCB'!J729)</f>
        <v/>
      </c>
      <c r="K375" s="421"/>
      <c r="L375" s="421"/>
      <c r="M375" s="421" t="str">
        <f>TRIM('NHẬP-HSCB'!M729)</f>
        <v/>
      </c>
      <c r="N375" s="421"/>
      <c r="O375" s="421"/>
      <c r="P375" s="421"/>
      <c r="Q375" s="421"/>
      <c r="R375" s="421"/>
      <c r="S375" s="421"/>
      <c r="T375" s="421"/>
      <c r="U375" s="421"/>
      <c r="V375" s="421"/>
      <c r="W375" s="417" t="str">
        <f>TRIM('NHẬP-HSCB'!W729)</f>
        <v/>
      </c>
      <c r="X375" s="417"/>
      <c r="Y375" s="417"/>
      <c r="Z375" s="417" t="str">
        <f>TRIM('NHẬP-HSCB'!Z729)</f>
        <v/>
      </c>
      <c r="AA375" s="417"/>
      <c r="AB375" s="417"/>
      <c r="AC375" s="417" t="str">
        <f>TRIM('NHẬP-HSCB'!AC729)</f>
        <v>…/…/…</v>
      </c>
      <c r="AD375" s="417"/>
      <c r="AE375" s="417"/>
      <c r="AF375" s="417"/>
    </row>
    <row r="376" spans="2:32" ht="31.5" customHeight="1" x14ac:dyDescent="0.2">
      <c r="B376" s="418" t="str">
        <f>TRIM('NHẬP-HSCB'!B730)</f>
        <v>…/…</v>
      </c>
      <c r="C376" s="419"/>
      <c r="D376" s="419"/>
      <c r="E376" s="419"/>
      <c r="F376" s="419" t="str">
        <f>TRIM('NHẬP-HSCB'!F730)</f>
        <v>…/…</v>
      </c>
      <c r="G376" s="419"/>
      <c r="H376" s="419"/>
      <c r="I376" s="420"/>
      <c r="J376" s="421" t="str">
        <f>TRIM('NHẬP-HSCB'!J730)</f>
        <v/>
      </c>
      <c r="K376" s="421"/>
      <c r="L376" s="421"/>
      <c r="M376" s="421" t="str">
        <f>TRIM('NHẬP-HSCB'!M730)</f>
        <v/>
      </c>
      <c r="N376" s="421"/>
      <c r="O376" s="421"/>
      <c r="P376" s="421"/>
      <c r="Q376" s="421"/>
      <c r="R376" s="421"/>
      <c r="S376" s="421"/>
      <c r="T376" s="421"/>
      <c r="U376" s="421"/>
      <c r="V376" s="421"/>
      <c r="W376" s="417" t="str">
        <f>TRIM('NHẬP-HSCB'!W730)</f>
        <v/>
      </c>
      <c r="X376" s="417"/>
      <c r="Y376" s="417"/>
      <c r="Z376" s="417" t="str">
        <f>TRIM('NHẬP-HSCB'!Z730)</f>
        <v/>
      </c>
      <c r="AA376" s="417"/>
      <c r="AB376" s="417"/>
      <c r="AC376" s="417" t="str">
        <f>TRIM('NHẬP-HSCB'!AC730)</f>
        <v>…/…/…</v>
      </c>
      <c r="AD376" s="417"/>
      <c r="AE376" s="417"/>
      <c r="AF376" s="417"/>
    </row>
    <row r="377" spans="2:32" ht="31.5" customHeight="1" x14ac:dyDescent="0.2">
      <c r="B377" s="418" t="str">
        <f>TRIM('NHẬP-HSCB'!B731)</f>
        <v>…/…</v>
      </c>
      <c r="C377" s="419"/>
      <c r="D377" s="419"/>
      <c r="E377" s="419"/>
      <c r="F377" s="419" t="str">
        <f>TRIM('NHẬP-HSCB'!F731)</f>
        <v>…/…</v>
      </c>
      <c r="G377" s="419"/>
      <c r="H377" s="419"/>
      <c r="I377" s="420"/>
      <c r="J377" s="421" t="str">
        <f>TRIM('NHẬP-HSCB'!J731)</f>
        <v/>
      </c>
      <c r="K377" s="421"/>
      <c r="L377" s="421"/>
      <c r="M377" s="421" t="str">
        <f>TRIM('NHẬP-HSCB'!M731)</f>
        <v/>
      </c>
      <c r="N377" s="421"/>
      <c r="O377" s="421"/>
      <c r="P377" s="421"/>
      <c r="Q377" s="421"/>
      <c r="R377" s="421"/>
      <c r="S377" s="421"/>
      <c r="T377" s="421"/>
      <c r="U377" s="421"/>
      <c r="V377" s="421"/>
      <c r="W377" s="417" t="str">
        <f>TRIM('NHẬP-HSCB'!W731)</f>
        <v/>
      </c>
      <c r="X377" s="417"/>
      <c r="Y377" s="417"/>
      <c r="Z377" s="417" t="str">
        <f>TRIM('NHẬP-HSCB'!Z731)</f>
        <v/>
      </c>
      <c r="AA377" s="417"/>
      <c r="AB377" s="417"/>
      <c r="AC377" s="417" t="str">
        <f>TRIM('NHẬP-HSCB'!AC731)</f>
        <v>…/…/…</v>
      </c>
      <c r="AD377" s="417"/>
      <c r="AE377" s="417"/>
      <c r="AF377" s="417"/>
    </row>
    <row r="378" spans="2:32" ht="31.5" customHeight="1" x14ac:dyDescent="0.2">
      <c r="B378" s="418" t="str">
        <f>TRIM('NHẬP-HSCB'!B732)</f>
        <v>…/…</v>
      </c>
      <c r="C378" s="419"/>
      <c r="D378" s="419"/>
      <c r="E378" s="419"/>
      <c r="F378" s="419" t="str">
        <f>TRIM('NHẬP-HSCB'!F732)</f>
        <v>…/…</v>
      </c>
      <c r="G378" s="419"/>
      <c r="H378" s="419"/>
      <c r="I378" s="420"/>
      <c r="J378" s="421" t="str">
        <f>TRIM('NHẬP-HSCB'!J732)</f>
        <v/>
      </c>
      <c r="K378" s="421"/>
      <c r="L378" s="421"/>
      <c r="M378" s="421" t="str">
        <f>TRIM('NHẬP-HSCB'!M732)</f>
        <v/>
      </c>
      <c r="N378" s="421"/>
      <c r="O378" s="421"/>
      <c r="P378" s="421"/>
      <c r="Q378" s="421"/>
      <c r="R378" s="421"/>
      <c r="S378" s="421"/>
      <c r="T378" s="421"/>
      <c r="U378" s="421"/>
      <c r="V378" s="421"/>
      <c r="W378" s="417" t="str">
        <f>TRIM('NHẬP-HSCB'!W732)</f>
        <v/>
      </c>
      <c r="X378" s="417"/>
      <c r="Y378" s="417"/>
      <c r="Z378" s="417" t="str">
        <f>TRIM('NHẬP-HSCB'!Z732)</f>
        <v/>
      </c>
      <c r="AA378" s="417"/>
      <c r="AB378" s="417"/>
      <c r="AC378" s="417" t="str">
        <f>TRIM('NHẬP-HSCB'!AC732)</f>
        <v>…/…/…</v>
      </c>
      <c r="AD378" s="417"/>
      <c r="AE378" s="417"/>
      <c r="AF378" s="417"/>
    </row>
    <row r="379" spans="2:32" ht="31.5" customHeight="1" x14ac:dyDescent="0.2">
      <c r="B379" s="418" t="str">
        <f>TRIM('NHẬP-HSCB'!B733)</f>
        <v>…/…</v>
      </c>
      <c r="C379" s="419"/>
      <c r="D379" s="419"/>
      <c r="E379" s="419"/>
      <c r="F379" s="419" t="str">
        <f>TRIM('NHẬP-HSCB'!F733)</f>
        <v>…/…</v>
      </c>
      <c r="G379" s="419"/>
      <c r="H379" s="419"/>
      <c r="I379" s="420"/>
      <c r="J379" s="421" t="str">
        <f>TRIM('NHẬP-HSCB'!J733)</f>
        <v/>
      </c>
      <c r="K379" s="421"/>
      <c r="L379" s="421"/>
      <c r="M379" s="421" t="str">
        <f>TRIM('NHẬP-HSCB'!M733)</f>
        <v/>
      </c>
      <c r="N379" s="421"/>
      <c r="O379" s="421"/>
      <c r="P379" s="421"/>
      <c r="Q379" s="421"/>
      <c r="R379" s="421"/>
      <c r="S379" s="421"/>
      <c r="T379" s="421"/>
      <c r="U379" s="421"/>
      <c r="V379" s="421"/>
      <c r="W379" s="417" t="str">
        <f>TRIM('NHẬP-HSCB'!W733)</f>
        <v/>
      </c>
      <c r="X379" s="417"/>
      <c r="Y379" s="417"/>
      <c r="Z379" s="417" t="str">
        <f>TRIM('NHẬP-HSCB'!Z733)</f>
        <v/>
      </c>
      <c r="AA379" s="417"/>
      <c r="AB379" s="417"/>
      <c r="AC379" s="417" t="str">
        <f>TRIM('NHẬP-HSCB'!AC733)</f>
        <v>…/…/…</v>
      </c>
      <c r="AD379" s="417"/>
      <c r="AE379" s="417"/>
      <c r="AF379" s="417"/>
    </row>
    <row r="380" spans="2:32" ht="31.5" customHeight="1" x14ac:dyDescent="0.2">
      <c r="B380" s="418" t="str">
        <f>TRIM('NHẬP-HSCB'!B734)</f>
        <v>…/…</v>
      </c>
      <c r="C380" s="419"/>
      <c r="D380" s="419"/>
      <c r="E380" s="419"/>
      <c r="F380" s="419" t="str">
        <f>TRIM('NHẬP-HSCB'!F734)</f>
        <v>…/…</v>
      </c>
      <c r="G380" s="419"/>
      <c r="H380" s="419"/>
      <c r="I380" s="420"/>
      <c r="J380" s="421" t="str">
        <f>TRIM('NHẬP-HSCB'!J734)</f>
        <v/>
      </c>
      <c r="K380" s="421"/>
      <c r="L380" s="421"/>
      <c r="M380" s="421" t="str">
        <f>TRIM('NHẬP-HSCB'!M734)</f>
        <v/>
      </c>
      <c r="N380" s="421"/>
      <c r="O380" s="421"/>
      <c r="P380" s="421"/>
      <c r="Q380" s="421"/>
      <c r="R380" s="421"/>
      <c r="S380" s="421"/>
      <c r="T380" s="421"/>
      <c r="U380" s="421"/>
      <c r="V380" s="421"/>
      <c r="W380" s="417" t="str">
        <f>TRIM('NHẬP-HSCB'!W734)</f>
        <v/>
      </c>
      <c r="X380" s="417"/>
      <c r="Y380" s="417"/>
      <c r="Z380" s="417" t="str">
        <f>TRIM('NHẬP-HSCB'!Z734)</f>
        <v/>
      </c>
      <c r="AA380" s="417"/>
      <c r="AB380" s="417"/>
      <c r="AC380" s="417" t="str">
        <f>TRIM('NHẬP-HSCB'!AC734)</f>
        <v>…/…/…</v>
      </c>
      <c r="AD380" s="417"/>
      <c r="AE380" s="417"/>
      <c r="AF380" s="417"/>
    </row>
    <row r="381" spans="2:32" ht="31.5" customHeight="1" x14ac:dyDescent="0.2">
      <c r="B381" s="418" t="str">
        <f>TRIM('NHẬP-HSCB'!B735)</f>
        <v>…/…</v>
      </c>
      <c r="C381" s="419"/>
      <c r="D381" s="419"/>
      <c r="E381" s="419"/>
      <c r="F381" s="419" t="str">
        <f>TRIM('NHẬP-HSCB'!F735)</f>
        <v>…/…</v>
      </c>
      <c r="G381" s="419"/>
      <c r="H381" s="419"/>
      <c r="I381" s="420"/>
      <c r="J381" s="421" t="str">
        <f>TRIM('NHẬP-HSCB'!J735)</f>
        <v/>
      </c>
      <c r="K381" s="421"/>
      <c r="L381" s="421"/>
      <c r="M381" s="421" t="str">
        <f>TRIM('NHẬP-HSCB'!M735)</f>
        <v/>
      </c>
      <c r="N381" s="421"/>
      <c r="O381" s="421"/>
      <c r="P381" s="421"/>
      <c r="Q381" s="421"/>
      <c r="R381" s="421"/>
      <c r="S381" s="421"/>
      <c r="T381" s="421"/>
      <c r="U381" s="421"/>
      <c r="V381" s="421"/>
      <c r="W381" s="417" t="str">
        <f>TRIM('NHẬP-HSCB'!W735)</f>
        <v/>
      </c>
      <c r="X381" s="417"/>
      <c r="Y381" s="417"/>
      <c r="Z381" s="417" t="str">
        <f>TRIM('NHẬP-HSCB'!Z735)</f>
        <v/>
      </c>
      <c r="AA381" s="417"/>
      <c r="AB381" s="417"/>
      <c r="AC381" s="417" t="str">
        <f>TRIM('NHẬP-HSCB'!AC735)</f>
        <v>…/…/…</v>
      </c>
      <c r="AD381" s="417"/>
      <c r="AE381" s="417"/>
      <c r="AF381" s="417"/>
    </row>
    <row r="382" spans="2:32" ht="31.5" customHeight="1" x14ac:dyDescent="0.2">
      <c r="B382" s="418" t="str">
        <f>TRIM('NHẬP-HSCB'!B736)</f>
        <v>…/…</v>
      </c>
      <c r="C382" s="419"/>
      <c r="D382" s="419"/>
      <c r="E382" s="419"/>
      <c r="F382" s="419" t="str">
        <f>TRIM('NHẬP-HSCB'!F736)</f>
        <v>…/…</v>
      </c>
      <c r="G382" s="419"/>
      <c r="H382" s="419"/>
      <c r="I382" s="420"/>
      <c r="J382" s="421" t="str">
        <f>TRIM('NHẬP-HSCB'!J736)</f>
        <v/>
      </c>
      <c r="K382" s="421"/>
      <c r="L382" s="421"/>
      <c r="M382" s="421" t="str">
        <f>TRIM('NHẬP-HSCB'!M736)</f>
        <v/>
      </c>
      <c r="N382" s="421"/>
      <c r="O382" s="421"/>
      <c r="P382" s="421"/>
      <c r="Q382" s="421"/>
      <c r="R382" s="421"/>
      <c r="S382" s="421"/>
      <c r="T382" s="421"/>
      <c r="U382" s="421"/>
      <c r="V382" s="421"/>
      <c r="W382" s="417" t="str">
        <f>TRIM('NHẬP-HSCB'!W736)</f>
        <v/>
      </c>
      <c r="X382" s="417"/>
      <c r="Y382" s="417"/>
      <c r="Z382" s="417" t="str">
        <f>TRIM('NHẬP-HSCB'!Z736)</f>
        <v/>
      </c>
      <c r="AA382" s="417"/>
      <c r="AB382" s="417"/>
      <c r="AC382" s="417" t="str">
        <f>TRIM('NHẬP-HSCB'!AC736)</f>
        <v>…/…/…</v>
      </c>
      <c r="AD382" s="417"/>
      <c r="AE382" s="417"/>
      <c r="AF382" s="417"/>
    </row>
    <row r="383" spans="2:32" ht="14.25" customHeight="1" x14ac:dyDescent="0.2">
      <c r="B383" s="426"/>
      <c r="C383" s="426"/>
      <c r="D383" s="426"/>
      <c r="E383" s="426"/>
      <c r="F383" s="426"/>
      <c r="G383" s="426"/>
      <c r="H383" s="426"/>
      <c r="I383" s="426"/>
      <c r="J383" s="426"/>
      <c r="K383" s="426"/>
      <c r="L383" s="426"/>
      <c r="M383" s="426"/>
      <c r="N383" s="426"/>
      <c r="O383" s="426"/>
      <c r="P383" s="426"/>
      <c r="Q383" s="426"/>
      <c r="R383" s="426"/>
      <c r="S383" s="426"/>
      <c r="T383" s="426"/>
      <c r="U383" s="426"/>
      <c r="V383" s="426"/>
      <c r="W383" s="426"/>
      <c r="X383" s="426"/>
      <c r="Y383" s="426"/>
      <c r="Z383" s="426"/>
      <c r="AA383" s="426"/>
      <c r="AB383" s="426"/>
      <c r="AC383" s="426"/>
      <c r="AD383" s="426"/>
      <c r="AE383" s="426"/>
      <c r="AF383" s="426"/>
    </row>
    <row r="384" spans="2:32" ht="16.5" x14ac:dyDescent="0.2">
      <c r="B384" s="427" t="s">
        <v>183</v>
      </c>
      <c r="C384" s="427"/>
      <c r="D384" s="427"/>
      <c r="E384" s="427"/>
      <c r="F384" s="427"/>
      <c r="G384" s="427"/>
      <c r="H384" s="427"/>
      <c r="I384" s="427"/>
      <c r="J384" s="427"/>
      <c r="K384" s="427"/>
      <c r="L384" s="427"/>
      <c r="M384" s="427"/>
      <c r="N384" s="427"/>
      <c r="O384" s="427"/>
      <c r="P384" s="427"/>
      <c r="Q384" s="427"/>
      <c r="R384" s="427"/>
      <c r="S384" s="427"/>
      <c r="T384" s="427"/>
      <c r="U384" s="427"/>
      <c r="V384" s="427"/>
      <c r="W384" s="427"/>
      <c r="X384" s="427"/>
      <c r="Y384" s="427"/>
      <c r="Z384" s="427"/>
      <c r="AA384" s="427"/>
      <c r="AB384" s="427"/>
      <c r="AC384" s="427"/>
      <c r="AD384" s="427"/>
      <c r="AE384" s="427"/>
      <c r="AF384" s="427"/>
    </row>
    <row r="385" spans="2:32" ht="19.5" customHeight="1" x14ac:dyDescent="0.2">
      <c r="B385" s="428" t="s">
        <v>340</v>
      </c>
      <c r="C385" s="428"/>
      <c r="D385" s="428"/>
      <c r="E385" s="428"/>
      <c r="F385" s="428"/>
      <c r="G385" s="428"/>
      <c r="H385" s="428" t="e">
        <f>TRIM('NHẬP-HSCB'!#REF!)</f>
        <v>#REF!</v>
      </c>
      <c r="I385" s="428"/>
      <c r="J385" s="428"/>
      <c r="K385" s="428"/>
      <c r="L385" s="428"/>
      <c r="M385" s="428"/>
      <c r="N385" s="428"/>
      <c r="O385" s="428"/>
      <c r="P385" s="428"/>
      <c r="Q385" s="428"/>
      <c r="R385" s="428"/>
      <c r="S385" s="428"/>
      <c r="T385" s="428"/>
      <c r="U385" s="428"/>
      <c r="V385" s="428"/>
      <c r="W385" s="428"/>
      <c r="X385" s="428"/>
      <c r="Y385" s="428"/>
      <c r="Z385" s="428"/>
      <c r="AA385" s="428"/>
      <c r="AB385" s="428"/>
      <c r="AC385" s="428"/>
      <c r="AD385" s="428"/>
      <c r="AE385" s="428"/>
      <c r="AF385" s="428"/>
    </row>
    <row r="386" spans="2:32" ht="19.5" customHeight="1" x14ac:dyDescent="0.2">
      <c r="B386" s="422" t="e">
        <f>TRIM('NHẬP-HSCB'!#REF!)</f>
        <v>#REF!</v>
      </c>
      <c r="C386" s="422"/>
      <c r="D386" s="422"/>
      <c r="E386" s="422"/>
      <c r="F386" s="422"/>
      <c r="G386" s="422"/>
      <c r="H386" s="422"/>
      <c r="I386" s="422"/>
      <c r="J386" s="422"/>
      <c r="K386" s="422"/>
      <c r="L386" s="422"/>
      <c r="M386" s="422"/>
      <c r="N386" s="422"/>
      <c r="O386" s="422"/>
      <c r="P386" s="422"/>
      <c r="Q386" s="422"/>
      <c r="R386" s="422"/>
      <c r="S386" s="422"/>
      <c r="T386" s="422"/>
      <c r="U386" s="422"/>
      <c r="V386" s="422"/>
      <c r="W386" s="422"/>
      <c r="X386" s="422"/>
      <c r="Y386" s="422"/>
      <c r="Z386" s="422"/>
      <c r="AA386" s="422"/>
      <c r="AB386" s="422"/>
      <c r="AC386" s="422"/>
      <c r="AD386" s="422"/>
      <c r="AE386" s="422"/>
      <c r="AF386" s="422"/>
    </row>
    <row r="387" spans="2:32" ht="19.5" customHeight="1" x14ac:dyDescent="0.2">
      <c r="B387" s="422" t="e">
        <f>TRIM('NHẬP-HSCB'!#REF!)</f>
        <v>#REF!</v>
      </c>
      <c r="C387" s="422"/>
      <c r="D387" s="422"/>
      <c r="E387" s="422"/>
      <c r="F387" s="422"/>
      <c r="G387" s="422"/>
      <c r="H387" s="422"/>
      <c r="I387" s="422"/>
      <c r="J387" s="422"/>
      <c r="K387" s="422"/>
      <c r="L387" s="422"/>
      <c r="M387" s="422"/>
      <c r="N387" s="422"/>
      <c r="O387" s="422"/>
      <c r="P387" s="422"/>
      <c r="Q387" s="422"/>
      <c r="R387" s="422"/>
      <c r="S387" s="422"/>
      <c r="T387" s="422"/>
      <c r="U387" s="422"/>
      <c r="V387" s="422"/>
      <c r="W387" s="422"/>
      <c r="X387" s="422"/>
      <c r="Y387" s="422"/>
      <c r="Z387" s="422"/>
      <c r="AA387" s="422"/>
      <c r="AB387" s="422"/>
      <c r="AC387" s="422"/>
      <c r="AD387" s="422"/>
      <c r="AE387" s="422"/>
      <c r="AF387" s="422"/>
    </row>
    <row r="388" spans="2:32" ht="19.5" customHeight="1" x14ac:dyDescent="0.2">
      <c r="B388" s="422" t="e">
        <f>TRIM('NHẬP-HSCB'!#REF!)</f>
        <v>#REF!</v>
      </c>
      <c r="C388" s="422"/>
      <c r="D388" s="422"/>
      <c r="E388" s="422"/>
      <c r="F388" s="422"/>
      <c r="G388" s="422"/>
      <c r="H388" s="422"/>
      <c r="I388" s="422"/>
      <c r="J388" s="422"/>
      <c r="K388" s="422"/>
      <c r="L388" s="422"/>
      <c r="M388" s="422"/>
      <c r="N388" s="422"/>
      <c r="O388" s="422"/>
      <c r="P388" s="422"/>
      <c r="Q388" s="422"/>
      <c r="R388" s="422"/>
      <c r="S388" s="422"/>
      <c r="T388" s="422"/>
      <c r="U388" s="422"/>
      <c r="V388" s="422"/>
      <c r="W388" s="422"/>
      <c r="X388" s="422"/>
      <c r="Y388" s="422"/>
      <c r="Z388" s="422"/>
      <c r="AA388" s="422"/>
      <c r="AB388" s="422"/>
      <c r="AC388" s="422"/>
      <c r="AD388" s="422"/>
      <c r="AE388" s="422"/>
      <c r="AF388" s="422"/>
    </row>
    <row r="389" spans="2:32" ht="19.5" customHeight="1" x14ac:dyDescent="0.2">
      <c r="B389" s="422" t="e">
        <f>TRIM('NHẬP-HSCB'!#REF!)</f>
        <v>#REF!</v>
      </c>
      <c r="C389" s="422"/>
      <c r="D389" s="422"/>
      <c r="E389" s="422"/>
      <c r="F389" s="422"/>
      <c r="G389" s="422"/>
      <c r="H389" s="422"/>
      <c r="I389" s="422"/>
      <c r="J389" s="422"/>
      <c r="K389" s="422"/>
      <c r="L389" s="422"/>
      <c r="M389" s="422"/>
      <c r="N389" s="422"/>
      <c r="O389" s="422"/>
      <c r="P389" s="422"/>
      <c r="Q389" s="422"/>
      <c r="R389" s="422"/>
      <c r="S389" s="422"/>
      <c r="T389" s="422"/>
      <c r="U389" s="422"/>
      <c r="V389" s="422"/>
      <c r="W389" s="422"/>
      <c r="X389" s="422"/>
      <c r="Y389" s="422"/>
      <c r="Z389" s="422"/>
      <c r="AA389" s="422"/>
      <c r="AB389" s="422"/>
      <c r="AC389" s="422"/>
      <c r="AD389" s="422"/>
      <c r="AE389" s="422"/>
      <c r="AF389" s="422"/>
    </row>
    <row r="390" spans="2:32" ht="19.5" customHeight="1" x14ac:dyDescent="0.2">
      <c r="B390" s="422" t="e">
        <f>TRIM('NHẬP-HSCB'!#REF!)</f>
        <v>#REF!</v>
      </c>
      <c r="C390" s="422"/>
      <c r="D390" s="422"/>
      <c r="E390" s="422"/>
      <c r="F390" s="422"/>
      <c r="G390" s="422"/>
      <c r="H390" s="422"/>
      <c r="I390" s="422"/>
      <c r="J390" s="422"/>
      <c r="K390" s="422"/>
      <c r="L390" s="422"/>
      <c r="M390" s="422"/>
      <c r="N390" s="422"/>
      <c r="O390" s="422"/>
      <c r="P390" s="422"/>
      <c r="Q390" s="422"/>
      <c r="R390" s="422"/>
      <c r="S390" s="422"/>
      <c r="T390" s="422"/>
      <c r="U390" s="422"/>
      <c r="V390" s="422"/>
      <c r="W390" s="422"/>
      <c r="X390" s="422"/>
      <c r="Y390" s="422"/>
      <c r="Z390" s="422"/>
      <c r="AA390" s="422"/>
      <c r="AB390" s="422"/>
      <c r="AC390" s="422"/>
      <c r="AD390" s="422"/>
      <c r="AE390" s="422"/>
      <c r="AF390" s="422"/>
    </row>
    <row r="391" spans="2:32" ht="19.5" customHeight="1" x14ac:dyDescent="0.2">
      <c r="B391" s="422" t="e">
        <f>TRIM('NHẬP-HSCB'!#REF!)</f>
        <v>#REF!</v>
      </c>
      <c r="C391" s="422"/>
      <c r="D391" s="422"/>
      <c r="E391" s="422"/>
      <c r="F391" s="422"/>
      <c r="G391" s="422"/>
      <c r="H391" s="422"/>
      <c r="I391" s="422"/>
      <c r="J391" s="422"/>
      <c r="K391" s="422"/>
      <c r="L391" s="422"/>
      <c r="M391" s="422"/>
      <c r="N391" s="422"/>
      <c r="O391" s="422"/>
      <c r="P391" s="422"/>
      <c r="Q391" s="422"/>
      <c r="R391" s="422"/>
      <c r="S391" s="422"/>
      <c r="T391" s="422"/>
      <c r="U391" s="422"/>
      <c r="V391" s="422"/>
      <c r="W391" s="422"/>
      <c r="X391" s="422"/>
      <c r="Y391" s="422"/>
      <c r="Z391" s="422"/>
      <c r="AA391" s="422"/>
      <c r="AB391" s="422"/>
      <c r="AC391" s="422"/>
      <c r="AD391" s="422"/>
      <c r="AE391" s="422"/>
      <c r="AF391" s="422"/>
    </row>
    <row r="392" spans="2:32" ht="19.5" customHeight="1" x14ac:dyDescent="0.2">
      <c r="B392" s="422" t="e">
        <f>TRIM('NHẬP-HSCB'!#REF!)</f>
        <v>#REF!</v>
      </c>
      <c r="C392" s="422"/>
      <c r="D392" s="422"/>
      <c r="E392" s="422"/>
      <c r="F392" s="422"/>
      <c r="G392" s="422"/>
      <c r="H392" s="422"/>
      <c r="I392" s="422"/>
      <c r="J392" s="422"/>
      <c r="K392" s="422"/>
      <c r="L392" s="422"/>
      <c r="M392" s="422"/>
      <c r="N392" s="422"/>
      <c r="O392" s="422"/>
      <c r="P392" s="422"/>
      <c r="Q392" s="422"/>
      <c r="R392" s="422"/>
      <c r="S392" s="422"/>
      <c r="T392" s="422"/>
      <c r="U392" s="422"/>
      <c r="V392" s="422"/>
      <c r="W392" s="422"/>
      <c r="X392" s="422"/>
      <c r="Y392" s="422"/>
      <c r="Z392" s="422"/>
      <c r="AA392" s="422"/>
      <c r="AB392" s="422"/>
      <c r="AC392" s="422"/>
      <c r="AD392" s="422"/>
      <c r="AE392" s="422"/>
      <c r="AF392" s="422"/>
    </row>
    <row r="393" spans="2:32" ht="19.5" customHeight="1" x14ac:dyDescent="0.2">
      <c r="B393" s="422" t="e">
        <f>TRIM('NHẬP-HSCB'!#REF!)</f>
        <v>#REF!</v>
      </c>
      <c r="C393" s="422"/>
      <c r="D393" s="422"/>
      <c r="E393" s="422"/>
      <c r="F393" s="422"/>
      <c r="G393" s="422"/>
      <c r="H393" s="422"/>
      <c r="I393" s="422"/>
      <c r="J393" s="422"/>
      <c r="K393" s="422"/>
      <c r="L393" s="422"/>
      <c r="M393" s="422"/>
      <c r="N393" s="422"/>
      <c r="O393" s="422"/>
      <c r="P393" s="422"/>
      <c r="Q393" s="422"/>
      <c r="R393" s="422"/>
      <c r="S393" s="422"/>
      <c r="T393" s="422"/>
      <c r="U393" s="422"/>
      <c r="V393" s="422"/>
      <c r="W393" s="422"/>
      <c r="X393" s="422"/>
      <c r="Y393" s="422"/>
      <c r="Z393" s="422"/>
      <c r="AA393" s="422"/>
      <c r="AB393" s="422"/>
      <c r="AC393" s="422"/>
      <c r="AD393" s="422"/>
      <c r="AE393" s="422"/>
      <c r="AF393" s="422"/>
    </row>
    <row r="394" spans="2:32" ht="19.5" customHeight="1" x14ac:dyDescent="0.2">
      <c r="B394" s="422" t="e">
        <f>TRIM('NHẬP-HSCB'!#REF!)</f>
        <v>#REF!</v>
      </c>
      <c r="C394" s="422"/>
      <c r="D394" s="422"/>
      <c r="E394" s="422"/>
      <c r="F394" s="422"/>
      <c r="G394" s="422"/>
      <c r="H394" s="422"/>
      <c r="I394" s="422"/>
      <c r="J394" s="422"/>
      <c r="K394" s="422"/>
      <c r="L394" s="422"/>
      <c r="M394" s="422"/>
      <c r="N394" s="422"/>
      <c r="O394" s="422"/>
      <c r="P394" s="422"/>
      <c r="Q394" s="422"/>
      <c r="R394" s="422"/>
      <c r="S394" s="422"/>
      <c r="T394" s="422"/>
      <c r="U394" s="422"/>
      <c r="V394" s="422"/>
      <c r="W394" s="422"/>
      <c r="X394" s="422"/>
      <c r="Y394" s="422"/>
      <c r="Z394" s="422"/>
      <c r="AA394" s="422"/>
      <c r="AB394" s="422"/>
      <c r="AC394" s="422"/>
      <c r="AD394" s="422"/>
      <c r="AE394" s="422"/>
      <c r="AF394" s="422"/>
    </row>
    <row r="395" spans="2:32" ht="19.5" customHeight="1" x14ac:dyDescent="0.2">
      <c r="B395" s="424" t="e">
        <f>TRIM('NHẬP-HSCB'!#REF!)</f>
        <v>#REF!</v>
      </c>
      <c r="C395" s="424"/>
      <c r="D395" s="424"/>
      <c r="E395" s="424"/>
      <c r="F395" s="424"/>
      <c r="G395" s="424"/>
      <c r="H395" s="424"/>
      <c r="I395" s="424"/>
      <c r="J395" s="424"/>
      <c r="K395" s="424"/>
      <c r="L395" s="424"/>
      <c r="M395" s="424"/>
      <c r="N395" s="424"/>
      <c r="O395" s="424"/>
      <c r="P395" s="424"/>
      <c r="Q395" s="424"/>
      <c r="R395" s="424"/>
      <c r="S395" s="424"/>
      <c r="T395" s="424"/>
      <c r="U395" s="424"/>
      <c r="V395" s="424"/>
      <c r="W395" s="424"/>
      <c r="X395" s="424"/>
      <c r="Y395" s="424"/>
      <c r="Z395" s="424"/>
      <c r="AA395" s="424"/>
      <c r="AB395" s="424"/>
      <c r="AC395" s="424"/>
      <c r="AD395" s="424"/>
      <c r="AE395" s="424"/>
      <c r="AF395" s="424"/>
    </row>
    <row r="396" spans="2:32" ht="16.5" x14ac:dyDescent="0.2">
      <c r="B396" s="36"/>
      <c r="C396" s="36"/>
      <c r="D396" s="36"/>
      <c r="E396" s="36"/>
      <c r="F396" s="36"/>
      <c r="G396" s="36"/>
      <c r="H396" s="36"/>
      <c r="I396" s="36"/>
      <c r="J396" s="36"/>
      <c r="K396" s="36"/>
      <c r="L396" s="36"/>
      <c r="M396" s="36"/>
      <c r="N396" s="36"/>
      <c r="O396" s="36"/>
      <c r="P396" s="36"/>
      <c r="Q396" s="36"/>
      <c r="R396" s="36"/>
      <c r="S396" s="36"/>
      <c r="T396" s="36"/>
      <c r="U396" s="36"/>
      <c r="V396" s="36"/>
      <c r="W396" s="36"/>
      <c r="X396" s="36"/>
      <c r="Y396" s="36"/>
      <c r="Z396" s="36"/>
      <c r="AA396" s="36"/>
      <c r="AB396" s="36"/>
      <c r="AC396" s="36"/>
      <c r="AD396" s="36"/>
      <c r="AE396" s="36"/>
      <c r="AF396" s="36"/>
    </row>
    <row r="397" spans="2:32" ht="16.5" x14ac:dyDescent="0.25">
      <c r="B397" s="36"/>
      <c r="C397" s="37"/>
      <c r="D397" s="37"/>
      <c r="E397" s="37"/>
      <c r="F397" s="37"/>
      <c r="G397" s="37"/>
      <c r="H397" s="37"/>
      <c r="I397" s="37"/>
      <c r="J397" s="37"/>
      <c r="K397" s="37"/>
      <c r="L397" s="37"/>
      <c r="M397" s="37"/>
      <c r="N397" s="223" t="s">
        <v>184</v>
      </c>
      <c r="O397" s="223"/>
      <c r="P397" s="223"/>
      <c r="Q397" s="223"/>
      <c r="R397" s="223"/>
      <c r="S397" s="223"/>
      <c r="T397" s="223"/>
      <c r="U397" s="223"/>
      <c r="V397" s="223"/>
      <c r="W397" s="223"/>
      <c r="X397" s="223"/>
      <c r="Y397" s="223"/>
      <c r="Z397" s="223"/>
      <c r="AA397" s="223"/>
      <c r="AB397" s="223"/>
      <c r="AC397" s="223"/>
      <c r="AD397" s="223"/>
      <c r="AE397" s="223"/>
      <c r="AF397" s="223"/>
    </row>
    <row r="398" spans="2:32" ht="16.5" x14ac:dyDescent="0.25">
      <c r="B398" s="222" t="s">
        <v>2</v>
      </c>
      <c r="C398" s="222"/>
      <c r="D398" s="222"/>
      <c r="E398" s="222"/>
      <c r="F398" s="222"/>
      <c r="G398" s="222"/>
      <c r="H398" s="222"/>
      <c r="I398" s="222"/>
      <c r="J398" s="222"/>
      <c r="K398" s="222"/>
      <c r="L398" s="222"/>
      <c r="M398" s="222"/>
      <c r="N398" s="222" t="s">
        <v>185</v>
      </c>
      <c r="O398" s="222"/>
      <c r="P398" s="222"/>
      <c r="Q398" s="222"/>
      <c r="R398" s="222"/>
      <c r="S398" s="222"/>
      <c r="T398" s="222"/>
      <c r="U398" s="222"/>
      <c r="V398" s="222"/>
      <c r="W398" s="222"/>
      <c r="X398" s="222"/>
      <c r="Y398" s="222"/>
      <c r="Z398" s="222"/>
      <c r="AA398" s="222"/>
      <c r="AB398" s="222"/>
      <c r="AC398" s="222"/>
      <c r="AD398" s="222"/>
      <c r="AE398" s="222"/>
      <c r="AF398" s="222"/>
    </row>
    <row r="399" spans="2:32" ht="60.75" customHeight="1" x14ac:dyDescent="0.2">
      <c r="B399" s="219" t="s">
        <v>332</v>
      </c>
      <c r="C399" s="423"/>
      <c r="D399" s="423"/>
      <c r="E399" s="423"/>
      <c r="F399" s="423"/>
      <c r="G399" s="423"/>
      <c r="H399" s="423"/>
      <c r="I399" s="423"/>
      <c r="J399" s="423"/>
      <c r="K399" s="423"/>
      <c r="L399" s="423"/>
      <c r="M399" s="423"/>
      <c r="N399" s="220" t="s">
        <v>186</v>
      </c>
      <c r="O399" s="220"/>
      <c r="P399" s="220"/>
      <c r="Q399" s="220"/>
      <c r="R399" s="220"/>
      <c r="S399" s="220"/>
      <c r="T399" s="220"/>
      <c r="U399" s="220"/>
      <c r="V399" s="220"/>
      <c r="W399" s="220"/>
      <c r="X399" s="220"/>
      <c r="Y399" s="220"/>
      <c r="Z399" s="220"/>
      <c r="AA399" s="220"/>
      <c r="AB399" s="220"/>
      <c r="AC399" s="220"/>
      <c r="AD399" s="220"/>
      <c r="AE399" s="220"/>
      <c r="AF399" s="220"/>
    </row>
  </sheetData>
  <sheetProtection formatCells="0" formatColumns="0" formatRows="0" insertHyperlinks="0" sort="0" autoFilter="0" pivotTables="0"/>
  <mergeCells count="1003">
    <mergeCell ref="B399:M399"/>
    <mergeCell ref="N399:AF399"/>
    <mergeCell ref="B393:AF393"/>
    <mergeCell ref="B394:AF394"/>
    <mergeCell ref="B395:AF395"/>
    <mergeCell ref="N397:AF397"/>
    <mergeCell ref="B398:M398"/>
    <mergeCell ref="H11:AF11"/>
    <mergeCell ref="U48:AF48"/>
    <mergeCell ref="B48:T48"/>
    <mergeCell ref="B43:AF43"/>
    <mergeCell ref="B45:AF45"/>
    <mergeCell ref="B46:I46"/>
    <mergeCell ref="J46:L46"/>
    <mergeCell ref="B35:AF35"/>
    <mergeCell ref="M46:P46"/>
    <mergeCell ref="Q46:R46"/>
    <mergeCell ref="B383:AF383"/>
    <mergeCell ref="B384:AF384"/>
    <mergeCell ref="B385:G385"/>
    <mergeCell ref="H385:AF385"/>
    <mergeCell ref="B386:AF386"/>
    <mergeCell ref="B382:E382"/>
    <mergeCell ref="F382:I382"/>
    <mergeCell ref="J382:L382"/>
    <mergeCell ref="M382:V382"/>
    <mergeCell ref="N398:AF398"/>
    <mergeCell ref="B387:AF387"/>
    <mergeCell ref="B388:AF388"/>
    <mergeCell ref="B389:AF389"/>
    <mergeCell ref="B390:AF390"/>
    <mergeCell ref="B391:AF391"/>
    <mergeCell ref="B392:AF392"/>
    <mergeCell ref="Z55:AF55"/>
    <mergeCell ref="X55:Y55"/>
    <mergeCell ref="Z56:AF56"/>
    <mergeCell ref="B379:E379"/>
    <mergeCell ref="F379:I379"/>
    <mergeCell ref="J379:L379"/>
    <mergeCell ref="M379:V379"/>
    <mergeCell ref="W379:Y379"/>
    <mergeCell ref="Z379:AB379"/>
    <mergeCell ref="AC379:AF379"/>
    <mergeCell ref="B378:E378"/>
    <mergeCell ref="F378:I378"/>
    <mergeCell ref="B380:E380"/>
    <mergeCell ref="F380:I380"/>
    <mergeCell ref="J380:L380"/>
    <mergeCell ref="M380:V380"/>
    <mergeCell ref="W380:Y380"/>
    <mergeCell ref="Z380:AB380"/>
    <mergeCell ref="W382:Y382"/>
    <mergeCell ref="Z382:AB382"/>
    <mergeCell ref="AC380:AF380"/>
    <mergeCell ref="B381:E381"/>
    <mergeCell ref="F381:I381"/>
    <mergeCell ref="J381:L381"/>
    <mergeCell ref="M381:V381"/>
    <mergeCell ref="W381:Y381"/>
    <mergeCell ref="Z381:AB381"/>
    <mergeCell ref="AC381:AF381"/>
    <mergeCell ref="AC382:AF382"/>
    <mergeCell ref="Z377:AB377"/>
    <mergeCell ref="AC377:AF377"/>
    <mergeCell ref="B376:E376"/>
    <mergeCell ref="F376:I376"/>
    <mergeCell ref="J376:L376"/>
    <mergeCell ref="M376:V376"/>
    <mergeCell ref="W376:Y376"/>
    <mergeCell ref="Z376:AB376"/>
    <mergeCell ref="J378:L378"/>
    <mergeCell ref="M378:V378"/>
    <mergeCell ref="W378:Y378"/>
    <mergeCell ref="Z378:AB378"/>
    <mergeCell ref="AC376:AF376"/>
    <mergeCell ref="B377:E377"/>
    <mergeCell ref="F377:I377"/>
    <mergeCell ref="J377:L377"/>
    <mergeCell ref="M377:V377"/>
    <mergeCell ref="W377:Y377"/>
    <mergeCell ref="AC378:AF378"/>
    <mergeCell ref="J374:L374"/>
    <mergeCell ref="M374:V374"/>
    <mergeCell ref="W374:Y374"/>
    <mergeCell ref="Z374:AB374"/>
    <mergeCell ref="AC372:AF372"/>
    <mergeCell ref="B373:E373"/>
    <mergeCell ref="F373:I373"/>
    <mergeCell ref="J373:L373"/>
    <mergeCell ref="M373:V373"/>
    <mergeCell ref="W373:Y373"/>
    <mergeCell ref="AC374:AF374"/>
    <mergeCell ref="B375:E375"/>
    <mergeCell ref="F375:I375"/>
    <mergeCell ref="J375:L375"/>
    <mergeCell ref="M375:V375"/>
    <mergeCell ref="W375:Y375"/>
    <mergeCell ref="Z375:AB375"/>
    <mergeCell ref="AC375:AF375"/>
    <mergeCell ref="B374:E374"/>
    <mergeCell ref="F374:I374"/>
    <mergeCell ref="B371:E371"/>
    <mergeCell ref="F371:I371"/>
    <mergeCell ref="J371:L371"/>
    <mergeCell ref="M371:V371"/>
    <mergeCell ref="W371:Y371"/>
    <mergeCell ref="Z371:AB371"/>
    <mergeCell ref="AC371:AF371"/>
    <mergeCell ref="B370:E370"/>
    <mergeCell ref="F370:I370"/>
    <mergeCell ref="Z373:AB373"/>
    <mergeCell ref="AC373:AF373"/>
    <mergeCell ref="B372:E372"/>
    <mergeCell ref="F372:I372"/>
    <mergeCell ref="J372:L372"/>
    <mergeCell ref="M372:V372"/>
    <mergeCell ref="W372:Y372"/>
    <mergeCell ref="Z372:AB372"/>
    <mergeCell ref="B365:AF365"/>
    <mergeCell ref="B366:AF366"/>
    <mergeCell ref="B367:I367"/>
    <mergeCell ref="J367:L367"/>
    <mergeCell ref="M367:V367"/>
    <mergeCell ref="W367:Y367"/>
    <mergeCell ref="Z367:AB367"/>
    <mergeCell ref="AC367:AF367"/>
    <mergeCell ref="Z369:AB369"/>
    <mergeCell ref="AC369:AF369"/>
    <mergeCell ref="B368:E368"/>
    <mergeCell ref="F368:I368"/>
    <mergeCell ref="J368:L368"/>
    <mergeCell ref="M368:V368"/>
    <mergeCell ref="W368:Y368"/>
    <mergeCell ref="Z368:AB368"/>
    <mergeCell ref="J370:L370"/>
    <mergeCell ref="M370:V370"/>
    <mergeCell ref="W370:Y370"/>
    <mergeCell ref="Z370:AB370"/>
    <mergeCell ref="AC368:AF368"/>
    <mergeCell ref="B369:E369"/>
    <mergeCell ref="F369:I369"/>
    <mergeCell ref="J369:L369"/>
    <mergeCell ref="M369:V369"/>
    <mergeCell ref="W369:Y369"/>
    <mergeCell ref="AC370:AF370"/>
    <mergeCell ref="B356:E364"/>
    <mergeCell ref="F356:K364"/>
    <mergeCell ref="L356:N364"/>
    <mergeCell ref="O356:S356"/>
    <mergeCell ref="T356:AF356"/>
    <mergeCell ref="O357:S357"/>
    <mergeCell ref="T357:AF357"/>
    <mergeCell ref="O358:S358"/>
    <mergeCell ref="T358:AF358"/>
    <mergeCell ref="O359:S359"/>
    <mergeCell ref="T359:AF359"/>
    <mergeCell ref="O360:S360"/>
    <mergeCell ref="T360:AF360"/>
    <mergeCell ref="O361:S361"/>
    <mergeCell ref="T361:AF361"/>
    <mergeCell ref="O362:S362"/>
    <mergeCell ref="T362:AF362"/>
    <mergeCell ref="O363:S363"/>
    <mergeCell ref="T363:AF363"/>
    <mergeCell ref="O364:S364"/>
    <mergeCell ref="T364:AF364"/>
    <mergeCell ref="B347:E355"/>
    <mergeCell ref="F347:K355"/>
    <mergeCell ref="L347:N355"/>
    <mergeCell ref="O347:S347"/>
    <mergeCell ref="T347:AF347"/>
    <mergeCell ref="O348:S348"/>
    <mergeCell ref="T348:AF348"/>
    <mergeCell ref="O349:S349"/>
    <mergeCell ref="T349:AF349"/>
    <mergeCell ref="O350:S350"/>
    <mergeCell ref="T350:AF350"/>
    <mergeCell ref="O351:S351"/>
    <mergeCell ref="T351:AF351"/>
    <mergeCell ref="O352:S352"/>
    <mergeCell ref="T352:AF352"/>
    <mergeCell ref="O353:S353"/>
    <mergeCell ref="T353:AF353"/>
    <mergeCell ref="O354:S354"/>
    <mergeCell ref="T354:AF354"/>
    <mergeCell ref="O355:S355"/>
    <mergeCell ref="T355:AF355"/>
    <mergeCell ref="B338:E346"/>
    <mergeCell ref="F338:K346"/>
    <mergeCell ref="L338:N346"/>
    <mergeCell ref="O338:S338"/>
    <mergeCell ref="T338:AF338"/>
    <mergeCell ref="O339:S339"/>
    <mergeCell ref="T339:AF339"/>
    <mergeCell ref="O340:S340"/>
    <mergeCell ref="T340:AF340"/>
    <mergeCell ref="O341:S341"/>
    <mergeCell ref="T341:AF341"/>
    <mergeCell ref="O342:S342"/>
    <mergeCell ref="T342:AF342"/>
    <mergeCell ref="O343:S343"/>
    <mergeCell ref="T343:AF343"/>
    <mergeCell ref="O344:S344"/>
    <mergeCell ref="T344:AF344"/>
    <mergeCell ref="O345:S345"/>
    <mergeCell ref="T345:AF345"/>
    <mergeCell ref="O346:S346"/>
    <mergeCell ref="T346:AF346"/>
    <mergeCell ref="B329:E337"/>
    <mergeCell ref="F329:K337"/>
    <mergeCell ref="L329:N337"/>
    <mergeCell ref="O329:S329"/>
    <mergeCell ref="T329:AF329"/>
    <mergeCell ref="O330:S330"/>
    <mergeCell ref="T330:AF330"/>
    <mergeCell ref="O331:S331"/>
    <mergeCell ref="T331:AF331"/>
    <mergeCell ref="O332:S332"/>
    <mergeCell ref="T332:AF332"/>
    <mergeCell ref="O333:S333"/>
    <mergeCell ref="T333:AF333"/>
    <mergeCell ref="O334:S334"/>
    <mergeCell ref="T334:AF334"/>
    <mergeCell ref="O335:S335"/>
    <mergeCell ref="T335:AF335"/>
    <mergeCell ref="O336:S336"/>
    <mergeCell ref="T336:AF336"/>
    <mergeCell ref="O337:S337"/>
    <mergeCell ref="T337:AF337"/>
    <mergeCell ref="B320:E328"/>
    <mergeCell ref="F320:K328"/>
    <mergeCell ref="L320:N328"/>
    <mergeCell ref="O320:S320"/>
    <mergeCell ref="T320:AF320"/>
    <mergeCell ref="O321:S321"/>
    <mergeCell ref="T321:AF321"/>
    <mergeCell ref="O322:S322"/>
    <mergeCell ref="T322:AF322"/>
    <mergeCell ref="O323:S323"/>
    <mergeCell ref="T323:AF323"/>
    <mergeCell ref="O324:S324"/>
    <mergeCell ref="T324:AF324"/>
    <mergeCell ref="O325:S325"/>
    <mergeCell ref="T325:AF325"/>
    <mergeCell ref="O326:S326"/>
    <mergeCell ref="T326:AF326"/>
    <mergeCell ref="O327:S327"/>
    <mergeCell ref="T327:AF327"/>
    <mergeCell ref="O328:S328"/>
    <mergeCell ref="T328:AF328"/>
    <mergeCell ref="B311:E319"/>
    <mergeCell ref="F311:K319"/>
    <mergeCell ref="L311:N319"/>
    <mergeCell ref="O311:S311"/>
    <mergeCell ref="T311:AF311"/>
    <mergeCell ref="O312:S312"/>
    <mergeCell ref="T312:AF312"/>
    <mergeCell ref="O313:S313"/>
    <mergeCell ref="T313:AF313"/>
    <mergeCell ref="O314:S314"/>
    <mergeCell ref="T314:AF314"/>
    <mergeCell ref="O315:S315"/>
    <mergeCell ref="T315:AF315"/>
    <mergeCell ref="O316:S316"/>
    <mergeCell ref="T316:AF316"/>
    <mergeCell ref="O317:S317"/>
    <mergeCell ref="T317:AF317"/>
    <mergeCell ref="O318:S318"/>
    <mergeCell ref="T318:AF318"/>
    <mergeCell ref="O319:S319"/>
    <mergeCell ref="T319:AF319"/>
    <mergeCell ref="B302:E310"/>
    <mergeCell ref="F302:K310"/>
    <mergeCell ref="L302:N310"/>
    <mergeCell ref="O302:S302"/>
    <mergeCell ref="T302:AF302"/>
    <mergeCell ref="O303:S303"/>
    <mergeCell ref="T303:AF303"/>
    <mergeCell ref="O304:S304"/>
    <mergeCell ref="T304:AF304"/>
    <mergeCell ref="O305:S305"/>
    <mergeCell ref="T305:AF305"/>
    <mergeCell ref="O306:S306"/>
    <mergeCell ref="T306:AF306"/>
    <mergeCell ref="O307:S307"/>
    <mergeCell ref="T307:AF307"/>
    <mergeCell ref="O308:S308"/>
    <mergeCell ref="T308:AF308"/>
    <mergeCell ref="O309:S309"/>
    <mergeCell ref="T309:AF309"/>
    <mergeCell ref="O310:S310"/>
    <mergeCell ref="T310:AF310"/>
    <mergeCell ref="B293:E301"/>
    <mergeCell ref="F293:K301"/>
    <mergeCell ref="L293:N301"/>
    <mergeCell ref="O293:S293"/>
    <mergeCell ref="T293:AF293"/>
    <mergeCell ref="O294:S294"/>
    <mergeCell ref="T294:AF294"/>
    <mergeCell ref="O295:S295"/>
    <mergeCell ref="T295:AF295"/>
    <mergeCell ref="O296:S296"/>
    <mergeCell ref="T296:AF296"/>
    <mergeCell ref="O297:S297"/>
    <mergeCell ref="T297:AF297"/>
    <mergeCell ref="O298:S298"/>
    <mergeCell ref="T298:AF298"/>
    <mergeCell ref="O299:S299"/>
    <mergeCell ref="T299:AF299"/>
    <mergeCell ref="O300:S300"/>
    <mergeCell ref="T300:AF300"/>
    <mergeCell ref="O301:S301"/>
    <mergeCell ref="T301:AF301"/>
    <mergeCell ref="B284:E292"/>
    <mergeCell ref="F284:K292"/>
    <mergeCell ref="L284:N292"/>
    <mergeCell ref="O284:S284"/>
    <mergeCell ref="T284:AF284"/>
    <mergeCell ref="O285:S285"/>
    <mergeCell ref="T285:AF285"/>
    <mergeCell ref="O286:S286"/>
    <mergeCell ref="T286:AF286"/>
    <mergeCell ref="O287:S287"/>
    <mergeCell ref="T287:AF287"/>
    <mergeCell ref="O288:S288"/>
    <mergeCell ref="T288:AF288"/>
    <mergeCell ref="O289:S289"/>
    <mergeCell ref="T289:AF289"/>
    <mergeCell ref="O290:S290"/>
    <mergeCell ref="T290:AF290"/>
    <mergeCell ref="O291:S291"/>
    <mergeCell ref="T291:AF291"/>
    <mergeCell ref="O292:S292"/>
    <mergeCell ref="T292:AF292"/>
    <mergeCell ref="B275:E283"/>
    <mergeCell ref="F275:K283"/>
    <mergeCell ref="L275:N283"/>
    <mergeCell ref="O275:S275"/>
    <mergeCell ref="T275:AF275"/>
    <mergeCell ref="O276:S276"/>
    <mergeCell ref="T276:AF276"/>
    <mergeCell ref="O277:S277"/>
    <mergeCell ref="T277:AF277"/>
    <mergeCell ref="O278:S278"/>
    <mergeCell ref="T278:AF278"/>
    <mergeCell ref="O279:S279"/>
    <mergeCell ref="T279:AF279"/>
    <mergeCell ref="O280:S280"/>
    <mergeCell ref="T280:AF280"/>
    <mergeCell ref="O281:S281"/>
    <mergeCell ref="T281:AF281"/>
    <mergeCell ref="O282:S282"/>
    <mergeCell ref="T282:AF282"/>
    <mergeCell ref="O283:S283"/>
    <mergeCell ref="T283:AF283"/>
    <mergeCell ref="B263:AF263"/>
    <mergeCell ref="B264:AF264"/>
    <mergeCell ref="B265:E265"/>
    <mergeCell ref="F265:K265"/>
    <mergeCell ref="L265:N265"/>
    <mergeCell ref="O265:AF265"/>
    <mergeCell ref="B266:E274"/>
    <mergeCell ref="F266:K274"/>
    <mergeCell ref="L266:N274"/>
    <mergeCell ref="O266:S266"/>
    <mergeCell ref="T266:AF266"/>
    <mergeCell ref="O267:S267"/>
    <mergeCell ref="T267:AF267"/>
    <mergeCell ref="O268:S268"/>
    <mergeCell ref="T268:AF268"/>
    <mergeCell ref="O269:S269"/>
    <mergeCell ref="T269:AF269"/>
    <mergeCell ref="O270:S270"/>
    <mergeCell ref="T270:AF270"/>
    <mergeCell ref="O271:S271"/>
    <mergeCell ref="T271:AF271"/>
    <mergeCell ref="O272:S272"/>
    <mergeCell ref="T272:AF272"/>
    <mergeCell ref="O273:S273"/>
    <mergeCell ref="T273:AF273"/>
    <mergeCell ref="O274:S274"/>
    <mergeCell ref="T274:AF274"/>
    <mergeCell ref="B254:E262"/>
    <mergeCell ref="F254:K262"/>
    <mergeCell ref="L254:N262"/>
    <mergeCell ref="O254:S254"/>
    <mergeCell ref="T254:AF254"/>
    <mergeCell ref="O255:S255"/>
    <mergeCell ref="T255:AF255"/>
    <mergeCell ref="O256:S256"/>
    <mergeCell ref="T256:AF256"/>
    <mergeCell ref="O257:S257"/>
    <mergeCell ref="T257:AF257"/>
    <mergeCell ref="O258:S258"/>
    <mergeCell ref="T258:AF258"/>
    <mergeCell ref="O259:S259"/>
    <mergeCell ref="T259:AF259"/>
    <mergeCell ref="O260:S260"/>
    <mergeCell ref="T260:AF260"/>
    <mergeCell ref="O261:S261"/>
    <mergeCell ref="T261:AF261"/>
    <mergeCell ref="O262:S262"/>
    <mergeCell ref="T262:AF262"/>
    <mergeCell ref="B245:E253"/>
    <mergeCell ref="F245:K253"/>
    <mergeCell ref="L245:N253"/>
    <mergeCell ref="O245:S245"/>
    <mergeCell ref="T245:AF245"/>
    <mergeCell ref="O246:S246"/>
    <mergeCell ref="T246:AF246"/>
    <mergeCell ref="O247:S247"/>
    <mergeCell ref="T247:AF247"/>
    <mergeCell ref="O248:S248"/>
    <mergeCell ref="T248:AF248"/>
    <mergeCell ref="O249:S249"/>
    <mergeCell ref="T249:AF249"/>
    <mergeCell ref="O250:S250"/>
    <mergeCell ref="T250:AF250"/>
    <mergeCell ref="O251:S251"/>
    <mergeCell ref="T251:AF251"/>
    <mergeCell ref="O252:S252"/>
    <mergeCell ref="T252:AF252"/>
    <mergeCell ref="O253:S253"/>
    <mergeCell ref="T253:AF253"/>
    <mergeCell ref="B236:E244"/>
    <mergeCell ref="F236:K244"/>
    <mergeCell ref="L236:N244"/>
    <mergeCell ref="O236:S236"/>
    <mergeCell ref="T236:AF236"/>
    <mergeCell ref="O237:S237"/>
    <mergeCell ref="T237:AF237"/>
    <mergeCell ref="O238:S238"/>
    <mergeCell ref="T238:AF238"/>
    <mergeCell ref="O239:S239"/>
    <mergeCell ref="T239:AF239"/>
    <mergeCell ref="O240:S240"/>
    <mergeCell ref="T240:AF240"/>
    <mergeCell ref="O241:S241"/>
    <mergeCell ref="T241:AF241"/>
    <mergeCell ref="O242:S242"/>
    <mergeCell ref="T242:AF242"/>
    <mergeCell ref="O243:S243"/>
    <mergeCell ref="T243:AF243"/>
    <mergeCell ref="O244:S244"/>
    <mergeCell ref="T244:AF244"/>
    <mergeCell ref="B227:E235"/>
    <mergeCell ref="F227:K235"/>
    <mergeCell ref="L227:N235"/>
    <mergeCell ref="O227:S227"/>
    <mergeCell ref="T227:AF227"/>
    <mergeCell ref="O228:S228"/>
    <mergeCell ref="T228:AF228"/>
    <mergeCell ref="O229:S229"/>
    <mergeCell ref="T229:AF229"/>
    <mergeCell ref="O230:S230"/>
    <mergeCell ref="T230:AF230"/>
    <mergeCell ref="O231:S231"/>
    <mergeCell ref="T231:AF231"/>
    <mergeCell ref="O232:S232"/>
    <mergeCell ref="T232:AF232"/>
    <mergeCell ref="O233:S233"/>
    <mergeCell ref="T233:AF233"/>
    <mergeCell ref="O234:S234"/>
    <mergeCell ref="T234:AF234"/>
    <mergeCell ref="O235:S235"/>
    <mergeCell ref="T235:AF235"/>
    <mergeCell ref="B218:E226"/>
    <mergeCell ref="F218:K226"/>
    <mergeCell ref="L218:N226"/>
    <mergeCell ref="O218:S218"/>
    <mergeCell ref="T218:AF218"/>
    <mergeCell ref="O219:S219"/>
    <mergeCell ref="T219:AF219"/>
    <mergeCell ref="O220:S220"/>
    <mergeCell ref="T220:AF220"/>
    <mergeCell ref="O221:S221"/>
    <mergeCell ref="T221:AF221"/>
    <mergeCell ref="O222:S222"/>
    <mergeCell ref="T222:AF222"/>
    <mergeCell ref="O223:S223"/>
    <mergeCell ref="T223:AF223"/>
    <mergeCell ref="O224:S224"/>
    <mergeCell ref="T224:AF224"/>
    <mergeCell ref="O225:S225"/>
    <mergeCell ref="T225:AF225"/>
    <mergeCell ref="O226:S226"/>
    <mergeCell ref="T226:AF226"/>
    <mergeCell ref="B209:E217"/>
    <mergeCell ref="F209:K217"/>
    <mergeCell ref="L209:N217"/>
    <mergeCell ref="O209:S209"/>
    <mergeCell ref="T209:AF209"/>
    <mergeCell ref="O210:S210"/>
    <mergeCell ref="T210:AF210"/>
    <mergeCell ref="O211:S211"/>
    <mergeCell ref="T211:AF211"/>
    <mergeCell ref="O212:S212"/>
    <mergeCell ref="T212:AF212"/>
    <mergeCell ref="O213:S213"/>
    <mergeCell ref="T213:AF213"/>
    <mergeCell ref="O214:S214"/>
    <mergeCell ref="T214:AF214"/>
    <mergeCell ref="O215:S215"/>
    <mergeCell ref="T215:AF215"/>
    <mergeCell ref="O216:S216"/>
    <mergeCell ref="T216:AF216"/>
    <mergeCell ref="O217:S217"/>
    <mergeCell ref="T217:AF217"/>
    <mergeCell ref="B200:E208"/>
    <mergeCell ref="F200:K208"/>
    <mergeCell ref="L200:N208"/>
    <mergeCell ref="O200:S200"/>
    <mergeCell ref="T200:AF200"/>
    <mergeCell ref="O201:S201"/>
    <mergeCell ref="T201:AF201"/>
    <mergeCell ref="O202:S202"/>
    <mergeCell ref="T202:AF202"/>
    <mergeCell ref="O203:S203"/>
    <mergeCell ref="T203:AF203"/>
    <mergeCell ref="O204:S204"/>
    <mergeCell ref="T204:AF204"/>
    <mergeCell ref="O205:S205"/>
    <mergeCell ref="T205:AF205"/>
    <mergeCell ref="O206:S206"/>
    <mergeCell ref="T206:AF206"/>
    <mergeCell ref="O207:S207"/>
    <mergeCell ref="T207:AF207"/>
    <mergeCell ref="O208:S208"/>
    <mergeCell ref="T208:AF208"/>
    <mergeCell ref="B191:E199"/>
    <mergeCell ref="F191:K199"/>
    <mergeCell ref="L191:N199"/>
    <mergeCell ref="O191:S191"/>
    <mergeCell ref="T191:AF191"/>
    <mergeCell ref="O192:S192"/>
    <mergeCell ref="T192:AF192"/>
    <mergeCell ref="O193:S193"/>
    <mergeCell ref="T193:AF193"/>
    <mergeCell ref="O194:S194"/>
    <mergeCell ref="T194:AF194"/>
    <mergeCell ref="O195:S195"/>
    <mergeCell ref="T195:AF195"/>
    <mergeCell ref="O196:S196"/>
    <mergeCell ref="T196:AF196"/>
    <mergeCell ref="O197:S197"/>
    <mergeCell ref="T197:AF197"/>
    <mergeCell ref="O198:S198"/>
    <mergeCell ref="T198:AF198"/>
    <mergeCell ref="O199:S199"/>
    <mergeCell ref="T199:AF199"/>
    <mergeCell ref="B182:E190"/>
    <mergeCell ref="F182:K190"/>
    <mergeCell ref="L182:N190"/>
    <mergeCell ref="O182:S182"/>
    <mergeCell ref="T182:AF182"/>
    <mergeCell ref="O183:S183"/>
    <mergeCell ref="T183:AF183"/>
    <mergeCell ref="O184:S184"/>
    <mergeCell ref="T184:AF184"/>
    <mergeCell ref="O185:S185"/>
    <mergeCell ref="T185:AF185"/>
    <mergeCell ref="O186:S186"/>
    <mergeCell ref="T186:AF186"/>
    <mergeCell ref="O187:S187"/>
    <mergeCell ref="T187:AF187"/>
    <mergeCell ref="O188:S188"/>
    <mergeCell ref="T188:AF188"/>
    <mergeCell ref="O189:S189"/>
    <mergeCell ref="T189:AF189"/>
    <mergeCell ref="O190:S190"/>
    <mergeCell ref="T190:AF190"/>
    <mergeCell ref="B173:E181"/>
    <mergeCell ref="F173:K181"/>
    <mergeCell ref="L173:N181"/>
    <mergeCell ref="O173:S173"/>
    <mergeCell ref="T173:AF173"/>
    <mergeCell ref="O174:S174"/>
    <mergeCell ref="T174:AF174"/>
    <mergeCell ref="O175:S175"/>
    <mergeCell ref="T175:AF175"/>
    <mergeCell ref="O176:S176"/>
    <mergeCell ref="T176:AF176"/>
    <mergeCell ref="O177:S177"/>
    <mergeCell ref="T177:AF177"/>
    <mergeCell ref="O178:S178"/>
    <mergeCell ref="T178:AF178"/>
    <mergeCell ref="O179:S179"/>
    <mergeCell ref="T179:AF179"/>
    <mergeCell ref="O180:S180"/>
    <mergeCell ref="T180:AF180"/>
    <mergeCell ref="O181:S181"/>
    <mergeCell ref="T181:AF181"/>
    <mergeCell ref="B156:AF156"/>
    <mergeCell ref="B157:AF157"/>
    <mergeCell ref="B158:AF158"/>
    <mergeCell ref="B159:AF159"/>
    <mergeCell ref="B160:AF160"/>
    <mergeCell ref="B161:AF161"/>
    <mergeCell ref="B162:AF162"/>
    <mergeCell ref="B163:E163"/>
    <mergeCell ref="F163:K163"/>
    <mergeCell ref="L163:N163"/>
    <mergeCell ref="O163:AF163"/>
    <mergeCell ref="B164:E172"/>
    <mergeCell ref="F164:K172"/>
    <mergeCell ref="L164:N172"/>
    <mergeCell ref="O164:S164"/>
    <mergeCell ref="T164:AF164"/>
    <mergeCell ref="O165:S165"/>
    <mergeCell ref="T165:AF165"/>
    <mergeCell ref="O166:S166"/>
    <mergeCell ref="T166:AF166"/>
    <mergeCell ref="O167:S167"/>
    <mergeCell ref="T167:AF167"/>
    <mergeCell ref="O168:S168"/>
    <mergeCell ref="T168:AF168"/>
    <mergeCell ref="O169:S169"/>
    <mergeCell ref="T169:AF169"/>
    <mergeCell ref="O170:S170"/>
    <mergeCell ref="T170:AF170"/>
    <mergeCell ref="O171:S171"/>
    <mergeCell ref="T171:AF171"/>
    <mergeCell ref="O172:S172"/>
    <mergeCell ref="T172:AF172"/>
    <mergeCell ref="B152:AF152"/>
    <mergeCell ref="B153:AF153"/>
    <mergeCell ref="J146:O146"/>
    <mergeCell ref="P146:AF146"/>
    <mergeCell ref="J148:O148"/>
    <mergeCell ref="P148:AF148"/>
    <mergeCell ref="J149:O149"/>
    <mergeCell ref="P149:AF149"/>
    <mergeCell ref="B142:E146"/>
    <mergeCell ref="F142:I146"/>
    <mergeCell ref="B154:AF154"/>
    <mergeCell ref="B155:AF155"/>
    <mergeCell ref="B147:E151"/>
    <mergeCell ref="F147:I151"/>
    <mergeCell ref="J147:O147"/>
    <mergeCell ref="P147:AF147"/>
    <mergeCell ref="J150:O150"/>
    <mergeCell ref="P150:AF150"/>
    <mergeCell ref="J151:O151"/>
    <mergeCell ref="P151:AF151"/>
    <mergeCell ref="B137:E141"/>
    <mergeCell ref="F137:I141"/>
    <mergeCell ref="J137:O137"/>
    <mergeCell ref="P137:AF137"/>
    <mergeCell ref="J138:O138"/>
    <mergeCell ref="P138:AF138"/>
    <mergeCell ref="J145:O145"/>
    <mergeCell ref="P145:AF145"/>
    <mergeCell ref="J139:O139"/>
    <mergeCell ref="P139:AF139"/>
    <mergeCell ref="J140:O140"/>
    <mergeCell ref="P140:AF140"/>
    <mergeCell ref="J141:O141"/>
    <mergeCell ref="P141:AF141"/>
    <mergeCell ref="J142:O142"/>
    <mergeCell ref="P142:AF142"/>
    <mergeCell ref="J143:O143"/>
    <mergeCell ref="P143:AF143"/>
    <mergeCell ref="J144:O144"/>
    <mergeCell ref="P144:AF144"/>
    <mergeCell ref="B127:E131"/>
    <mergeCell ref="F127:I131"/>
    <mergeCell ref="J127:O127"/>
    <mergeCell ref="P127:AF127"/>
    <mergeCell ref="J128:O128"/>
    <mergeCell ref="P128:AF128"/>
    <mergeCell ref="J129:O129"/>
    <mergeCell ref="P129:AF129"/>
    <mergeCell ref="J130:O130"/>
    <mergeCell ref="P130:AF130"/>
    <mergeCell ref="J131:O131"/>
    <mergeCell ref="P131:AF131"/>
    <mergeCell ref="B132:E136"/>
    <mergeCell ref="F132:I136"/>
    <mergeCell ref="J132:O132"/>
    <mergeCell ref="P132:AF132"/>
    <mergeCell ref="J133:O133"/>
    <mergeCell ref="P133:AF133"/>
    <mergeCell ref="J134:O134"/>
    <mergeCell ref="P134:AF134"/>
    <mergeCell ref="J135:O135"/>
    <mergeCell ref="P135:AF135"/>
    <mergeCell ref="J136:O136"/>
    <mergeCell ref="P136:AF136"/>
    <mergeCell ref="B117:E121"/>
    <mergeCell ref="F117:I121"/>
    <mergeCell ref="J117:O117"/>
    <mergeCell ref="P117:AF117"/>
    <mergeCell ref="J118:O118"/>
    <mergeCell ref="P118:AF118"/>
    <mergeCell ref="J119:O119"/>
    <mergeCell ref="P119:AF119"/>
    <mergeCell ref="J120:O120"/>
    <mergeCell ref="P120:AF120"/>
    <mergeCell ref="J121:O121"/>
    <mergeCell ref="P121:AF121"/>
    <mergeCell ref="B122:E126"/>
    <mergeCell ref="F122:I126"/>
    <mergeCell ref="J122:O122"/>
    <mergeCell ref="P122:AF122"/>
    <mergeCell ref="J123:O123"/>
    <mergeCell ref="P123:AF123"/>
    <mergeCell ref="J124:O124"/>
    <mergeCell ref="P124:AF124"/>
    <mergeCell ref="J125:O125"/>
    <mergeCell ref="P125:AF125"/>
    <mergeCell ref="J126:O126"/>
    <mergeCell ref="P126:AF126"/>
    <mergeCell ref="B107:E111"/>
    <mergeCell ref="F107:I111"/>
    <mergeCell ref="J107:O107"/>
    <mergeCell ref="P107:AF107"/>
    <mergeCell ref="J108:O108"/>
    <mergeCell ref="P108:AF108"/>
    <mergeCell ref="J109:O109"/>
    <mergeCell ref="P109:AF109"/>
    <mergeCell ref="J110:O110"/>
    <mergeCell ref="P110:AF110"/>
    <mergeCell ref="J111:O111"/>
    <mergeCell ref="P111:AF111"/>
    <mergeCell ref="B112:E116"/>
    <mergeCell ref="F112:I116"/>
    <mergeCell ref="J112:O112"/>
    <mergeCell ref="P112:AF112"/>
    <mergeCell ref="J113:O113"/>
    <mergeCell ref="P113:AF113"/>
    <mergeCell ref="J114:O114"/>
    <mergeCell ref="P114:AF114"/>
    <mergeCell ref="J115:O115"/>
    <mergeCell ref="P115:AF115"/>
    <mergeCell ref="J116:O116"/>
    <mergeCell ref="P116:AF116"/>
    <mergeCell ref="B93:AF93"/>
    <mergeCell ref="B94:AF94"/>
    <mergeCell ref="B95:AF95"/>
    <mergeCell ref="B96:I96"/>
    <mergeCell ref="J96:AF96"/>
    <mergeCell ref="B97:E101"/>
    <mergeCell ref="F97:I101"/>
    <mergeCell ref="J99:O99"/>
    <mergeCell ref="P98:AF98"/>
    <mergeCell ref="J98:O98"/>
    <mergeCell ref="P97:AF97"/>
    <mergeCell ref="J97:O97"/>
    <mergeCell ref="B102:E106"/>
    <mergeCell ref="F102:I106"/>
    <mergeCell ref="J102:O102"/>
    <mergeCell ref="P102:AF102"/>
    <mergeCell ref="J103:O103"/>
    <mergeCell ref="P103:AF103"/>
    <mergeCell ref="J104:O104"/>
    <mergeCell ref="P104:AF104"/>
    <mergeCell ref="J105:O105"/>
    <mergeCell ref="P105:AF105"/>
    <mergeCell ref="J106:O106"/>
    <mergeCell ref="P106:AF106"/>
    <mergeCell ref="P101:AF101"/>
    <mergeCell ref="J101:O101"/>
    <mergeCell ref="P100:AF100"/>
    <mergeCell ref="J100:O100"/>
    <mergeCell ref="P99:AF99"/>
    <mergeCell ref="B89:G90"/>
    <mergeCell ref="H89:M90"/>
    <mergeCell ref="N89:P90"/>
    <mergeCell ref="Q89:S90"/>
    <mergeCell ref="T89:W90"/>
    <mergeCell ref="X89:Y89"/>
    <mergeCell ref="Z89:AF89"/>
    <mergeCell ref="X90:Y90"/>
    <mergeCell ref="Z90:AF90"/>
    <mergeCell ref="B91:G92"/>
    <mergeCell ref="H91:M92"/>
    <mergeCell ref="N91:P92"/>
    <mergeCell ref="Q91:S92"/>
    <mergeCell ref="T91:W92"/>
    <mergeCell ref="X91:Y91"/>
    <mergeCell ref="Z91:AF91"/>
    <mergeCell ref="X92:Y92"/>
    <mergeCell ref="Z92:AF92"/>
    <mergeCell ref="B85:G86"/>
    <mergeCell ref="H85:M86"/>
    <mergeCell ref="N85:P86"/>
    <mergeCell ref="Q85:S86"/>
    <mergeCell ref="T85:W86"/>
    <mergeCell ref="X85:Y85"/>
    <mergeCell ref="Z85:AF85"/>
    <mergeCell ref="X86:Y86"/>
    <mergeCell ref="Z86:AF86"/>
    <mergeCell ref="B87:G88"/>
    <mergeCell ref="H87:M88"/>
    <mergeCell ref="N87:P88"/>
    <mergeCell ref="Q87:S88"/>
    <mergeCell ref="T87:W88"/>
    <mergeCell ref="X87:Y87"/>
    <mergeCell ref="Z87:AF87"/>
    <mergeCell ref="X88:Y88"/>
    <mergeCell ref="Z88:AF88"/>
    <mergeCell ref="B81:G82"/>
    <mergeCell ref="H81:M82"/>
    <mergeCell ref="N81:P82"/>
    <mergeCell ref="Q81:S82"/>
    <mergeCell ref="T81:W82"/>
    <mergeCell ref="X81:Y81"/>
    <mergeCell ref="Z81:AF81"/>
    <mergeCell ref="X82:Y82"/>
    <mergeCell ref="Z82:AF82"/>
    <mergeCell ref="B83:G84"/>
    <mergeCell ref="H83:M84"/>
    <mergeCell ref="N83:P84"/>
    <mergeCell ref="Q83:S84"/>
    <mergeCell ref="T83:W84"/>
    <mergeCell ref="X83:Y83"/>
    <mergeCell ref="Z83:AF83"/>
    <mergeCell ref="X84:Y84"/>
    <mergeCell ref="Z84:AF84"/>
    <mergeCell ref="B77:G78"/>
    <mergeCell ref="H77:M78"/>
    <mergeCell ref="N77:P78"/>
    <mergeCell ref="Q77:S78"/>
    <mergeCell ref="T77:W78"/>
    <mergeCell ref="X77:Y77"/>
    <mergeCell ref="Z77:AF77"/>
    <mergeCell ref="X78:Y78"/>
    <mergeCell ref="Z78:AF78"/>
    <mergeCell ref="B79:G80"/>
    <mergeCell ref="H79:M80"/>
    <mergeCell ref="N79:P80"/>
    <mergeCell ref="Q79:S80"/>
    <mergeCell ref="T79:W80"/>
    <mergeCell ref="X79:Y79"/>
    <mergeCell ref="Z79:AF79"/>
    <mergeCell ref="X80:Y80"/>
    <mergeCell ref="Z80:AF80"/>
    <mergeCell ref="B73:G74"/>
    <mergeCell ref="H73:M74"/>
    <mergeCell ref="N73:P74"/>
    <mergeCell ref="Q73:S74"/>
    <mergeCell ref="T73:W74"/>
    <mergeCell ref="X73:Y73"/>
    <mergeCell ref="Z73:AF73"/>
    <mergeCell ref="X74:Y74"/>
    <mergeCell ref="Z74:AF74"/>
    <mergeCell ref="B75:G76"/>
    <mergeCell ref="H75:M76"/>
    <mergeCell ref="N75:P76"/>
    <mergeCell ref="Q75:S76"/>
    <mergeCell ref="T75:W76"/>
    <mergeCell ref="X75:Y75"/>
    <mergeCell ref="Z75:AF75"/>
    <mergeCell ref="X76:Y76"/>
    <mergeCell ref="Z76:AF76"/>
    <mergeCell ref="B69:G70"/>
    <mergeCell ref="H69:M70"/>
    <mergeCell ref="N69:P70"/>
    <mergeCell ref="Q69:S70"/>
    <mergeCell ref="T69:W70"/>
    <mergeCell ref="X69:Y69"/>
    <mergeCell ref="Z69:AF69"/>
    <mergeCell ref="X70:Y70"/>
    <mergeCell ref="Z70:AF70"/>
    <mergeCell ref="B71:G72"/>
    <mergeCell ref="H71:M72"/>
    <mergeCell ref="N71:P72"/>
    <mergeCell ref="Q71:S72"/>
    <mergeCell ref="T71:W72"/>
    <mergeCell ref="X71:Y71"/>
    <mergeCell ref="Z71:AF71"/>
    <mergeCell ref="X72:Y72"/>
    <mergeCell ref="Z72:AF72"/>
    <mergeCell ref="B65:G66"/>
    <mergeCell ref="H65:M66"/>
    <mergeCell ref="N65:P66"/>
    <mergeCell ref="Q65:S66"/>
    <mergeCell ref="T65:W66"/>
    <mergeCell ref="X65:Y65"/>
    <mergeCell ref="Z65:AF65"/>
    <mergeCell ref="X66:Y66"/>
    <mergeCell ref="Z66:AF66"/>
    <mergeCell ref="B67:G68"/>
    <mergeCell ref="H67:M68"/>
    <mergeCell ref="N67:P68"/>
    <mergeCell ref="Q67:S68"/>
    <mergeCell ref="T67:W68"/>
    <mergeCell ref="X67:Y67"/>
    <mergeCell ref="Z67:AF67"/>
    <mergeCell ref="X68:Y68"/>
    <mergeCell ref="Z68:AF68"/>
    <mergeCell ref="B61:G62"/>
    <mergeCell ref="H61:M62"/>
    <mergeCell ref="N61:P62"/>
    <mergeCell ref="Q61:S62"/>
    <mergeCell ref="T61:W62"/>
    <mergeCell ref="X61:Y61"/>
    <mergeCell ref="Z61:AF61"/>
    <mergeCell ref="X62:Y62"/>
    <mergeCell ref="Z62:AF62"/>
    <mergeCell ref="B63:G64"/>
    <mergeCell ref="H63:M64"/>
    <mergeCell ref="N63:P64"/>
    <mergeCell ref="Q63:S64"/>
    <mergeCell ref="T63:W64"/>
    <mergeCell ref="X63:Y63"/>
    <mergeCell ref="Z63:AF63"/>
    <mergeCell ref="X64:Y64"/>
    <mergeCell ref="Z64:AF64"/>
    <mergeCell ref="Z57:AF57"/>
    <mergeCell ref="X58:Y58"/>
    <mergeCell ref="X56:Y56"/>
    <mergeCell ref="B55:G56"/>
    <mergeCell ref="H55:M56"/>
    <mergeCell ref="N55:P56"/>
    <mergeCell ref="Q55:S56"/>
    <mergeCell ref="T55:W56"/>
    <mergeCell ref="B57:G58"/>
    <mergeCell ref="H57:M58"/>
    <mergeCell ref="N57:P58"/>
    <mergeCell ref="Q57:S58"/>
    <mergeCell ref="T57:W58"/>
    <mergeCell ref="X57:Y57"/>
    <mergeCell ref="Z58:AF58"/>
    <mergeCell ref="B59:G60"/>
    <mergeCell ref="H59:M60"/>
    <mergeCell ref="N59:P60"/>
    <mergeCell ref="Q59:S60"/>
    <mergeCell ref="T59:W60"/>
    <mergeCell ref="X59:Y59"/>
    <mergeCell ref="Z59:AF59"/>
    <mergeCell ref="X60:Y60"/>
    <mergeCell ref="Z60:AF60"/>
    <mergeCell ref="S46:W46"/>
    <mergeCell ref="X46:Y46"/>
    <mergeCell ref="Z46:AD46"/>
    <mergeCell ref="AE46:AF46"/>
    <mergeCell ref="B50:AF50"/>
    <mergeCell ref="B49:AF49"/>
    <mergeCell ref="B47:AF47"/>
    <mergeCell ref="B51:AF51"/>
    <mergeCell ref="B52:G52"/>
    <mergeCell ref="H52:M52"/>
    <mergeCell ref="N52:S52"/>
    <mergeCell ref="T52:W52"/>
    <mergeCell ref="X52:AF52"/>
    <mergeCell ref="X53:Y53"/>
    <mergeCell ref="Z54:AF54"/>
    <mergeCell ref="X54:Y54"/>
    <mergeCell ref="Z53:AF53"/>
    <mergeCell ref="B53:G54"/>
    <mergeCell ref="H53:M54"/>
    <mergeCell ref="N53:P54"/>
    <mergeCell ref="Q53:S54"/>
    <mergeCell ref="T53:W54"/>
    <mergeCell ref="B30:AF30"/>
    <mergeCell ref="B32:AF32"/>
    <mergeCell ref="B37:AF37"/>
    <mergeCell ref="B38:AF38"/>
    <mergeCell ref="O34:S34"/>
    <mergeCell ref="T34:Y34"/>
    <mergeCell ref="Z34:AF34"/>
    <mergeCell ref="B36:AF36"/>
    <mergeCell ref="B34:N34"/>
    <mergeCell ref="B39:AF39"/>
    <mergeCell ref="B41:AF41"/>
    <mergeCell ref="B42:AF42"/>
    <mergeCell ref="B40:AF40"/>
    <mergeCell ref="B44:AF44"/>
    <mergeCell ref="B28:N28"/>
    <mergeCell ref="O28:AF28"/>
    <mergeCell ref="B29:AF29"/>
    <mergeCell ref="B31:P31"/>
    <mergeCell ref="Q31:AF31"/>
    <mergeCell ref="B33:S33"/>
    <mergeCell ref="T33:AF33"/>
    <mergeCell ref="B27:AF27"/>
    <mergeCell ref="B2:AF2"/>
    <mergeCell ref="B22:AF22"/>
    <mergeCell ref="B23:AF23"/>
    <mergeCell ref="B24:AF24"/>
    <mergeCell ref="B25:AF25"/>
    <mergeCell ref="B26:AF26"/>
    <mergeCell ref="B3:AF3"/>
    <mergeCell ref="B4:AF4"/>
    <mergeCell ref="B5:AF5"/>
    <mergeCell ref="B13:AF13"/>
    <mergeCell ref="B12:AF12"/>
    <mergeCell ref="B6:AF6"/>
    <mergeCell ref="B19:AF19"/>
    <mergeCell ref="B17:AF17"/>
    <mergeCell ref="B18:AF18"/>
    <mergeCell ref="B14:AF14"/>
    <mergeCell ref="B16:AF16"/>
    <mergeCell ref="B15:AF15"/>
    <mergeCell ref="H7:AF7"/>
    <mergeCell ref="H8:AF8"/>
    <mergeCell ref="B20:M20"/>
    <mergeCell ref="N20:AF20"/>
    <mergeCell ref="H9:AF9"/>
    <mergeCell ref="B7:G11"/>
    <mergeCell ref="H10:AF10"/>
    <mergeCell ref="B21:AF21"/>
  </mergeCells>
  <pageMargins left="0.7" right="0.2" top="0.75" bottom="0.75" header="0.3" footer="0.3"/>
  <pageSetup paperSize="9" orientation="portrait" r:id="rId1"/>
  <headerFooter>
    <oddFooter>&amp;RTrang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U507"/>
  <sheetViews>
    <sheetView topLeftCell="J155" workbookViewId="0">
      <selection activeCell="M171" sqref="M171"/>
    </sheetView>
  </sheetViews>
  <sheetFormatPr defaultColWidth="9.140625" defaultRowHeight="12.75" x14ac:dyDescent="0.2"/>
  <cols>
    <col min="1" max="1" width="12.42578125" style="1" bestFit="1" customWidth="1"/>
    <col min="2" max="2" width="20.42578125" style="1" bestFit="1" customWidth="1"/>
    <col min="3" max="3" width="21.7109375" style="1" bestFit="1" customWidth="1"/>
    <col min="4" max="6" width="9.140625" style="1"/>
    <col min="7" max="7" width="24.140625" style="1" bestFit="1" customWidth="1"/>
    <col min="8" max="9" width="9.140625" style="1"/>
    <col min="10" max="10" width="71.7109375" style="1" bestFit="1" customWidth="1"/>
    <col min="11" max="11" width="9.140625" style="1"/>
    <col min="12" max="12" width="9.7109375" style="21" customWidth="1"/>
    <col min="13" max="13" width="43.42578125" style="1" customWidth="1"/>
    <col min="14" max="14" width="23.140625" style="1" bestFit="1" customWidth="1"/>
    <col min="15" max="15" width="26.140625" style="1" bestFit="1" customWidth="1"/>
    <col min="16" max="16" width="45" style="1" customWidth="1"/>
    <col min="17" max="17" width="8.7109375" style="1" bestFit="1" customWidth="1"/>
    <col min="18" max="18" width="13.42578125" style="1" bestFit="1" customWidth="1"/>
    <col min="19" max="16384" width="9.140625" style="1"/>
  </cols>
  <sheetData>
    <row r="1" spans="1:18" x14ac:dyDescent="0.2">
      <c r="A1" s="12" t="s">
        <v>365</v>
      </c>
      <c r="B1" s="13" t="s">
        <v>364</v>
      </c>
      <c r="C1" s="13"/>
      <c r="E1" s="14" t="s">
        <v>1011</v>
      </c>
      <c r="F1" s="15"/>
      <c r="G1" s="15"/>
      <c r="I1" s="14" t="s">
        <v>2035</v>
      </c>
      <c r="J1" s="15"/>
      <c r="L1" s="16" t="s">
        <v>1023</v>
      </c>
      <c r="M1" s="17" t="s">
        <v>1025</v>
      </c>
      <c r="N1" s="18" t="s">
        <v>1024</v>
      </c>
      <c r="P1" s="17" t="s">
        <v>1072</v>
      </c>
      <c r="Q1" s="17"/>
      <c r="R1" s="17" t="s">
        <v>187</v>
      </c>
    </row>
    <row r="2" spans="1:18" ht="15" x14ac:dyDescent="0.25">
      <c r="A2" s="19" t="s">
        <v>362</v>
      </c>
      <c r="B2" s="72" t="s">
        <v>189</v>
      </c>
      <c r="C2" s="72" t="s">
        <v>2284</v>
      </c>
      <c r="D2" s="1" t="str">
        <f>B2&amp;"-"&amp;C2</f>
        <v>1-Thành phố Hà Nội</v>
      </c>
      <c r="E2" s="1">
        <v>1</v>
      </c>
      <c r="F2" s="1">
        <v>75</v>
      </c>
      <c r="G2" s="1" t="s">
        <v>1101</v>
      </c>
      <c r="I2" s="21" t="s">
        <v>1327</v>
      </c>
      <c r="J2" s="1" t="s">
        <v>1328</v>
      </c>
      <c r="L2" s="21" t="s">
        <v>4</v>
      </c>
      <c r="M2" s="1" t="s">
        <v>2474</v>
      </c>
      <c r="N2" s="1" t="s">
        <v>1012</v>
      </c>
      <c r="Q2" s="73" t="s">
        <v>2404</v>
      </c>
    </row>
    <row r="3" spans="1:18" ht="15" x14ac:dyDescent="0.25">
      <c r="A3" s="19" t="s">
        <v>363</v>
      </c>
      <c r="B3" s="72" t="s">
        <v>194</v>
      </c>
      <c r="C3" s="72" t="s">
        <v>2285</v>
      </c>
      <c r="D3" s="1" t="str">
        <f>B3&amp;"-"&amp;C3</f>
        <v>2-Tỉnh Hà Giang</v>
      </c>
      <c r="E3" s="1">
        <v>2</v>
      </c>
      <c r="F3" s="1">
        <v>29</v>
      </c>
      <c r="G3" s="1" t="s">
        <v>1102</v>
      </c>
      <c r="I3" s="21" t="s">
        <v>1329</v>
      </c>
      <c r="J3" s="1" t="s">
        <v>1330</v>
      </c>
      <c r="L3" s="21" t="s">
        <v>6</v>
      </c>
      <c r="M3" s="1" t="s">
        <v>2475</v>
      </c>
      <c r="N3" s="1" t="s">
        <v>1013</v>
      </c>
      <c r="Q3" s="74" t="s">
        <v>2349</v>
      </c>
    </row>
    <row r="4" spans="1:18" ht="15" x14ac:dyDescent="0.25">
      <c r="B4" s="72" t="s">
        <v>195</v>
      </c>
      <c r="C4" s="72" t="s">
        <v>2286</v>
      </c>
      <c r="D4" s="1" t="str">
        <f>B4&amp;"-"&amp;C4</f>
        <v>3-Tỉnh Cao Bằng</v>
      </c>
      <c r="E4" s="1">
        <v>3</v>
      </c>
      <c r="F4" s="1">
        <v>58</v>
      </c>
      <c r="G4" s="1" t="s">
        <v>1103</v>
      </c>
      <c r="I4" s="21" t="s">
        <v>1331</v>
      </c>
      <c r="J4" s="1" t="s">
        <v>1332</v>
      </c>
      <c r="L4" s="21" t="s">
        <v>8</v>
      </c>
      <c r="M4" s="1" t="s">
        <v>2476</v>
      </c>
      <c r="N4" s="1" t="s">
        <v>1014</v>
      </c>
      <c r="Q4" s="74" t="s">
        <v>2350</v>
      </c>
    </row>
    <row r="5" spans="1:18" ht="15" x14ac:dyDescent="0.25">
      <c r="B5" s="72" t="s">
        <v>196</v>
      </c>
      <c r="C5" s="72" t="s">
        <v>2287</v>
      </c>
      <c r="D5" s="1" t="str">
        <f t="shared" ref="D5:D65" si="0">B5&amp;"-"&amp;C5</f>
        <v>4-Tỉnh Bắc Kạn</v>
      </c>
      <c r="E5" s="1">
        <v>4</v>
      </c>
      <c r="F5" s="1">
        <v>19</v>
      </c>
      <c r="G5" s="1" t="s">
        <v>1104</v>
      </c>
      <c r="I5" s="21" t="s">
        <v>1333</v>
      </c>
      <c r="J5" s="1" t="s">
        <v>1334</v>
      </c>
      <c r="L5" s="21" t="s">
        <v>10</v>
      </c>
      <c r="M5" s="1" t="s">
        <v>2477</v>
      </c>
      <c r="N5" s="1" t="s">
        <v>1015</v>
      </c>
      <c r="Q5" s="74" t="s">
        <v>2351</v>
      </c>
    </row>
    <row r="6" spans="1:18" ht="15" x14ac:dyDescent="0.25">
      <c r="B6" s="72" t="s">
        <v>197</v>
      </c>
      <c r="C6" s="72" t="s">
        <v>2288</v>
      </c>
      <c r="D6" s="1" t="str">
        <f t="shared" si="0"/>
        <v>5-Tỉnh Tuyên Quang</v>
      </c>
      <c r="E6" s="1">
        <v>5</v>
      </c>
      <c r="F6" s="1">
        <v>2</v>
      </c>
      <c r="G6" s="1" t="s">
        <v>1105</v>
      </c>
      <c r="I6" s="21" t="s">
        <v>1335</v>
      </c>
      <c r="J6" s="1" t="s">
        <v>1336</v>
      </c>
      <c r="L6" s="21" t="s">
        <v>12</v>
      </c>
      <c r="M6" s="1" t="s">
        <v>2478</v>
      </c>
      <c r="N6" s="1" t="s">
        <v>1016</v>
      </c>
      <c r="Q6" s="74" t="s">
        <v>2352</v>
      </c>
    </row>
    <row r="7" spans="1:18" ht="15" x14ac:dyDescent="0.25">
      <c r="B7" s="72" t="s">
        <v>198</v>
      </c>
      <c r="C7" s="72" t="s">
        <v>2289</v>
      </c>
      <c r="D7" s="1" t="str">
        <f t="shared" si="0"/>
        <v>6-Tỉnh Lào Cai</v>
      </c>
      <c r="E7" s="1">
        <v>6</v>
      </c>
      <c r="F7" s="1">
        <v>28</v>
      </c>
      <c r="G7" s="1" t="s">
        <v>1106</v>
      </c>
      <c r="I7" s="21" t="s">
        <v>1337</v>
      </c>
      <c r="J7" s="1" t="s">
        <v>1338</v>
      </c>
      <c r="L7" s="21" t="s">
        <v>14</v>
      </c>
      <c r="M7" s="1" t="s">
        <v>2479</v>
      </c>
      <c r="N7" s="1" t="s">
        <v>1017</v>
      </c>
      <c r="Q7" s="74" t="s">
        <v>2353</v>
      </c>
    </row>
    <row r="8" spans="1:18" ht="15" x14ac:dyDescent="0.25">
      <c r="B8" s="72" t="s">
        <v>199</v>
      </c>
      <c r="C8" s="72" t="s">
        <v>2290</v>
      </c>
      <c r="D8" s="1" t="str">
        <f t="shared" si="0"/>
        <v>7-Tỉnh Điện Biên</v>
      </c>
      <c r="E8" s="1">
        <v>7</v>
      </c>
      <c r="F8" s="1">
        <v>14</v>
      </c>
      <c r="G8" s="1" t="s">
        <v>1107</v>
      </c>
      <c r="I8" s="21" t="s">
        <v>1339</v>
      </c>
      <c r="J8" s="1" t="s">
        <v>1340</v>
      </c>
      <c r="L8" s="21" t="s">
        <v>478</v>
      </c>
      <c r="M8" s="1" t="s">
        <v>2480</v>
      </c>
      <c r="N8" s="1" t="s">
        <v>1018</v>
      </c>
      <c r="Q8" s="74" t="s">
        <v>2354</v>
      </c>
    </row>
    <row r="9" spans="1:18" ht="15" x14ac:dyDescent="0.25">
      <c r="B9" s="72" t="s">
        <v>200</v>
      </c>
      <c r="C9" s="72" t="s">
        <v>2291</v>
      </c>
      <c r="D9" s="1" t="str">
        <f t="shared" si="0"/>
        <v>8-Tỉnh Lai Châu</v>
      </c>
      <c r="E9" s="1">
        <v>8</v>
      </c>
      <c r="F9" s="1">
        <v>50</v>
      </c>
      <c r="G9" s="1" t="s">
        <v>1108</v>
      </c>
      <c r="I9" s="21" t="s">
        <v>1341</v>
      </c>
      <c r="J9" s="1" t="s">
        <v>1342</v>
      </c>
      <c r="L9" s="21" t="s">
        <v>592</v>
      </c>
      <c r="M9" s="1" t="s">
        <v>2481</v>
      </c>
      <c r="N9" s="1" t="s">
        <v>1019</v>
      </c>
      <c r="Q9" s="74" t="s">
        <v>2355</v>
      </c>
    </row>
    <row r="10" spans="1:18" ht="15" x14ac:dyDescent="0.25">
      <c r="B10" s="72" t="s">
        <v>201</v>
      </c>
      <c r="C10" s="72" t="s">
        <v>2292</v>
      </c>
      <c r="D10" s="1" t="str">
        <f t="shared" si="0"/>
        <v>9-Tỉnh Sơn La</v>
      </c>
      <c r="E10" s="1">
        <v>9</v>
      </c>
      <c r="F10" s="1">
        <v>38</v>
      </c>
      <c r="G10" s="1" t="s">
        <v>1109</v>
      </c>
      <c r="I10" s="21" t="s">
        <v>1343</v>
      </c>
      <c r="J10" s="1" t="s">
        <v>1344</v>
      </c>
      <c r="L10" s="21" t="s">
        <v>406</v>
      </c>
      <c r="M10" s="1" t="s">
        <v>2482</v>
      </c>
      <c r="N10" s="1" t="s">
        <v>1020</v>
      </c>
      <c r="Q10" s="74" t="s">
        <v>2356</v>
      </c>
    </row>
    <row r="11" spans="1:18" ht="15" x14ac:dyDescent="0.25">
      <c r="B11" s="72" t="s">
        <v>13</v>
      </c>
      <c r="C11" s="72" t="s">
        <v>2293</v>
      </c>
      <c r="D11" s="1" t="str">
        <f t="shared" si="0"/>
        <v>10-Tỉnh Yên Bái</v>
      </c>
      <c r="E11" s="1">
        <v>10</v>
      </c>
      <c r="F11" s="1">
        <v>18</v>
      </c>
      <c r="G11" s="1" t="s">
        <v>1110</v>
      </c>
      <c r="I11" s="21" t="s">
        <v>1345</v>
      </c>
      <c r="J11" s="1" t="s">
        <v>1346</v>
      </c>
      <c r="L11" s="21" t="s">
        <v>13</v>
      </c>
      <c r="M11" s="1" t="s">
        <v>2483</v>
      </c>
      <c r="N11" s="1" t="s">
        <v>1021</v>
      </c>
      <c r="Q11" s="74" t="s">
        <v>2357</v>
      </c>
    </row>
    <row r="12" spans="1:18" ht="15" x14ac:dyDescent="0.25">
      <c r="B12" s="72" t="s">
        <v>20</v>
      </c>
      <c r="C12" s="72" t="s">
        <v>2294</v>
      </c>
      <c r="D12" s="1" t="str">
        <f t="shared" si="0"/>
        <v>11-Tỉnh Hoà Bình</v>
      </c>
      <c r="E12" s="1">
        <v>11</v>
      </c>
      <c r="F12" s="1">
        <v>71</v>
      </c>
      <c r="G12" s="1" t="s">
        <v>1111</v>
      </c>
      <c r="I12" s="21" t="s">
        <v>1347</v>
      </c>
      <c r="J12" s="1" t="s">
        <v>1348</v>
      </c>
      <c r="L12" s="21" t="s">
        <v>20</v>
      </c>
      <c r="M12" s="1" t="s">
        <v>2484</v>
      </c>
      <c r="N12" s="1" t="s">
        <v>1022</v>
      </c>
      <c r="Q12" s="74" t="s">
        <v>2358</v>
      </c>
    </row>
    <row r="13" spans="1:18" ht="15" x14ac:dyDescent="0.25">
      <c r="B13" s="72" t="s">
        <v>22</v>
      </c>
      <c r="C13" s="72" t="s">
        <v>2295</v>
      </c>
      <c r="D13" s="1" t="str">
        <f t="shared" si="0"/>
        <v>12-Tỉnh Thái Nguyên</v>
      </c>
      <c r="E13" s="1">
        <v>12</v>
      </c>
      <c r="F13" s="1">
        <v>11</v>
      </c>
      <c r="G13" s="1" t="s">
        <v>1112</v>
      </c>
      <c r="I13" s="21" t="s">
        <v>1349</v>
      </c>
      <c r="J13" s="1" t="s">
        <v>1350</v>
      </c>
      <c r="L13" s="21" t="s">
        <v>22</v>
      </c>
      <c r="M13" s="1" t="s">
        <v>2485</v>
      </c>
      <c r="N13" s="25" t="s">
        <v>1095</v>
      </c>
      <c r="Q13" s="74" t="s">
        <v>2359</v>
      </c>
    </row>
    <row r="14" spans="1:18" ht="15" x14ac:dyDescent="0.25">
      <c r="B14" s="72" t="s">
        <v>24</v>
      </c>
      <c r="C14" s="72" t="s">
        <v>2296</v>
      </c>
      <c r="D14" s="1" t="str">
        <f t="shared" si="0"/>
        <v>13-Tỉnh Lạng Sơn</v>
      </c>
      <c r="E14" s="1">
        <v>13</v>
      </c>
      <c r="F14" s="1">
        <v>32</v>
      </c>
      <c r="G14" s="1" t="s">
        <v>1113</v>
      </c>
      <c r="I14" s="21" t="s">
        <v>1351</v>
      </c>
      <c r="J14" s="1" t="s">
        <v>1352</v>
      </c>
      <c r="L14" s="21" t="s">
        <v>24</v>
      </c>
      <c r="M14" s="1" t="s">
        <v>2486</v>
      </c>
      <c r="N14" s="25" t="s">
        <v>1096</v>
      </c>
      <c r="Q14" s="74" t="s">
        <v>2360</v>
      </c>
    </row>
    <row r="15" spans="1:18" ht="15" x14ac:dyDescent="0.25">
      <c r="B15" s="72" t="s">
        <v>23</v>
      </c>
      <c r="C15" s="72" t="s">
        <v>2297</v>
      </c>
      <c r="D15" s="1" t="str">
        <f t="shared" si="0"/>
        <v>14-Tỉnh Quảng Ninh</v>
      </c>
      <c r="E15" s="1">
        <v>14</v>
      </c>
      <c r="F15" s="1">
        <v>22</v>
      </c>
      <c r="G15" s="1" t="s">
        <v>1114</v>
      </c>
      <c r="I15" s="21" t="s">
        <v>1353</v>
      </c>
      <c r="J15" s="1" t="s">
        <v>1354</v>
      </c>
      <c r="L15" s="21" t="s">
        <v>23</v>
      </c>
      <c r="M15" s="1" t="s">
        <v>2487</v>
      </c>
      <c r="N15" s="25" t="s">
        <v>1097</v>
      </c>
      <c r="Q15" s="74" t="s">
        <v>2361</v>
      </c>
    </row>
    <row r="16" spans="1:18" ht="15" x14ac:dyDescent="0.25">
      <c r="B16" s="72" t="s">
        <v>27</v>
      </c>
      <c r="C16" s="72" t="s">
        <v>2298</v>
      </c>
      <c r="D16" s="1" t="str">
        <f t="shared" si="0"/>
        <v>15-Tỉnh Bắc Giang</v>
      </c>
      <c r="E16" s="1">
        <v>15</v>
      </c>
      <c r="F16" s="1">
        <v>51</v>
      </c>
      <c r="G16" s="1" t="s">
        <v>1115</v>
      </c>
      <c r="I16" s="21" t="s">
        <v>1355</v>
      </c>
      <c r="J16" s="1" t="s">
        <v>1356</v>
      </c>
      <c r="L16" s="21" t="s">
        <v>27</v>
      </c>
      <c r="M16" s="1" t="s">
        <v>2488</v>
      </c>
      <c r="N16" s="1" t="s">
        <v>1098</v>
      </c>
      <c r="Q16" s="74" t="s">
        <v>2362</v>
      </c>
    </row>
    <row r="17" spans="2:17" ht="15" x14ac:dyDescent="0.25">
      <c r="B17" s="72" t="s">
        <v>25</v>
      </c>
      <c r="C17" s="72" t="s">
        <v>2299</v>
      </c>
      <c r="D17" s="1" t="str">
        <f t="shared" si="0"/>
        <v>16-Tỉnh Phú Thọ</v>
      </c>
      <c r="E17" s="1">
        <v>16</v>
      </c>
      <c r="F17" s="1">
        <v>49</v>
      </c>
      <c r="G17" s="1" t="s">
        <v>1116</v>
      </c>
      <c r="I17" s="21" t="s">
        <v>1357</v>
      </c>
      <c r="J17" s="1" t="s">
        <v>1358</v>
      </c>
      <c r="L17" s="21" t="s">
        <v>25</v>
      </c>
      <c r="M17" s="1" t="s">
        <v>2489</v>
      </c>
      <c r="N17" s="1" t="s">
        <v>1099</v>
      </c>
      <c r="Q17" s="74" t="s">
        <v>2363</v>
      </c>
    </row>
    <row r="18" spans="2:17" ht="15" x14ac:dyDescent="0.25">
      <c r="B18" s="72" t="s">
        <v>30</v>
      </c>
      <c r="C18" s="72" t="s">
        <v>2300</v>
      </c>
      <c r="D18" s="1" t="str">
        <f t="shared" si="0"/>
        <v>17-Tỉnh Vĩnh Phúc</v>
      </c>
      <c r="E18" s="1">
        <v>17</v>
      </c>
      <c r="F18" s="1">
        <v>34</v>
      </c>
      <c r="G18" s="1" t="s">
        <v>1117</v>
      </c>
      <c r="I18" s="21" t="s">
        <v>1359</v>
      </c>
      <c r="J18" s="1" t="s">
        <v>1360</v>
      </c>
      <c r="L18" s="21" t="s">
        <v>30</v>
      </c>
      <c r="M18" s="1" t="s">
        <v>2789</v>
      </c>
      <c r="N18" s="1" t="s">
        <v>1100</v>
      </c>
      <c r="Q18" s="74" t="s">
        <v>2364</v>
      </c>
    </row>
    <row r="19" spans="2:17" ht="15" x14ac:dyDescent="0.25">
      <c r="B19" s="72" t="s">
        <v>32</v>
      </c>
      <c r="C19" s="72" t="s">
        <v>2301</v>
      </c>
      <c r="D19" s="1" t="str">
        <f t="shared" si="0"/>
        <v>18-Tỉnh Bắc Ninh</v>
      </c>
      <c r="E19" s="1">
        <v>18</v>
      </c>
      <c r="F19" s="1">
        <v>6</v>
      </c>
      <c r="G19" s="1" t="s">
        <v>1118</v>
      </c>
      <c r="I19" s="21" t="s">
        <v>1361</v>
      </c>
      <c r="J19" s="1" t="s">
        <v>1362</v>
      </c>
      <c r="L19" s="21" t="s">
        <v>32</v>
      </c>
      <c r="M19" s="1" t="s">
        <v>22110</v>
      </c>
      <c r="N19" s="1" t="s">
        <v>911</v>
      </c>
      <c r="Q19" s="74" t="s">
        <v>2365</v>
      </c>
    </row>
    <row r="20" spans="2:17" ht="15" x14ac:dyDescent="0.25">
      <c r="B20" s="72" t="s">
        <v>16</v>
      </c>
      <c r="C20" s="72" t="s">
        <v>2302</v>
      </c>
      <c r="D20" s="1" t="str">
        <f t="shared" si="0"/>
        <v>19-Tỉnh Hải Dương</v>
      </c>
      <c r="E20" s="1">
        <v>19</v>
      </c>
      <c r="F20" s="1">
        <v>100</v>
      </c>
      <c r="G20" s="1" t="s">
        <v>1119</v>
      </c>
      <c r="I20" s="21" t="s">
        <v>1363</v>
      </c>
      <c r="J20" s="1" t="s">
        <v>1364</v>
      </c>
      <c r="M20" s="1" t="s">
        <v>22186</v>
      </c>
      <c r="Q20" s="74" t="s">
        <v>2366</v>
      </c>
    </row>
    <row r="21" spans="2:17" ht="15" x14ac:dyDescent="0.25">
      <c r="B21" s="72" t="s">
        <v>34</v>
      </c>
      <c r="C21" s="72" t="s">
        <v>2303</v>
      </c>
      <c r="D21" s="1" t="str">
        <f t="shared" si="0"/>
        <v>20-Thành phố Hải Phòng</v>
      </c>
      <c r="E21" s="1">
        <v>20</v>
      </c>
      <c r="F21" s="1">
        <v>68</v>
      </c>
      <c r="G21" s="1" t="s">
        <v>1120</v>
      </c>
      <c r="I21" s="21" t="s">
        <v>1365</v>
      </c>
      <c r="J21" s="1" t="s">
        <v>1366</v>
      </c>
      <c r="L21" s="22" t="s">
        <v>1034</v>
      </c>
      <c r="M21" s="23"/>
      <c r="N21" s="23"/>
      <c r="Q21" s="74" t="s">
        <v>2367</v>
      </c>
    </row>
    <row r="22" spans="2:17" ht="15" x14ac:dyDescent="0.25">
      <c r="B22" s="72" t="s">
        <v>36</v>
      </c>
      <c r="C22" s="72" t="s">
        <v>2304</v>
      </c>
      <c r="D22" s="1" t="str">
        <f t="shared" si="0"/>
        <v>21-Tỉnh Hưng Yên</v>
      </c>
      <c r="E22" s="1">
        <v>21</v>
      </c>
      <c r="F22" s="1">
        <v>26</v>
      </c>
      <c r="G22" s="1" t="s">
        <v>1121</v>
      </c>
      <c r="I22" s="21" t="s">
        <v>1367</v>
      </c>
      <c r="J22" s="1" t="s">
        <v>1368</v>
      </c>
      <c r="L22" s="21" t="s">
        <v>4</v>
      </c>
      <c r="M22" s="25" t="s">
        <v>1026</v>
      </c>
      <c r="N22" s="25" t="s">
        <v>1026</v>
      </c>
      <c r="Q22" s="74" t="s">
        <v>2368</v>
      </c>
    </row>
    <row r="23" spans="2:17" ht="15" x14ac:dyDescent="0.25">
      <c r="B23" s="72" t="s">
        <v>29</v>
      </c>
      <c r="C23" s="72" t="s">
        <v>2305</v>
      </c>
      <c r="D23" s="1" t="str">
        <f t="shared" si="0"/>
        <v>22-Tỉnh Thái Bình</v>
      </c>
      <c r="E23" s="1">
        <v>22</v>
      </c>
      <c r="F23" s="1">
        <v>42</v>
      </c>
      <c r="G23" s="1" t="s">
        <v>1122</v>
      </c>
      <c r="I23" s="21" t="s">
        <v>1369</v>
      </c>
      <c r="J23" s="1" t="s">
        <v>1370</v>
      </c>
      <c r="L23" s="21" t="s">
        <v>6</v>
      </c>
      <c r="M23" s="1" t="s">
        <v>1027</v>
      </c>
      <c r="N23" s="1" t="s">
        <v>1027</v>
      </c>
      <c r="Q23" s="74" t="s">
        <v>2369</v>
      </c>
    </row>
    <row r="24" spans="2:17" ht="15" x14ac:dyDescent="0.25">
      <c r="B24" s="72" t="s">
        <v>39</v>
      </c>
      <c r="C24" s="72" t="s">
        <v>2306</v>
      </c>
      <c r="D24" s="1" t="str">
        <f t="shared" si="0"/>
        <v>23-Tỉnh Hà Nam</v>
      </c>
      <c r="E24" s="1">
        <v>23</v>
      </c>
      <c r="F24" s="1">
        <v>60</v>
      </c>
      <c r="G24" s="1" t="s">
        <v>1123</v>
      </c>
      <c r="I24" s="21" t="s">
        <v>1371</v>
      </c>
      <c r="J24" s="1" t="s">
        <v>1372</v>
      </c>
      <c r="L24" s="21" t="s">
        <v>8</v>
      </c>
      <c r="M24" s="1" t="s">
        <v>1028</v>
      </c>
      <c r="N24" s="1" t="s">
        <v>1028</v>
      </c>
      <c r="Q24" s="74" t="s">
        <v>2370</v>
      </c>
    </row>
    <row r="25" spans="2:17" ht="15" x14ac:dyDescent="0.25">
      <c r="B25" s="72" t="s">
        <v>41</v>
      </c>
      <c r="C25" s="72" t="s">
        <v>2307</v>
      </c>
      <c r="D25" s="1" t="str">
        <f t="shared" si="0"/>
        <v>24-Tỉnh Nam Định</v>
      </c>
      <c r="E25" s="1">
        <v>24</v>
      </c>
      <c r="F25" s="1">
        <v>62</v>
      </c>
      <c r="G25" s="1" t="s">
        <v>1124</v>
      </c>
      <c r="I25" s="21" t="s">
        <v>1373</v>
      </c>
      <c r="J25" s="1" t="s">
        <v>1374</v>
      </c>
      <c r="L25" s="21" t="s">
        <v>10</v>
      </c>
      <c r="M25" s="1" t="s">
        <v>1029</v>
      </c>
      <c r="N25" s="1" t="s">
        <v>1029</v>
      </c>
      <c r="Q25" s="74" t="s">
        <v>2371</v>
      </c>
    </row>
    <row r="26" spans="2:17" ht="15" x14ac:dyDescent="0.25">
      <c r="B26" s="72" t="s">
        <v>43</v>
      </c>
      <c r="C26" s="72" t="s">
        <v>2308</v>
      </c>
      <c r="D26" s="1" t="str">
        <f t="shared" si="0"/>
        <v>25-Tỉnh Ninh Bình</v>
      </c>
      <c r="E26" s="1">
        <v>25</v>
      </c>
      <c r="F26" s="1">
        <v>4</v>
      </c>
      <c r="G26" s="1" t="s">
        <v>1125</v>
      </c>
      <c r="I26" s="21" t="s">
        <v>1375</v>
      </c>
      <c r="J26" s="1" t="s">
        <v>1376</v>
      </c>
      <c r="L26" s="21" t="s">
        <v>12</v>
      </c>
      <c r="M26" s="1" t="s">
        <v>1030</v>
      </c>
      <c r="N26" s="1" t="s">
        <v>1030</v>
      </c>
      <c r="Q26" s="74" t="s">
        <v>2372</v>
      </c>
    </row>
    <row r="27" spans="2:17" ht="15" x14ac:dyDescent="0.25">
      <c r="B27" s="72" t="s">
        <v>44</v>
      </c>
      <c r="C27" s="72" t="s">
        <v>2309</v>
      </c>
      <c r="D27" s="1" t="str">
        <f t="shared" si="0"/>
        <v>26-Tỉnh Thanh Hóa</v>
      </c>
      <c r="E27" s="1">
        <v>26</v>
      </c>
      <c r="F27" s="1">
        <v>16</v>
      </c>
      <c r="G27" s="1" t="s">
        <v>1126</v>
      </c>
      <c r="I27" s="21" t="s">
        <v>1377</v>
      </c>
      <c r="J27" s="1" t="s">
        <v>1378</v>
      </c>
      <c r="L27" s="21" t="s">
        <v>14</v>
      </c>
      <c r="M27" s="1" t="s">
        <v>1031</v>
      </c>
      <c r="N27" s="1" t="s">
        <v>1031</v>
      </c>
      <c r="Q27" s="74" t="s">
        <v>2373</v>
      </c>
    </row>
    <row r="28" spans="2:17" ht="15" x14ac:dyDescent="0.25">
      <c r="B28" s="72" t="s">
        <v>46</v>
      </c>
      <c r="C28" s="72" t="s">
        <v>2310</v>
      </c>
      <c r="D28" s="1" t="str">
        <f t="shared" si="0"/>
        <v>27-Tỉnh Nghệ An</v>
      </c>
      <c r="E28" s="1">
        <v>27</v>
      </c>
      <c r="F28" s="1">
        <v>25</v>
      </c>
      <c r="G28" s="1" t="s">
        <v>1127</v>
      </c>
      <c r="I28" s="21" t="s">
        <v>1379</v>
      </c>
      <c r="J28" s="1" t="s">
        <v>1380</v>
      </c>
      <c r="L28" s="21" t="s">
        <v>478</v>
      </c>
      <c r="M28" s="1" t="s">
        <v>1032</v>
      </c>
      <c r="N28" s="1" t="s">
        <v>1032</v>
      </c>
      <c r="Q28" s="74" t="s">
        <v>2374</v>
      </c>
    </row>
    <row r="29" spans="2:17" ht="15" x14ac:dyDescent="0.25">
      <c r="B29" s="72" t="s">
        <v>21</v>
      </c>
      <c r="C29" s="72" t="s">
        <v>2311</v>
      </c>
      <c r="D29" s="1" t="str">
        <f t="shared" si="0"/>
        <v>28-Tỉnh Hà Tĩnh</v>
      </c>
      <c r="E29" s="1">
        <v>28</v>
      </c>
      <c r="F29" s="1">
        <v>12</v>
      </c>
      <c r="G29" s="1" t="s">
        <v>1128</v>
      </c>
      <c r="I29" s="21" t="s">
        <v>1381</v>
      </c>
      <c r="J29" s="1" t="s">
        <v>1382</v>
      </c>
      <c r="L29" s="24"/>
      <c r="M29" s="25"/>
      <c r="N29" s="25"/>
      <c r="Q29" s="74" t="s">
        <v>2375</v>
      </c>
    </row>
    <row r="30" spans="2:17" ht="15" x14ac:dyDescent="0.25">
      <c r="B30" s="72" t="s">
        <v>11</v>
      </c>
      <c r="C30" s="72" t="s">
        <v>2312</v>
      </c>
      <c r="D30" s="1" t="str">
        <f t="shared" si="0"/>
        <v>29-Tỉnh Quảng Bình</v>
      </c>
      <c r="E30" s="1">
        <v>29</v>
      </c>
      <c r="F30" s="1">
        <v>45</v>
      </c>
      <c r="G30" s="1" t="s">
        <v>1129</v>
      </c>
      <c r="I30" s="21" t="s">
        <v>1383</v>
      </c>
      <c r="J30" s="1" t="s">
        <v>1384</v>
      </c>
      <c r="L30" s="26" t="s">
        <v>1040</v>
      </c>
      <c r="M30" s="15"/>
      <c r="N30" s="15"/>
      <c r="Q30" s="74" t="s">
        <v>2376</v>
      </c>
    </row>
    <row r="31" spans="2:17" ht="15" x14ac:dyDescent="0.25">
      <c r="B31" s="72" t="s">
        <v>49</v>
      </c>
      <c r="C31" s="72" t="s">
        <v>2313</v>
      </c>
      <c r="D31" s="1" t="str">
        <f t="shared" si="0"/>
        <v>30-Tỉnh Quảng Trị</v>
      </c>
      <c r="E31" s="1">
        <v>30</v>
      </c>
      <c r="F31" s="1">
        <v>63</v>
      </c>
      <c r="G31" s="1" t="s">
        <v>1130</v>
      </c>
      <c r="I31" s="21" t="s">
        <v>1385</v>
      </c>
      <c r="J31" s="1" t="s">
        <v>1386</v>
      </c>
      <c r="L31" s="54" t="s">
        <v>188</v>
      </c>
      <c r="M31" s="62" t="s">
        <v>187</v>
      </c>
      <c r="Q31" s="74" t="s">
        <v>2377</v>
      </c>
    </row>
    <row r="32" spans="2:17" ht="15" x14ac:dyDescent="0.25">
      <c r="B32" s="72" t="s">
        <v>51</v>
      </c>
      <c r="C32" s="72" t="s">
        <v>2314</v>
      </c>
      <c r="D32" s="1" t="str">
        <f t="shared" si="0"/>
        <v>31-Tỉnh Thừa Thiên Huế</v>
      </c>
      <c r="E32" s="1">
        <v>31</v>
      </c>
      <c r="F32" s="1">
        <v>36</v>
      </c>
      <c r="G32" s="1" t="s">
        <v>1131</v>
      </c>
      <c r="I32" s="21" t="s">
        <v>1387</v>
      </c>
      <c r="J32" s="1" t="s">
        <v>1388</v>
      </c>
      <c r="L32" s="21" t="s">
        <v>4</v>
      </c>
      <c r="M32" s="1" t="s">
        <v>1039</v>
      </c>
      <c r="Q32" s="74" t="s">
        <v>2378</v>
      </c>
    </row>
    <row r="33" spans="2:17" ht="15" x14ac:dyDescent="0.25">
      <c r="B33" s="72" t="s">
        <v>28</v>
      </c>
      <c r="C33" s="72" t="s">
        <v>2315</v>
      </c>
      <c r="D33" s="1" t="str">
        <f t="shared" si="0"/>
        <v>32-Thành phố Đà Nẵng</v>
      </c>
      <c r="E33" s="1">
        <v>32</v>
      </c>
      <c r="F33" s="1">
        <v>52</v>
      </c>
      <c r="G33" s="1" t="s">
        <v>1132</v>
      </c>
      <c r="I33" s="21" t="s">
        <v>1389</v>
      </c>
      <c r="J33" s="1" t="s">
        <v>1390</v>
      </c>
      <c r="L33" s="21" t="s">
        <v>6</v>
      </c>
      <c r="M33" s="1" t="s">
        <v>1038</v>
      </c>
      <c r="Q33" s="74" t="s">
        <v>2379</v>
      </c>
    </row>
    <row r="34" spans="2:17" ht="15" x14ac:dyDescent="0.25">
      <c r="B34" s="72" t="s">
        <v>18</v>
      </c>
      <c r="C34" s="72" t="s">
        <v>2316</v>
      </c>
      <c r="D34" s="1" t="str">
        <f t="shared" si="0"/>
        <v>33-Tỉnh Quảng Nam</v>
      </c>
      <c r="E34" s="1">
        <v>33</v>
      </c>
      <c r="F34" s="1">
        <v>65</v>
      </c>
      <c r="G34" s="1" t="s">
        <v>1133</v>
      </c>
      <c r="I34" s="21" t="s">
        <v>1391</v>
      </c>
      <c r="J34" s="1" t="s">
        <v>1392</v>
      </c>
      <c r="L34" s="21" t="s">
        <v>8</v>
      </c>
      <c r="M34" s="1" t="s">
        <v>2066</v>
      </c>
      <c r="Q34" s="74" t="s">
        <v>2380</v>
      </c>
    </row>
    <row r="35" spans="2:17" ht="15" x14ac:dyDescent="0.25">
      <c r="B35" s="72" t="s">
        <v>42</v>
      </c>
      <c r="C35" s="72" t="s">
        <v>2317</v>
      </c>
      <c r="D35" s="1" t="str">
        <f t="shared" si="0"/>
        <v>34-Tỉnh Quảng Ngãi</v>
      </c>
      <c r="E35" s="1">
        <v>34</v>
      </c>
      <c r="F35" s="1">
        <v>8</v>
      </c>
      <c r="G35" s="1" t="s">
        <v>1134</v>
      </c>
      <c r="I35" s="21" t="s">
        <v>1393</v>
      </c>
      <c r="J35" s="1" t="s">
        <v>1394</v>
      </c>
      <c r="L35" s="21" t="s">
        <v>10</v>
      </c>
      <c r="M35" s="25" t="s">
        <v>2067</v>
      </c>
      <c r="N35" s="25"/>
      <c r="Q35" s="74" t="s">
        <v>2381</v>
      </c>
    </row>
    <row r="36" spans="2:17" ht="15" x14ac:dyDescent="0.25">
      <c r="B36" s="72" t="s">
        <v>53</v>
      </c>
      <c r="C36" s="72" t="s">
        <v>2318</v>
      </c>
      <c r="D36" s="1" t="str">
        <f t="shared" si="0"/>
        <v>35-Tỉnh Bình Định</v>
      </c>
      <c r="E36" s="1">
        <v>35</v>
      </c>
      <c r="F36" s="1">
        <v>70</v>
      </c>
      <c r="G36" s="1" t="s">
        <v>1135</v>
      </c>
      <c r="I36" s="21" t="s">
        <v>1395</v>
      </c>
      <c r="J36" s="1" t="s">
        <v>1396</v>
      </c>
      <c r="L36" s="21" t="s">
        <v>12</v>
      </c>
      <c r="M36" s="25" t="s">
        <v>2068</v>
      </c>
      <c r="N36" s="25"/>
      <c r="Q36" s="74" t="s">
        <v>2382</v>
      </c>
    </row>
    <row r="37" spans="2:17" ht="15" x14ac:dyDescent="0.25">
      <c r="B37" s="72" t="s">
        <v>54</v>
      </c>
      <c r="C37" s="72" t="s">
        <v>2319</v>
      </c>
      <c r="D37" s="1" t="str">
        <f t="shared" si="0"/>
        <v>36-Tỉnh Phú Yên</v>
      </c>
      <c r="E37" s="1">
        <v>36</v>
      </c>
      <c r="F37" s="1">
        <v>69</v>
      </c>
      <c r="G37" s="1" t="s">
        <v>1136</v>
      </c>
      <c r="I37" s="21" t="s">
        <v>1397</v>
      </c>
      <c r="J37" s="1" t="s">
        <v>1398</v>
      </c>
      <c r="L37" s="21" t="s">
        <v>14</v>
      </c>
      <c r="M37" s="25" t="s">
        <v>2069</v>
      </c>
      <c r="N37" s="25"/>
      <c r="Q37" s="74" t="s">
        <v>2383</v>
      </c>
    </row>
    <row r="38" spans="2:17" ht="15" x14ac:dyDescent="0.25">
      <c r="B38" s="72" t="s">
        <v>56</v>
      </c>
      <c r="C38" s="72" t="s">
        <v>2320</v>
      </c>
      <c r="D38" s="1" t="str">
        <f t="shared" si="0"/>
        <v>37-Tỉnh Khánh Hòa</v>
      </c>
      <c r="E38" s="1">
        <v>37</v>
      </c>
      <c r="F38" s="1">
        <v>40</v>
      </c>
      <c r="G38" s="1" t="s">
        <v>998</v>
      </c>
      <c r="I38" s="21" t="s">
        <v>1399</v>
      </c>
      <c r="J38" s="1" t="s">
        <v>1400</v>
      </c>
      <c r="L38" s="21" t="s">
        <v>478</v>
      </c>
      <c r="M38" s="25" t="s">
        <v>1036</v>
      </c>
      <c r="N38" s="25"/>
      <c r="Q38" s="74" t="s">
        <v>2384</v>
      </c>
    </row>
    <row r="39" spans="2:17" ht="15" x14ac:dyDescent="0.25">
      <c r="B39" s="72" t="s">
        <v>33</v>
      </c>
      <c r="C39" s="72" t="s">
        <v>2321</v>
      </c>
      <c r="D39" s="1" t="str">
        <f t="shared" si="0"/>
        <v>38-Tỉnh Ninh Thuận</v>
      </c>
      <c r="E39" s="1">
        <v>38</v>
      </c>
      <c r="F39" s="1">
        <v>47</v>
      </c>
      <c r="G39" s="1" t="s">
        <v>1137</v>
      </c>
      <c r="I39" s="21" t="s">
        <v>1401</v>
      </c>
      <c r="J39" s="1" t="s">
        <v>1402</v>
      </c>
      <c r="L39" s="21" t="s">
        <v>592</v>
      </c>
      <c r="M39" s="25" t="s">
        <v>1041</v>
      </c>
      <c r="N39" s="25"/>
      <c r="Q39" s="74" t="s">
        <v>2385</v>
      </c>
    </row>
    <row r="40" spans="2:17" ht="15" x14ac:dyDescent="0.25">
      <c r="B40" s="72" t="s">
        <v>58</v>
      </c>
      <c r="C40" s="72" t="s">
        <v>2322</v>
      </c>
      <c r="D40" s="1" t="str">
        <f t="shared" si="0"/>
        <v>39-Tỉnh Bình Thuận</v>
      </c>
      <c r="E40" s="1">
        <v>39</v>
      </c>
      <c r="F40" s="1">
        <v>1</v>
      </c>
      <c r="G40" s="1" t="s">
        <v>1138</v>
      </c>
      <c r="I40" s="21" t="s">
        <v>1403</v>
      </c>
      <c r="J40" s="1" t="s">
        <v>1404</v>
      </c>
      <c r="L40" s="21" t="s">
        <v>406</v>
      </c>
      <c r="M40" s="25" t="s">
        <v>2070</v>
      </c>
      <c r="N40" s="25"/>
      <c r="Q40" s="74" t="s">
        <v>2386</v>
      </c>
    </row>
    <row r="41" spans="2:17" ht="15" x14ac:dyDescent="0.25">
      <c r="B41" s="72" t="s">
        <v>59</v>
      </c>
      <c r="C41" s="72" t="s">
        <v>2323</v>
      </c>
      <c r="D41" s="1" t="str">
        <f t="shared" si="0"/>
        <v>40-Tỉnh Kon Tum</v>
      </c>
      <c r="E41" s="1">
        <v>40</v>
      </c>
      <c r="F41" s="1">
        <v>76</v>
      </c>
      <c r="G41" s="1" t="s">
        <v>1139</v>
      </c>
      <c r="I41" s="21" t="s">
        <v>1405</v>
      </c>
      <c r="J41" s="1" t="s">
        <v>1406</v>
      </c>
      <c r="L41" s="21" t="s">
        <v>13</v>
      </c>
      <c r="M41" s="25" t="s">
        <v>1056</v>
      </c>
      <c r="N41" s="25"/>
      <c r="Q41" s="74" t="s">
        <v>2387</v>
      </c>
    </row>
    <row r="42" spans="2:17" ht="15" x14ac:dyDescent="0.25">
      <c r="B42" s="72" t="s">
        <v>61</v>
      </c>
      <c r="C42" s="72" t="s">
        <v>2324</v>
      </c>
      <c r="D42" s="1" t="str">
        <f t="shared" si="0"/>
        <v>41-Tỉnh Gia Lai</v>
      </c>
      <c r="E42" s="1">
        <v>41</v>
      </c>
      <c r="F42" s="1">
        <v>35</v>
      </c>
      <c r="G42" s="1" t="s">
        <v>1140</v>
      </c>
      <c r="I42" s="21" t="s">
        <v>1407</v>
      </c>
      <c r="J42" s="1" t="s">
        <v>1408</v>
      </c>
      <c r="L42" s="21" t="s">
        <v>20</v>
      </c>
      <c r="M42" s="25" t="s">
        <v>1037</v>
      </c>
      <c r="N42" s="25"/>
      <c r="Q42" s="74" t="s">
        <v>2388</v>
      </c>
    </row>
    <row r="43" spans="2:17" ht="15" x14ac:dyDescent="0.25">
      <c r="B43" s="72" t="s">
        <v>48</v>
      </c>
      <c r="C43" s="72" t="s">
        <v>2325</v>
      </c>
      <c r="D43" s="1" t="str">
        <f t="shared" si="0"/>
        <v>42-Tỉnh Đắk Lắk</v>
      </c>
      <c r="E43" s="1">
        <v>42</v>
      </c>
      <c r="F43" s="1">
        <v>56</v>
      </c>
      <c r="G43" s="1" t="s">
        <v>1141</v>
      </c>
      <c r="I43" s="21" t="s">
        <v>1409</v>
      </c>
      <c r="J43" s="1" t="s">
        <v>1410</v>
      </c>
      <c r="L43" s="21" t="s">
        <v>22</v>
      </c>
      <c r="M43" s="25" t="s">
        <v>1042</v>
      </c>
      <c r="N43" s="25"/>
      <c r="Q43" s="74" t="s">
        <v>2389</v>
      </c>
    </row>
    <row r="44" spans="2:17" ht="15" x14ac:dyDescent="0.25">
      <c r="B44" s="72" t="s">
        <v>50</v>
      </c>
      <c r="C44" s="72" t="s">
        <v>2326</v>
      </c>
      <c r="D44" s="1" t="str">
        <f t="shared" si="0"/>
        <v>43-Tỉnh Đắk Nông</v>
      </c>
      <c r="E44" s="1">
        <v>43</v>
      </c>
      <c r="F44" s="1">
        <v>66</v>
      </c>
      <c r="G44" s="1" t="s">
        <v>1142</v>
      </c>
      <c r="I44" s="21" t="s">
        <v>1411</v>
      </c>
      <c r="J44" s="1" t="s">
        <v>1412</v>
      </c>
      <c r="L44" s="21" t="s">
        <v>24</v>
      </c>
      <c r="M44" s="1" t="s">
        <v>911</v>
      </c>
      <c r="Q44" s="74" t="s">
        <v>2390</v>
      </c>
    </row>
    <row r="45" spans="2:17" ht="15" x14ac:dyDescent="0.25">
      <c r="B45" s="72" t="s">
        <v>64</v>
      </c>
      <c r="C45" s="72" t="s">
        <v>2327</v>
      </c>
      <c r="D45" s="1" t="str">
        <f t="shared" si="0"/>
        <v>44-Tỉnh Lâm Đồng</v>
      </c>
      <c r="E45" s="1">
        <v>44</v>
      </c>
      <c r="F45" s="1">
        <v>23</v>
      </c>
      <c r="G45" s="1" t="s">
        <v>1143</v>
      </c>
      <c r="I45" s="21" t="s">
        <v>1413</v>
      </c>
      <c r="J45" s="1" t="s">
        <v>1414</v>
      </c>
      <c r="Q45" s="74" t="s">
        <v>2391</v>
      </c>
    </row>
    <row r="46" spans="2:17" ht="15" x14ac:dyDescent="0.25">
      <c r="B46" s="72" t="s">
        <v>55</v>
      </c>
      <c r="C46" s="72" t="s">
        <v>2328</v>
      </c>
      <c r="D46" s="1" t="str">
        <f t="shared" si="0"/>
        <v>45-Tỉnh Bình Phước</v>
      </c>
      <c r="E46" s="1">
        <v>45</v>
      </c>
      <c r="F46" s="1">
        <v>101</v>
      </c>
      <c r="G46" s="1" t="s">
        <v>1144</v>
      </c>
      <c r="I46" s="21" t="s">
        <v>1415</v>
      </c>
      <c r="J46" s="1" t="s">
        <v>1416</v>
      </c>
      <c r="Q46" s="74" t="s">
        <v>2392</v>
      </c>
    </row>
    <row r="47" spans="2:17" ht="15" x14ac:dyDescent="0.25">
      <c r="B47" s="72" t="s">
        <v>52</v>
      </c>
      <c r="C47" s="72" t="s">
        <v>2329</v>
      </c>
      <c r="D47" s="1" t="str">
        <f t="shared" si="0"/>
        <v>46-Tỉnh Tây Ninh</v>
      </c>
      <c r="E47" s="1">
        <v>46</v>
      </c>
      <c r="F47" s="1">
        <v>80</v>
      </c>
      <c r="G47" s="1" t="s">
        <v>1145</v>
      </c>
      <c r="I47" s="21" t="s">
        <v>1417</v>
      </c>
      <c r="J47" s="1" t="s">
        <v>1418</v>
      </c>
      <c r="Q47" s="74" t="s">
        <v>2393</v>
      </c>
    </row>
    <row r="48" spans="2:17" ht="15" x14ac:dyDescent="0.25">
      <c r="B48" s="72" t="s">
        <v>67</v>
      </c>
      <c r="C48" s="72" t="s">
        <v>2330</v>
      </c>
      <c r="D48" s="1" t="str">
        <f t="shared" si="0"/>
        <v>47-Tỉnh Bình Dương</v>
      </c>
      <c r="E48" s="1">
        <v>47</v>
      </c>
      <c r="F48" s="1">
        <v>37</v>
      </c>
      <c r="G48" s="1" t="s">
        <v>999</v>
      </c>
      <c r="I48" s="21" t="s">
        <v>1419</v>
      </c>
      <c r="J48" s="1" t="s">
        <v>1420</v>
      </c>
      <c r="Q48" s="74" t="s">
        <v>2394</v>
      </c>
    </row>
    <row r="49" spans="2:21" ht="15" x14ac:dyDescent="0.25">
      <c r="B49" s="72" t="s">
        <v>69</v>
      </c>
      <c r="C49" s="72" t="s">
        <v>2331</v>
      </c>
      <c r="D49" s="1" t="str">
        <f t="shared" si="0"/>
        <v>48-Tỉnh Đồng Nai</v>
      </c>
      <c r="E49" s="1">
        <v>48</v>
      </c>
      <c r="F49" s="1">
        <v>59</v>
      </c>
      <c r="G49" s="1" t="s">
        <v>1146</v>
      </c>
      <c r="I49" s="21" t="s">
        <v>1421</v>
      </c>
      <c r="J49" s="1" t="s">
        <v>1422</v>
      </c>
      <c r="Q49" s="74" t="s">
        <v>2395</v>
      </c>
    </row>
    <row r="50" spans="2:21" ht="15" x14ac:dyDescent="0.25">
      <c r="B50" s="72" t="s">
        <v>40</v>
      </c>
      <c r="C50" s="72" t="s">
        <v>2332</v>
      </c>
      <c r="D50" s="1" t="str">
        <f t="shared" si="0"/>
        <v>49-Tỉnh Bà Rịa - Vũng Tàu</v>
      </c>
      <c r="E50" s="1">
        <v>49</v>
      </c>
      <c r="F50" s="1">
        <v>13</v>
      </c>
      <c r="G50" s="1" t="s">
        <v>1147</v>
      </c>
      <c r="I50" s="21" t="s">
        <v>1423</v>
      </c>
      <c r="J50" s="1" t="s">
        <v>1424</v>
      </c>
      <c r="L50" s="26" t="s">
        <v>1046</v>
      </c>
      <c r="M50" s="15"/>
      <c r="N50" s="15"/>
      <c r="Q50" s="74" t="s">
        <v>2396</v>
      </c>
    </row>
    <row r="51" spans="2:21" ht="15" x14ac:dyDescent="0.25">
      <c r="B51" s="72" t="s">
        <v>31</v>
      </c>
      <c r="C51" s="72" t="s">
        <v>2333</v>
      </c>
      <c r="D51" s="1" t="str">
        <f t="shared" si="0"/>
        <v>50-Thành phố Hồ Chí Minh</v>
      </c>
      <c r="E51" s="1">
        <v>50</v>
      </c>
      <c r="F51" s="1">
        <v>44</v>
      </c>
      <c r="G51" s="1" t="s">
        <v>1148</v>
      </c>
      <c r="I51" s="21" t="s">
        <v>1425</v>
      </c>
      <c r="J51" s="1" t="s">
        <v>1426</v>
      </c>
      <c r="L51" s="21" t="s">
        <v>188</v>
      </c>
      <c r="Q51" s="74" t="s">
        <v>2397</v>
      </c>
    </row>
    <row r="52" spans="2:21" ht="15" x14ac:dyDescent="0.25">
      <c r="B52" s="72" t="s">
        <v>38</v>
      </c>
      <c r="C52" s="72" t="s">
        <v>2334</v>
      </c>
      <c r="D52" s="1" t="str">
        <f t="shared" si="0"/>
        <v>51-Tỉnh Long An</v>
      </c>
      <c r="E52" s="1">
        <v>51</v>
      </c>
      <c r="F52" s="1">
        <v>20</v>
      </c>
      <c r="G52" s="1" t="s">
        <v>1149</v>
      </c>
      <c r="I52" s="21" t="s">
        <v>1427</v>
      </c>
      <c r="J52" s="1" t="s">
        <v>1428</v>
      </c>
      <c r="L52" s="21" t="s">
        <v>2204</v>
      </c>
      <c r="M52" s="1" t="s">
        <v>2205</v>
      </c>
      <c r="N52" s="1" t="str">
        <f>L52&amp;"-"&amp;M52</f>
        <v>891-Bố đẻ</v>
      </c>
      <c r="Q52" s="74" t="s">
        <v>2398</v>
      </c>
    </row>
    <row r="53" spans="2:21" ht="15" x14ac:dyDescent="0.25">
      <c r="B53" s="72" t="s">
        <v>60</v>
      </c>
      <c r="C53" s="72" t="s">
        <v>2335</v>
      </c>
      <c r="D53" s="1" t="str">
        <f t="shared" si="0"/>
        <v>52-Tỉnh Tiền Giang</v>
      </c>
      <c r="E53" s="1">
        <v>52</v>
      </c>
      <c r="F53" s="1">
        <v>61</v>
      </c>
      <c r="G53" s="1" t="s">
        <v>1150</v>
      </c>
      <c r="I53" s="21" t="s">
        <v>1429</v>
      </c>
      <c r="J53" s="1" t="s">
        <v>1430</v>
      </c>
      <c r="L53" s="21" t="s">
        <v>2206</v>
      </c>
      <c r="M53" s="1" t="s">
        <v>2207</v>
      </c>
      <c r="N53" s="1" t="str">
        <f t="shared" ref="N53:N61" si="1">L53&amp;"-"&amp;M53</f>
        <v>892-Mẹ đẻ</v>
      </c>
      <c r="Q53" s="74" t="s">
        <v>2399</v>
      </c>
    </row>
    <row r="54" spans="2:21" ht="15" x14ac:dyDescent="0.25">
      <c r="B54" s="72" t="s">
        <v>7</v>
      </c>
      <c r="C54" s="72" t="s">
        <v>2336</v>
      </c>
      <c r="D54" s="1" t="str">
        <f t="shared" si="0"/>
        <v>53-Tỉnh Bến Tre</v>
      </c>
      <c r="E54" s="1">
        <v>53</v>
      </c>
      <c r="F54" s="1">
        <v>39</v>
      </c>
      <c r="G54" s="1" t="s">
        <v>1151</v>
      </c>
      <c r="I54" s="21" t="s">
        <v>1431</v>
      </c>
      <c r="J54" s="1" t="s">
        <v>1432</v>
      </c>
      <c r="L54" s="21" t="s">
        <v>2208</v>
      </c>
      <c r="M54" s="1" t="s">
        <v>1045</v>
      </c>
      <c r="N54" s="1" t="str">
        <f t="shared" si="1"/>
        <v>3173-Chồng</v>
      </c>
      <c r="Q54" s="74" t="s">
        <v>2400</v>
      </c>
    </row>
    <row r="55" spans="2:21" ht="15" x14ac:dyDescent="0.25">
      <c r="B55" s="72" t="s">
        <v>72</v>
      </c>
      <c r="C55" s="72" t="s">
        <v>2337</v>
      </c>
      <c r="D55" s="1" t="str">
        <f t="shared" si="0"/>
        <v>54-Tỉnh Trà Vinh</v>
      </c>
      <c r="E55" s="1">
        <v>54</v>
      </c>
      <c r="F55" s="1">
        <v>9</v>
      </c>
      <c r="G55" s="1" t="s">
        <v>1152</v>
      </c>
      <c r="I55" s="21" t="s">
        <v>1433</v>
      </c>
      <c r="J55" s="1" t="s">
        <v>1434</v>
      </c>
      <c r="L55" s="21" t="s">
        <v>2209</v>
      </c>
      <c r="M55" s="1" t="s">
        <v>1044</v>
      </c>
      <c r="N55" s="1" t="str">
        <f t="shared" si="1"/>
        <v>893-Vợ</v>
      </c>
      <c r="Q55" s="74" t="s">
        <v>2401</v>
      </c>
    </row>
    <row r="56" spans="2:21" ht="15" x14ac:dyDescent="0.25">
      <c r="B56" s="72" t="s">
        <v>74</v>
      </c>
      <c r="C56" s="72" t="s">
        <v>2338</v>
      </c>
      <c r="D56" s="1" t="str">
        <f t="shared" si="0"/>
        <v>55-Tỉnh Vĩnh Long</v>
      </c>
      <c r="E56" s="1">
        <v>55</v>
      </c>
      <c r="F56" s="1">
        <v>54</v>
      </c>
      <c r="G56" s="1" t="s">
        <v>1153</v>
      </c>
      <c r="I56" s="21" t="s">
        <v>1435</v>
      </c>
      <c r="J56" s="1" t="s">
        <v>1436</v>
      </c>
      <c r="L56" s="21" t="s">
        <v>2210</v>
      </c>
      <c r="M56" s="1" t="s">
        <v>2211</v>
      </c>
      <c r="N56" s="1" t="str">
        <f t="shared" si="1"/>
        <v>895-Anh ruột</v>
      </c>
      <c r="Q56" s="74" t="s">
        <v>2402</v>
      </c>
    </row>
    <row r="57" spans="2:21" ht="15" x14ac:dyDescent="0.25">
      <c r="B57" s="72" t="s">
        <v>68</v>
      </c>
      <c r="C57" s="72" t="s">
        <v>2339</v>
      </c>
      <c r="D57" s="1" t="str">
        <f t="shared" si="0"/>
        <v>56-Tỉnh Đồng Tháp</v>
      </c>
      <c r="E57" s="1">
        <v>56</v>
      </c>
      <c r="F57" s="1">
        <v>31</v>
      </c>
      <c r="G57" s="1" t="s">
        <v>1154</v>
      </c>
      <c r="I57" s="21" t="s">
        <v>1437</v>
      </c>
      <c r="J57" s="1" t="s">
        <v>1438</v>
      </c>
      <c r="L57" s="21" t="s">
        <v>2212</v>
      </c>
      <c r="M57" s="1" t="s">
        <v>2213</v>
      </c>
      <c r="N57" s="1" t="str">
        <f t="shared" si="1"/>
        <v>896-Chị ruột</v>
      </c>
      <c r="Q57" s="74" t="s">
        <v>2403</v>
      </c>
    </row>
    <row r="58" spans="2:21" ht="15" x14ac:dyDescent="0.25">
      <c r="B58" s="72" t="s">
        <v>77</v>
      </c>
      <c r="C58" s="72" t="s">
        <v>2340</v>
      </c>
      <c r="D58" s="1" t="str">
        <f t="shared" si="0"/>
        <v>57-Tỉnh An Giang</v>
      </c>
      <c r="E58" s="1">
        <v>57</v>
      </c>
      <c r="F58" s="1">
        <v>3</v>
      </c>
      <c r="G58" s="1" t="s">
        <v>1155</v>
      </c>
      <c r="I58" s="21" t="s">
        <v>1439</v>
      </c>
      <c r="J58" s="1" t="s">
        <v>1440</v>
      </c>
      <c r="L58" s="21" t="s">
        <v>2214</v>
      </c>
      <c r="M58" s="1" t="s">
        <v>2215</v>
      </c>
      <c r="N58" s="1" t="str">
        <f t="shared" si="1"/>
        <v>897-Em trai ruột</v>
      </c>
      <c r="P58" s="62" t="s">
        <v>2255</v>
      </c>
      <c r="R58" s="1" t="s">
        <v>2256</v>
      </c>
    </row>
    <row r="59" spans="2:21" ht="15" x14ac:dyDescent="0.25">
      <c r="B59" s="72" t="s">
        <v>15</v>
      </c>
      <c r="C59" s="72" t="s">
        <v>2341</v>
      </c>
      <c r="D59" s="1" t="str">
        <f t="shared" si="0"/>
        <v>58-Tỉnh Kiên Giang</v>
      </c>
      <c r="E59" s="1">
        <v>58</v>
      </c>
      <c r="F59" s="1">
        <v>55</v>
      </c>
      <c r="G59" s="1" t="s">
        <v>1156</v>
      </c>
      <c r="I59" s="21" t="s">
        <v>1441</v>
      </c>
      <c r="J59" s="1" t="s">
        <v>1442</v>
      </c>
      <c r="L59" s="21" t="s">
        <v>2216</v>
      </c>
      <c r="M59" s="1" t="s">
        <v>2217</v>
      </c>
      <c r="N59" s="1" t="str">
        <f t="shared" si="1"/>
        <v>3283-Em gái ruột</v>
      </c>
      <c r="P59" s="1" t="s">
        <v>2725</v>
      </c>
      <c r="R59" s="71" t="s">
        <v>2276</v>
      </c>
      <c r="S59" s="71" t="s">
        <v>10</v>
      </c>
    </row>
    <row r="60" spans="2:21" ht="15" x14ac:dyDescent="0.25">
      <c r="B60" s="72" t="s">
        <v>75</v>
      </c>
      <c r="C60" s="72" t="s">
        <v>2342</v>
      </c>
      <c r="D60" s="1" t="str">
        <f t="shared" si="0"/>
        <v>59-Thành phố Cần Thơ</v>
      </c>
      <c r="E60" s="1">
        <v>59</v>
      </c>
      <c r="F60" s="1">
        <v>17</v>
      </c>
      <c r="G60" s="1" t="s">
        <v>1157</v>
      </c>
      <c r="I60" s="21" t="s">
        <v>1443</v>
      </c>
      <c r="J60" s="1" t="s">
        <v>1444</v>
      </c>
      <c r="L60" s="21" t="s">
        <v>2218</v>
      </c>
      <c r="M60" s="1" t="s">
        <v>2219</v>
      </c>
      <c r="N60" s="1" t="str">
        <f t="shared" si="1"/>
        <v>898-Con trai ruột</v>
      </c>
      <c r="P60" s="1" t="s">
        <v>2726</v>
      </c>
      <c r="R60" s="71" t="s">
        <v>2278</v>
      </c>
      <c r="S60" s="71" t="s">
        <v>8</v>
      </c>
    </row>
    <row r="61" spans="2:21" ht="15" x14ac:dyDescent="0.25">
      <c r="B61" s="72" t="s">
        <v>37</v>
      </c>
      <c r="C61" s="72" t="s">
        <v>2343</v>
      </c>
      <c r="D61" s="1" t="str">
        <f t="shared" si="0"/>
        <v>60-Tỉnh Hậu Giang</v>
      </c>
      <c r="E61" s="1">
        <v>60</v>
      </c>
      <c r="F61" s="1">
        <v>24</v>
      </c>
      <c r="G61" s="1" t="s">
        <v>1158</v>
      </c>
      <c r="I61" s="21" t="s">
        <v>1445</v>
      </c>
      <c r="J61" s="1" t="s">
        <v>1446</v>
      </c>
      <c r="L61" s="21" t="s">
        <v>2220</v>
      </c>
      <c r="M61" s="1" t="s">
        <v>2221</v>
      </c>
      <c r="N61" s="1" t="str">
        <f t="shared" si="1"/>
        <v>3286-Con gái ruột</v>
      </c>
      <c r="P61" s="1" t="s">
        <v>2727</v>
      </c>
      <c r="R61" s="71" t="s">
        <v>2280</v>
      </c>
      <c r="S61" s="71" t="s">
        <v>6</v>
      </c>
    </row>
    <row r="62" spans="2:21" ht="15" x14ac:dyDescent="0.25">
      <c r="B62" s="72" t="s">
        <v>78</v>
      </c>
      <c r="C62" s="72" t="s">
        <v>2344</v>
      </c>
      <c r="D62" s="1" t="str">
        <f t="shared" si="0"/>
        <v>61-Tỉnh Sóc Trăng</v>
      </c>
      <c r="E62" s="1">
        <v>61</v>
      </c>
      <c r="F62" s="1">
        <v>81</v>
      </c>
      <c r="G62" s="1" t="s">
        <v>1159</v>
      </c>
      <c r="I62" s="21" t="s">
        <v>1447</v>
      </c>
      <c r="J62" s="1" t="s">
        <v>1448</v>
      </c>
      <c r="L62" s="21" t="s">
        <v>2222</v>
      </c>
      <c r="M62" s="1" t="s">
        <v>2223</v>
      </c>
      <c r="N62" s="1" t="str">
        <f>L74&amp;"-"&amp;M74</f>
        <v>904-Dượng</v>
      </c>
      <c r="P62" s="1" t="s">
        <v>2728</v>
      </c>
      <c r="R62" s="71" t="s">
        <v>2282</v>
      </c>
      <c r="S62" s="71" t="s">
        <v>4</v>
      </c>
    </row>
    <row r="63" spans="2:21" ht="15" x14ac:dyDescent="0.25">
      <c r="B63" s="72" t="s">
        <v>35</v>
      </c>
      <c r="C63" s="72" t="s">
        <v>2345</v>
      </c>
      <c r="D63" s="1" t="str">
        <f t="shared" si="0"/>
        <v>62-Tỉnh Bạc Liêu</v>
      </c>
      <c r="E63" s="1">
        <v>62</v>
      </c>
      <c r="F63" s="1">
        <v>15</v>
      </c>
      <c r="G63" s="1" t="s">
        <v>1160</v>
      </c>
      <c r="I63" s="21" t="s">
        <v>1449</v>
      </c>
      <c r="J63" s="1" t="s">
        <v>1450</v>
      </c>
      <c r="L63" s="21" t="s">
        <v>2224</v>
      </c>
      <c r="M63" s="1" t="s">
        <v>2225</v>
      </c>
      <c r="N63" s="1" t="str">
        <f>L75&amp;"-"&amp;M75</f>
        <v>3284-Mẹ kế</v>
      </c>
      <c r="P63" s="1" t="s">
        <v>2729</v>
      </c>
      <c r="R63" s="21"/>
      <c r="T63" s="71" t="s">
        <v>2277</v>
      </c>
      <c r="U63" s="1" t="str">
        <f>R59&amp;"-"&amp;T63</f>
        <v>3101-Hạng 4/4</v>
      </c>
    </row>
    <row r="64" spans="2:21" ht="15" x14ac:dyDescent="0.25">
      <c r="B64" s="72" t="s">
        <v>57</v>
      </c>
      <c r="C64" s="72" t="s">
        <v>2346</v>
      </c>
      <c r="D64" s="1" t="str">
        <f t="shared" si="0"/>
        <v>63-Tỉnh Cà Mau</v>
      </c>
      <c r="E64" s="1">
        <v>63</v>
      </c>
      <c r="F64" s="1">
        <v>48</v>
      </c>
      <c r="G64" s="1" t="s">
        <v>1161</v>
      </c>
      <c r="I64" s="21" t="s">
        <v>1451</v>
      </c>
      <c r="J64" s="1" t="s">
        <v>1452</v>
      </c>
      <c r="L64" s="21" t="s">
        <v>2226</v>
      </c>
      <c r="M64" s="1" t="s">
        <v>2227</v>
      </c>
      <c r="N64" s="1" t="str">
        <f>L76&amp;"-"&amp;M76</f>
        <v>3293-Bố nuôi</v>
      </c>
      <c r="P64" s="1" t="s">
        <v>2730</v>
      </c>
      <c r="T64" s="71" t="s">
        <v>2279</v>
      </c>
      <c r="U64" s="1" t="str">
        <f>R60&amp;"-"&amp;T64</f>
        <v>1223-Hạng 3/4</v>
      </c>
    </row>
    <row r="65" spans="2:21" ht="15" x14ac:dyDescent="0.25">
      <c r="B65" s="72" t="s">
        <v>2348</v>
      </c>
      <c r="C65" s="72" t="s">
        <v>2347</v>
      </c>
      <c r="D65" s="1" t="str">
        <f t="shared" si="0"/>
        <v>28550-Tỉnh Hà Tây</v>
      </c>
      <c r="E65" s="1">
        <v>64</v>
      </c>
      <c r="F65" s="1">
        <v>27</v>
      </c>
      <c r="G65" s="1" t="s">
        <v>1162</v>
      </c>
      <c r="I65" s="21" t="s">
        <v>1453</v>
      </c>
      <c r="J65" s="1" t="s">
        <v>1454</v>
      </c>
      <c r="L65" s="21" t="s">
        <v>2228</v>
      </c>
      <c r="M65" s="1" t="s">
        <v>2229</v>
      </c>
      <c r="N65" s="1" t="str">
        <f>L77&amp;"-"&amp;M77</f>
        <v>3294-Mẹ nuôi</v>
      </c>
      <c r="P65" s="1" t="s">
        <v>2731</v>
      </c>
      <c r="T65" s="71" t="s">
        <v>2281</v>
      </c>
      <c r="U65" s="1" t="str">
        <f>R61&amp;"-"&amp;T65</f>
        <v>1222-Hạng 2/4</v>
      </c>
    </row>
    <row r="66" spans="2:21" ht="15" x14ac:dyDescent="0.25">
      <c r="C66" s="20"/>
      <c r="E66" s="1">
        <v>65</v>
      </c>
      <c r="F66" s="1">
        <v>72</v>
      </c>
      <c r="G66" s="1" t="s">
        <v>1163</v>
      </c>
      <c r="I66" s="21" t="s">
        <v>1455</v>
      </c>
      <c r="J66" s="1" t="s">
        <v>1456</v>
      </c>
      <c r="L66" s="21" t="s">
        <v>2230</v>
      </c>
      <c r="M66" s="1" t="s">
        <v>2231</v>
      </c>
      <c r="N66" s="1" t="str">
        <f>L78&amp;"-"&amp;M78</f>
        <v>3285-Con nuôi</v>
      </c>
      <c r="P66" s="1" t="s">
        <v>2732</v>
      </c>
      <c r="T66" s="71" t="s">
        <v>2283</v>
      </c>
      <c r="U66" s="1" t="str">
        <f>R62&amp;"-"&amp;T66</f>
        <v>1221-Hạng 1/4</v>
      </c>
    </row>
    <row r="67" spans="2:21" x14ac:dyDescent="0.2">
      <c r="C67" s="20"/>
      <c r="E67" s="1">
        <v>66</v>
      </c>
      <c r="F67" s="1">
        <v>30</v>
      </c>
      <c r="G67" s="1" t="s">
        <v>1164</v>
      </c>
      <c r="I67" s="21" t="s">
        <v>1457</v>
      </c>
      <c r="J67" s="1" t="s">
        <v>1458</v>
      </c>
      <c r="L67" s="21" t="s">
        <v>2232</v>
      </c>
      <c r="M67" s="1" t="s">
        <v>2233</v>
      </c>
      <c r="N67" s="1" t="str">
        <f t="shared" ref="N67:N78" si="2">L62&amp;"-"&amp;M62</f>
        <v>899-Bố chồng</v>
      </c>
      <c r="P67" s="1" t="s">
        <v>2733</v>
      </c>
    </row>
    <row r="68" spans="2:21" x14ac:dyDescent="0.2">
      <c r="C68" s="20"/>
      <c r="E68" s="1">
        <v>67</v>
      </c>
      <c r="F68" s="1">
        <v>5</v>
      </c>
      <c r="G68" s="1" t="s">
        <v>1165</v>
      </c>
      <c r="I68" s="21" t="s">
        <v>1459</v>
      </c>
      <c r="J68" s="1" t="s">
        <v>1460</v>
      </c>
      <c r="L68" s="21" t="s">
        <v>2234</v>
      </c>
      <c r="M68" s="1" t="s">
        <v>2235</v>
      </c>
      <c r="N68" s="1" t="str">
        <f t="shared" si="2"/>
        <v>900-Mẹ chồng</v>
      </c>
      <c r="P68" s="1" t="s">
        <v>2734</v>
      </c>
    </row>
    <row r="69" spans="2:21" x14ac:dyDescent="0.2">
      <c r="C69" s="20"/>
      <c r="E69" s="1">
        <v>68</v>
      </c>
      <c r="F69" s="1">
        <v>78</v>
      </c>
      <c r="G69" s="1" t="s">
        <v>1166</v>
      </c>
      <c r="I69" s="21" t="s">
        <v>1461</v>
      </c>
      <c r="J69" s="1" t="s">
        <v>1462</v>
      </c>
      <c r="L69" s="21" t="s">
        <v>2236</v>
      </c>
      <c r="M69" s="1" t="s">
        <v>2237</v>
      </c>
      <c r="N69" s="1" t="str">
        <f t="shared" si="2"/>
        <v>901-Anh chồng</v>
      </c>
      <c r="P69" s="1" t="s">
        <v>2735</v>
      </c>
    </row>
    <row r="70" spans="2:21" x14ac:dyDescent="0.2">
      <c r="C70" s="20"/>
      <c r="E70" s="1">
        <v>69</v>
      </c>
      <c r="F70" s="1">
        <v>21</v>
      </c>
      <c r="G70" s="1" t="s">
        <v>1167</v>
      </c>
      <c r="I70" s="21" t="s">
        <v>1463</v>
      </c>
      <c r="J70" s="1" t="s">
        <v>1464</v>
      </c>
      <c r="L70" s="21" t="s">
        <v>2238</v>
      </c>
      <c r="M70" s="1" t="s">
        <v>2239</v>
      </c>
      <c r="N70" s="1" t="str">
        <f t="shared" si="2"/>
        <v>3287-Chị chồng</v>
      </c>
      <c r="P70" s="1" t="s">
        <v>2736</v>
      </c>
    </row>
    <row r="71" spans="2:21" x14ac:dyDescent="0.2">
      <c r="C71" s="20"/>
      <c r="E71" s="1">
        <v>70</v>
      </c>
      <c r="F71" s="1">
        <v>57</v>
      </c>
      <c r="G71" s="1" t="s">
        <v>1168</v>
      </c>
      <c r="I71" s="21" t="s">
        <v>1465</v>
      </c>
      <c r="J71" s="1" t="s">
        <v>1466</v>
      </c>
      <c r="L71" s="21" t="s">
        <v>2240</v>
      </c>
      <c r="M71" s="1" t="s">
        <v>2241</v>
      </c>
      <c r="N71" s="1" t="str">
        <f t="shared" si="2"/>
        <v>3288-Em trai chồng</v>
      </c>
      <c r="P71" s="1" t="s">
        <v>2737</v>
      </c>
    </row>
    <row r="72" spans="2:21" x14ac:dyDescent="0.2">
      <c r="C72" s="20"/>
      <c r="E72" s="1">
        <v>71</v>
      </c>
      <c r="F72" s="1">
        <v>41</v>
      </c>
      <c r="G72" s="1" t="s">
        <v>1169</v>
      </c>
      <c r="I72" s="21" t="s">
        <v>1467</v>
      </c>
      <c r="J72" s="1" t="s">
        <v>1468</v>
      </c>
      <c r="L72" s="21" t="s">
        <v>2242</v>
      </c>
      <c r="M72" s="1" t="s">
        <v>2243</v>
      </c>
      <c r="N72" s="1" t="str">
        <f t="shared" si="2"/>
        <v>3289-Em gái chồng</v>
      </c>
      <c r="P72" s="1" t="s">
        <v>2738</v>
      </c>
    </row>
    <row r="73" spans="2:21" x14ac:dyDescent="0.2">
      <c r="C73" s="20"/>
      <c r="E73" s="1">
        <v>72</v>
      </c>
      <c r="F73" s="1">
        <v>0</v>
      </c>
      <c r="G73" s="1" t="s">
        <v>1170</v>
      </c>
      <c r="I73" s="21" t="s">
        <v>1469</v>
      </c>
      <c r="J73" s="1" t="s">
        <v>1470</v>
      </c>
      <c r="L73" s="21" t="s">
        <v>2244</v>
      </c>
      <c r="M73" s="1" t="s">
        <v>2245</v>
      </c>
      <c r="N73" s="1" t="str">
        <f t="shared" si="2"/>
        <v>3281-Bố vợ</v>
      </c>
      <c r="P73" s="1" t="s">
        <v>2739</v>
      </c>
    </row>
    <row r="74" spans="2:21" x14ac:dyDescent="0.2">
      <c r="C74" s="20"/>
      <c r="E74" s="1">
        <v>73</v>
      </c>
      <c r="F74" s="1">
        <v>67</v>
      </c>
      <c r="G74" s="1" t="s">
        <v>1171</v>
      </c>
      <c r="I74" s="21" t="s">
        <v>1471</v>
      </c>
      <c r="J74" s="1" t="s">
        <v>1472</v>
      </c>
      <c r="L74" s="21" t="s">
        <v>2246</v>
      </c>
      <c r="M74" s="1" t="s">
        <v>2247</v>
      </c>
      <c r="N74" s="1" t="str">
        <f t="shared" si="2"/>
        <v>3282-Mẹ vợ</v>
      </c>
      <c r="P74" s="1" t="s">
        <v>2740</v>
      </c>
    </row>
    <row r="75" spans="2:21" x14ac:dyDescent="0.2">
      <c r="C75" s="20"/>
      <c r="E75" s="1">
        <v>74</v>
      </c>
      <c r="F75" s="1">
        <v>79</v>
      </c>
      <c r="G75" s="1" t="s">
        <v>1172</v>
      </c>
      <c r="I75" s="21" t="s">
        <v>1473</v>
      </c>
      <c r="J75" s="1" t="s">
        <v>1474</v>
      </c>
      <c r="L75" s="21" t="s">
        <v>2248</v>
      </c>
      <c r="M75" s="1" t="s">
        <v>2063</v>
      </c>
      <c r="N75" s="1" t="str">
        <f t="shared" si="2"/>
        <v>3290-Anh vợ</v>
      </c>
      <c r="P75" s="1" t="s">
        <v>2741</v>
      </c>
    </row>
    <row r="76" spans="2:21" x14ac:dyDescent="0.2">
      <c r="C76" s="20"/>
      <c r="E76" s="1">
        <v>75</v>
      </c>
      <c r="F76" s="1">
        <v>53</v>
      </c>
      <c r="G76" s="1" t="s">
        <v>1173</v>
      </c>
      <c r="I76" s="21" t="s">
        <v>1475</v>
      </c>
      <c r="J76" s="1" t="s">
        <v>1476</v>
      </c>
      <c r="L76" s="21" t="s">
        <v>2249</v>
      </c>
      <c r="M76" s="1" t="s">
        <v>2250</v>
      </c>
      <c r="N76" s="1" t="str">
        <f t="shared" si="2"/>
        <v>902-Chị vợ</v>
      </c>
    </row>
    <row r="77" spans="2:21" x14ac:dyDescent="0.2">
      <c r="C77" s="20"/>
      <c r="E77" s="1">
        <v>76</v>
      </c>
      <c r="F77" s="1">
        <v>33</v>
      </c>
      <c r="G77" s="1" t="s">
        <v>1174</v>
      </c>
      <c r="I77" s="21" t="s">
        <v>1477</v>
      </c>
      <c r="J77" s="1" t="s">
        <v>1478</v>
      </c>
      <c r="L77" s="21" t="s">
        <v>2251</v>
      </c>
      <c r="M77" s="1" t="s">
        <v>2064</v>
      </c>
      <c r="N77" s="1" t="str">
        <f t="shared" si="2"/>
        <v>3291-Em trai vợ</v>
      </c>
    </row>
    <row r="78" spans="2:21" x14ac:dyDescent="0.2">
      <c r="C78" s="20"/>
      <c r="E78" s="1">
        <v>77</v>
      </c>
      <c r="F78" s="1">
        <v>82</v>
      </c>
      <c r="G78" s="1" t="s">
        <v>1175</v>
      </c>
      <c r="I78" s="21" t="s">
        <v>1479</v>
      </c>
      <c r="J78" s="1" t="s">
        <v>1480</v>
      </c>
      <c r="L78" s="21" t="s">
        <v>2252</v>
      </c>
      <c r="M78" s="1" t="s">
        <v>2253</v>
      </c>
      <c r="N78" s="1" t="str">
        <f t="shared" si="2"/>
        <v>903-Em gái vợ</v>
      </c>
    </row>
    <row r="79" spans="2:21" x14ac:dyDescent="0.2">
      <c r="C79" s="20"/>
      <c r="E79" s="1">
        <v>78</v>
      </c>
      <c r="F79" s="1">
        <v>46</v>
      </c>
      <c r="G79" s="1" t="s">
        <v>1176</v>
      </c>
      <c r="I79" s="21" t="s">
        <v>1481</v>
      </c>
      <c r="J79" s="1" t="s">
        <v>1482</v>
      </c>
      <c r="L79" s="26" t="s">
        <v>1047</v>
      </c>
      <c r="M79" s="15"/>
      <c r="N79" s="15"/>
    </row>
    <row r="80" spans="2:21" x14ac:dyDescent="0.2">
      <c r="C80" s="20"/>
      <c r="E80" s="1">
        <v>79</v>
      </c>
      <c r="F80" s="1">
        <v>43</v>
      </c>
      <c r="G80" s="1" t="s">
        <v>1177</v>
      </c>
      <c r="I80" s="21" t="s">
        <v>1483</v>
      </c>
      <c r="J80" s="1" t="s">
        <v>1484</v>
      </c>
      <c r="L80" s="12" t="s">
        <v>176</v>
      </c>
    </row>
    <row r="81" spans="3:14" x14ac:dyDescent="0.2">
      <c r="C81" s="20"/>
      <c r="E81" s="1">
        <v>80</v>
      </c>
      <c r="F81" s="1">
        <v>7</v>
      </c>
      <c r="G81" s="1" t="s">
        <v>1178</v>
      </c>
      <c r="I81" s="21" t="s">
        <v>1485</v>
      </c>
      <c r="J81" s="1" t="s">
        <v>1486</v>
      </c>
      <c r="L81" s="19">
        <v>1</v>
      </c>
      <c r="M81" s="19" t="s">
        <v>2755</v>
      </c>
    </row>
    <row r="82" spans="3:14" x14ac:dyDescent="0.2">
      <c r="C82" s="20"/>
      <c r="E82" s="1">
        <v>81</v>
      </c>
      <c r="F82" s="1">
        <v>64</v>
      </c>
      <c r="G82" s="1" t="s">
        <v>1179</v>
      </c>
      <c r="I82" s="21" t="s">
        <v>1487</v>
      </c>
      <c r="J82" s="1" t="s">
        <v>1488</v>
      </c>
      <c r="L82" s="19">
        <v>2</v>
      </c>
      <c r="M82" s="19" t="s">
        <v>17</v>
      </c>
    </row>
    <row r="83" spans="3:14" x14ac:dyDescent="0.2">
      <c r="C83" s="20"/>
      <c r="E83" s="1">
        <v>82</v>
      </c>
      <c r="F83" s="1">
        <v>10</v>
      </c>
      <c r="G83" s="1" t="s">
        <v>1180</v>
      </c>
      <c r="I83" s="21" t="s">
        <v>1489</v>
      </c>
      <c r="J83" s="1" t="s">
        <v>1490</v>
      </c>
    </row>
    <row r="84" spans="3:14" x14ac:dyDescent="0.2">
      <c r="C84" s="20"/>
      <c r="G84" s="1" t="s">
        <v>1181</v>
      </c>
      <c r="I84" s="21" t="s">
        <v>1491</v>
      </c>
      <c r="J84" s="1" t="s">
        <v>1492</v>
      </c>
      <c r="L84" s="26" t="s">
        <v>1048</v>
      </c>
      <c r="M84" s="15"/>
      <c r="N84" s="15"/>
    </row>
    <row r="85" spans="3:14" ht="15" x14ac:dyDescent="0.25">
      <c r="C85" s="20"/>
      <c r="G85" s="1" t="s">
        <v>1182</v>
      </c>
      <c r="I85" s="21" t="s">
        <v>1493</v>
      </c>
      <c r="J85" s="1" t="s">
        <v>1494</v>
      </c>
      <c r="L85" s="21" t="s">
        <v>189</v>
      </c>
      <c r="M85" s="78" t="s">
        <v>2490</v>
      </c>
      <c r="N85" s="28" t="s">
        <v>1033</v>
      </c>
    </row>
    <row r="86" spans="3:14" ht="15" x14ac:dyDescent="0.25">
      <c r="G86" s="1" t="s">
        <v>1183</v>
      </c>
      <c r="I86" s="21" t="s">
        <v>1495</v>
      </c>
      <c r="J86" s="1" t="s">
        <v>1496</v>
      </c>
      <c r="L86" s="21" t="s">
        <v>194</v>
      </c>
      <c r="M86" s="78" t="s">
        <v>2491</v>
      </c>
      <c r="N86" s="18" t="s">
        <v>1049</v>
      </c>
    </row>
    <row r="87" spans="3:14" ht="15" x14ac:dyDescent="0.25">
      <c r="G87" s="1" t="s">
        <v>1184</v>
      </c>
      <c r="I87" s="21" t="s">
        <v>1497</v>
      </c>
      <c r="J87" s="1" t="s">
        <v>1498</v>
      </c>
      <c r="L87" s="21" t="s">
        <v>195</v>
      </c>
      <c r="M87" s="78" t="s">
        <v>2701</v>
      </c>
      <c r="N87" s="18" t="s">
        <v>1028</v>
      </c>
    </row>
    <row r="88" spans="3:14" ht="15" x14ac:dyDescent="0.25">
      <c r="G88" s="1" t="s">
        <v>1185</v>
      </c>
      <c r="I88" s="21" t="s">
        <v>1499</v>
      </c>
      <c r="J88" s="1" t="s">
        <v>1500</v>
      </c>
      <c r="L88" s="21" t="s">
        <v>196</v>
      </c>
      <c r="M88" s="78" t="s">
        <v>2702</v>
      </c>
      <c r="N88" s="18" t="s">
        <v>1030</v>
      </c>
    </row>
    <row r="89" spans="3:14" x14ac:dyDescent="0.2">
      <c r="G89" s="1" t="s">
        <v>1186</v>
      </c>
      <c r="I89" s="21" t="s">
        <v>1501</v>
      </c>
      <c r="J89" s="1" t="s">
        <v>1502</v>
      </c>
      <c r="L89" s="21" t="s">
        <v>199</v>
      </c>
      <c r="M89" s="18" t="s">
        <v>2703</v>
      </c>
      <c r="N89" s="18" t="s">
        <v>1050</v>
      </c>
    </row>
    <row r="90" spans="3:14" x14ac:dyDescent="0.2">
      <c r="G90" s="1" t="s">
        <v>1187</v>
      </c>
      <c r="I90" s="21" t="s">
        <v>1503</v>
      </c>
      <c r="J90" s="1" t="s">
        <v>1504</v>
      </c>
      <c r="L90" s="21" t="s">
        <v>200</v>
      </c>
      <c r="M90" s="18" t="s">
        <v>2704</v>
      </c>
      <c r="N90" s="18" t="s">
        <v>1051</v>
      </c>
    </row>
    <row r="91" spans="3:14" x14ac:dyDescent="0.2">
      <c r="G91" s="1" t="s">
        <v>1188</v>
      </c>
      <c r="I91" s="21" t="s">
        <v>1505</v>
      </c>
      <c r="J91" s="1" t="s">
        <v>1506</v>
      </c>
    </row>
    <row r="92" spans="3:14" x14ac:dyDescent="0.2">
      <c r="G92" s="1" t="s">
        <v>1189</v>
      </c>
      <c r="I92" s="21" t="s">
        <v>1507</v>
      </c>
      <c r="J92" s="1" t="s">
        <v>1508</v>
      </c>
    </row>
    <row r="93" spans="3:14" x14ac:dyDescent="0.2">
      <c r="G93" s="1" t="s">
        <v>1190</v>
      </c>
      <c r="I93" s="21" t="s">
        <v>1509</v>
      </c>
      <c r="J93" s="1" t="s">
        <v>1510</v>
      </c>
    </row>
    <row r="94" spans="3:14" x14ac:dyDescent="0.2">
      <c r="G94" s="1" t="s">
        <v>1191</v>
      </c>
      <c r="I94" s="21" t="s">
        <v>1511</v>
      </c>
      <c r="J94" s="1" t="s">
        <v>1512</v>
      </c>
    </row>
    <row r="95" spans="3:14" x14ac:dyDescent="0.2">
      <c r="G95" s="1" t="s">
        <v>1000</v>
      </c>
      <c r="I95" s="21" t="s">
        <v>1513</v>
      </c>
      <c r="J95" s="1" t="s">
        <v>1514</v>
      </c>
      <c r="L95" s="21" t="s">
        <v>1071</v>
      </c>
    </row>
    <row r="96" spans="3:14" x14ac:dyDescent="0.2">
      <c r="G96" s="1" t="s">
        <v>1192</v>
      </c>
      <c r="I96" s="21" t="s">
        <v>1515</v>
      </c>
      <c r="J96" s="1" t="s">
        <v>1516</v>
      </c>
      <c r="L96" s="21" t="s">
        <v>188</v>
      </c>
      <c r="M96" s="1" t="s">
        <v>187</v>
      </c>
      <c r="N96" s="1" t="s">
        <v>187</v>
      </c>
    </row>
    <row r="97" spans="7:14" ht="15" x14ac:dyDescent="0.25">
      <c r="G97" s="1" t="s">
        <v>1193</v>
      </c>
      <c r="I97" s="21" t="s">
        <v>1517</v>
      </c>
      <c r="J97" s="1" t="s">
        <v>1518</v>
      </c>
      <c r="L97" s="21" t="s">
        <v>4</v>
      </c>
      <c r="M97" s="75" t="s">
        <v>2405</v>
      </c>
      <c r="N97" s="66" t="s">
        <v>17</v>
      </c>
    </row>
    <row r="98" spans="7:14" ht="15" x14ac:dyDescent="0.25">
      <c r="G98" s="1" t="s">
        <v>1194</v>
      </c>
      <c r="I98" s="21" t="s">
        <v>1519</v>
      </c>
      <c r="J98" s="1" t="s">
        <v>1520</v>
      </c>
      <c r="L98" s="21" t="s">
        <v>6</v>
      </c>
      <c r="M98" s="75" t="s">
        <v>2406</v>
      </c>
      <c r="N98" s="66" t="s">
        <v>1067</v>
      </c>
    </row>
    <row r="99" spans="7:14" ht="15" x14ac:dyDescent="0.25">
      <c r="G99" s="1" t="s">
        <v>1195</v>
      </c>
      <c r="I99" s="21" t="s">
        <v>47</v>
      </c>
      <c r="J99" s="1" t="s">
        <v>1521</v>
      </c>
      <c r="L99" s="21" t="s">
        <v>8</v>
      </c>
      <c r="M99" s="75" t="s">
        <v>2407</v>
      </c>
      <c r="N99" s="66" t="s">
        <v>2118</v>
      </c>
    </row>
    <row r="100" spans="7:14" ht="15" x14ac:dyDescent="0.25">
      <c r="G100" s="1" t="s">
        <v>1196</v>
      </c>
      <c r="I100" s="21" t="s">
        <v>73</v>
      </c>
      <c r="J100" s="1" t="s">
        <v>1522</v>
      </c>
      <c r="L100" s="21" t="s">
        <v>10</v>
      </c>
      <c r="M100" s="75" t="s">
        <v>2408</v>
      </c>
      <c r="N100" s="66" t="s">
        <v>1070</v>
      </c>
    </row>
    <row r="101" spans="7:14" ht="39" x14ac:dyDescent="0.25">
      <c r="G101" s="1" t="s">
        <v>1197</v>
      </c>
      <c r="I101" s="21" t="s">
        <v>96</v>
      </c>
      <c r="J101" s="1" t="s">
        <v>1523</v>
      </c>
      <c r="L101" s="21" t="s">
        <v>12</v>
      </c>
      <c r="M101" s="75" t="s">
        <v>2409</v>
      </c>
      <c r="N101" s="66" t="s">
        <v>2119</v>
      </c>
    </row>
    <row r="102" spans="7:14" ht="15" x14ac:dyDescent="0.25">
      <c r="G102" s="1" t="s">
        <v>1001</v>
      </c>
      <c r="I102" s="21" t="s">
        <v>94</v>
      </c>
      <c r="J102" s="1" t="s">
        <v>1524</v>
      </c>
      <c r="L102" s="21" t="s">
        <v>14</v>
      </c>
      <c r="M102" s="75" t="s">
        <v>2410</v>
      </c>
      <c r="N102" s="66" t="s">
        <v>2120</v>
      </c>
    </row>
    <row r="103" spans="7:14" ht="26.25" x14ac:dyDescent="0.25">
      <c r="G103" s="1" t="s">
        <v>1002</v>
      </c>
      <c r="I103" s="21" t="s">
        <v>95</v>
      </c>
      <c r="J103" s="1" t="s">
        <v>1525</v>
      </c>
      <c r="L103" s="21" t="s">
        <v>478</v>
      </c>
      <c r="M103" s="75" t="s">
        <v>2411</v>
      </c>
      <c r="N103" s="66" t="s">
        <v>2121</v>
      </c>
    </row>
    <row r="104" spans="7:14" ht="26.25" x14ac:dyDescent="0.25">
      <c r="G104" s="1" t="s">
        <v>1198</v>
      </c>
      <c r="I104" s="21" t="s">
        <v>93</v>
      </c>
      <c r="J104" s="1" t="s">
        <v>1526</v>
      </c>
      <c r="L104" s="21" t="s">
        <v>592</v>
      </c>
      <c r="M104" s="75" t="s">
        <v>2412</v>
      </c>
      <c r="N104" s="66" t="s">
        <v>2122</v>
      </c>
    </row>
    <row r="105" spans="7:14" ht="15" x14ac:dyDescent="0.25">
      <c r="G105" s="1" t="s">
        <v>1199</v>
      </c>
      <c r="I105" s="21" t="s">
        <v>125</v>
      </c>
      <c r="J105" s="1" t="s">
        <v>1527</v>
      </c>
      <c r="L105" s="21" t="s">
        <v>406</v>
      </c>
      <c r="M105" s="75" t="s">
        <v>2413</v>
      </c>
      <c r="N105" s="66" t="s">
        <v>2123</v>
      </c>
    </row>
    <row r="106" spans="7:14" ht="15" x14ac:dyDescent="0.25">
      <c r="G106" s="1" t="s">
        <v>1200</v>
      </c>
      <c r="I106" s="21" t="s">
        <v>124</v>
      </c>
      <c r="J106" s="1" t="s">
        <v>1528</v>
      </c>
      <c r="L106" s="21" t="s">
        <v>13</v>
      </c>
      <c r="M106" s="75" t="s">
        <v>2414</v>
      </c>
      <c r="N106" s="66" t="s">
        <v>1069</v>
      </c>
    </row>
    <row r="107" spans="7:14" ht="15" x14ac:dyDescent="0.25">
      <c r="G107" s="1" t="s">
        <v>1201</v>
      </c>
      <c r="I107" s="21" t="s">
        <v>126</v>
      </c>
      <c r="J107" s="1" t="s">
        <v>1529</v>
      </c>
      <c r="L107" s="21" t="s">
        <v>20</v>
      </c>
      <c r="M107" s="78" t="s">
        <v>24750</v>
      </c>
      <c r="N107" s="66" t="s">
        <v>1068</v>
      </c>
    </row>
    <row r="108" spans="7:14" ht="15" x14ac:dyDescent="0.25">
      <c r="G108" s="1" t="s">
        <v>1202</v>
      </c>
      <c r="I108" s="21" t="s">
        <v>98</v>
      </c>
      <c r="J108" s="1" t="s">
        <v>1530</v>
      </c>
      <c r="L108" s="21" t="s">
        <v>22</v>
      </c>
      <c r="M108" s="75" t="s">
        <v>2415</v>
      </c>
      <c r="N108" s="66" t="s">
        <v>2124</v>
      </c>
    </row>
    <row r="109" spans="7:14" ht="15" x14ac:dyDescent="0.25">
      <c r="G109" s="1" t="s">
        <v>1203</v>
      </c>
      <c r="I109" s="21" t="s">
        <v>99</v>
      </c>
      <c r="J109" s="1" t="s">
        <v>1531</v>
      </c>
      <c r="L109" s="21" t="s">
        <v>24</v>
      </c>
      <c r="M109" s="75" t="s">
        <v>2416</v>
      </c>
      <c r="N109" s="66" t="s">
        <v>2125</v>
      </c>
    </row>
    <row r="110" spans="7:14" ht="15" x14ac:dyDescent="0.25">
      <c r="G110" s="1" t="s">
        <v>1204</v>
      </c>
      <c r="I110" s="21" t="s">
        <v>97</v>
      </c>
      <c r="J110" s="1" t="s">
        <v>1532</v>
      </c>
      <c r="L110" s="21" t="s">
        <v>23</v>
      </c>
      <c r="M110" s="75" t="s">
        <v>2417</v>
      </c>
      <c r="N110" s="66" t="s">
        <v>2126</v>
      </c>
    </row>
    <row r="111" spans="7:14" ht="15" x14ac:dyDescent="0.25">
      <c r="G111" s="1" t="s">
        <v>1205</v>
      </c>
      <c r="I111" s="21" t="s">
        <v>103</v>
      </c>
      <c r="J111" s="1" t="s">
        <v>1533</v>
      </c>
      <c r="L111" s="21" t="s">
        <v>27</v>
      </c>
      <c r="M111" s="75" t="s">
        <v>2418</v>
      </c>
      <c r="N111" s="66" t="s">
        <v>2127</v>
      </c>
    </row>
    <row r="112" spans="7:14" ht="26.25" x14ac:dyDescent="0.25">
      <c r="G112" s="1" t="s">
        <v>1003</v>
      </c>
      <c r="I112" s="21" t="s">
        <v>102</v>
      </c>
      <c r="J112" s="1" t="s">
        <v>1534</v>
      </c>
      <c r="L112" s="21" t="s">
        <v>25</v>
      </c>
      <c r="M112" s="75" t="s">
        <v>2419</v>
      </c>
      <c r="N112" s="66" t="s">
        <v>2128</v>
      </c>
    </row>
    <row r="113" spans="7:18" ht="15" x14ac:dyDescent="0.25">
      <c r="G113" s="1" t="s">
        <v>1206</v>
      </c>
      <c r="I113" s="21" t="s">
        <v>101</v>
      </c>
      <c r="J113" s="1" t="s">
        <v>1535</v>
      </c>
      <c r="L113" s="21" t="s">
        <v>30</v>
      </c>
      <c r="M113" s="78" t="s">
        <v>24748</v>
      </c>
      <c r="N113" s="1" t="s">
        <v>24749</v>
      </c>
    </row>
    <row r="114" spans="7:18" x14ac:dyDescent="0.2">
      <c r="G114" s="1" t="s">
        <v>1207</v>
      </c>
      <c r="I114" s="21" t="s">
        <v>100</v>
      </c>
      <c r="J114" s="1" t="s">
        <v>1536</v>
      </c>
      <c r="L114" s="54" t="s">
        <v>2037</v>
      </c>
      <c r="P114"/>
    </row>
    <row r="115" spans="7:18" x14ac:dyDescent="0.2">
      <c r="G115" s="1" t="s">
        <v>1208</v>
      </c>
      <c r="I115" s="21" t="s">
        <v>84</v>
      </c>
      <c r="J115" s="1" t="s">
        <v>1537</v>
      </c>
      <c r="L115" s="21" t="s">
        <v>2038</v>
      </c>
    </row>
    <row r="116" spans="7:18" x14ac:dyDescent="0.2">
      <c r="G116" s="1" t="s">
        <v>1209</v>
      </c>
      <c r="I116" s="21" t="s">
        <v>85</v>
      </c>
      <c r="J116" s="1" t="s">
        <v>1538</v>
      </c>
      <c r="L116" s="21" t="s">
        <v>2039</v>
      </c>
    </row>
    <row r="117" spans="7:18" x14ac:dyDescent="0.2">
      <c r="G117" s="1" t="s">
        <v>1210</v>
      </c>
      <c r="I117" s="21" t="s">
        <v>83</v>
      </c>
      <c r="J117" s="1" t="s">
        <v>1539</v>
      </c>
      <c r="L117" s="21" t="s">
        <v>2040</v>
      </c>
    </row>
    <row r="118" spans="7:18" ht="15" x14ac:dyDescent="0.25">
      <c r="G118" s="1" t="s">
        <v>1211</v>
      </c>
      <c r="I118" s="21" t="s">
        <v>132</v>
      </c>
      <c r="J118" s="1" t="s">
        <v>1540</v>
      </c>
      <c r="L118" s="21" t="s">
        <v>2099</v>
      </c>
      <c r="N118" s="15"/>
      <c r="O118" s="67" t="s">
        <v>2130</v>
      </c>
    </row>
    <row r="119" spans="7:18" ht="15" x14ac:dyDescent="0.25">
      <c r="G119" s="1" t="s">
        <v>1212</v>
      </c>
      <c r="I119" s="21" t="s">
        <v>134</v>
      </c>
      <c r="J119" s="1" t="s">
        <v>1541</v>
      </c>
      <c r="L119" s="21" t="s">
        <v>2076</v>
      </c>
      <c r="N119" s="27"/>
      <c r="O119" s="69" t="s">
        <v>2084</v>
      </c>
      <c r="P119" s="1" t="s">
        <v>2705</v>
      </c>
      <c r="R119" s="1" t="s">
        <v>22183</v>
      </c>
    </row>
    <row r="120" spans="7:18" ht="15" x14ac:dyDescent="0.25">
      <c r="G120" s="1" t="s">
        <v>1213</v>
      </c>
      <c r="I120" s="21" t="s">
        <v>135</v>
      </c>
      <c r="J120" s="1" t="s">
        <v>1542</v>
      </c>
      <c r="L120" s="21" t="s">
        <v>2755</v>
      </c>
      <c r="N120" s="27"/>
      <c r="O120" s="69" t="s">
        <v>2192</v>
      </c>
      <c r="P120" s="1" t="s">
        <v>2706</v>
      </c>
      <c r="R120" s="1" t="s">
        <v>22184</v>
      </c>
    </row>
    <row r="121" spans="7:18" ht="15" x14ac:dyDescent="0.25">
      <c r="G121" s="1" t="s">
        <v>1004</v>
      </c>
      <c r="I121" s="21" t="s">
        <v>133</v>
      </c>
      <c r="J121" s="1" t="s">
        <v>1543</v>
      </c>
      <c r="L121" s="21" t="s">
        <v>17</v>
      </c>
      <c r="N121" s="27"/>
      <c r="O121" s="69" t="s">
        <v>2087</v>
      </c>
      <c r="P121" s="1" t="s">
        <v>2707</v>
      </c>
    </row>
    <row r="122" spans="7:18" ht="24" x14ac:dyDescent="0.2">
      <c r="G122" s="1" t="s">
        <v>1214</v>
      </c>
      <c r="I122" s="21" t="s">
        <v>122</v>
      </c>
      <c r="J122" s="1" t="s">
        <v>1544</v>
      </c>
      <c r="O122" s="69" t="s">
        <v>2193</v>
      </c>
      <c r="P122" s="1" t="s">
        <v>2700</v>
      </c>
    </row>
    <row r="123" spans="7:18" ht="24" x14ac:dyDescent="0.2">
      <c r="G123" s="1" t="s">
        <v>1005</v>
      </c>
      <c r="I123" s="21" t="s">
        <v>123</v>
      </c>
      <c r="J123" s="1" t="s">
        <v>1545</v>
      </c>
      <c r="O123" s="69" t="s">
        <v>2194</v>
      </c>
      <c r="P123" s="1" t="s">
        <v>2708</v>
      </c>
    </row>
    <row r="124" spans="7:18" x14ac:dyDescent="0.2">
      <c r="G124" s="1" t="s">
        <v>1215</v>
      </c>
      <c r="I124" s="21" t="s">
        <v>222</v>
      </c>
      <c r="J124" s="1" t="s">
        <v>1546</v>
      </c>
      <c r="O124" s="69" t="s">
        <v>2195</v>
      </c>
      <c r="P124" s="1" t="s">
        <v>2709</v>
      </c>
    </row>
    <row r="125" spans="7:18" ht="15" x14ac:dyDescent="0.25">
      <c r="G125" s="1" t="s">
        <v>1216</v>
      </c>
      <c r="I125" s="21" t="s">
        <v>223</v>
      </c>
      <c r="J125" s="1" t="s">
        <v>1547</v>
      </c>
      <c r="L125" s="26" t="s">
        <v>1043</v>
      </c>
      <c r="M125" s="15"/>
      <c r="N125" s="67" t="s">
        <v>2191</v>
      </c>
      <c r="O125" s="69" t="s">
        <v>2081</v>
      </c>
      <c r="P125" s="1" t="s">
        <v>2710</v>
      </c>
    </row>
    <row r="126" spans="7:18" x14ac:dyDescent="0.2">
      <c r="G126" s="1" t="s">
        <v>1217</v>
      </c>
      <c r="I126" s="21" t="s">
        <v>224</v>
      </c>
      <c r="J126" s="1" t="s">
        <v>1548</v>
      </c>
      <c r="L126" s="21" t="s">
        <v>189</v>
      </c>
      <c r="M126" s="1" t="s">
        <v>2092</v>
      </c>
      <c r="N126"/>
      <c r="O126" s="69" t="s">
        <v>2196</v>
      </c>
      <c r="P126" s="1" t="s">
        <v>2711</v>
      </c>
    </row>
    <row r="127" spans="7:18" x14ac:dyDescent="0.2">
      <c r="G127" s="1" t="s">
        <v>1218</v>
      </c>
      <c r="I127" s="21" t="s">
        <v>225</v>
      </c>
      <c r="J127" s="1" t="s">
        <v>1549</v>
      </c>
      <c r="L127" s="21" t="s">
        <v>194</v>
      </c>
      <c r="M127" s="1" t="s">
        <v>2081</v>
      </c>
      <c r="N127">
        <v>45</v>
      </c>
      <c r="O127" s="69" t="s">
        <v>2197</v>
      </c>
      <c r="P127" s="1" t="s">
        <v>2712</v>
      </c>
    </row>
    <row r="128" spans="7:18" x14ac:dyDescent="0.2">
      <c r="G128" s="1" t="s">
        <v>1006</v>
      </c>
      <c r="I128" s="21" t="s">
        <v>226</v>
      </c>
      <c r="J128" s="1" t="s">
        <v>1550</v>
      </c>
      <c r="L128" s="21" t="s">
        <v>195</v>
      </c>
      <c r="M128" s="1" t="s">
        <v>2082</v>
      </c>
      <c r="N128">
        <v>481</v>
      </c>
      <c r="O128" s="69" t="s">
        <v>2082</v>
      </c>
      <c r="P128" s="1" t="s">
        <v>2713</v>
      </c>
    </row>
    <row r="129" spans="7:16" x14ac:dyDescent="0.2">
      <c r="G129" s="1" t="s">
        <v>1007</v>
      </c>
      <c r="I129" s="21" t="s">
        <v>227</v>
      </c>
      <c r="J129" s="1" t="s">
        <v>1551</v>
      </c>
      <c r="L129" s="21" t="s">
        <v>196</v>
      </c>
      <c r="M129" s="1" t="s">
        <v>2083</v>
      </c>
      <c r="N129">
        <v>701</v>
      </c>
      <c r="O129" s="69" t="s">
        <v>2083</v>
      </c>
      <c r="P129" s="1" t="s">
        <v>2714</v>
      </c>
    </row>
    <row r="130" spans="7:16" ht="24" x14ac:dyDescent="0.2">
      <c r="G130" s="1" t="s">
        <v>1219</v>
      </c>
      <c r="I130" s="21" t="s">
        <v>228</v>
      </c>
      <c r="J130" s="1" t="s">
        <v>1552</v>
      </c>
      <c r="L130" s="21" t="s">
        <v>197</v>
      </c>
      <c r="M130" s="1" t="s">
        <v>2084</v>
      </c>
      <c r="N130">
        <v>721</v>
      </c>
      <c r="O130" s="69" t="s">
        <v>2198</v>
      </c>
      <c r="P130" s="1" t="s">
        <v>2715</v>
      </c>
    </row>
    <row r="131" spans="7:16" x14ac:dyDescent="0.2">
      <c r="G131" s="1" t="s">
        <v>1220</v>
      </c>
      <c r="I131" s="21" t="s">
        <v>229</v>
      </c>
      <c r="J131" s="1" t="s">
        <v>1553</v>
      </c>
      <c r="L131" s="21" t="s">
        <v>198</v>
      </c>
      <c r="M131" s="1" t="s">
        <v>2085</v>
      </c>
      <c r="N131">
        <v>662</v>
      </c>
      <c r="O131" s="69" t="s">
        <v>2199</v>
      </c>
      <c r="P131" s="1" t="s">
        <v>2716</v>
      </c>
    </row>
    <row r="132" spans="7:16" x14ac:dyDescent="0.2">
      <c r="G132" s="1" t="s">
        <v>1221</v>
      </c>
      <c r="I132" s="21" t="s">
        <v>230</v>
      </c>
      <c r="J132" s="1" t="s">
        <v>1554</v>
      </c>
      <c r="L132" s="21" t="s">
        <v>199</v>
      </c>
      <c r="M132" s="1" t="s">
        <v>2086</v>
      </c>
      <c r="N132">
        <v>562</v>
      </c>
      <c r="O132" s="69" t="s">
        <v>2200</v>
      </c>
      <c r="P132" s="1" t="s">
        <v>2717</v>
      </c>
    </row>
    <row r="133" spans="7:16" x14ac:dyDescent="0.2">
      <c r="G133" s="1" t="s">
        <v>1222</v>
      </c>
      <c r="I133" s="21" t="s">
        <v>231</v>
      </c>
      <c r="J133" s="1" t="s">
        <v>1555</v>
      </c>
      <c r="L133" s="21" t="s">
        <v>200</v>
      </c>
      <c r="M133" s="1" t="s">
        <v>2087</v>
      </c>
      <c r="N133">
        <v>741</v>
      </c>
      <c r="O133" s="69" t="s">
        <v>2201</v>
      </c>
      <c r="P133" s="1" t="s">
        <v>2718</v>
      </c>
    </row>
    <row r="134" spans="7:16" x14ac:dyDescent="0.2">
      <c r="G134" s="1" t="s">
        <v>1223</v>
      </c>
      <c r="I134" s="21" t="s">
        <v>232</v>
      </c>
      <c r="J134" s="1" t="s">
        <v>1556</v>
      </c>
      <c r="L134" s="21" t="s">
        <v>201</v>
      </c>
      <c r="M134" s="1" t="s">
        <v>2088</v>
      </c>
      <c r="N134"/>
      <c r="O134" s="70" t="s">
        <v>2202</v>
      </c>
      <c r="P134" s="1" t="s">
        <v>2719</v>
      </c>
    </row>
    <row r="135" spans="7:16" x14ac:dyDescent="0.2">
      <c r="G135" s="1" t="s">
        <v>1224</v>
      </c>
      <c r="I135" s="21" t="s">
        <v>233</v>
      </c>
      <c r="J135" s="1" t="s">
        <v>1557</v>
      </c>
      <c r="L135" s="21" t="s">
        <v>13</v>
      </c>
      <c r="M135" s="1" t="s">
        <v>2089</v>
      </c>
      <c r="N135">
        <v>641</v>
      </c>
      <c r="O135" s="69" t="s">
        <v>2203</v>
      </c>
      <c r="P135" s="1" t="s">
        <v>2720</v>
      </c>
    </row>
    <row r="136" spans="7:16" ht="12.75" customHeight="1" x14ac:dyDescent="0.2">
      <c r="G136" s="1" t="s">
        <v>1225</v>
      </c>
      <c r="I136" s="21" t="s">
        <v>234</v>
      </c>
      <c r="J136" s="1" t="s">
        <v>1558</v>
      </c>
      <c r="L136" s="21" t="s">
        <v>20</v>
      </c>
      <c r="M136" s="1" t="s">
        <v>2090</v>
      </c>
      <c r="N136">
        <v>681</v>
      </c>
      <c r="P136" s="1" t="s">
        <v>2721</v>
      </c>
    </row>
    <row r="137" spans="7:16" x14ac:dyDescent="0.2">
      <c r="G137" s="1" t="s">
        <v>1226</v>
      </c>
      <c r="I137" s="21" t="s">
        <v>235</v>
      </c>
      <c r="J137" s="1" t="s">
        <v>1559</v>
      </c>
      <c r="L137" s="21" t="s">
        <v>22</v>
      </c>
      <c r="M137" s="1" t="s">
        <v>2091</v>
      </c>
      <c r="N137">
        <v>42</v>
      </c>
      <c r="P137" s="1" t="s">
        <v>2722</v>
      </c>
    </row>
    <row r="138" spans="7:16" x14ac:dyDescent="0.2">
      <c r="G138" s="1" t="s">
        <v>1227</v>
      </c>
      <c r="I138" s="21" t="s">
        <v>236</v>
      </c>
      <c r="J138" s="1" t="s">
        <v>1560</v>
      </c>
      <c r="N138">
        <v>541</v>
      </c>
      <c r="P138" s="1" t="s">
        <v>2723</v>
      </c>
    </row>
    <row r="139" spans="7:16" x14ac:dyDescent="0.2">
      <c r="G139" s="1" t="s">
        <v>1228</v>
      </c>
      <c r="I139" s="21" t="s">
        <v>237</v>
      </c>
      <c r="J139" s="1" t="s">
        <v>1561</v>
      </c>
      <c r="N139">
        <v>561</v>
      </c>
      <c r="P139" s="1" t="s">
        <v>2786</v>
      </c>
    </row>
    <row r="140" spans="7:16" x14ac:dyDescent="0.2">
      <c r="G140" s="1" t="s">
        <v>1008</v>
      </c>
      <c r="I140" s="21" t="s">
        <v>238</v>
      </c>
      <c r="J140" s="1" t="s">
        <v>1562</v>
      </c>
      <c r="N140">
        <v>702</v>
      </c>
    </row>
    <row r="141" spans="7:16" x14ac:dyDescent="0.2">
      <c r="G141" s="1" t="s">
        <v>1229</v>
      </c>
      <c r="I141" s="21" t="s">
        <v>239</v>
      </c>
      <c r="J141" s="1" t="s">
        <v>1563</v>
      </c>
      <c r="L141" s="15" t="s">
        <v>2098</v>
      </c>
      <c r="M141" s="15"/>
      <c r="N141"/>
    </row>
    <row r="142" spans="7:16" x14ac:dyDescent="0.2">
      <c r="G142" s="1" t="s">
        <v>1230</v>
      </c>
      <c r="I142" s="21" t="s">
        <v>240</v>
      </c>
      <c r="J142" s="1" t="s">
        <v>1564</v>
      </c>
      <c r="L142" s="21" t="s">
        <v>189</v>
      </c>
      <c r="M142" s="1" t="s">
        <v>2094</v>
      </c>
      <c r="N142">
        <v>387</v>
      </c>
    </row>
    <row r="143" spans="7:16" x14ac:dyDescent="0.2">
      <c r="G143" s="1" t="s">
        <v>1231</v>
      </c>
      <c r="I143" s="21" t="s">
        <v>241</v>
      </c>
      <c r="J143" s="1" t="s">
        <v>1565</v>
      </c>
      <c r="L143" s="21" t="s">
        <v>194</v>
      </c>
      <c r="M143" s="1" t="s">
        <v>2095</v>
      </c>
    </row>
    <row r="144" spans="7:16" x14ac:dyDescent="0.2">
      <c r="G144" s="1" t="s">
        <v>1232</v>
      </c>
      <c r="I144" s="21" t="s">
        <v>242</v>
      </c>
      <c r="J144" s="1" t="s">
        <v>1566</v>
      </c>
      <c r="L144" s="21" t="s">
        <v>195</v>
      </c>
      <c r="M144" s="1" t="s">
        <v>2096</v>
      </c>
    </row>
    <row r="145" spans="7:16" x14ac:dyDescent="0.2">
      <c r="G145" s="1" t="s">
        <v>1233</v>
      </c>
      <c r="I145" s="21" t="s">
        <v>243</v>
      </c>
      <c r="J145" s="1" t="s">
        <v>1567</v>
      </c>
      <c r="L145" s="21" t="s">
        <v>196</v>
      </c>
      <c r="M145" s="1" t="s">
        <v>1017</v>
      </c>
    </row>
    <row r="146" spans="7:16" x14ac:dyDescent="0.2">
      <c r="G146" s="1" t="s">
        <v>1234</v>
      </c>
      <c r="I146" s="21" t="s">
        <v>244</v>
      </c>
      <c r="J146" s="1" t="s">
        <v>1568</v>
      </c>
      <c r="L146" s="21" t="s">
        <v>197</v>
      </c>
      <c r="M146" s="1" t="s">
        <v>2097</v>
      </c>
    </row>
    <row r="147" spans="7:16" x14ac:dyDescent="0.2">
      <c r="G147" s="1" t="s">
        <v>1235</v>
      </c>
      <c r="I147" s="21" t="s">
        <v>245</v>
      </c>
      <c r="J147" s="1" t="s">
        <v>1569</v>
      </c>
      <c r="O147" s="1" t="s">
        <v>2785</v>
      </c>
      <c r="P147" s="1" t="s">
        <v>2782</v>
      </c>
    </row>
    <row r="148" spans="7:16" x14ac:dyDescent="0.2">
      <c r="G148" s="1" t="s">
        <v>1236</v>
      </c>
      <c r="I148" s="21" t="s">
        <v>246</v>
      </c>
      <c r="J148" s="1" t="s">
        <v>1570</v>
      </c>
      <c r="P148" s="1" t="s">
        <v>2783</v>
      </c>
    </row>
    <row r="149" spans="7:16" x14ac:dyDescent="0.2">
      <c r="G149" s="1" t="s">
        <v>1237</v>
      </c>
      <c r="I149" s="21" t="s">
        <v>247</v>
      </c>
      <c r="J149" s="1" t="s">
        <v>1571</v>
      </c>
      <c r="P149" s="83" t="s">
        <v>2784</v>
      </c>
    </row>
    <row r="150" spans="7:16" x14ac:dyDescent="0.2">
      <c r="G150" s="1" t="s">
        <v>1238</v>
      </c>
      <c r="I150" s="21" t="s">
        <v>248</v>
      </c>
      <c r="J150" s="1" t="s">
        <v>1572</v>
      </c>
      <c r="P150" s="1" t="s">
        <v>2780</v>
      </c>
    </row>
    <row r="151" spans="7:16" x14ac:dyDescent="0.2">
      <c r="G151" s="1" t="s">
        <v>1239</v>
      </c>
      <c r="I151" s="21" t="s">
        <v>249</v>
      </c>
      <c r="J151" s="1" t="s">
        <v>1573</v>
      </c>
      <c r="P151" s="1" t="s">
        <v>2781</v>
      </c>
    </row>
    <row r="152" spans="7:16" x14ac:dyDescent="0.2">
      <c r="G152" s="1" t="s">
        <v>1240</v>
      </c>
      <c r="I152" s="21" t="s">
        <v>250</v>
      </c>
      <c r="J152" s="1" t="s">
        <v>1574</v>
      </c>
    </row>
    <row r="153" spans="7:16" x14ac:dyDescent="0.2">
      <c r="G153" s="1" t="s">
        <v>1241</v>
      </c>
      <c r="I153" s="21" t="s">
        <v>251</v>
      </c>
      <c r="J153" s="1" t="s">
        <v>1575</v>
      </c>
      <c r="L153" s="429" t="s">
        <v>2104</v>
      </c>
      <c r="M153" s="429"/>
    </row>
    <row r="154" spans="7:16" x14ac:dyDescent="0.2">
      <c r="G154" s="1" t="s">
        <v>1242</v>
      </c>
      <c r="I154" s="21" t="s">
        <v>252</v>
      </c>
      <c r="J154" s="1" t="s">
        <v>1576</v>
      </c>
      <c r="L154" s="21" t="s">
        <v>189</v>
      </c>
      <c r="M154" s="1" t="s">
        <v>2105</v>
      </c>
    </row>
    <row r="155" spans="7:16" x14ac:dyDescent="0.2">
      <c r="G155" s="1" t="s">
        <v>1243</v>
      </c>
      <c r="I155" s="21" t="s">
        <v>253</v>
      </c>
      <c r="J155" s="1" t="s">
        <v>1577</v>
      </c>
      <c r="L155" s="21" t="s">
        <v>194</v>
      </c>
      <c r="M155" s="1" t="s">
        <v>2106</v>
      </c>
    </row>
    <row r="156" spans="7:16" x14ac:dyDescent="0.2">
      <c r="G156" s="1" t="s">
        <v>1244</v>
      </c>
      <c r="I156" s="21" t="s">
        <v>254</v>
      </c>
      <c r="J156" s="1" t="s">
        <v>1578</v>
      </c>
      <c r="L156" s="21" t="s">
        <v>195</v>
      </c>
      <c r="M156" s="1" t="s">
        <v>2107</v>
      </c>
    </row>
    <row r="157" spans="7:16" x14ac:dyDescent="0.2">
      <c r="G157" s="1" t="s">
        <v>1245</v>
      </c>
      <c r="I157" s="21" t="s">
        <v>255</v>
      </c>
      <c r="J157" s="1" t="s">
        <v>1579</v>
      </c>
      <c r="L157" s="21" t="s">
        <v>196</v>
      </c>
      <c r="M157" s="1" t="s">
        <v>2108</v>
      </c>
    </row>
    <row r="158" spans="7:16" x14ac:dyDescent="0.2">
      <c r="G158" s="1" t="s">
        <v>1246</v>
      </c>
      <c r="I158" s="21" t="s">
        <v>256</v>
      </c>
      <c r="J158" s="1" t="s">
        <v>1580</v>
      </c>
      <c r="L158" s="21" t="s">
        <v>197</v>
      </c>
      <c r="M158" s="1" t="s">
        <v>2109</v>
      </c>
    </row>
    <row r="159" spans="7:16" x14ac:dyDescent="0.2">
      <c r="G159" s="1" t="s">
        <v>1247</v>
      </c>
      <c r="I159" s="21" t="s">
        <v>257</v>
      </c>
      <c r="J159" s="1" t="s">
        <v>1581</v>
      </c>
      <c r="L159" s="21" t="s">
        <v>198</v>
      </c>
      <c r="M159" s="1" t="s">
        <v>2110</v>
      </c>
    </row>
    <row r="160" spans="7:16" x14ac:dyDescent="0.2">
      <c r="G160" s="1" t="s">
        <v>1248</v>
      </c>
      <c r="I160" s="21" t="s">
        <v>258</v>
      </c>
      <c r="J160" s="1" t="s">
        <v>1582</v>
      </c>
      <c r="L160" s="21" t="s">
        <v>199</v>
      </c>
      <c r="M160" s="1" t="s">
        <v>2111</v>
      </c>
    </row>
    <row r="161" spans="7:13" x14ac:dyDescent="0.2">
      <c r="G161" s="1" t="s">
        <v>1009</v>
      </c>
      <c r="I161" s="21" t="s">
        <v>259</v>
      </c>
      <c r="J161" s="1" t="s">
        <v>1583</v>
      </c>
      <c r="L161" s="21" t="s">
        <v>200</v>
      </c>
      <c r="M161" s="1" t="s">
        <v>2112</v>
      </c>
    </row>
    <row r="162" spans="7:13" x14ac:dyDescent="0.2">
      <c r="G162" s="1" t="s">
        <v>1249</v>
      </c>
      <c r="I162" s="21" t="s">
        <v>260</v>
      </c>
      <c r="J162" s="1" t="s">
        <v>1584</v>
      </c>
      <c r="L162" s="21" t="s">
        <v>201</v>
      </c>
      <c r="M162" s="1" t="s">
        <v>2113</v>
      </c>
    </row>
    <row r="163" spans="7:13" x14ac:dyDescent="0.2">
      <c r="G163" s="1" t="s">
        <v>1250</v>
      </c>
      <c r="I163" s="21" t="s">
        <v>261</v>
      </c>
      <c r="J163" s="1" t="s">
        <v>1585</v>
      </c>
      <c r="L163" s="21" t="s">
        <v>13</v>
      </c>
      <c r="M163" s="1" t="s">
        <v>2114</v>
      </c>
    </row>
    <row r="164" spans="7:13" x14ac:dyDescent="0.2">
      <c r="G164" s="1" t="s">
        <v>1251</v>
      </c>
      <c r="I164" s="21" t="s">
        <v>262</v>
      </c>
      <c r="J164" s="1" t="s">
        <v>1586</v>
      </c>
      <c r="L164" s="21" t="s">
        <v>20</v>
      </c>
      <c r="M164" s="1" t="s">
        <v>2115</v>
      </c>
    </row>
    <row r="165" spans="7:13" x14ac:dyDescent="0.2">
      <c r="G165" s="1" t="s">
        <v>1252</v>
      </c>
      <c r="I165" s="21" t="s">
        <v>263</v>
      </c>
      <c r="J165" s="1" t="s">
        <v>1587</v>
      </c>
      <c r="L165" s="21" t="s">
        <v>22</v>
      </c>
      <c r="M165" s="1" t="s">
        <v>2116</v>
      </c>
    </row>
    <row r="166" spans="7:13" x14ac:dyDescent="0.2">
      <c r="G166" s="1" t="s">
        <v>1253</v>
      </c>
      <c r="I166" s="21" t="s">
        <v>264</v>
      </c>
      <c r="J166" s="1" t="s">
        <v>1588</v>
      </c>
    </row>
    <row r="167" spans="7:13" x14ac:dyDescent="0.2">
      <c r="G167" s="1" t="s">
        <v>1254</v>
      </c>
      <c r="I167" s="21" t="s">
        <v>265</v>
      </c>
      <c r="J167" s="1" t="s">
        <v>1589</v>
      </c>
    </row>
    <row r="168" spans="7:13" x14ac:dyDescent="0.2">
      <c r="G168" s="1" t="s">
        <v>1255</v>
      </c>
      <c r="I168" s="21" t="s">
        <v>266</v>
      </c>
      <c r="J168" s="1" t="s">
        <v>1590</v>
      </c>
    </row>
    <row r="169" spans="7:13" x14ac:dyDescent="0.2">
      <c r="G169" s="1" t="s">
        <v>1256</v>
      </c>
      <c r="I169" s="21" t="s">
        <v>267</v>
      </c>
      <c r="J169" s="1" t="s">
        <v>1591</v>
      </c>
    </row>
    <row r="170" spans="7:13" x14ac:dyDescent="0.2">
      <c r="G170" s="1" t="s">
        <v>1257</v>
      </c>
      <c r="I170" s="21" t="s">
        <v>268</v>
      </c>
      <c r="J170" s="1" t="s">
        <v>1592</v>
      </c>
      <c r="M170" s="1" t="s">
        <v>23917</v>
      </c>
    </row>
    <row r="171" spans="7:13" x14ac:dyDescent="0.2">
      <c r="G171" s="1" t="s">
        <v>1258</v>
      </c>
      <c r="I171" s="21" t="s">
        <v>269</v>
      </c>
      <c r="J171" s="1" t="s">
        <v>1593</v>
      </c>
      <c r="M171" s="1" t="s">
        <v>23918</v>
      </c>
    </row>
    <row r="172" spans="7:13" x14ac:dyDescent="0.2">
      <c r="G172" s="1" t="s">
        <v>1259</v>
      </c>
      <c r="I172" s="21" t="s">
        <v>270</v>
      </c>
      <c r="J172" s="1" t="s">
        <v>1594</v>
      </c>
      <c r="M172" s="1" t="s">
        <v>2753</v>
      </c>
    </row>
    <row r="173" spans="7:13" x14ac:dyDescent="0.2">
      <c r="G173" s="1" t="s">
        <v>1260</v>
      </c>
      <c r="I173" s="21" t="s">
        <v>271</v>
      </c>
      <c r="J173" s="1" t="s">
        <v>1595</v>
      </c>
      <c r="M173" s="1" t="s">
        <v>2752</v>
      </c>
    </row>
    <row r="174" spans="7:13" x14ac:dyDescent="0.2">
      <c r="G174" s="1" t="s">
        <v>1261</v>
      </c>
      <c r="I174" s="21" t="s">
        <v>272</v>
      </c>
      <c r="J174" s="1" t="s">
        <v>1596</v>
      </c>
      <c r="M174" s="1" t="s">
        <v>2754</v>
      </c>
    </row>
    <row r="175" spans="7:13" x14ac:dyDescent="0.2">
      <c r="G175" s="1" t="s">
        <v>1262</v>
      </c>
      <c r="I175" s="21" t="s">
        <v>273</v>
      </c>
      <c r="J175" s="1" t="s">
        <v>1597</v>
      </c>
    </row>
    <row r="176" spans="7:13" x14ac:dyDescent="0.2">
      <c r="G176" s="1" t="s">
        <v>1263</v>
      </c>
      <c r="I176" s="21" t="s">
        <v>274</v>
      </c>
      <c r="J176" s="1" t="s">
        <v>1598</v>
      </c>
    </row>
    <row r="177" spans="7:13" x14ac:dyDescent="0.2">
      <c r="G177" s="1" t="s">
        <v>1264</v>
      </c>
      <c r="I177" s="21" t="s">
        <v>275</v>
      </c>
      <c r="J177" s="1" t="s">
        <v>1599</v>
      </c>
    </row>
    <row r="178" spans="7:13" x14ac:dyDescent="0.2">
      <c r="G178" s="1" t="s">
        <v>1265</v>
      </c>
      <c r="I178" s="21" t="s">
        <v>276</v>
      </c>
      <c r="J178" s="1" t="s">
        <v>1600</v>
      </c>
      <c r="M178" s="1" t="s">
        <v>2757</v>
      </c>
    </row>
    <row r="179" spans="7:13" x14ac:dyDescent="0.2">
      <c r="G179" s="1" t="s">
        <v>1266</v>
      </c>
      <c r="I179" s="21" t="s">
        <v>277</v>
      </c>
      <c r="J179" s="1" t="s">
        <v>1601</v>
      </c>
      <c r="M179" s="1" t="s">
        <v>2758</v>
      </c>
    </row>
    <row r="180" spans="7:13" x14ac:dyDescent="0.2">
      <c r="G180" s="1" t="s">
        <v>1267</v>
      </c>
      <c r="I180" s="21" t="s">
        <v>278</v>
      </c>
      <c r="J180" s="1" t="s">
        <v>1602</v>
      </c>
    </row>
    <row r="181" spans="7:13" x14ac:dyDescent="0.2">
      <c r="G181" s="1" t="s">
        <v>1268</v>
      </c>
      <c r="I181" s="21" t="s">
        <v>279</v>
      </c>
      <c r="J181" s="1" t="s">
        <v>1603</v>
      </c>
    </row>
    <row r="182" spans="7:13" x14ac:dyDescent="0.2">
      <c r="G182" s="1" t="s">
        <v>1269</v>
      </c>
      <c r="I182" s="21" t="s">
        <v>280</v>
      </c>
      <c r="J182" s="1" t="s">
        <v>1604</v>
      </c>
      <c r="M182" s="1" t="s">
        <v>2759</v>
      </c>
    </row>
    <row r="183" spans="7:13" x14ac:dyDescent="0.2">
      <c r="G183" s="1" t="s">
        <v>1270</v>
      </c>
      <c r="I183" s="21" t="s">
        <v>281</v>
      </c>
      <c r="J183" s="1" t="s">
        <v>1605</v>
      </c>
      <c r="M183" s="1" t="s">
        <v>2760</v>
      </c>
    </row>
    <row r="184" spans="7:13" x14ac:dyDescent="0.2">
      <c r="G184" s="1" t="s">
        <v>1271</v>
      </c>
      <c r="I184" s="21" t="s">
        <v>282</v>
      </c>
      <c r="J184" s="1" t="s">
        <v>1606</v>
      </c>
      <c r="M184" s="1" t="s">
        <v>2761</v>
      </c>
    </row>
    <row r="185" spans="7:13" x14ac:dyDescent="0.2">
      <c r="G185" s="1" t="s">
        <v>1272</v>
      </c>
      <c r="I185" s="21" t="s">
        <v>283</v>
      </c>
      <c r="J185" s="1" t="s">
        <v>1607</v>
      </c>
      <c r="M185" s="1" t="s">
        <v>2762</v>
      </c>
    </row>
    <row r="186" spans="7:13" x14ac:dyDescent="0.2">
      <c r="G186" s="1" t="s">
        <v>1273</v>
      </c>
      <c r="I186" s="21" t="s">
        <v>284</v>
      </c>
      <c r="J186" s="1" t="s">
        <v>1608</v>
      </c>
      <c r="M186" s="1" t="s">
        <v>2763</v>
      </c>
    </row>
    <row r="187" spans="7:13" x14ac:dyDescent="0.2">
      <c r="G187" s="1" t="s">
        <v>1274</v>
      </c>
      <c r="I187" s="21" t="s">
        <v>285</v>
      </c>
      <c r="J187" s="1" t="s">
        <v>1609</v>
      </c>
    </row>
    <row r="188" spans="7:13" x14ac:dyDescent="0.2">
      <c r="G188" s="1" t="s">
        <v>1275</v>
      </c>
      <c r="I188" s="21" t="s">
        <v>286</v>
      </c>
      <c r="J188" s="1" t="s">
        <v>1610</v>
      </c>
    </row>
    <row r="189" spans="7:13" x14ac:dyDescent="0.2">
      <c r="G189" s="1" t="s">
        <v>1276</v>
      </c>
      <c r="I189" s="21" t="s">
        <v>287</v>
      </c>
      <c r="J189" s="1" t="s">
        <v>1611</v>
      </c>
      <c r="M189" s="1" t="s">
        <v>23903</v>
      </c>
    </row>
    <row r="190" spans="7:13" x14ac:dyDescent="0.2">
      <c r="G190" s="1" t="s">
        <v>1277</v>
      </c>
      <c r="I190" s="21" t="s">
        <v>288</v>
      </c>
      <c r="J190" s="1" t="s">
        <v>1612</v>
      </c>
      <c r="M190" s="1" t="s">
        <v>23904</v>
      </c>
    </row>
    <row r="191" spans="7:13" x14ac:dyDescent="0.2">
      <c r="G191" s="1" t="s">
        <v>1278</v>
      </c>
      <c r="I191" s="21" t="s">
        <v>289</v>
      </c>
      <c r="J191" s="1" t="s">
        <v>1613</v>
      </c>
      <c r="M191" s="1" t="s">
        <v>23905</v>
      </c>
    </row>
    <row r="192" spans="7:13" x14ac:dyDescent="0.2">
      <c r="G192" s="1" t="s">
        <v>1279</v>
      </c>
      <c r="I192" s="21" t="s">
        <v>290</v>
      </c>
      <c r="J192" s="1" t="s">
        <v>1614</v>
      </c>
      <c r="M192" s="1" t="s">
        <v>23906</v>
      </c>
    </row>
    <row r="193" spans="7:13" x14ac:dyDescent="0.2">
      <c r="G193" s="1" t="s">
        <v>1280</v>
      </c>
      <c r="I193" s="21" t="s">
        <v>291</v>
      </c>
      <c r="J193" s="1" t="s">
        <v>1615</v>
      </c>
      <c r="M193" s="1" t="s">
        <v>23907</v>
      </c>
    </row>
    <row r="194" spans="7:13" x14ac:dyDescent="0.2">
      <c r="G194" s="1" t="s">
        <v>1281</v>
      </c>
      <c r="I194" s="21" t="s">
        <v>292</v>
      </c>
      <c r="J194" s="1" t="s">
        <v>1616</v>
      </c>
      <c r="M194" s="1" t="s">
        <v>23908</v>
      </c>
    </row>
    <row r="195" spans="7:13" x14ac:dyDescent="0.2">
      <c r="G195" s="1" t="s">
        <v>1282</v>
      </c>
      <c r="I195" s="21" t="s">
        <v>293</v>
      </c>
      <c r="J195" s="1" t="s">
        <v>1617</v>
      </c>
      <c r="M195" s="1" t="s">
        <v>23909</v>
      </c>
    </row>
    <row r="196" spans="7:13" x14ac:dyDescent="0.2">
      <c r="G196" s="1" t="s">
        <v>1283</v>
      </c>
      <c r="I196" s="21" t="s">
        <v>294</v>
      </c>
      <c r="J196" s="1" t="s">
        <v>1618</v>
      </c>
      <c r="M196" s="1" t="s">
        <v>23910</v>
      </c>
    </row>
    <row r="197" spans="7:13" x14ac:dyDescent="0.2">
      <c r="G197" s="1" t="s">
        <v>1284</v>
      </c>
      <c r="I197" s="21" t="s">
        <v>295</v>
      </c>
      <c r="J197" s="1" t="s">
        <v>1619</v>
      </c>
      <c r="M197" s="1" t="s">
        <v>23911</v>
      </c>
    </row>
    <row r="198" spans="7:13" x14ac:dyDescent="0.2">
      <c r="G198" s="1" t="s">
        <v>1285</v>
      </c>
      <c r="I198" s="21" t="s">
        <v>296</v>
      </c>
      <c r="J198" s="1" t="s">
        <v>1620</v>
      </c>
    </row>
    <row r="199" spans="7:13" x14ac:dyDescent="0.2">
      <c r="G199" s="1" t="s">
        <v>1286</v>
      </c>
      <c r="I199" s="21" t="s">
        <v>297</v>
      </c>
      <c r="J199" s="1" t="s">
        <v>1621</v>
      </c>
    </row>
    <row r="200" spans="7:13" x14ac:dyDescent="0.2">
      <c r="G200" s="1" t="s">
        <v>1287</v>
      </c>
      <c r="I200" s="21" t="s">
        <v>90</v>
      </c>
      <c r="J200" s="1" t="s">
        <v>1622</v>
      </c>
    </row>
    <row r="201" spans="7:13" x14ac:dyDescent="0.2">
      <c r="G201" s="1" t="s">
        <v>1288</v>
      </c>
      <c r="I201" s="21" t="s">
        <v>91</v>
      </c>
      <c r="J201" s="1" t="s">
        <v>1623</v>
      </c>
    </row>
    <row r="202" spans="7:13" x14ac:dyDescent="0.2">
      <c r="G202" s="1" t="s">
        <v>1289</v>
      </c>
      <c r="I202" s="21" t="s">
        <v>89</v>
      </c>
      <c r="J202" s="1" t="s">
        <v>1624</v>
      </c>
    </row>
    <row r="203" spans="7:13" x14ac:dyDescent="0.2">
      <c r="G203" s="1" t="s">
        <v>1289</v>
      </c>
      <c r="I203" s="21" t="s">
        <v>86</v>
      </c>
      <c r="J203" s="1" t="s">
        <v>1625</v>
      </c>
    </row>
    <row r="204" spans="7:13" x14ac:dyDescent="0.2">
      <c r="G204" s="1" t="s">
        <v>1290</v>
      </c>
      <c r="I204" s="21" t="s">
        <v>113</v>
      </c>
      <c r="J204" s="1" t="s">
        <v>1626</v>
      </c>
    </row>
    <row r="205" spans="7:13" x14ac:dyDescent="0.2">
      <c r="G205" s="1" t="s">
        <v>1291</v>
      </c>
      <c r="I205" s="21" t="s">
        <v>119</v>
      </c>
      <c r="J205" s="1" t="s">
        <v>1627</v>
      </c>
    </row>
    <row r="206" spans="7:13" x14ac:dyDescent="0.2">
      <c r="G206" s="1" t="s">
        <v>1292</v>
      </c>
      <c r="I206" s="21" t="s">
        <v>366</v>
      </c>
      <c r="J206" s="1" t="s">
        <v>1628</v>
      </c>
    </row>
    <row r="207" spans="7:13" x14ac:dyDescent="0.2">
      <c r="G207" s="1" t="s">
        <v>1293</v>
      </c>
      <c r="I207" s="21" t="s">
        <v>121</v>
      </c>
      <c r="J207" s="1" t="s">
        <v>1629</v>
      </c>
    </row>
    <row r="208" spans="7:13" x14ac:dyDescent="0.2">
      <c r="G208" s="1" t="s">
        <v>1294</v>
      </c>
      <c r="I208" s="21" t="s">
        <v>367</v>
      </c>
      <c r="J208" s="1" t="s">
        <v>1630</v>
      </c>
    </row>
    <row r="209" spans="7:10" x14ac:dyDescent="0.2">
      <c r="G209" s="1" t="s">
        <v>1295</v>
      </c>
      <c r="I209" s="21" t="s">
        <v>368</v>
      </c>
      <c r="J209" s="1" t="s">
        <v>1631</v>
      </c>
    </row>
    <row r="210" spans="7:10" x14ac:dyDescent="0.2">
      <c r="G210" s="1" t="s">
        <v>1296</v>
      </c>
      <c r="I210" s="21" t="s">
        <v>369</v>
      </c>
      <c r="J210" s="1" t="s">
        <v>1632</v>
      </c>
    </row>
    <row r="211" spans="7:10" x14ac:dyDescent="0.2">
      <c r="G211" s="1" t="s">
        <v>1297</v>
      </c>
      <c r="I211" s="21" t="s">
        <v>116</v>
      </c>
      <c r="J211" s="1" t="s">
        <v>1633</v>
      </c>
    </row>
    <row r="212" spans="7:10" x14ac:dyDescent="0.2">
      <c r="G212" s="1" t="s">
        <v>1298</v>
      </c>
      <c r="I212" s="21" t="s">
        <v>117</v>
      </c>
      <c r="J212" s="1" t="s">
        <v>1634</v>
      </c>
    </row>
    <row r="213" spans="7:10" x14ac:dyDescent="0.2">
      <c r="G213" s="1" t="s">
        <v>1299</v>
      </c>
      <c r="I213" s="21" t="s">
        <v>115</v>
      </c>
      <c r="J213" s="1" t="s">
        <v>1635</v>
      </c>
    </row>
    <row r="214" spans="7:10" x14ac:dyDescent="0.2">
      <c r="G214" s="1" t="s">
        <v>1300</v>
      </c>
      <c r="I214" s="21" t="s">
        <v>118</v>
      </c>
      <c r="J214" s="1" t="s">
        <v>1636</v>
      </c>
    </row>
    <row r="215" spans="7:10" x14ac:dyDescent="0.2">
      <c r="G215" s="1" t="s">
        <v>1301</v>
      </c>
      <c r="I215" s="21" t="s">
        <v>114</v>
      </c>
      <c r="J215" s="1" t="s">
        <v>1637</v>
      </c>
    </row>
    <row r="216" spans="7:10" x14ac:dyDescent="0.2">
      <c r="G216" s="1" t="s">
        <v>1302</v>
      </c>
      <c r="I216" s="21" t="s">
        <v>88</v>
      </c>
      <c r="J216" s="1" t="s">
        <v>1638</v>
      </c>
    </row>
    <row r="217" spans="7:10" x14ac:dyDescent="0.2">
      <c r="G217" s="1" t="s">
        <v>1303</v>
      </c>
      <c r="I217" s="21" t="s">
        <v>87</v>
      </c>
      <c r="J217" s="1" t="s">
        <v>1639</v>
      </c>
    </row>
    <row r="218" spans="7:10" x14ac:dyDescent="0.2">
      <c r="G218" s="1" t="s">
        <v>1304</v>
      </c>
      <c r="I218" s="21" t="s">
        <v>92</v>
      </c>
      <c r="J218" s="1" t="s">
        <v>1640</v>
      </c>
    </row>
    <row r="219" spans="7:10" x14ac:dyDescent="0.2">
      <c r="G219" s="1" t="s">
        <v>1305</v>
      </c>
      <c r="I219" s="21" t="s">
        <v>137</v>
      </c>
      <c r="J219" s="1" t="s">
        <v>1641</v>
      </c>
    </row>
    <row r="220" spans="7:10" x14ac:dyDescent="0.2">
      <c r="G220" s="1" t="s">
        <v>1306</v>
      </c>
      <c r="I220" s="21" t="s">
        <v>138</v>
      </c>
      <c r="J220" s="1" t="s">
        <v>1642</v>
      </c>
    </row>
    <row r="221" spans="7:10" x14ac:dyDescent="0.2">
      <c r="G221" s="1" t="s">
        <v>1307</v>
      </c>
      <c r="I221" s="21" t="s">
        <v>142</v>
      </c>
      <c r="J221" s="1" t="s">
        <v>1643</v>
      </c>
    </row>
    <row r="222" spans="7:10" x14ac:dyDescent="0.2">
      <c r="G222" s="1" t="s">
        <v>1308</v>
      </c>
      <c r="I222" s="21" t="s">
        <v>128</v>
      </c>
      <c r="J222" s="1" t="s">
        <v>1644</v>
      </c>
    </row>
    <row r="223" spans="7:10" x14ac:dyDescent="0.2">
      <c r="G223" s="1" t="s">
        <v>1309</v>
      </c>
      <c r="I223" s="21" t="s">
        <v>129</v>
      </c>
      <c r="J223" s="1" t="s">
        <v>1645</v>
      </c>
    </row>
    <row r="224" spans="7:10" x14ac:dyDescent="0.2">
      <c r="G224" s="1" t="s">
        <v>1310</v>
      </c>
      <c r="I224" s="21" t="s">
        <v>127</v>
      </c>
      <c r="J224" s="1" t="s">
        <v>1646</v>
      </c>
    </row>
    <row r="225" spans="7:13" x14ac:dyDescent="0.2">
      <c r="G225" s="1" t="s">
        <v>1311</v>
      </c>
      <c r="I225" s="21" t="s">
        <v>139</v>
      </c>
      <c r="J225" s="1" t="s">
        <v>1647</v>
      </c>
    </row>
    <row r="226" spans="7:13" x14ac:dyDescent="0.2">
      <c r="G226" s="1" t="s">
        <v>1312</v>
      </c>
      <c r="I226" s="21" t="s">
        <v>140</v>
      </c>
      <c r="J226" s="1" t="s">
        <v>1648</v>
      </c>
    </row>
    <row r="227" spans="7:13" x14ac:dyDescent="0.2">
      <c r="G227" s="1" t="s">
        <v>1313</v>
      </c>
      <c r="I227" s="21" t="s">
        <v>141</v>
      </c>
      <c r="J227" s="1" t="s">
        <v>1649</v>
      </c>
    </row>
    <row r="228" spans="7:13" x14ac:dyDescent="0.2">
      <c r="G228" s="1" t="s">
        <v>1314</v>
      </c>
      <c r="I228" s="21" t="s">
        <v>105</v>
      </c>
      <c r="J228" s="1" t="s">
        <v>1650</v>
      </c>
    </row>
    <row r="229" spans="7:13" x14ac:dyDescent="0.2">
      <c r="G229" s="1" t="s">
        <v>1315</v>
      </c>
      <c r="I229" s="21" t="s">
        <v>106</v>
      </c>
      <c r="J229" s="1" t="s">
        <v>1651</v>
      </c>
    </row>
    <row r="230" spans="7:13" x14ac:dyDescent="0.2">
      <c r="G230" s="1" t="s">
        <v>1010</v>
      </c>
      <c r="I230" s="21" t="s">
        <v>104</v>
      </c>
      <c r="J230" s="1" t="s">
        <v>1652</v>
      </c>
      <c r="M230" s="1" t="s">
        <v>24760</v>
      </c>
    </row>
    <row r="231" spans="7:13" x14ac:dyDescent="0.2">
      <c r="G231" s="1" t="s">
        <v>1316</v>
      </c>
      <c r="I231" s="21" t="s">
        <v>108</v>
      </c>
      <c r="J231" s="1" t="s">
        <v>1653</v>
      </c>
      <c r="M231" s="1" t="s">
        <v>24761</v>
      </c>
    </row>
    <row r="232" spans="7:13" x14ac:dyDescent="0.2">
      <c r="G232" s="1" t="s">
        <v>1317</v>
      </c>
      <c r="I232" s="21" t="s">
        <v>107</v>
      </c>
      <c r="J232" s="1" t="s">
        <v>1654</v>
      </c>
      <c r="M232" s="1" t="s">
        <v>24762</v>
      </c>
    </row>
    <row r="233" spans="7:13" x14ac:dyDescent="0.2">
      <c r="G233" s="1" t="s">
        <v>1318</v>
      </c>
      <c r="I233" s="21" t="s">
        <v>131</v>
      </c>
      <c r="J233" s="1" t="s">
        <v>1655</v>
      </c>
      <c r="M233" s="1" t="s">
        <v>24763</v>
      </c>
    </row>
    <row r="234" spans="7:13" x14ac:dyDescent="0.2">
      <c r="G234" s="1" t="s">
        <v>1319</v>
      </c>
      <c r="I234" s="21" t="s">
        <v>130</v>
      </c>
      <c r="J234" s="1" t="s">
        <v>1656</v>
      </c>
      <c r="M234" s="1" t="s">
        <v>24764</v>
      </c>
    </row>
    <row r="235" spans="7:13" x14ac:dyDescent="0.2">
      <c r="G235" s="1" t="s">
        <v>1320</v>
      </c>
      <c r="I235" s="21" t="s">
        <v>109</v>
      </c>
      <c r="J235" s="1" t="s">
        <v>1657</v>
      </c>
      <c r="M235" s="1" t="s">
        <v>24765</v>
      </c>
    </row>
    <row r="236" spans="7:13" x14ac:dyDescent="0.2">
      <c r="G236" s="1" t="s">
        <v>1321</v>
      </c>
      <c r="I236" s="21" t="s">
        <v>110</v>
      </c>
      <c r="J236" s="1" t="s">
        <v>1658</v>
      </c>
      <c r="M236" s="1" t="s">
        <v>24766</v>
      </c>
    </row>
    <row r="237" spans="7:13" x14ac:dyDescent="0.2">
      <c r="G237" s="1" t="s">
        <v>1322</v>
      </c>
      <c r="I237" s="21" t="s">
        <v>111</v>
      </c>
      <c r="J237" s="1" t="s">
        <v>1659</v>
      </c>
      <c r="M237" s="1" t="s">
        <v>24767</v>
      </c>
    </row>
    <row r="238" spans="7:13" x14ac:dyDescent="0.2">
      <c r="G238" s="1" t="s">
        <v>1323</v>
      </c>
      <c r="I238" s="21" t="s">
        <v>112</v>
      </c>
      <c r="J238" s="1" t="s">
        <v>1660</v>
      </c>
      <c r="M238" s="1" t="s">
        <v>24768</v>
      </c>
    </row>
    <row r="239" spans="7:13" x14ac:dyDescent="0.2">
      <c r="G239" s="1" t="s">
        <v>1324</v>
      </c>
      <c r="I239" s="21" t="s">
        <v>120</v>
      </c>
      <c r="J239" s="1" t="s">
        <v>1661</v>
      </c>
      <c r="M239" s="1" t="s">
        <v>24769</v>
      </c>
    </row>
    <row r="240" spans="7:13" x14ac:dyDescent="0.2">
      <c r="G240" s="1" t="s">
        <v>1325</v>
      </c>
      <c r="I240" s="21" t="s">
        <v>345</v>
      </c>
      <c r="J240" s="1" t="s">
        <v>1662</v>
      </c>
      <c r="M240" s="1" t="s">
        <v>24770</v>
      </c>
    </row>
    <row r="241" spans="9:13" x14ac:dyDescent="0.2">
      <c r="I241" s="21" t="s">
        <v>346</v>
      </c>
      <c r="J241" s="1" t="s">
        <v>1663</v>
      </c>
      <c r="M241" s="1" t="s">
        <v>24771</v>
      </c>
    </row>
    <row r="242" spans="9:13" x14ac:dyDescent="0.2">
      <c r="I242" s="21" t="s">
        <v>347</v>
      </c>
      <c r="J242" s="1" t="s">
        <v>1664</v>
      </c>
      <c r="M242" s="1" t="s">
        <v>24772</v>
      </c>
    </row>
    <row r="243" spans="9:13" x14ac:dyDescent="0.2">
      <c r="I243" s="21" t="s">
        <v>348</v>
      </c>
      <c r="J243" s="1" t="s">
        <v>1665</v>
      </c>
      <c r="M243" s="1" t="s">
        <v>24773</v>
      </c>
    </row>
    <row r="244" spans="9:13" x14ac:dyDescent="0.2">
      <c r="I244" s="21" t="s">
        <v>349</v>
      </c>
      <c r="J244" s="1" t="s">
        <v>1666</v>
      </c>
      <c r="M244" s="1" t="s">
        <v>24774</v>
      </c>
    </row>
    <row r="245" spans="9:13" x14ac:dyDescent="0.2">
      <c r="I245" s="21" t="s">
        <v>350</v>
      </c>
      <c r="J245" s="1" t="s">
        <v>1667</v>
      </c>
      <c r="M245" s="1" t="s">
        <v>24775</v>
      </c>
    </row>
    <row r="246" spans="9:13" x14ac:dyDescent="0.2">
      <c r="I246" s="21" t="s">
        <v>351</v>
      </c>
      <c r="J246" s="1" t="s">
        <v>1668</v>
      </c>
      <c r="M246" s="1" t="s">
        <v>24776</v>
      </c>
    </row>
    <row r="247" spans="9:13" x14ac:dyDescent="0.2">
      <c r="I247" s="21" t="s">
        <v>352</v>
      </c>
      <c r="J247" s="1" t="s">
        <v>1669</v>
      </c>
      <c r="M247" s="1" t="s">
        <v>24777</v>
      </c>
    </row>
    <row r="248" spans="9:13" x14ac:dyDescent="0.2">
      <c r="I248" s="21" t="s">
        <v>353</v>
      </c>
      <c r="J248" s="1" t="s">
        <v>1670</v>
      </c>
      <c r="M248" s="1" t="s">
        <v>24778</v>
      </c>
    </row>
    <row r="249" spans="9:13" x14ac:dyDescent="0.2">
      <c r="I249" s="21" t="s">
        <v>354</v>
      </c>
      <c r="J249" s="1" t="s">
        <v>1671</v>
      </c>
      <c r="M249" s="1" t="s">
        <v>24779</v>
      </c>
    </row>
    <row r="250" spans="9:13" x14ac:dyDescent="0.2">
      <c r="I250" s="21" t="s">
        <v>355</v>
      </c>
      <c r="J250" s="1" t="s">
        <v>1672</v>
      </c>
      <c r="M250" s="1" t="s">
        <v>24780</v>
      </c>
    </row>
    <row r="251" spans="9:13" x14ac:dyDescent="0.2">
      <c r="I251" s="21" t="s">
        <v>357</v>
      </c>
      <c r="J251" s="1" t="s">
        <v>1673</v>
      </c>
      <c r="M251" s="1" t="s">
        <v>24781</v>
      </c>
    </row>
    <row r="252" spans="9:13" x14ac:dyDescent="0.2">
      <c r="I252" s="21" t="s">
        <v>359</v>
      </c>
      <c r="J252" s="1" t="s">
        <v>1674</v>
      </c>
      <c r="M252" s="1" t="s">
        <v>24782</v>
      </c>
    </row>
    <row r="253" spans="9:13" x14ac:dyDescent="0.2">
      <c r="I253" s="21" t="s">
        <v>360</v>
      </c>
      <c r="J253" s="1" t="s">
        <v>1675</v>
      </c>
      <c r="M253" s="1" t="s">
        <v>24783</v>
      </c>
    </row>
    <row r="254" spans="9:13" x14ac:dyDescent="0.2">
      <c r="I254" s="21" t="s">
        <v>627</v>
      </c>
      <c r="J254" s="1" t="s">
        <v>1676</v>
      </c>
      <c r="M254" s="1" t="s">
        <v>24784</v>
      </c>
    </row>
    <row r="255" spans="9:13" x14ac:dyDescent="0.2">
      <c r="I255" s="21" t="s">
        <v>626</v>
      </c>
      <c r="J255" s="1" t="s">
        <v>1677</v>
      </c>
      <c r="M255" s="1" t="s">
        <v>24785</v>
      </c>
    </row>
    <row r="256" spans="9:13" x14ac:dyDescent="0.2">
      <c r="I256" s="21" t="s">
        <v>735</v>
      </c>
      <c r="J256" s="1" t="s">
        <v>1678</v>
      </c>
      <c r="M256" s="1" t="s">
        <v>24786</v>
      </c>
    </row>
    <row r="257" spans="9:13" x14ac:dyDescent="0.2">
      <c r="I257" s="21" t="s">
        <v>639</v>
      </c>
      <c r="J257" s="1" t="s">
        <v>1679</v>
      </c>
      <c r="M257" s="1" t="s">
        <v>24787</v>
      </c>
    </row>
    <row r="258" spans="9:13" x14ac:dyDescent="0.2">
      <c r="I258" s="21" t="s">
        <v>640</v>
      </c>
      <c r="J258" s="1" t="s">
        <v>1680</v>
      </c>
      <c r="M258" s="1" t="s">
        <v>24788</v>
      </c>
    </row>
    <row r="259" spans="9:13" x14ac:dyDescent="0.2">
      <c r="I259" s="21" t="s">
        <v>638</v>
      </c>
      <c r="J259" s="1" t="s">
        <v>1681</v>
      </c>
      <c r="M259" s="1" t="s">
        <v>24789</v>
      </c>
    </row>
    <row r="260" spans="9:13" x14ac:dyDescent="0.2">
      <c r="I260" s="21" t="s">
        <v>737</v>
      </c>
      <c r="J260" s="1" t="s">
        <v>1682</v>
      </c>
      <c r="M260" s="1" t="s">
        <v>24790</v>
      </c>
    </row>
    <row r="261" spans="9:13" x14ac:dyDescent="0.2">
      <c r="I261" s="21" t="s">
        <v>645</v>
      </c>
      <c r="J261" s="1" t="s">
        <v>1683</v>
      </c>
      <c r="M261" s="1" t="s">
        <v>24791</v>
      </c>
    </row>
    <row r="262" spans="9:13" x14ac:dyDescent="0.2">
      <c r="I262" s="21" t="s">
        <v>646</v>
      </c>
      <c r="J262" s="1" t="s">
        <v>1684</v>
      </c>
      <c r="M262" s="1" t="s">
        <v>24792</v>
      </c>
    </row>
    <row r="263" spans="9:13" x14ac:dyDescent="0.2">
      <c r="I263" s="21" t="s">
        <v>647</v>
      </c>
      <c r="J263" s="1" t="s">
        <v>1685</v>
      </c>
      <c r="M263" s="1" t="s">
        <v>24793</v>
      </c>
    </row>
    <row r="264" spans="9:13" x14ac:dyDescent="0.2">
      <c r="I264" s="21" t="s">
        <v>738</v>
      </c>
      <c r="J264" s="1" t="s">
        <v>1686</v>
      </c>
      <c r="M264" s="1" t="s">
        <v>24794</v>
      </c>
    </row>
    <row r="265" spans="9:13" x14ac:dyDescent="0.2">
      <c r="I265" s="21" t="s">
        <v>673</v>
      </c>
      <c r="J265" s="1" t="s">
        <v>1687</v>
      </c>
      <c r="M265" s="1" t="s">
        <v>24795</v>
      </c>
    </row>
    <row r="266" spans="9:13" x14ac:dyDescent="0.2">
      <c r="I266" s="21" t="s">
        <v>674</v>
      </c>
      <c r="J266" s="1" t="s">
        <v>1688</v>
      </c>
      <c r="M266" s="1" t="s">
        <v>24796</v>
      </c>
    </row>
    <row r="267" spans="9:13" x14ac:dyDescent="0.2">
      <c r="I267" s="21" t="s">
        <v>675</v>
      </c>
      <c r="J267" s="1" t="s">
        <v>1689</v>
      </c>
      <c r="M267" s="1" t="s">
        <v>24797</v>
      </c>
    </row>
    <row r="268" spans="9:13" x14ac:dyDescent="0.2">
      <c r="I268" s="21" t="s">
        <v>739</v>
      </c>
      <c r="J268" s="1" t="s">
        <v>1690</v>
      </c>
      <c r="M268" s="1" t="s">
        <v>24798</v>
      </c>
    </row>
    <row r="269" spans="9:13" x14ac:dyDescent="0.2">
      <c r="I269" s="21" t="s">
        <v>679</v>
      </c>
      <c r="J269" s="1" t="s">
        <v>1691</v>
      </c>
      <c r="M269" s="1" t="s">
        <v>24799</v>
      </c>
    </row>
    <row r="270" spans="9:13" x14ac:dyDescent="0.2">
      <c r="I270" s="21" t="s">
        <v>680</v>
      </c>
      <c r="J270" s="1" t="s">
        <v>1692</v>
      </c>
      <c r="M270" s="1" t="s">
        <v>24800</v>
      </c>
    </row>
    <row r="271" spans="9:13" x14ac:dyDescent="0.2">
      <c r="I271" s="21" t="s">
        <v>681</v>
      </c>
      <c r="J271" s="1" t="s">
        <v>1693</v>
      </c>
      <c r="M271" s="1" t="s">
        <v>24801</v>
      </c>
    </row>
    <row r="272" spans="9:13" x14ac:dyDescent="0.2">
      <c r="I272" s="21" t="s">
        <v>743</v>
      </c>
      <c r="J272" s="1" t="s">
        <v>1694</v>
      </c>
      <c r="M272" s="1" t="s">
        <v>24802</v>
      </c>
    </row>
    <row r="273" spans="9:13" x14ac:dyDescent="0.2">
      <c r="I273" s="21" t="s">
        <v>1695</v>
      </c>
      <c r="J273" s="1" t="s">
        <v>1696</v>
      </c>
      <c r="M273" s="1" t="s">
        <v>24803</v>
      </c>
    </row>
    <row r="274" spans="9:13" x14ac:dyDescent="0.2">
      <c r="I274" s="21" t="s">
        <v>1697</v>
      </c>
      <c r="J274" s="1" t="s">
        <v>1698</v>
      </c>
      <c r="M274" s="1" t="s">
        <v>24804</v>
      </c>
    </row>
    <row r="275" spans="9:13" x14ac:dyDescent="0.2">
      <c r="I275" s="21" t="s">
        <v>1699</v>
      </c>
      <c r="J275" s="1" t="s">
        <v>1700</v>
      </c>
      <c r="M275" s="1" t="s">
        <v>24805</v>
      </c>
    </row>
    <row r="276" spans="9:13" x14ac:dyDescent="0.2">
      <c r="I276" s="21" t="s">
        <v>1701</v>
      </c>
      <c r="J276" s="1" t="s">
        <v>1702</v>
      </c>
      <c r="M276" s="1" t="s">
        <v>24806</v>
      </c>
    </row>
    <row r="277" spans="9:13" x14ac:dyDescent="0.2">
      <c r="I277" s="21" t="s">
        <v>677</v>
      </c>
      <c r="J277" s="1" t="s">
        <v>1703</v>
      </c>
      <c r="M277" s="1" t="s">
        <v>24807</v>
      </c>
    </row>
    <row r="278" spans="9:13" x14ac:dyDescent="0.2">
      <c r="I278" s="21" t="s">
        <v>676</v>
      </c>
      <c r="J278" s="1" t="s">
        <v>1704</v>
      </c>
      <c r="M278" s="1" t="s">
        <v>24808</v>
      </c>
    </row>
    <row r="279" spans="9:13" x14ac:dyDescent="0.2">
      <c r="I279" s="21" t="s">
        <v>678</v>
      </c>
      <c r="J279" s="1" t="s">
        <v>1705</v>
      </c>
      <c r="M279" s="1" t="s">
        <v>24809</v>
      </c>
    </row>
    <row r="280" spans="9:13" x14ac:dyDescent="0.2">
      <c r="I280" s="21" t="s">
        <v>688</v>
      </c>
      <c r="J280" s="1" t="s">
        <v>1706</v>
      </c>
      <c r="M280" s="1" t="s">
        <v>24810</v>
      </c>
    </row>
    <row r="281" spans="9:13" x14ac:dyDescent="0.2">
      <c r="I281" s="21" t="s">
        <v>694</v>
      </c>
      <c r="J281" s="1" t="s">
        <v>1707</v>
      </c>
      <c r="M281" s="1" t="s">
        <v>24811</v>
      </c>
    </row>
    <row r="282" spans="9:13" x14ac:dyDescent="0.2">
      <c r="I282" s="21" t="s">
        <v>693</v>
      </c>
      <c r="J282" s="1" t="s">
        <v>1708</v>
      </c>
      <c r="M282" s="1" t="s">
        <v>24812</v>
      </c>
    </row>
    <row r="283" spans="9:13" x14ac:dyDescent="0.2">
      <c r="I283" s="21" t="s">
        <v>808</v>
      </c>
      <c r="J283" s="1" t="s">
        <v>1709</v>
      </c>
      <c r="M283" s="1" t="s">
        <v>24813</v>
      </c>
    </row>
    <row r="284" spans="9:13" x14ac:dyDescent="0.2">
      <c r="I284" s="21" t="s">
        <v>809</v>
      </c>
      <c r="J284" s="1" t="s">
        <v>1710</v>
      </c>
      <c r="M284" s="1" t="s">
        <v>24814</v>
      </c>
    </row>
    <row r="285" spans="9:13" x14ac:dyDescent="0.2">
      <c r="I285" s="21" t="s">
        <v>807</v>
      </c>
      <c r="J285" s="1" t="s">
        <v>1711</v>
      </c>
      <c r="M285" s="1" t="s">
        <v>24815</v>
      </c>
    </row>
    <row r="286" spans="9:13" x14ac:dyDescent="0.2">
      <c r="I286" s="21" t="s">
        <v>671</v>
      </c>
      <c r="J286" s="1" t="s">
        <v>1712</v>
      </c>
      <c r="M286" s="1" t="s">
        <v>24816</v>
      </c>
    </row>
    <row r="287" spans="9:13" x14ac:dyDescent="0.2">
      <c r="I287" s="21" t="s">
        <v>672</v>
      </c>
      <c r="J287" s="1" t="s">
        <v>1713</v>
      </c>
      <c r="M287" s="1" t="s">
        <v>24817</v>
      </c>
    </row>
    <row r="288" spans="9:13" x14ac:dyDescent="0.2">
      <c r="I288" s="21" t="s">
        <v>670</v>
      </c>
      <c r="J288" s="1" t="s">
        <v>1714</v>
      </c>
      <c r="M288" s="1" t="s">
        <v>24818</v>
      </c>
    </row>
    <row r="289" spans="9:13" x14ac:dyDescent="0.2">
      <c r="I289" s="21" t="s">
        <v>754</v>
      </c>
      <c r="J289" s="1" t="s">
        <v>1715</v>
      </c>
      <c r="M289" s="1" t="s">
        <v>24819</v>
      </c>
    </row>
    <row r="290" spans="9:13" x14ac:dyDescent="0.2">
      <c r="I290" s="21" t="s">
        <v>757</v>
      </c>
      <c r="J290" s="1" t="s">
        <v>1716</v>
      </c>
      <c r="M290" s="1" t="s">
        <v>24820</v>
      </c>
    </row>
    <row r="291" spans="9:13" x14ac:dyDescent="0.2">
      <c r="I291" s="21" t="s">
        <v>751</v>
      </c>
      <c r="J291" s="1" t="s">
        <v>1717</v>
      </c>
      <c r="M291" s="1" t="s">
        <v>24821</v>
      </c>
    </row>
    <row r="292" spans="9:13" x14ac:dyDescent="0.2">
      <c r="I292" s="21" t="s">
        <v>726</v>
      </c>
      <c r="J292" s="1" t="s">
        <v>1718</v>
      </c>
      <c r="M292" s="1" t="s">
        <v>24822</v>
      </c>
    </row>
    <row r="293" spans="9:13" x14ac:dyDescent="0.2">
      <c r="I293" s="21" t="s">
        <v>729</v>
      </c>
      <c r="J293" s="1" t="s">
        <v>1719</v>
      </c>
      <c r="M293" s="1" t="s">
        <v>24823</v>
      </c>
    </row>
    <row r="294" spans="9:13" x14ac:dyDescent="0.2">
      <c r="I294" s="21" t="s">
        <v>723</v>
      </c>
      <c r="J294" s="1" t="s">
        <v>1720</v>
      </c>
      <c r="M294" s="1" t="s">
        <v>24824</v>
      </c>
    </row>
    <row r="295" spans="9:13" x14ac:dyDescent="0.2">
      <c r="I295" s="21" t="s">
        <v>730</v>
      </c>
      <c r="J295" s="1" t="s">
        <v>1721</v>
      </c>
      <c r="M295" s="1" t="s">
        <v>24825</v>
      </c>
    </row>
    <row r="296" spans="9:13" x14ac:dyDescent="0.2">
      <c r="I296" s="21" t="s">
        <v>834</v>
      </c>
      <c r="J296" s="1" t="s">
        <v>1722</v>
      </c>
      <c r="M296" s="1" t="s">
        <v>24826</v>
      </c>
    </row>
    <row r="297" spans="9:13" x14ac:dyDescent="0.2">
      <c r="I297" s="21" t="s">
        <v>835</v>
      </c>
      <c r="J297" s="1" t="s">
        <v>1723</v>
      </c>
      <c r="M297" s="1" t="s">
        <v>24827</v>
      </c>
    </row>
    <row r="298" spans="9:13" x14ac:dyDescent="0.2">
      <c r="I298" s="21" t="s">
        <v>833</v>
      </c>
      <c r="J298" s="1" t="s">
        <v>1724</v>
      </c>
      <c r="M298" s="1" t="s">
        <v>24828</v>
      </c>
    </row>
    <row r="299" spans="9:13" x14ac:dyDescent="0.2">
      <c r="I299" s="21" t="s">
        <v>644</v>
      </c>
      <c r="J299" s="1" t="s">
        <v>1725</v>
      </c>
      <c r="M299" s="1" t="s">
        <v>24829</v>
      </c>
    </row>
    <row r="300" spans="9:13" x14ac:dyDescent="0.2">
      <c r="I300" s="21" t="s">
        <v>432</v>
      </c>
      <c r="J300" s="1" t="s">
        <v>1726</v>
      </c>
      <c r="M300" s="1" t="s">
        <v>24830</v>
      </c>
    </row>
    <row r="301" spans="9:13" x14ac:dyDescent="0.2">
      <c r="I301" s="21" t="s">
        <v>434</v>
      </c>
      <c r="J301" s="1" t="s">
        <v>1727</v>
      </c>
      <c r="M301" s="1" t="s">
        <v>24831</v>
      </c>
    </row>
    <row r="302" spans="9:13" x14ac:dyDescent="0.2">
      <c r="I302" s="21" t="s">
        <v>435</v>
      </c>
      <c r="J302" s="1" t="s">
        <v>1728</v>
      </c>
      <c r="M302" s="1" t="s">
        <v>24832</v>
      </c>
    </row>
    <row r="303" spans="9:13" x14ac:dyDescent="0.2">
      <c r="I303" s="21" t="s">
        <v>436</v>
      </c>
      <c r="J303" s="1" t="s">
        <v>1729</v>
      </c>
      <c r="M303" s="1" t="s">
        <v>24833</v>
      </c>
    </row>
    <row r="304" spans="9:13" x14ac:dyDescent="0.2">
      <c r="I304" s="21" t="s">
        <v>437</v>
      </c>
      <c r="J304" s="1" t="s">
        <v>1730</v>
      </c>
      <c r="M304" s="1" t="s">
        <v>24834</v>
      </c>
    </row>
    <row r="305" spans="9:13" x14ac:dyDescent="0.2">
      <c r="I305" s="21" t="s">
        <v>438</v>
      </c>
      <c r="J305" s="1" t="s">
        <v>1731</v>
      </c>
      <c r="M305" s="1" t="s">
        <v>24835</v>
      </c>
    </row>
    <row r="306" spans="9:13" x14ac:dyDescent="0.2">
      <c r="I306" s="21" t="s">
        <v>440</v>
      </c>
      <c r="J306" s="1" t="s">
        <v>1732</v>
      </c>
      <c r="M306" s="1" t="s">
        <v>24836</v>
      </c>
    </row>
    <row r="307" spans="9:13" x14ac:dyDescent="0.2">
      <c r="I307" s="21" t="s">
        <v>442</v>
      </c>
      <c r="J307" s="1" t="s">
        <v>1733</v>
      </c>
      <c r="M307" s="1" t="s">
        <v>24837</v>
      </c>
    </row>
    <row r="308" spans="9:13" x14ac:dyDescent="0.2">
      <c r="I308" s="21" t="s">
        <v>444</v>
      </c>
      <c r="J308" s="1" t="s">
        <v>1734</v>
      </c>
      <c r="M308" s="1" t="s">
        <v>24838</v>
      </c>
    </row>
    <row r="309" spans="9:13" x14ac:dyDescent="0.2">
      <c r="I309" s="21" t="s">
        <v>446</v>
      </c>
      <c r="J309" s="1" t="s">
        <v>1735</v>
      </c>
      <c r="M309" s="1" t="s">
        <v>24839</v>
      </c>
    </row>
    <row r="310" spans="9:13" x14ac:dyDescent="0.2">
      <c r="I310" s="21" t="s">
        <v>448</v>
      </c>
      <c r="J310" s="1" t="s">
        <v>1736</v>
      </c>
      <c r="M310" s="1" t="s">
        <v>24840</v>
      </c>
    </row>
    <row r="311" spans="9:13" x14ac:dyDescent="0.2">
      <c r="I311" s="21" t="s">
        <v>450</v>
      </c>
      <c r="J311" s="1" t="s">
        <v>1737</v>
      </c>
      <c r="M311" s="1" t="s">
        <v>24841</v>
      </c>
    </row>
    <row r="312" spans="9:13" x14ac:dyDescent="0.2">
      <c r="I312" s="21" t="s">
        <v>452</v>
      </c>
      <c r="J312" s="1" t="s">
        <v>1738</v>
      </c>
    </row>
    <row r="313" spans="9:13" x14ac:dyDescent="0.2">
      <c r="I313" s="21" t="s">
        <v>455</v>
      </c>
      <c r="J313" s="1" t="s">
        <v>1739</v>
      </c>
    </row>
    <row r="314" spans="9:13" x14ac:dyDescent="0.2">
      <c r="I314" s="21" t="s">
        <v>648</v>
      </c>
      <c r="J314" s="1" t="s">
        <v>1740</v>
      </c>
    </row>
    <row r="315" spans="9:13" x14ac:dyDescent="0.2">
      <c r="I315" s="21" t="s">
        <v>612</v>
      </c>
      <c r="J315" s="1" t="s">
        <v>1741</v>
      </c>
    </row>
    <row r="316" spans="9:13" x14ac:dyDescent="0.2">
      <c r="I316" s="21" t="s">
        <v>613</v>
      </c>
      <c r="J316" s="1" t="s">
        <v>1742</v>
      </c>
    </row>
    <row r="317" spans="9:13" x14ac:dyDescent="0.2">
      <c r="I317" s="21" t="s">
        <v>611</v>
      </c>
      <c r="J317" s="1" t="s">
        <v>1743</v>
      </c>
    </row>
    <row r="318" spans="9:13" x14ac:dyDescent="0.2">
      <c r="I318" s="21" t="s">
        <v>823</v>
      </c>
      <c r="J318" s="1" t="s">
        <v>1744</v>
      </c>
    </row>
    <row r="319" spans="9:13" x14ac:dyDescent="0.2">
      <c r="I319" s="21" t="s">
        <v>825</v>
      </c>
      <c r="J319" s="1" t="s">
        <v>1745</v>
      </c>
      <c r="M319" s="1" t="s">
        <v>24842</v>
      </c>
    </row>
    <row r="320" spans="9:13" x14ac:dyDescent="0.2">
      <c r="I320" s="21" t="s">
        <v>826</v>
      </c>
      <c r="J320" s="1" t="s">
        <v>1746</v>
      </c>
      <c r="M320" s="1" t="s">
        <v>24843</v>
      </c>
    </row>
    <row r="321" spans="9:13" x14ac:dyDescent="0.2">
      <c r="I321" s="21" t="s">
        <v>824</v>
      </c>
      <c r="J321" s="1" t="s">
        <v>1747</v>
      </c>
      <c r="M321" s="1" t="s">
        <v>24844</v>
      </c>
    </row>
    <row r="322" spans="9:13" x14ac:dyDescent="0.2">
      <c r="I322" s="21" t="s">
        <v>774</v>
      </c>
      <c r="J322" s="1" t="s">
        <v>1748</v>
      </c>
      <c r="M322" s="1" t="s">
        <v>24845</v>
      </c>
    </row>
    <row r="323" spans="9:13" x14ac:dyDescent="0.2">
      <c r="I323" s="21" t="s">
        <v>775</v>
      </c>
      <c r="J323" s="1" t="s">
        <v>1749</v>
      </c>
      <c r="M323" s="1" t="s">
        <v>24846</v>
      </c>
    </row>
    <row r="324" spans="9:13" x14ac:dyDescent="0.2">
      <c r="I324" s="21" t="s">
        <v>773</v>
      </c>
      <c r="J324" s="1" t="s">
        <v>1750</v>
      </c>
      <c r="M324" s="1" t="s">
        <v>24847</v>
      </c>
    </row>
    <row r="325" spans="9:13" x14ac:dyDescent="0.2">
      <c r="I325" s="21" t="s">
        <v>732</v>
      </c>
      <c r="J325" s="1" t="s">
        <v>1751</v>
      </c>
      <c r="M325" s="1" t="s">
        <v>24848</v>
      </c>
    </row>
    <row r="326" spans="9:13" x14ac:dyDescent="0.2">
      <c r="I326" s="21" t="s">
        <v>734</v>
      </c>
      <c r="J326" s="1" t="s">
        <v>1752</v>
      </c>
      <c r="M326" s="1" t="s">
        <v>24849</v>
      </c>
    </row>
    <row r="327" spans="9:13" x14ac:dyDescent="0.2">
      <c r="I327" s="21" t="s">
        <v>744</v>
      </c>
      <c r="J327" s="1" t="s">
        <v>1753</v>
      </c>
      <c r="M327" s="1" t="s">
        <v>24850</v>
      </c>
    </row>
    <row r="328" spans="9:13" x14ac:dyDescent="0.2">
      <c r="I328" s="21" t="s">
        <v>822</v>
      </c>
      <c r="J328" s="1" t="s">
        <v>1754</v>
      </c>
      <c r="M328" s="1" t="s">
        <v>24851</v>
      </c>
    </row>
    <row r="329" spans="9:13" x14ac:dyDescent="0.2">
      <c r="I329" s="21" t="s">
        <v>669</v>
      </c>
      <c r="J329" s="1" t="s">
        <v>1755</v>
      </c>
      <c r="M329" s="1" t="s">
        <v>24852</v>
      </c>
    </row>
    <row r="330" spans="9:13" x14ac:dyDescent="0.2">
      <c r="I330" s="21" t="s">
        <v>764</v>
      </c>
      <c r="J330" s="1" t="s">
        <v>1756</v>
      </c>
    </row>
    <row r="331" spans="9:13" x14ac:dyDescent="0.2">
      <c r="I331" s="21" t="s">
        <v>634</v>
      </c>
      <c r="J331" s="1" t="s">
        <v>1757</v>
      </c>
    </row>
    <row r="332" spans="9:13" x14ac:dyDescent="0.2">
      <c r="I332" s="21" t="s">
        <v>635</v>
      </c>
      <c r="J332" s="1" t="s">
        <v>1758</v>
      </c>
    </row>
    <row r="333" spans="9:13" x14ac:dyDescent="0.2">
      <c r="I333" s="21" t="s">
        <v>633</v>
      </c>
      <c r="J333" s="1" t="s">
        <v>1759</v>
      </c>
    </row>
    <row r="334" spans="9:13" x14ac:dyDescent="0.2">
      <c r="I334" s="21" t="s">
        <v>636</v>
      </c>
      <c r="J334" s="1" t="s">
        <v>1760</v>
      </c>
    </row>
    <row r="335" spans="9:13" x14ac:dyDescent="0.2">
      <c r="I335" s="21" t="s">
        <v>637</v>
      </c>
      <c r="J335" s="1" t="s">
        <v>1761</v>
      </c>
    </row>
    <row r="336" spans="9:13" x14ac:dyDescent="0.2">
      <c r="I336" s="21" t="s">
        <v>733</v>
      </c>
      <c r="J336" s="1" t="s">
        <v>1762</v>
      </c>
    </row>
    <row r="337" spans="9:10" x14ac:dyDescent="0.2">
      <c r="I337" s="21" t="s">
        <v>736</v>
      </c>
      <c r="J337" s="1" t="s">
        <v>1763</v>
      </c>
    </row>
    <row r="338" spans="9:10" x14ac:dyDescent="0.2">
      <c r="I338" s="21" t="s">
        <v>607</v>
      </c>
      <c r="J338" s="1" t="s">
        <v>1764</v>
      </c>
    </row>
    <row r="339" spans="9:10" x14ac:dyDescent="0.2">
      <c r="I339" s="21" t="s">
        <v>610</v>
      </c>
      <c r="J339" s="1" t="s">
        <v>1765</v>
      </c>
    </row>
    <row r="340" spans="9:10" x14ac:dyDescent="0.2">
      <c r="I340" s="21" t="s">
        <v>604</v>
      </c>
      <c r="J340" s="1" t="s">
        <v>1766</v>
      </c>
    </row>
    <row r="341" spans="9:10" x14ac:dyDescent="0.2">
      <c r="I341" s="21" t="s">
        <v>784</v>
      </c>
      <c r="J341" s="1" t="s">
        <v>1767</v>
      </c>
    </row>
    <row r="342" spans="9:10" x14ac:dyDescent="0.2">
      <c r="I342" s="21" t="s">
        <v>787</v>
      </c>
      <c r="J342" s="1" t="s">
        <v>1768</v>
      </c>
    </row>
    <row r="343" spans="9:10" x14ac:dyDescent="0.2">
      <c r="I343" s="21" t="s">
        <v>781</v>
      </c>
      <c r="J343" s="1" t="s">
        <v>1769</v>
      </c>
    </row>
    <row r="344" spans="9:10" x14ac:dyDescent="0.2">
      <c r="I344" s="21" t="s">
        <v>777</v>
      </c>
      <c r="J344" s="1" t="s">
        <v>1770</v>
      </c>
    </row>
    <row r="345" spans="9:10" x14ac:dyDescent="0.2">
      <c r="I345" s="21" t="s">
        <v>778</v>
      </c>
      <c r="J345" s="1" t="s">
        <v>1771</v>
      </c>
    </row>
    <row r="346" spans="9:10" x14ac:dyDescent="0.2">
      <c r="I346" s="21" t="s">
        <v>776</v>
      </c>
      <c r="J346" s="1" t="s">
        <v>1772</v>
      </c>
    </row>
    <row r="347" spans="9:10" x14ac:dyDescent="0.2">
      <c r="I347" s="21" t="s">
        <v>792</v>
      </c>
      <c r="J347" s="1" t="s">
        <v>1773</v>
      </c>
    </row>
    <row r="348" spans="9:10" x14ac:dyDescent="0.2">
      <c r="I348" s="21" t="s">
        <v>793</v>
      </c>
      <c r="J348" s="1" t="s">
        <v>1774</v>
      </c>
    </row>
    <row r="349" spans="9:10" x14ac:dyDescent="0.2">
      <c r="I349" s="21" t="s">
        <v>791</v>
      </c>
      <c r="J349" s="1" t="s">
        <v>1775</v>
      </c>
    </row>
    <row r="350" spans="9:10" x14ac:dyDescent="0.2">
      <c r="I350" s="21" t="s">
        <v>642</v>
      </c>
      <c r="J350" s="1" t="s">
        <v>1776</v>
      </c>
    </row>
    <row r="351" spans="9:10" x14ac:dyDescent="0.2">
      <c r="I351" s="21" t="s">
        <v>643</v>
      </c>
      <c r="J351" s="1" t="s">
        <v>1777</v>
      </c>
    </row>
    <row r="352" spans="9:10" x14ac:dyDescent="0.2">
      <c r="I352" s="21" t="s">
        <v>641</v>
      </c>
      <c r="J352" s="1" t="s">
        <v>1778</v>
      </c>
    </row>
    <row r="353" spans="9:10" x14ac:dyDescent="0.2">
      <c r="I353" s="21" t="s">
        <v>831</v>
      </c>
      <c r="J353" s="1" t="s">
        <v>1779</v>
      </c>
    </row>
    <row r="354" spans="9:10" x14ac:dyDescent="0.2">
      <c r="I354" s="21" t="s">
        <v>832</v>
      </c>
      <c r="J354" s="1" t="s">
        <v>1780</v>
      </c>
    </row>
    <row r="355" spans="9:10" x14ac:dyDescent="0.2">
      <c r="I355" s="21" t="s">
        <v>830</v>
      </c>
      <c r="J355" s="1" t="s">
        <v>1781</v>
      </c>
    </row>
    <row r="356" spans="9:10" x14ac:dyDescent="0.2">
      <c r="I356" s="21" t="s">
        <v>630</v>
      </c>
      <c r="J356" s="1" t="s">
        <v>1782</v>
      </c>
    </row>
    <row r="357" spans="9:10" x14ac:dyDescent="0.2">
      <c r="I357" s="21" t="s">
        <v>631</v>
      </c>
      <c r="J357" s="1" t="s">
        <v>1783</v>
      </c>
    </row>
    <row r="358" spans="9:10" x14ac:dyDescent="0.2">
      <c r="I358" s="21" t="s">
        <v>632</v>
      </c>
      <c r="J358" s="1" t="s">
        <v>1784</v>
      </c>
    </row>
    <row r="359" spans="9:10" x14ac:dyDescent="0.2">
      <c r="I359" s="21" t="s">
        <v>666</v>
      </c>
      <c r="J359" s="1" t="s">
        <v>1785</v>
      </c>
    </row>
    <row r="360" spans="9:10" x14ac:dyDescent="0.2">
      <c r="I360" s="21" t="s">
        <v>667</v>
      </c>
      <c r="J360" s="1" t="s">
        <v>1786</v>
      </c>
    </row>
    <row r="361" spans="9:10" x14ac:dyDescent="0.2">
      <c r="I361" s="21" t="s">
        <v>665</v>
      </c>
      <c r="J361" s="1" t="s">
        <v>1787</v>
      </c>
    </row>
    <row r="362" spans="9:10" x14ac:dyDescent="0.2">
      <c r="I362" s="21" t="s">
        <v>668</v>
      </c>
      <c r="J362" s="1" t="s">
        <v>1788</v>
      </c>
    </row>
    <row r="363" spans="9:10" x14ac:dyDescent="0.2">
      <c r="I363" s="21" t="s">
        <v>615</v>
      </c>
      <c r="J363" s="1" t="s">
        <v>1789</v>
      </c>
    </row>
    <row r="364" spans="9:10" x14ac:dyDescent="0.2">
      <c r="I364" s="21" t="s">
        <v>616</v>
      </c>
      <c r="J364" s="1" t="s">
        <v>1790</v>
      </c>
    </row>
    <row r="365" spans="9:10" x14ac:dyDescent="0.2">
      <c r="I365" s="21" t="s">
        <v>614</v>
      </c>
      <c r="J365" s="1" t="s">
        <v>1791</v>
      </c>
    </row>
    <row r="366" spans="9:10" x14ac:dyDescent="0.2">
      <c r="I366" s="21" t="s">
        <v>731</v>
      </c>
      <c r="J366" s="1" t="s">
        <v>1792</v>
      </c>
    </row>
    <row r="367" spans="9:10" x14ac:dyDescent="0.2">
      <c r="I367" s="21" t="s">
        <v>805</v>
      </c>
      <c r="J367" s="1" t="s">
        <v>1793</v>
      </c>
    </row>
    <row r="368" spans="9:10" x14ac:dyDescent="0.2">
      <c r="I368" s="21" t="s">
        <v>803</v>
      </c>
      <c r="J368" s="1" t="s">
        <v>1794</v>
      </c>
    </row>
    <row r="369" spans="9:10" x14ac:dyDescent="0.2">
      <c r="I369" s="21" t="s">
        <v>804</v>
      </c>
      <c r="J369" s="1" t="s">
        <v>1795</v>
      </c>
    </row>
    <row r="370" spans="9:10" x14ac:dyDescent="0.2">
      <c r="I370" s="21" t="s">
        <v>806</v>
      </c>
      <c r="J370" s="1" t="s">
        <v>1796</v>
      </c>
    </row>
    <row r="371" spans="9:10" x14ac:dyDescent="0.2">
      <c r="I371" s="21" t="s">
        <v>789</v>
      </c>
      <c r="J371" s="1" t="s">
        <v>1797</v>
      </c>
    </row>
    <row r="372" spans="9:10" x14ac:dyDescent="0.2">
      <c r="I372" s="21" t="s">
        <v>790</v>
      </c>
      <c r="J372" s="1" t="s">
        <v>1798</v>
      </c>
    </row>
    <row r="373" spans="9:10" x14ac:dyDescent="0.2">
      <c r="I373" s="21" t="s">
        <v>788</v>
      </c>
      <c r="J373" s="1" t="s">
        <v>1799</v>
      </c>
    </row>
    <row r="374" spans="9:10" x14ac:dyDescent="0.2">
      <c r="I374" s="21" t="s">
        <v>664</v>
      </c>
      <c r="J374" s="1" t="s">
        <v>1800</v>
      </c>
    </row>
    <row r="375" spans="9:10" x14ac:dyDescent="0.2">
      <c r="I375" s="21" t="s">
        <v>663</v>
      </c>
      <c r="J375" s="1" t="s">
        <v>1801</v>
      </c>
    </row>
    <row r="376" spans="9:10" x14ac:dyDescent="0.2">
      <c r="I376" s="21" t="s">
        <v>821</v>
      </c>
      <c r="J376" s="1" t="s">
        <v>1802</v>
      </c>
    </row>
    <row r="377" spans="9:10" x14ac:dyDescent="0.2">
      <c r="I377" s="21" t="s">
        <v>820</v>
      </c>
      <c r="J377" s="1" t="s">
        <v>1803</v>
      </c>
    </row>
    <row r="378" spans="9:10" x14ac:dyDescent="0.2">
      <c r="I378" s="21" t="s">
        <v>658</v>
      </c>
      <c r="J378" s="1" t="s">
        <v>1804</v>
      </c>
    </row>
    <row r="379" spans="9:10" x14ac:dyDescent="0.2">
      <c r="I379" s="21" t="s">
        <v>661</v>
      </c>
      <c r="J379" s="1" t="s">
        <v>1805</v>
      </c>
    </row>
    <row r="380" spans="9:10" x14ac:dyDescent="0.2">
      <c r="I380" s="21" t="s">
        <v>655</v>
      </c>
      <c r="J380" s="1" t="s">
        <v>1806</v>
      </c>
    </row>
    <row r="381" spans="9:10" x14ac:dyDescent="0.2">
      <c r="I381" s="21" t="s">
        <v>662</v>
      </c>
      <c r="J381" s="1" t="s">
        <v>1807</v>
      </c>
    </row>
    <row r="382" spans="9:10" x14ac:dyDescent="0.2">
      <c r="I382" s="21" t="s">
        <v>742</v>
      </c>
      <c r="J382" s="1" t="s">
        <v>1808</v>
      </c>
    </row>
    <row r="383" spans="9:10" x14ac:dyDescent="0.2">
      <c r="I383" s="21" t="s">
        <v>812</v>
      </c>
      <c r="J383" s="1" t="s">
        <v>1809</v>
      </c>
    </row>
    <row r="384" spans="9:10" x14ac:dyDescent="0.2">
      <c r="I384" s="21" t="s">
        <v>815</v>
      </c>
      <c r="J384" s="1" t="s">
        <v>1810</v>
      </c>
    </row>
    <row r="385" spans="9:10" x14ac:dyDescent="0.2">
      <c r="I385" s="21" t="s">
        <v>619</v>
      </c>
      <c r="J385" s="1" t="s">
        <v>1811</v>
      </c>
    </row>
    <row r="386" spans="9:10" x14ac:dyDescent="0.2">
      <c r="I386" s="21" t="s">
        <v>684</v>
      </c>
      <c r="J386" s="1" t="s">
        <v>1812</v>
      </c>
    </row>
    <row r="387" spans="9:10" x14ac:dyDescent="0.2">
      <c r="I387" s="21" t="s">
        <v>687</v>
      </c>
      <c r="J387" s="1" t="s">
        <v>1813</v>
      </c>
    </row>
    <row r="388" spans="9:10" x14ac:dyDescent="0.2">
      <c r="I388" s="21" t="s">
        <v>691</v>
      </c>
      <c r="J388" s="1" t="s">
        <v>1814</v>
      </c>
    </row>
    <row r="389" spans="9:10" x14ac:dyDescent="0.2">
      <c r="I389" s="21" t="s">
        <v>692</v>
      </c>
      <c r="J389" s="1" t="s">
        <v>1815</v>
      </c>
    </row>
    <row r="390" spans="9:10" x14ac:dyDescent="0.2">
      <c r="I390" s="21" t="s">
        <v>828</v>
      </c>
      <c r="J390" s="1" t="s">
        <v>1816</v>
      </c>
    </row>
    <row r="391" spans="9:10" x14ac:dyDescent="0.2">
      <c r="I391" s="21" t="s">
        <v>829</v>
      </c>
      <c r="J391" s="1" t="s">
        <v>1817</v>
      </c>
    </row>
    <row r="392" spans="9:10" x14ac:dyDescent="0.2">
      <c r="I392" s="21" t="s">
        <v>827</v>
      </c>
      <c r="J392" s="1" t="s">
        <v>1818</v>
      </c>
    </row>
    <row r="393" spans="9:10" x14ac:dyDescent="0.2">
      <c r="I393" s="21" t="s">
        <v>801</v>
      </c>
      <c r="J393" s="1" t="s">
        <v>1819</v>
      </c>
    </row>
    <row r="394" spans="9:10" x14ac:dyDescent="0.2">
      <c r="I394" s="21" t="s">
        <v>802</v>
      </c>
      <c r="J394" s="1" t="s">
        <v>1820</v>
      </c>
    </row>
    <row r="395" spans="9:10" x14ac:dyDescent="0.2">
      <c r="I395" s="21" t="s">
        <v>800</v>
      </c>
      <c r="J395" s="1" t="s">
        <v>1821</v>
      </c>
    </row>
    <row r="396" spans="9:10" x14ac:dyDescent="0.2">
      <c r="I396" s="21" t="s">
        <v>1822</v>
      </c>
      <c r="J396" s="1" t="s">
        <v>1823</v>
      </c>
    </row>
    <row r="397" spans="9:10" x14ac:dyDescent="0.2">
      <c r="I397" s="21" t="s">
        <v>1824</v>
      </c>
      <c r="J397" s="1" t="s">
        <v>1825</v>
      </c>
    </row>
    <row r="398" spans="9:10" x14ac:dyDescent="0.2">
      <c r="I398" s="21" t="s">
        <v>1826</v>
      </c>
      <c r="J398" s="1" t="s">
        <v>1827</v>
      </c>
    </row>
    <row r="399" spans="9:10" x14ac:dyDescent="0.2">
      <c r="I399" s="21" t="s">
        <v>1828</v>
      </c>
      <c r="J399" s="1" t="s">
        <v>1829</v>
      </c>
    </row>
    <row r="400" spans="9:10" x14ac:dyDescent="0.2">
      <c r="I400" s="21" t="s">
        <v>457</v>
      </c>
      <c r="J400" s="1" t="s">
        <v>1830</v>
      </c>
    </row>
    <row r="401" spans="9:10" x14ac:dyDescent="0.2">
      <c r="I401" s="21" t="s">
        <v>459</v>
      </c>
      <c r="J401" s="1" t="s">
        <v>1831</v>
      </c>
    </row>
    <row r="402" spans="9:10" x14ac:dyDescent="0.2">
      <c r="I402" s="21" t="s">
        <v>1832</v>
      </c>
      <c r="J402" s="1" t="s">
        <v>1833</v>
      </c>
    </row>
    <row r="403" spans="9:10" x14ac:dyDescent="0.2">
      <c r="I403" s="21" t="s">
        <v>1834</v>
      </c>
      <c r="J403" s="1" t="s">
        <v>1835</v>
      </c>
    </row>
    <row r="404" spans="9:10" x14ac:dyDescent="0.2">
      <c r="I404" s="21" t="s">
        <v>1836</v>
      </c>
      <c r="J404" s="1" t="s">
        <v>1837</v>
      </c>
    </row>
    <row r="405" spans="9:10" x14ac:dyDescent="0.2">
      <c r="I405" s="21" t="s">
        <v>1838</v>
      </c>
      <c r="J405" s="1" t="s">
        <v>1839</v>
      </c>
    </row>
    <row r="406" spans="9:10" x14ac:dyDescent="0.2">
      <c r="I406" s="21" t="s">
        <v>1840</v>
      </c>
      <c r="J406" s="1" t="s">
        <v>1841</v>
      </c>
    </row>
    <row r="407" spans="9:10" x14ac:dyDescent="0.2">
      <c r="I407" s="21" t="s">
        <v>1842</v>
      </c>
      <c r="J407" s="1" t="s">
        <v>1843</v>
      </c>
    </row>
    <row r="408" spans="9:10" x14ac:dyDescent="0.2">
      <c r="I408" s="21" t="s">
        <v>1844</v>
      </c>
      <c r="J408" s="1" t="s">
        <v>1845</v>
      </c>
    </row>
    <row r="409" spans="9:10" x14ac:dyDescent="0.2">
      <c r="I409" s="21" t="s">
        <v>1846</v>
      </c>
      <c r="J409" s="1" t="s">
        <v>1847</v>
      </c>
    </row>
    <row r="410" spans="9:10" x14ac:dyDescent="0.2">
      <c r="I410" s="21" t="s">
        <v>1848</v>
      </c>
      <c r="J410" s="1" t="s">
        <v>1849</v>
      </c>
    </row>
    <row r="411" spans="9:10" x14ac:dyDescent="0.2">
      <c r="I411" s="21" t="s">
        <v>1850</v>
      </c>
      <c r="J411" s="1" t="s">
        <v>1851</v>
      </c>
    </row>
    <row r="412" spans="9:10" x14ac:dyDescent="0.2">
      <c r="I412" s="21" t="s">
        <v>1852</v>
      </c>
      <c r="J412" s="1" t="s">
        <v>1853</v>
      </c>
    </row>
    <row r="413" spans="9:10" x14ac:dyDescent="0.2">
      <c r="I413" s="21" t="s">
        <v>1854</v>
      </c>
      <c r="J413" s="1" t="s">
        <v>1855</v>
      </c>
    </row>
    <row r="414" spans="9:10" x14ac:dyDescent="0.2">
      <c r="I414" s="21" t="s">
        <v>1856</v>
      </c>
      <c r="J414" s="1" t="s">
        <v>1857</v>
      </c>
    </row>
    <row r="415" spans="9:10" x14ac:dyDescent="0.2">
      <c r="I415" s="21" t="s">
        <v>1858</v>
      </c>
      <c r="J415" s="1" t="s">
        <v>1859</v>
      </c>
    </row>
    <row r="416" spans="9:10" x14ac:dyDescent="0.2">
      <c r="I416" s="21" t="s">
        <v>1860</v>
      </c>
      <c r="J416" s="1" t="s">
        <v>1861</v>
      </c>
    </row>
    <row r="417" spans="9:10" x14ac:dyDescent="0.2">
      <c r="I417" s="21" t="s">
        <v>1862</v>
      </c>
      <c r="J417" s="1" t="s">
        <v>1863</v>
      </c>
    </row>
    <row r="418" spans="9:10" x14ac:dyDescent="0.2">
      <c r="I418" s="21" t="s">
        <v>1864</v>
      </c>
      <c r="J418" s="1" t="s">
        <v>1865</v>
      </c>
    </row>
    <row r="419" spans="9:10" x14ac:dyDescent="0.2">
      <c r="I419" s="21" t="s">
        <v>1866</v>
      </c>
      <c r="J419" s="1" t="s">
        <v>1867</v>
      </c>
    </row>
    <row r="420" spans="9:10" x14ac:dyDescent="0.2">
      <c r="I420" s="21" t="s">
        <v>1868</v>
      </c>
      <c r="J420" s="1" t="s">
        <v>1869</v>
      </c>
    </row>
    <row r="421" spans="9:10" x14ac:dyDescent="0.2">
      <c r="I421" s="21" t="s">
        <v>1870</v>
      </c>
      <c r="J421" s="1" t="s">
        <v>1871</v>
      </c>
    </row>
    <row r="422" spans="9:10" x14ac:dyDescent="0.2">
      <c r="I422" s="21" t="s">
        <v>1872</v>
      </c>
      <c r="J422" s="1" t="s">
        <v>1873</v>
      </c>
    </row>
    <row r="423" spans="9:10" x14ac:dyDescent="0.2">
      <c r="I423" s="21" t="s">
        <v>1874</v>
      </c>
      <c r="J423" s="1" t="s">
        <v>1875</v>
      </c>
    </row>
    <row r="424" spans="9:10" x14ac:dyDescent="0.2">
      <c r="I424" s="21" t="s">
        <v>1876</v>
      </c>
      <c r="J424" s="1" t="s">
        <v>1877</v>
      </c>
    </row>
    <row r="425" spans="9:10" x14ac:dyDescent="0.2">
      <c r="I425" s="21" t="s">
        <v>1878</v>
      </c>
      <c r="J425" s="1" t="s">
        <v>1879</v>
      </c>
    </row>
    <row r="426" spans="9:10" x14ac:dyDescent="0.2">
      <c r="I426" s="21" t="s">
        <v>1880</v>
      </c>
      <c r="J426" s="1" t="s">
        <v>1881</v>
      </c>
    </row>
    <row r="427" spans="9:10" x14ac:dyDescent="0.2">
      <c r="I427" s="21" t="s">
        <v>1882</v>
      </c>
      <c r="J427" s="1" t="s">
        <v>1883</v>
      </c>
    </row>
    <row r="428" spans="9:10" x14ac:dyDescent="0.2">
      <c r="I428" s="21" t="s">
        <v>1884</v>
      </c>
      <c r="J428" s="1" t="s">
        <v>1885</v>
      </c>
    </row>
    <row r="429" spans="9:10" x14ac:dyDescent="0.2">
      <c r="I429" s="21" t="s">
        <v>1886</v>
      </c>
      <c r="J429" s="1" t="s">
        <v>1887</v>
      </c>
    </row>
    <row r="430" spans="9:10" x14ac:dyDescent="0.2">
      <c r="I430" s="21" t="s">
        <v>1888</v>
      </c>
      <c r="J430" s="1" t="s">
        <v>1889</v>
      </c>
    </row>
    <row r="431" spans="9:10" x14ac:dyDescent="0.2">
      <c r="I431" s="21" t="s">
        <v>1890</v>
      </c>
      <c r="J431" s="1" t="s">
        <v>1891</v>
      </c>
    </row>
    <row r="432" spans="9:10" x14ac:dyDescent="0.2">
      <c r="I432" s="21" t="s">
        <v>1892</v>
      </c>
      <c r="J432" s="1" t="s">
        <v>1893</v>
      </c>
    </row>
    <row r="433" spans="9:10" x14ac:dyDescent="0.2">
      <c r="I433" s="21" t="s">
        <v>1894</v>
      </c>
      <c r="J433" s="1" t="s">
        <v>1895</v>
      </c>
    </row>
    <row r="434" spans="9:10" x14ac:dyDescent="0.2">
      <c r="I434" s="21" t="s">
        <v>1896</v>
      </c>
      <c r="J434" s="1" t="s">
        <v>1897</v>
      </c>
    </row>
    <row r="435" spans="9:10" x14ac:dyDescent="0.2">
      <c r="I435" s="21" t="s">
        <v>1898</v>
      </c>
      <c r="J435" s="1" t="s">
        <v>1899</v>
      </c>
    </row>
    <row r="436" spans="9:10" x14ac:dyDescent="0.2">
      <c r="I436" s="21" t="s">
        <v>1900</v>
      </c>
      <c r="J436" s="1" t="s">
        <v>1901</v>
      </c>
    </row>
    <row r="437" spans="9:10" x14ac:dyDescent="0.2">
      <c r="I437" s="21" t="s">
        <v>1902</v>
      </c>
      <c r="J437" s="1" t="s">
        <v>1903</v>
      </c>
    </row>
    <row r="438" spans="9:10" x14ac:dyDescent="0.2">
      <c r="I438" s="21" t="s">
        <v>1904</v>
      </c>
      <c r="J438" s="1" t="s">
        <v>1905</v>
      </c>
    </row>
    <row r="439" spans="9:10" x14ac:dyDescent="0.2">
      <c r="I439" s="21" t="s">
        <v>1906</v>
      </c>
      <c r="J439" s="1" t="s">
        <v>1907</v>
      </c>
    </row>
    <row r="440" spans="9:10" x14ac:dyDescent="0.2">
      <c r="I440" s="21" t="s">
        <v>1908</v>
      </c>
      <c r="J440" s="1" t="s">
        <v>1909</v>
      </c>
    </row>
    <row r="441" spans="9:10" x14ac:dyDescent="0.2">
      <c r="I441" s="21" t="s">
        <v>1910</v>
      </c>
      <c r="J441" s="1" t="s">
        <v>1911</v>
      </c>
    </row>
    <row r="442" spans="9:10" x14ac:dyDescent="0.2">
      <c r="I442" s="21" t="s">
        <v>1912</v>
      </c>
      <c r="J442" s="1" t="s">
        <v>1913</v>
      </c>
    </row>
    <row r="443" spans="9:10" x14ac:dyDescent="0.2">
      <c r="I443" s="21" t="s">
        <v>1914</v>
      </c>
      <c r="J443" s="1" t="s">
        <v>1915</v>
      </c>
    </row>
    <row r="444" spans="9:10" x14ac:dyDescent="0.2">
      <c r="I444" s="21" t="s">
        <v>1916</v>
      </c>
      <c r="J444" s="1" t="s">
        <v>1917</v>
      </c>
    </row>
    <row r="445" spans="9:10" x14ac:dyDescent="0.2">
      <c r="I445" s="21" t="s">
        <v>1918</v>
      </c>
      <c r="J445" s="1" t="s">
        <v>1919</v>
      </c>
    </row>
    <row r="446" spans="9:10" x14ac:dyDescent="0.2">
      <c r="I446" s="21" t="s">
        <v>1920</v>
      </c>
      <c r="J446" s="1" t="s">
        <v>1921</v>
      </c>
    </row>
    <row r="447" spans="9:10" x14ac:dyDescent="0.2">
      <c r="I447" s="21" t="s">
        <v>1922</v>
      </c>
      <c r="J447" s="1" t="s">
        <v>1923</v>
      </c>
    </row>
    <row r="448" spans="9:10" x14ac:dyDescent="0.2">
      <c r="I448" s="21" t="s">
        <v>1924</v>
      </c>
      <c r="J448" s="1" t="s">
        <v>1925</v>
      </c>
    </row>
    <row r="449" spans="9:10" x14ac:dyDescent="0.2">
      <c r="I449" s="21" t="s">
        <v>1926</v>
      </c>
      <c r="J449" s="1" t="s">
        <v>1927</v>
      </c>
    </row>
    <row r="450" spans="9:10" x14ac:dyDescent="0.2">
      <c r="I450" s="21" t="s">
        <v>1928</v>
      </c>
      <c r="J450" s="1" t="s">
        <v>1929</v>
      </c>
    </row>
    <row r="451" spans="9:10" x14ac:dyDescent="0.2">
      <c r="I451" s="21" t="s">
        <v>1930</v>
      </c>
      <c r="J451" s="1" t="s">
        <v>1931</v>
      </c>
    </row>
    <row r="452" spans="9:10" x14ac:dyDescent="0.2">
      <c r="I452" s="21" t="s">
        <v>1932</v>
      </c>
      <c r="J452" s="1" t="s">
        <v>1933</v>
      </c>
    </row>
    <row r="453" spans="9:10" x14ac:dyDescent="0.2">
      <c r="I453" s="21" t="s">
        <v>1934</v>
      </c>
      <c r="J453" s="1" t="s">
        <v>1935</v>
      </c>
    </row>
    <row r="454" spans="9:10" x14ac:dyDescent="0.2">
      <c r="I454" s="21" t="s">
        <v>1936</v>
      </c>
      <c r="J454" s="1" t="s">
        <v>1937</v>
      </c>
    </row>
    <row r="455" spans="9:10" x14ac:dyDescent="0.2">
      <c r="I455" s="21" t="s">
        <v>1938</v>
      </c>
      <c r="J455" s="1" t="s">
        <v>1939</v>
      </c>
    </row>
    <row r="456" spans="9:10" x14ac:dyDescent="0.2">
      <c r="I456" s="21" t="s">
        <v>1940</v>
      </c>
      <c r="J456" s="1" t="s">
        <v>1941</v>
      </c>
    </row>
    <row r="457" spans="9:10" x14ac:dyDescent="0.2">
      <c r="I457" s="21" t="s">
        <v>1942</v>
      </c>
      <c r="J457" s="1" t="s">
        <v>1943</v>
      </c>
    </row>
    <row r="458" spans="9:10" x14ac:dyDescent="0.2">
      <c r="I458" s="21" t="s">
        <v>1944</v>
      </c>
      <c r="J458" s="1" t="s">
        <v>1945</v>
      </c>
    </row>
    <row r="459" spans="9:10" x14ac:dyDescent="0.2">
      <c r="I459" s="21" t="s">
        <v>1946</v>
      </c>
      <c r="J459" s="1" t="s">
        <v>1947</v>
      </c>
    </row>
    <row r="460" spans="9:10" x14ac:dyDescent="0.2">
      <c r="I460" s="21" t="s">
        <v>1948</v>
      </c>
      <c r="J460" s="1" t="s">
        <v>1949</v>
      </c>
    </row>
    <row r="461" spans="9:10" x14ac:dyDescent="0.2">
      <c r="I461" s="21" t="s">
        <v>1950</v>
      </c>
      <c r="J461" s="1" t="s">
        <v>1951</v>
      </c>
    </row>
    <row r="462" spans="9:10" x14ac:dyDescent="0.2">
      <c r="I462" s="21" t="s">
        <v>1952</v>
      </c>
      <c r="J462" s="1" t="s">
        <v>1953</v>
      </c>
    </row>
    <row r="463" spans="9:10" x14ac:dyDescent="0.2">
      <c r="I463" s="21" t="s">
        <v>1954</v>
      </c>
      <c r="J463" s="1" t="s">
        <v>1955</v>
      </c>
    </row>
    <row r="464" spans="9:10" x14ac:dyDescent="0.2">
      <c r="I464" s="21" t="s">
        <v>1956</v>
      </c>
      <c r="J464" s="1" t="s">
        <v>1957</v>
      </c>
    </row>
    <row r="465" spans="9:10" x14ac:dyDescent="0.2">
      <c r="I465" s="21" t="s">
        <v>1958</v>
      </c>
      <c r="J465" s="1" t="s">
        <v>1959</v>
      </c>
    </row>
    <row r="466" spans="9:10" x14ac:dyDescent="0.2">
      <c r="I466" s="21" t="s">
        <v>1960</v>
      </c>
      <c r="J466" s="1" t="s">
        <v>1961</v>
      </c>
    </row>
    <row r="467" spans="9:10" x14ac:dyDescent="0.2">
      <c r="I467" s="21" t="s">
        <v>1962</v>
      </c>
      <c r="J467" s="1" t="s">
        <v>1963</v>
      </c>
    </row>
    <row r="468" spans="9:10" x14ac:dyDescent="0.2">
      <c r="I468" s="21" t="s">
        <v>1964</v>
      </c>
      <c r="J468" s="1" t="s">
        <v>1965</v>
      </c>
    </row>
    <row r="469" spans="9:10" x14ac:dyDescent="0.2">
      <c r="I469" s="21" t="s">
        <v>1966</v>
      </c>
      <c r="J469" s="1" t="s">
        <v>1967</v>
      </c>
    </row>
    <row r="470" spans="9:10" x14ac:dyDescent="0.2">
      <c r="I470" s="21" t="s">
        <v>1968</v>
      </c>
      <c r="J470" s="1" t="s">
        <v>1969</v>
      </c>
    </row>
    <row r="471" spans="9:10" x14ac:dyDescent="0.2">
      <c r="I471" s="21" t="s">
        <v>1970</v>
      </c>
      <c r="J471" s="1" t="s">
        <v>1971</v>
      </c>
    </row>
    <row r="472" spans="9:10" x14ac:dyDescent="0.2">
      <c r="I472" s="21" t="s">
        <v>1972</v>
      </c>
      <c r="J472" s="1" t="s">
        <v>1973</v>
      </c>
    </row>
    <row r="473" spans="9:10" x14ac:dyDescent="0.2">
      <c r="I473" s="21" t="s">
        <v>1974</v>
      </c>
      <c r="J473" s="1" t="s">
        <v>1975</v>
      </c>
    </row>
    <row r="474" spans="9:10" x14ac:dyDescent="0.2">
      <c r="I474" s="21" t="s">
        <v>1976</v>
      </c>
      <c r="J474" s="1" t="s">
        <v>1977</v>
      </c>
    </row>
    <row r="475" spans="9:10" x14ac:dyDescent="0.2">
      <c r="I475" s="21" t="s">
        <v>1978</v>
      </c>
      <c r="J475" s="1" t="s">
        <v>1979</v>
      </c>
    </row>
    <row r="476" spans="9:10" x14ac:dyDescent="0.2">
      <c r="I476" s="21" t="s">
        <v>1980</v>
      </c>
      <c r="J476" s="1" t="s">
        <v>1981</v>
      </c>
    </row>
    <row r="477" spans="9:10" x14ac:dyDescent="0.2">
      <c r="I477" s="21" t="s">
        <v>1982</v>
      </c>
      <c r="J477" s="1" t="s">
        <v>1983</v>
      </c>
    </row>
    <row r="478" spans="9:10" x14ac:dyDescent="0.2">
      <c r="I478" s="21" t="s">
        <v>1984</v>
      </c>
      <c r="J478" s="1" t="s">
        <v>1985</v>
      </c>
    </row>
    <row r="479" spans="9:10" x14ac:dyDescent="0.2">
      <c r="I479" s="21" t="s">
        <v>1986</v>
      </c>
      <c r="J479" s="1" t="s">
        <v>1987</v>
      </c>
    </row>
    <row r="480" spans="9:10" x14ac:dyDescent="0.2">
      <c r="I480" s="21" t="s">
        <v>1988</v>
      </c>
      <c r="J480" s="1" t="s">
        <v>1989</v>
      </c>
    </row>
    <row r="481" spans="9:10" x14ac:dyDescent="0.2">
      <c r="I481" s="21" t="s">
        <v>1990</v>
      </c>
      <c r="J481" s="1" t="s">
        <v>1991</v>
      </c>
    </row>
    <row r="482" spans="9:10" x14ac:dyDescent="0.2">
      <c r="I482" s="21" t="s">
        <v>1992</v>
      </c>
      <c r="J482" s="1" t="s">
        <v>1993</v>
      </c>
    </row>
    <row r="483" spans="9:10" x14ac:dyDescent="0.2">
      <c r="I483" s="21" t="s">
        <v>1994</v>
      </c>
      <c r="J483" s="1" t="s">
        <v>1995</v>
      </c>
    </row>
    <row r="484" spans="9:10" x14ac:dyDescent="0.2">
      <c r="I484" s="21" t="s">
        <v>1996</v>
      </c>
      <c r="J484" s="1" t="s">
        <v>1997</v>
      </c>
    </row>
    <row r="485" spans="9:10" x14ac:dyDescent="0.2">
      <c r="I485" s="21" t="s">
        <v>1998</v>
      </c>
      <c r="J485" s="1" t="s">
        <v>1999</v>
      </c>
    </row>
    <row r="486" spans="9:10" x14ac:dyDescent="0.2">
      <c r="I486" s="21" t="s">
        <v>2000</v>
      </c>
      <c r="J486" s="1" t="s">
        <v>2001</v>
      </c>
    </row>
    <row r="487" spans="9:10" x14ac:dyDescent="0.2">
      <c r="I487" s="21" t="s">
        <v>2002</v>
      </c>
      <c r="J487" s="1" t="s">
        <v>2003</v>
      </c>
    </row>
    <row r="488" spans="9:10" x14ac:dyDescent="0.2">
      <c r="I488" s="21" t="s">
        <v>2004</v>
      </c>
      <c r="J488" s="1" t="s">
        <v>2005</v>
      </c>
    </row>
    <row r="489" spans="9:10" x14ac:dyDescent="0.2">
      <c r="I489" s="21" t="s">
        <v>2006</v>
      </c>
      <c r="J489" s="1" t="s">
        <v>2007</v>
      </c>
    </row>
    <row r="490" spans="9:10" x14ac:dyDescent="0.2">
      <c r="I490" s="21" t="s">
        <v>2008</v>
      </c>
      <c r="J490" s="1" t="s">
        <v>2007</v>
      </c>
    </row>
    <row r="491" spans="9:10" x14ac:dyDescent="0.2">
      <c r="I491" s="21" t="s">
        <v>2009</v>
      </c>
      <c r="J491" s="1" t="s">
        <v>2010</v>
      </c>
    </row>
    <row r="492" spans="9:10" x14ac:dyDescent="0.2">
      <c r="I492" s="21" t="s">
        <v>2011</v>
      </c>
      <c r="J492" s="1" t="s">
        <v>2012</v>
      </c>
    </row>
    <row r="493" spans="9:10" x14ac:dyDescent="0.2">
      <c r="I493" s="21" t="s">
        <v>2013</v>
      </c>
      <c r="J493" s="1" t="s">
        <v>2014</v>
      </c>
    </row>
    <row r="494" spans="9:10" x14ac:dyDescent="0.2">
      <c r="I494" s="21" t="s">
        <v>2015</v>
      </c>
      <c r="J494" s="1" t="s">
        <v>2016</v>
      </c>
    </row>
    <row r="495" spans="9:10" x14ac:dyDescent="0.2">
      <c r="I495" s="21" t="s">
        <v>2017</v>
      </c>
      <c r="J495" s="1" t="s">
        <v>2018</v>
      </c>
    </row>
    <row r="496" spans="9:10" x14ac:dyDescent="0.2">
      <c r="I496" s="21" t="s">
        <v>2019</v>
      </c>
      <c r="J496" s="1" t="s">
        <v>2020</v>
      </c>
    </row>
    <row r="497" spans="9:10" x14ac:dyDescent="0.2">
      <c r="I497" s="21" t="s">
        <v>2021</v>
      </c>
      <c r="J497" s="1" t="s">
        <v>2022</v>
      </c>
    </row>
    <row r="498" spans="9:10" x14ac:dyDescent="0.2">
      <c r="I498" s="21" t="s">
        <v>2023</v>
      </c>
      <c r="J498" s="1" t="s">
        <v>2024</v>
      </c>
    </row>
    <row r="499" spans="9:10" x14ac:dyDescent="0.2">
      <c r="I499" s="21" t="s">
        <v>2025</v>
      </c>
      <c r="J499" s="1" t="s">
        <v>2026</v>
      </c>
    </row>
    <row r="500" spans="9:10" x14ac:dyDescent="0.2">
      <c r="I500" s="21" t="s">
        <v>460</v>
      </c>
      <c r="J500" s="1" t="s">
        <v>2027</v>
      </c>
    </row>
    <row r="501" spans="9:10" x14ac:dyDescent="0.2">
      <c r="I501" s="21" t="s">
        <v>463</v>
      </c>
      <c r="J501" s="1" t="s">
        <v>2028</v>
      </c>
    </row>
    <row r="502" spans="9:10" x14ac:dyDescent="0.2">
      <c r="I502" s="21" t="s">
        <v>465</v>
      </c>
      <c r="J502" s="1" t="s">
        <v>2029</v>
      </c>
    </row>
    <row r="503" spans="9:10" x14ac:dyDescent="0.2">
      <c r="I503" s="21" t="s">
        <v>467</v>
      </c>
      <c r="J503" s="1" t="s">
        <v>2030</v>
      </c>
    </row>
    <row r="504" spans="9:10" x14ac:dyDescent="0.2">
      <c r="I504" s="21" t="s">
        <v>470</v>
      </c>
      <c r="J504" s="1" t="s">
        <v>2031</v>
      </c>
    </row>
    <row r="505" spans="9:10" x14ac:dyDescent="0.2">
      <c r="I505" s="21" t="s">
        <v>472</v>
      </c>
      <c r="J505" s="1" t="s">
        <v>2032</v>
      </c>
    </row>
    <row r="506" spans="9:10" x14ac:dyDescent="0.2">
      <c r="I506" s="21" t="s">
        <v>473</v>
      </c>
      <c r="J506" s="1" t="s">
        <v>2033</v>
      </c>
    </row>
    <row r="507" spans="9:10" x14ac:dyDescent="0.2">
      <c r="I507" s="21" t="s">
        <v>474</v>
      </c>
      <c r="J507" s="1" t="s">
        <v>2034</v>
      </c>
    </row>
  </sheetData>
  <sheetProtection formatCells="0" formatColumns="0" formatRows="0" insertColumns="0" insertRows="0" insertHyperlinks="0" deleteColumns="0" deleteRows="0" sort="0" autoFilter="0" pivotTables="0"/>
  <mergeCells count="1">
    <mergeCell ref="L153:M153"/>
  </mergeCells>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C70"/>
  <sheetViews>
    <sheetView workbookViewId="0">
      <selection activeCell="C2" sqref="C2:C70"/>
    </sheetView>
  </sheetViews>
  <sheetFormatPr defaultColWidth="8.85546875" defaultRowHeight="12.75" x14ac:dyDescent="0.2"/>
  <cols>
    <col min="1" max="1" width="5" style="2" bestFit="1" customWidth="1"/>
    <col min="2" max="2" width="42.42578125" style="2" bestFit="1" customWidth="1"/>
  </cols>
  <sheetData>
    <row r="1" spans="1:3" x14ac:dyDescent="0.2">
      <c r="A1" s="5" t="s">
        <v>2191</v>
      </c>
      <c r="B1" s="5" t="s">
        <v>187</v>
      </c>
    </row>
    <row r="2" spans="1:3" x14ac:dyDescent="0.2">
      <c r="A2" s="6">
        <v>3150</v>
      </c>
      <c r="B2" s="6" t="s">
        <v>948</v>
      </c>
      <c r="C2" t="str">
        <f>A2&amp;"-"&amp;B2</f>
        <v>3150-Huy hiệu vì nghĩa vụ quốc tế</v>
      </c>
    </row>
    <row r="3" spans="1:3" x14ac:dyDescent="0.2">
      <c r="A3" s="6">
        <v>1047</v>
      </c>
      <c r="B3" s="6" t="s">
        <v>918</v>
      </c>
      <c r="C3" t="str">
        <f t="shared" ref="C3:C66" si="0">A3&amp;"-"&amp;B3</f>
        <v>1047-Chiến sĩ Quyết thắng</v>
      </c>
    </row>
    <row r="4" spans="1:3" x14ac:dyDescent="0.2">
      <c r="A4" s="6">
        <v>1046</v>
      </c>
      <c r="B4" s="6" t="s">
        <v>983</v>
      </c>
      <c r="C4" t="str">
        <f t="shared" si="0"/>
        <v>1046-Kỷ niệm chương vì sự nghiệp Tài chính Việt Nam</v>
      </c>
    </row>
    <row r="5" spans="1:3" x14ac:dyDescent="0.2">
      <c r="A5" s="6">
        <v>1045</v>
      </c>
      <c r="B5" s="6" t="s">
        <v>985</v>
      </c>
      <c r="C5" t="str">
        <f t="shared" si="0"/>
        <v>1045-Lao động tiên tiến</v>
      </c>
    </row>
    <row r="6" spans="1:3" x14ac:dyDescent="0.2">
      <c r="A6" s="6">
        <v>1044</v>
      </c>
      <c r="B6" s="6" t="s">
        <v>921</v>
      </c>
      <c r="C6" t="str">
        <f t="shared" si="0"/>
        <v>1044-Chiến sĩ thi đua toàn quốc</v>
      </c>
    </row>
    <row r="7" spans="1:3" x14ac:dyDescent="0.2">
      <c r="A7" s="6">
        <v>1043</v>
      </c>
      <c r="B7" s="6" t="s">
        <v>919</v>
      </c>
      <c r="C7" t="str">
        <f t="shared" si="0"/>
        <v>1043-Chiến sĩ thi đua Ngành</v>
      </c>
    </row>
    <row r="8" spans="1:3" x14ac:dyDescent="0.2">
      <c r="A8" s="6">
        <v>1041</v>
      </c>
      <c r="B8" s="6" t="s">
        <v>984</v>
      </c>
      <c r="C8" t="str">
        <f t="shared" si="0"/>
        <v>1041-Lao động giỏi</v>
      </c>
    </row>
    <row r="9" spans="1:3" x14ac:dyDescent="0.2">
      <c r="A9" s="6">
        <v>1040</v>
      </c>
      <c r="B9" s="6" t="s">
        <v>920</v>
      </c>
      <c r="C9" t="str">
        <f t="shared" si="0"/>
        <v>1040-Chiến sĩ thi đua cơ sở</v>
      </c>
    </row>
    <row r="10" spans="1:3" x14ac:dyDescent="0.2">
      <c r="A10" s="6">
        <v>1039</v>
      </c>
      <c r="B10" s="6" t="s">
        <v>922</v>
      </c>
      <c r="C10" t="str">
        <f t="shared" si="0"/>
        <v>1039-Giấy khen</v>
      </c>
    </row>
    <row r="11" spans="1:3" x14ac:dyDescent="0.2">
      <c r="A11" s="6">
        <v>1038</v>
      </c>
      <c r="B11" s="6" t="s">
        <v>917</v>
      </c>
      <c r="C11" t="str">
        <f t="shared" si="0"/>
        <v>1038-Bằng khen</v>
      </c>
    </row>
    <row r="12" spans="1:3" x14ac:dyDescent="0.2">
      <c r="A12" s="6">
        <v>1037</v>
      </c>
      <c r="B12" s="6" t="s">
        <v>949</v>
      </c>
      <c r="C12" t="str">
        <f t="shared" si="0"/>
        <v>1037-Huy hiệu vì sự nghiệp thanh niên</v>
      </c>
    </row>
    <row r="13" spans="1:3" x14ac:dyDescent="0.2">
      <c r="A13" s="6">
        <v>1036</v>
      </c>
      <c r="B13" s="6" t="s">
        <v>942</v>
      </c>
      <c r="C13" t="str">
        <f t="shared" si="0"/>
        <v>1036-Huy chương khác</v>
      </c>
    </row>
    <row r="14" spans="1:3" x14ac:dyDescent="0.2">
      <c r="A14" s="6">
        <v>1035</v>
      </c>
      <c r="B14" s="6" t="s">
        <v>941</v>
      </c>
      <c r="C14" t="str">
        <f t="shared" si="0"/>
        <v>1035-Huy chương danh dự Đoàn TNCS HCM</v>
      </c>
    </row>
    <row r="15" spans="1:3" x14ac:dyDescent="0.2">
      <c r="A15" s="6">
        <v>1034</v>
      </c>
      <c r="B15" s="6" t="s">
        <v>946</v>
      </c>
      <c r="C15" t="str">
        <f t="shared" si="0"/>
        <v>1034-Huy chương vì sự nghiệp tài chính Việt Nam</v>
      </c>
    </row>
    <row r="16" spans="1:3" x14ac:dyDescent="0.2">
      <c r="A16" s="6">
        <v>1033</v>
      </c>
      <c r="B16" s="6" t="s">
        <v>947</v>
      </c>
      <c r="C16" t="str">
        <f t="shared" si="0"/>
        <v>1033-Huy chương vì thế hệ trẻ</v>
      </c>
    </row>
    <row r="17" spans="1:3" x14ac:dyDescent="0.2">
      <c r="A17" s="6">
        <v>1032</v>
      </c>
      <c r="B17" s="6" t="s">
        <v>945</v>
      </c>
      <c r="C17" t="str">
        <f t="shared" si="0"/>
        <v>1032-Huy chương vì sự nghiệp giáo duc</v>
      </c>
    </row>
    <row r="18" spans="1:3" x14ac:dyDescent="0.2">
      <c r="A18" s="6">
        <v>1031</v>
      </c>
      <c r="B18" s="6" t="s">
        <v>944</v>
      </c>
      <c r="C18" t="str">
        <f t="shared" si="0"/>
        <v>1031-Huy chương vì sự nghiệp công đoàn</v>
      </c>
    </row>
    <row r="19" spans="1:3" x14ac:dyDescent="0.2">
      <c r="A19" s="6">
        <v>1030</v>
      </c>
      <c r="B19" s="6" t="s">
        <v>943</v>
      </c>
      <c r="C19" t="str">
        <f t="shared" si="0"/>
        <v>1030-Huy chương vì sự nghiệp</v>
      </c>
    </row>
    <row r="20" spans="1:3" x14ac:dyDescent="0.2">
      <c r="A20" s="6">
        <v>1029</v>
      </c>
      <c r="B20" s="6" t="s">
        <v>935</v>
      </c>
      <c r="C20" t="str">
        <f t="shared" si="0"/>
        <v>1029-Huy chương Giải phóng hạng ba</v>
      </c>
    </row>
    <row r="21" spans="1:3" x14ac:dyDescent="0.2">
      <c r="A21" s="6">
        <v>1028</v>
      </c>
      <c r="B21" s="6" t="s">
        <v>936</v>
      </c>
      <c r="C21" t="str">
        <f t="shared" si="0"/>
        <v>1028-Huy chương Giải phóng hạng nhì</v>
      </c>
    </row>
    <row r="22" spans="1:3" x14ac:dyDescent="0.2">
      <c r="A22" s="6">
        <v>1027</v>
      </c>
      <c r="B22" s="6" t="s">
        <v>937</v>
      </c>
      <c r="C22" t="str">
        <f t="shared" si="0"/>
        <v>1027-Huy chương Giải phóng hạng nhất</v>
      </c>
    </row>
    <row r="23" spans="1:3" x14ac:dyDescent="0.2">
      <c r="A23" s="6">
        <v>1026</v>
      </c>
      <c r="B23" s="6" t="s">
        <v>923</v>
      </c>
      <c r="C23" t="str">
        <f t="shared" si="0"/>
        <v>1026-Huy chương Chiến công hạng ba</v>
      </c>
    </row>
    <row r="24" spans="1:3" x14ac:dyDescent="0.2">
      <c r="A24" s="6">
        <v>1025</v>
      </c>
      <c r="B24" s="6" t="s">
        <v>924</v>
      </c>
      <c r="C24" t="str">
        <f t="shared" si="0"/>
        <v>1025-Huy chương Chiến công hạng nhì</v>
      </c>
    </row>
    <row r="25" spans="1:3" x14ac:dyDescent="0.2">
      <c r="A25" s="6">
        <v>1024</v>
      </c>
      <c r="B25" s="6" t="s">
        <v>925</v>
      </c>
      <c r="C25" t="str">
        <f t="shared" si="0"/>
        <v>1024-Huy chương Chiến công hạng nhất</v>
      </c>
    </row>
    <row r="26" spans="1:3" x14ac:dyDescent="0.2">
      <c r="A26" s="6">
        <v>1023</v>
      </c>
      <c r="B26" s="6" t="s">
        <v>932</v>
      </c>
      <c r="C26" t="str">
        <f t="shared" si="0"/>
        <v>1023-Huy chương Chống Mỹ cứu nước hạng ba</v>
      </c>
    </row>
    <row r="27" spans="1:3" x14ac:dyDescent="0.2">
      <c r="A27" s="6">
        <v>1022</v>
      </c>
      <c r="B27" s="6" t="s">
        <v>933</v>
      </c>
      <c r="C27" t="str">
        <f t="shared" si="0"/>
        <v>1022-Huy chương Chống Mỹ cứu nước hạng nhì</v>
      </c>
    </row>
    <row r="28" spans="1:3" x14ac:dyDescent="0.2">
      <c r="A28" s="6">
        <v>1021</v>
      </c>
      <c r="B28" s="6" t="s">
        <v>934</v>
      </c>
      <c r="C28" t="str">
        <f t="shared" si="0"/>
        <v>1021-Huy chương Chống Mỹ cứu nước hạng nhất</v>
      </c>
    </row>
    <row r="29" spans="1:3" x14ac:dyDescent="0.2">
      <c r="A29" s="6">
        <v>1020</v>
      </c>
      <c r="B29" s="6" t="s">
        <v>926</v>
      </c>
      <c r="C29" t="str">
        <f t="shared" si="0"/>
        <v>1020-Huy chương Chiến sỹ giải phóng hạng ba</v>
      </c>
    </row>
    <row r="30" spans="1:3" x14ac:dyDescent="0.2">
      <c r="A30" s="6">
        <v>1019</v>
      </c>
      <c r="B30" s="6" t="s">
        <v>927</v>
      </c>
      <c r="C30" t="str">
        <f t="shared" si="0"/>
        <v>1019-Huy chương Chiến sỹ giải phóng hạng nhì</v>
      </c>
    </row>
    <row r="31" spans="1:3" x14ac:dyDescent="0.2">
      <c r="A31" s="6">
        <v>1018</v>
      </c>
      <c r="B31" s="6" t="s">
        <v>928</v>
      </c>
      <c r="C31" t="str">
        <f t="shared" si="0"/>
        <v>1018-Huy chương Chiến sỹ giải phóng hạng nhất</v>
      </c>
    </row>
    <row r="32" spans="1:3" x14ac:dyDescent="0.2">
      <c r="A32" s="6">
        <v>1017</v>
      </c>
      <c r="B32" s="6" t="s">
        <v>929</v>
      </c>
      <c r="C32" t="str">
        <f t="shared" si="0"/>
        <v>1017-Huy chương Chiến sỹ vẻ vang hạng ba</v>
      </c>
    </row>
    <row r="33" spans="1:3" x14ac:dyDescent="0.2">
      <c r="A33" s="6">
        <v>1016</v>
      </c>
      <c r="B33" s="6" t="s">
        <v>930</v>
      </c>
      <c r="C33" t="str">
        <f t="shared" si="0"/>
        <v>1016-Huy chương Chiến sỹ vẻ vang hạng nhì</v>
      </c>
    </row>
    <row r="34" spans="1:3" x14ac:dyDescent="0.2">
      <c r="A34" s="6">
        <v>1015</v>
      </c>
      <c r="B34" s="6" t="s">
        <v>931</v>
      </c>
      <c r="C34" t="str">
        <f t="shared" si="0"/>
        <v>1015-Huy chương Chiến sỹ vẻ vang hạng nhất</v>
      </c>
    </row>
    <row r="35" spans="1:3" x14ac:dyDescent="0.2">
      <c r="A35" s="6">
        <v>1014</v>
      </c>
      <c r="B35" s="6" t="s">
        <v>938</v>
      </c>
      <c r="C35" t="str">
        <f t="shared" si="0"/>
        <v>1014-Huy chương Kháng chiến hạng ba</v>
      </c>
    </row>
    <row r="36" spans="1:3" x14ac:dyDescent="0.2">
      <c r="A36" s="6">
        <v>1013</v>
      </c>
      <c r="B36" s="6" t="s">
        <v>939</v>
      </c>
      <c r="C36" t="str">
        <f t="shared" si="0"/>
        <v>1013-Huy chương Kháng chiến hạng nhì</v>
      </c>
    </row>
    <row r="37" spans="1:3" x14ac:dyDescent="0.2">
      <c r="A37" s="6">
        <v>1012</v>
      </c>
      <c r="B37" s="6" t="s">
        <v>940</v>
      </c>
      <c r="C37" t="str">
        <f t="shared" si="0"/>
        <v>1012-Huy chương Kháng chiến hạng nhất</v>
      </c>
    </row>
    <row r="38" spans="1:3" x14ac:dyDescent="0.2">
      <c r="A38" s="6">
        <v>1011</v>
      </c>
      <c r="B38" s="6" t="s">
        <v>979</v>
      </c>
      <c r="C38" t="str">
        <f t="shared" si="0"/>
        <v>1011-Huân chương khác</v>
      </c>
    </row>
    <row r="39" spans="1:3" x14ac:dyDescent="0.2">
      <c r="A39" s="6">
        <v>1010</v>
      </c>
      <c r="B39" s="6" t="s">
        <v>972</v>
      </c>
      <c r="C39" t="str">
        <f t="shared" si="0"/>
        <v>1010-Huân chương Quyết thắng hạng ba</v>
      </c>
    </row>
    <row r="40" spans="1:3" x14ac:dyDescent="0.2">
      <c r="A40" s="6">
        <v>1009</v>
      </c>
      <c r="B40" s="6" t="s">
        <v>973</v>
      </c>
      <c r="C40" t="str">
        <f t="shared" si="0"/>
        <v>1009-Huân chương Quyết thắng hạng nhì</v>
      </c>
    </row>
    <row r="41" spans="1:3" x14ac:dyDescent="0.2">
      <c r="A41" s="6">
        <v>1008</v>
      </c>
      <c r="B41" s="6" t="s">
        <v>974</v>
      </c>
      <c r="C41" t="str">
        <f t="shared" si="0"/>
        <v>1008-Huân chương Quyết thắng hạng nhất</v>
      </c>
    </row>
    <row r="42" spans="1:3" x14ac:dyDescent="0.2">
      <c r="A42" s="6">
        <v>1007</v>
      </c>
      <c r="B42" s="6" t="s">
        <v>953</v>
      </c>
      <c r="C42" t="str">
        <f t="shared" si="0"/>
        <v>1007-Huân chương Chiến sỹ vẻ vang hạng ba</v>
      </c>
    </row>
    <row r="43" spans="1:3" x14ac:dyDescent="0.2">
      <c r="A43" s="6">
        <v>1006</v>
      </c>
      <c r="B43" s="6" t="s">
        <v>954</v>
      </c>
      <c r="C43" t="str">
        <f t="shared" si="0"/>
        <v>1006-Huân chương Chiến sỹ vẻ vang hạng nhì</v>
      </c>
    </row>
    <row r="44" spans="1:3" x14ac:dyDescent="0.2">
      <c r="A44" s="6">
        <v>1005</v>
      </c>
      <c r="B44" s="6" t="s">
        <v>955</v>
      </c>
      <c r="C44" t="str">
        <f t="shared" si="0"/>
        <v>1005-Huân chương Chiến sỹ vẻ vang hạng nhất</v>
      </c>
    </row>
    <row r="45" spans="1:3" x14ac:dyDescent="0.2">
      <c r="A45" s="6">
        <v>1004</v>
      </c>
      <c r="B45" s="6" t="s">
        <v>959</v>
      </c>
      <c r="C45" t="str">
        <f t="shared" si="0"/>
        <v>1004-Huân chương Chống Mỹ cứu nước hạng ba</v>
      </c>
    </row>
    <row r="46" spans="1:3" x14ac:dyDescent="0.2">
      <c r="A46" s="6">
        <v>1003</v>
      </c>
      <c r="B46" s="6" t="s">
        <v>960</v>
      </c>
      <c r="C46" t="str">
        <f t="shared" si="0"/>
        <v>1003-Huân chương Chống Mỹ cứu nước hạng nhì</v>
      </c>
    </row>
    <row r="47" spans="1:3" x14ac:dyDescent="0.2">
      <c r="A47" s="6">
        <v>1002</v>
      </c>
      <c r="B47" s="6" t="s">
        <v>961</v>
      </c>
      <c r="C47" t="str">
        <f t="shared" si="0"/>
        <v>1002-Huân chương Chống Mỹ cứu nước hạng nhất</v>
      </c>
    </row>
    <row r="48" spans="1:3" x14ac:dyDescent="0.2">
      <c r="A48" s="6">
        <v>1001</v>
      </c>
      <c r="B48" s="6" t="s">
        <v>962</v>
      </c>
      <c r="C48" t="str">
        <f t="shared" si="0"/>
        <v>1001-Huân chương Giải phóng hạng ba</v>
      </c>
    </row>
    <row r="49" spans="1:3" x14ac:dyDescent="0.2">
      <c r="A49" s="6">
        <v>1000</v>
      </c>
      <c r="B49" s="6" t="s">
        <v>963</v>
      </c>
      <c r="C49" t="str">
        <f t="shared" si="0"/>
        <v>1000-Huân chương Giải phóng hạng nhì</v>
      </c>
    </row>
    <row r="50" spans="1:3" x14ac:dyDescent="0.2">
      <c r="A50" s="6">
        <v>990</v>
      </c>
      <c r="B50" s="6" t="s">
        <v>971</v>
      </c>
      <c r="C50" t="str">
        <f t="shared" si="0"/>
        <v>990-Huân chương Lao động hạng nhất</v>
      </c>
    </row>
    <row r="51" spans="1:3" x14ac:dyDescent="0.2">
      <c r="A51" s="6">
        <v>989</v>
      </c>
      <c r="B51" s="6" t="s">
        <v>956</v>
      </c>
      <c r="C51" t="str">
        <f t="shared" si="0"/>
        <v>989-Huân chương Chiến thắng hạng ba</v>
      </c>
    </row>
    <row r="52" spans="1:3" x14ac:dyDescent="0.2">
      <c r="A52" s="6">
        <v>988</v>
      </c>
      <c r="B52" s="6" t="s">
        <v>957</v>
      </c>
      <c r="C52" t="str">
        <f t="shared" si="0"/>
        <v>988-Huân chương Chiến thắng hạng nhì</v>
      </c>
    </row>
    <row r="53" spans="1:3" x14ac:dyDescent="0.2">
      <c r="A53" s="6">
        <v>987</v>
      </c>
      <c r="B53" s="6" t="s">
        <v>958</v>
      </c>
      <c r="C53" t="str">
        <f t="shared" si="0"/>
        <v>987-Huân chương Chiến thắng hạng nhất</v>
      </c>
    </row>
    <row r="54" spans="1:3" x14ac:dyDescent="0.2">
      <c r="A54" s="6">
        <v>986</v>
      </c>
      <c r="B54" s="6" t="s">
        <v>966</v>
      </c>
      <c r="C54" t="str">
        <f t="shared" si="0"/>
        <v>986-Huân chương Kháng chiến hạng ba</v>
      </c>
    </row>
    <row r="55" spans="1:3" x14ac:dyDescent="0.2">
      <c r="A55" s="6">
        <v>985</v>
      </c>
      <c r="B55" s="6" t="s">
        <v>967</v>
      </c>
      <c r="C55" t="str">
        <f t="shared" si="0"/>
        <v>985-Huân chương Kháng chiến hạng nhì</v>
      </c>
    </row>
    <row r="56" spans="1:3" x14ac:dyDescent="0.2">
      <c r="A56" s="6">
        <v>984</v>
      </c>
      <c r="B56" s="6" t="s">
        <v>968</v>
      </c>
      <c r="C56" t="str">
        <f t="shared" si="0"/>
        <v>984-Huân chương Kháng chiến hạng nhất</v>
      </c>
    </row>
    <row r="57" spans="1:3" x14ac:dyDescent="0.2">
      <c r="A57" s="6">
        <v>983</v>
      </c>
      <c r="B57" s="6" t="s">
        <v>980</v>
      </c>
      <c r="C57" t="str">
        <f t="shared" si="0"/>
        <v>983-Huân chương Độc lập hạng ba</v>
      </c>
    </row>
    <row r="58" spans="1:3" x14ac:dyDescent="0.2">
      <c r="A58" s="6">
        <v>982</v>
      </c>
      <c r="B58" s="6" t="s">
        <v>981</v>
      </c>
      <c r="C58" t="str">
        <f t="shared" si="0"/>
        <v>982-Huân chương Độc lập hạng nhì</v>
      </c>
    </row>
    <row r="59" spans="1:3" x14ac:dyDescent="0.2">
      <c r="A59" s="6">
        <v>981</v>
      </c>
      <c r="B59" s="6" t="s">
        <v>982</v>
      </c>
      <c r="C59" t="str">
        <f t="shared" si="0"/>
        <v>981-Huân chương Độc lập hạng nhất</v>
      </c>
    </row>
    <row r="60" spans="1:3" x14ac:dyDescent="0.2">
      <c r="A60" s="6">
        <v>980</v>
      </c>
      <c r="B60" s="6" t="s">
        <v>965</v>
      </c>
      <c r="C60" t="str">
        <f t="shared" si="0"/>
        <v>980-Huân chương Hồ Chí Minh</v>
      </c>
    </row>
    <row r="61" spans="1:3" x14ac:dyDescent="0.2">
      <c r="A61" s="6">
        <v>999</v>
      </c>
      <c r="B61" s="6" t="s">
        <v>964</v>
      </c>
      <c r="C61" t="str">
        <f t="shared" si="0"/>
        <v>999-Huân chương Giải phóng hạng nhất</v>
      </c>
    </row>
    <row r="62" spans="1:3" x14ac:dyDescent="0.2">
      <c r="A62" s="6">
        <v>998</v>
      </c>
      <c r="B62" s="6" t="s">
        <v>950</v>
      </c>
      <c r="C62" t="str">
        <f t="shared" si="0"/>
        <v>998-Huân chương Chiến công hạng ba</v>
      </c>
    </row>
    <row r="63" spans="1:3" x14ac:dyDescent="0.2">
      <c r="A63" s="6">
        <v>997</v>
      </c>
      <c r="B63" s="6" t="s">
        <v>951</v>
      </c>
      <c r="C63" t="str">
        <f t="shared" si="0"/>
        <v>997-Huân chương Chiến công hạng nhì</v>
      </c>
    </row>
    <row r="64" spans="1:3" x14ac:dyDescent="0.2">
      <c r="A64" s="6">
        <v>996</v>
      </c>
      <c r="B64" s="6" t="s">
        <v>952</v>
      </c>
      <c r="C64" t="str">
        <f t="shared" si="0"/>
        <v>996-Huân chương Chiến công hạng nhất</v>
      </c>
    </row>
    <row r="65" spans="1:3" x14ac:dyDescent="0.2">
      <c r="A65" s="6">
        <v>995</v>
      </c>
      <c r="B65" s="6" t="s">
        <v>975</v>
      </c>
      <c r="C65" t="str">
        <f t="shared" si="0"/>
        <v>995-Huân chương Quân công hạng ba</v>
      </c>
    </row>
    <row r="66" spans="1:3" x14ac:dyDescent="0.2">
      <c r="A66" s="6">
        <v>994</v>
      </c>
      <c r="B66" s="6" t="s">
        <v>976</v>
      </c>
      <c r="C66" t="str">
        <f t="shared" si="0"/>
        <v>994-Huân chương Quân công hạng nhì</v>
      </c>
    </row>
    <row r="67" spans="1:3" x14ac:dyDescent="0.2">
      <c r="A67" s="6">
        <v>993</v>
      </c>
      <c r="B67" s="6" t="s">
        <v>977</v>
      </c>
      <c r="C67" t="str">
        <f>A67&amp;"-"&amp;B67</f>
        <v>993-Huân chương Quân công hạng nhất</v>
      </c>
    </row>
    <row r="68" spans="1:3" x14ac:dyDescent="0.2">
      <c r="A68" s="6">
        <v>992</v>
      </c>
      <c r="B68" s="6" t="s">
        <v>969</v>
      </c>
      <c r="C68" t="str">
        <f>A68&amp;"-"&amp;B68</f>
        <v>992-Huân chương Lao động hạng ba</v>
      </c>
    </row>
    <row r="69" spans="1:3" x14ac:dyDescent="0.2">
      <c r="A69" s="6">
        <v>991</v>
      </c>
      <c r="B69" s="6" t="s">
        <v>970</v>
      </c>
      <c r="C69" t="str">
        <f>A69&amp;"-"&amp;B69</f>
        <v>991-Huân chương Lao động hạng nhì</v>
      </c>
    </row>
    <row r="70" spans="1:3" x14ac:dyDescent="0.2">
      <c r="A70" s="6">
        <v>3151</v>
      </c>
      <c r="B70" s="6" t="s">
        <v>978</v>
      </c>
      <c r="C70" t="str">
        <f>A70&amp;"-"&amp;B70</f>
        <v>3151-Huân chương Sao vàng</v>
      </c>
    </row>
  </sheetData>
  <sheetProtection algorithmName="SHA-512" hashValue="mlbXrZRyCsME1/dOVXmIr71X7zh37Exs04ezLStEGOXNTb+Me/qmLzFoX1UxX8apCeuuxSLhpuQPPkrGXf8fHw==" saltValue="fl7jsVBNoKLFM19MyEKOkg==" spinCount="100000" sheet="1" formatCells="0" formatColumns="0" formatRows="0" insertColumns="0" insertRows="0" insertHyperlinks="0" deleteColumns="0" deleteRows="0" sort="0" autoFilter="0" pivotTables="0"/>
  <pageMargins left="0.7" right="0.7" top="0.75" bottom="0.75" header="0.3" footer="0.3"/>
  <pageSetup orientation="portrai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H45"/>
  <sheetViews>
    <sheetView zoomScale="115" zoomScaleNormal="115" workbookViewId="0">
      <selection activeCell="P126" sqref="P126:AF126"/>
    </sheetView>
  </sheetViews>
  <sheetFormatPr defaultColWidth="9.140625" defaultRowHeight="12.75" x14ac:dyDescent="0.2"/>
  <cols>
    <col min="1" max="1" width="11.28515625" style="31" customWidth="1"/>
    <col min="2" max="2" width="12" style="31" bestFit="1" customWidth="1"/>
    <col min="3" max="3" width="30.7109375" style="31" bestFit="1" customWidth="1"/>
    <col min="4" max="4" width="9.7109375" style="31" customWidth="1"/>
    <col min="5" max="5" width="10.28515625" style="31" customWidth="1"/>
    <col min="6" max="6" width="15" style="31" customWidth="1"/>
    <col min="7" max="7" width="39.85546875" style="1" bestFit="1" customWidth="1"/>
    <col min="8" max="16384" width="9.140625" style="1"/>
  </cols>
  <sheetData>
    <row r="1" spans="1:8" x14ac:dyDescent="0.2">
      <c r="A1" s="29" t="s">
        <v>2191</v>
      </c>
      <c r="B1" s="29" t="s">
        <v>187</v>
      </c>
      <c r="C1" s="29"/>
      <c r="D1" s="29"/>
      <c r="E1" s="29"/>
      <c r="F1" s="29"/>
    </row>
    <row r="2" spans="1:8" x14ac:dyDescent="0.2">
      <c r="A2" s="30">
        <v>1296</v>
      </c>
      <c r="B2" s="1" t="s">
        <v>916</v>
      </c>
      <c r="C2" s="30" t="str">
        <f>A2&amp;"-"&amp;B2</f>
        <v>1296-Khiển trách</v>
      </c>
      <c r="D2" s="20" t="s">
        <v>190</v>
      </c>
      <c r="E2" s="30" t="s">
        <v>190</v>
      </c>
      <c r="F2" s="21" t="s">
        <v>2258</v>
      </c>
      <c r="G2" s="1" t="s">
        <v>2259</v>
      </c>
      <c r="H2" s="1" t="s">
        <v>22209</v>
      </c>
    </row>
    <row r="3" spans="1:8" x14ac:dyDescent="0.2">
      <c r="A3" s="30">
        <v>1303</v>
      </c>
      <c r="B3" s="1" t="s">
        <v>912</v>
      </c>
      <c r="C3" s="30" t="str">
        <f t="shared" ref="C3:C8" si="0">A3&amp;"-"&amp;B3</f>
        <v>1303-Buộc thôi việc</v>
      </c>
      <c r="D3" s="20" t="s">
        <v>190</v>
      </c>
      <c r="E3" s="30" t="s">
        <v>190</v>
      </c>
      <c r="F3" s="21" t="s">
        <v>2260</v>
      </c>
      <c r="G3" s="1" t="s">
        <v>2261</v>
      </c>
      <c r="H3" s="1" t="s">
        <v>22210</v>
      </c>
    </row>
    <row r="4" spans="1:8" x14ac:dyDescent="0.2">
      <c r="A4" s="30">
        <v>1302</v>
      </c>
      <c r="B4" s="1" t="s">
        <v>2257</v>
      </c>
      <c r="C4" s="30" t="str">
        <f t="shared" si="0"/>
        <v>1302-Bãi nhiệm</v>
      </c>
      <c r="D4" s="20" t="s">
        <v>190</v>
      </c>
      <c r="E4" s="30" t="s">
        <v>190</v>
      </c>
      <c r="F4" s="21" t="s">
        <v>2262</v>
      </c>
      <c r="G4" s="1" t="s">
        <v>2263</v>
      </c>
      <c r="H4" s="1" t="s">
        <v>22211</v>
      </c>
    </row>
    <row r="5" spans="1:8" x14ac:dyDescent="0.2">
      <c r="A5" s="30">
        <v>1300</v>
      </c>
      <c r="B5" s="1" t="s">
        <v>913</v>
      </c>
      <c r="C5" s="30" t="str">
        <f t="shared" si="0"/>
        <v>1300-Cách chức</v>
      </c>
      <c r="D5" s="20" t="s">
        <v>190</v>
      </c>
      <c r="E5" s="30" t="s">
        <v>190</v>
      </c>
      <c r="F5" s="21" t="s">
        <v>2264</v>
      </c>
      <c r="G5" s="1" t="s">
        <v>2265</v>
      </c>
      <c r="H5" s="1" t="s">
        <v>22212</v>
      </c>
    </row>
    <row r="6" spans="1:8" x14ac:dyDescent="0.2">
      <c r="A6" s="30">
        <v>1299</v>
      </c>
      <c r="B6" s="1" t="s">
        <v>1326</v>
      </c>
      <c r="C6" s="30" t="str">
        <f t="shared" si="0"/>
        <v>1299-Giáng chức</v>
      </c>
      <c r="D6" s="20" t="s">
        <v>190</v>
      </c>
      <c r="E6" s="30" t="s">
        <v>190</v>
      </c>
      <c r="F6" s="21" t="s">
        <v>2266</v>
      </c>
      <c r="G6" s="1" t="s">
        <v>2267</v>
      </c>
      <c r="H6" s="1" t="s">
        <v>22213</v>
      </c>
    </row>
    <row r="7" spans="1:8" x14ac:dyDescent="0.2">
      <c r="A7" s="30">
        <v>1298</v>
      </c>
      <c r="B7" s="1" t="s">
        <v>914</v>
      </c>
      <c r="C7" s="30" t="str">
        <f t="shared" si="0"/>
        <v>1298-Hạ bậc lương</v>
      </c>
      <c r="D7" s="20" t="s">
        <v>190</v>
      </c>
      <c r="E7" s="30" t="s">
        <v>190</v>
      </c>
      <c r="F7" s="21" t="s">
        <v>2268</v>
      </c>
      <c r="G7" s="1" t="s">
        <v>2269</v>
      </c>
      <c r="H7" s="1" t="s">
        <v>22214</v>
      </c>
    </row>
    <row r="8" spans="1:8" x14ac:dyDescent="0.2">
      <c r="A8" s="30">
        <v>1297</v>
      </c>
      <c r="B8" s="1" t="s">
        <v>915</v>
      </c>
      <c r="C8" s="30" t="str">
        <f t="shared" si="0"/>
        <v>1297-Cảnh cáo</v>
      </c>
      <c r="D8" s="20" t="s">
        <v>190</v>
      </c>
      <c r="E8" s="30" t="s">
        <v>190</v>
      </c>
      <c r="F8" s="21" t="s">
        <v>2270</v>
      </c>
      <c r="G8" s="1" t="s">
        <v>2271</v>
      </c>
      <c r="H8" s="1" t="s">
        <v>22215</v>
      </c>
    </row>
    <row r="9" spans="1:8" x14ac:dyDescent="0.2">
      <c r="E9" s="20" t="s">
        <v>190</v>
      </c>
      <c r="F9" s="20" t="s">
        <v>2272</v>
      </c>
      <c r="G9" s="1" t="s">
        <v>2273</v>
      </c>
      <c r="H9" s="1" t="s">
        <v>22216</v>
      </c>
    </row>
    <row r="10" spans="1:8" x14ac:dyDescent="0.2">
      <c r="E10" s="20" t="s">
        <v>190</v>
      </c>
      <c r="F10" s="20" t="s">
        <v>2274</v>
      </c>
      <c r="G10" s="1" t="s">
        <v>2275</v>
      </c>
      <c r="H10" s="1" t="s">
        <v>22217</v>
      </c>
    </row>
    <row r="11" spans="1:8" x14ac:dyDescent="0.2">
      <c r="E11" s="20" t="s">
        <v>190</v>
      </c>
      <c r="F11" s="20" t="s">
        <v>2764</v>
      </c>
      <c r="G11" s="1" t="s">
        <v>22208</v>
      </c>
      <c r="H11" s="1" t="s">
        <v>22218</v>
      </c>
    </row>
    <row r="12" spans="1:8" x14ac:dyDescent="0.2">
      <c r="A12" s="32" t="s">
        <v>997</v>
      </c>
      <c r="B12" s="32"/>
      <c r="C12" s="32"/>
      <c r="D12" s="32"/>
    </row>
    <row r="13" spans="1:8" x14ac:dyDescent="0.2">
      <c r="A13" s="29" t="s">
        <v>191</v>
      </c>
      <c r="B13" s="29" t="s">
        <v>188</v>
      </c>
      <c r="C13" s="29" t="s">
        <v>187</v>
      </c>
    </row>
    <row r="14" spans="1:8" x14ac:dyDescent="0.2">
      <c r="A14" s="30" t="s">
        <v>189</v>
      </c>
      <c r="B14" s="20" t="s">
        <v>4</v>
      </c>
      <c r="C14" s="20" t="s">
        <v>986</v>
      </c>
    </row>
    <row r="15" spans="1:8" x14ac:dyDescent="0.2">
      <c r="A15" s="30" t="s">
        <v>194</v>
      </c>
      <c r="B15" s="20" t="s">
        <v>6</v>
      </c>
      <c r="C15" s="20" t="s">
        <v>987</v>
      </c>
    </row>
    <row r="16" spans="1:8" x14ac:dyDescent="0.2">
      <c r="A16" s="30" t="s">
        <v>195</v>
      </c>
      <c r="B16" s="20" t="s">
        <v>8</v>
      </c>
      <c r="C16" s="20" t="s">
        <v>988</v>
      </c>
    </row>
    <row r="17" spans="1:4" x14ac:dyDescent="0.2">
      <c r="A17" s="30" t="s">
        <v>196</v>
      </c>
      <c r="B17" s="20" t="s">
        <v>10</v>
      </c>
      <c r="C17" s="20" t="s">
        <v>989</v>
      </c>
    </row>
    <row r="18" spans="1:4" x14ac:dyDescent="0.2">
      <c r="A18" s="30" t="s">
        <v>197</v>
      </c>
      <c r="B18" s="20" t="s">
        <v>12</v>
      </c>
      <c r="C18" s="20" t="s">
        <v>990</v>
      </c>
    </row>
    <row r="19" spans="1:4" x14ac:dyDescent="0.2">
      <c r="A19" s="30" t="s">
        <v>198</v>
      </c>
      <c r="B19" s="20" t="s">
        <v>14</v>
      </c>
      <c r="C19" s="20" t="s">
        <v>991</v>
      </c>
    </row>
    <row r="20" spans="1:4" x14ac:dyDescent="0.2">
      <c r="A20" s="30" t="s">
        <v>199</v>
      </c>
      <c r="B20" s="20" t="s">
        <v>478</v>
      </c>
      <c r="C20" s="20" t="s">
        <v>992</v>
      </c>
    </row>
    <row r="21" spans="1:4" x14ac:dyDescent="0.2">
      <c r="A21" s="30" t="s">
        <v>200</v>
      </c>
      <c r="B21" s="20" t="s">
        <v>592</v>
      </c>
      <c r="C21" s="20" t="s">
        <v>993</v>
      </c>
    </row>
    <row r="22" spans="1:4" x14ac:dyDescent="0.2">
      <c r="A22" s="30" t="s">
        <v>201</v>
      </c>
      <c r="B22" s="20" t="s">
        <v>406</v>
      </c>
      <c r="C22" s="20" t="s">
        <v>994</v>
      </c>
    </row>
    <row r="23" spans="1:4" x14ac:dyDescent="0.2">
      <c r="A23" s="30" t="s">
        <v>13</v>
      </c>
      <c r="B23" s="20" t="s">
        <v>13</v>
      </c>
      <c r="C23" s="20" t="s">
        <v>995</v>
      </c>
    </row>
    <row r="24" spans="1:4" x14ac:dyDescent="0.2">
      <c r="A24" s="30" t="s">
        <v>20</v>
      </c>
      <c r="B24" s="20" t="s">
        <v>20</v>
      </c>
      <c r="C24" s="20" t="s">
        <v>2103</v>
      </c>
    </row>
    <row r="29" spans="1:4" x14ac:dyDescent="0.2">
      <c r="A29" s="32" t="s">
        <v>996</v>
      </c>
      <c r="B29" s="32"/>
      <c r="C29" s="32"/>
      <c r="D29" s="32" t="s">
        <v>909</v>
      </c>
    </row>
    <row r="30" spans="1:4" ht="15" x14ac:dyDescent="0.25">
      <c r="A30" s="31">
        <v>1</v>
      </c>
      <c r="B30" s="21">
        <v>1</v>
      </c>
      <c r="C30" s="78" t="s">
        <v>2552</v>
      </c>
    </row>
    <row r="31" spans="1:4" ht="15" x14ac:dyDescent="0.25">
      <c r="A31" s="31">
        <v>2</v>
      </c>
      <c r="B31" s="21">
        <v>2</v>
      </c>
      <c r="C31" s="78" t="s">
        <v>2553</v>
      </c>
    </row>
    <row r="32" spans="1:4" ht="15" x14ac:dyDescent="0.25">
      <c r="A32" s="31">
        <v>3</v>
      </c>
      <c r="B32" s="21">
        <v>3</v>
      </c>
      <c r="C32" s="78" t="s">
        <v>2554</v>
      </c>
    </row>
    <row r="33" spans="1:6" ht="15" x14ac:dyDescent="0.25">
      <c r="A33" s="31">
        <v>4</v>
      </c>
      <c r="B33" s="21">
        <v>4</v>
      </c>
      <c r="C33" s="78" t="s">
        <v>2555</v>
      </c>
    </row>
    <row r="34" spans="1:6" ht="15" x14ac:dyDescent="0.25">
      <c r="A34" s="31">
        <v>5</v>
      </c>
      <c r="B34" s="21">
        <v>5</v>
      </c>
      <c r="C34" s="78" t="s">
        <v>2556</v>
      </c>
    </row>
    <row r="35" spans="1:6" ht="15" x14ac:dyDescent="0.25">
      <c r="A35" s="31">
        <v>6</v>
      </c>
      <c r="B35" s="21">
        <v>6</v>
      </c>
      <c r="C35" s="78" t="s">
        <v>2557</v>
      </c>
      <c r="E35" s="32" t="s">
        <v>601</v>
      </c>
      <c r="F35" s="32" t="s">
        <v>910</v>
      </c>
    </row>
    <row r="36" spans="1:6" ht="15" x14ac:dyDescent="0.25">
      <c r="A36" s="31">
        <v>7</v>
      </c>
      <c r="B36" s="21">
        <v>7</v>
      </c>
      <c r="C36" s="78" t="s">
        <v>2558</v>
      </c>
    </row>
    <row r="37" spans="1:6" ht="15" x14ac:dyDescent="0.25">
      <c r="A37" s="31">
        <v>8</v>
      </c>
      <c r="B37" s="21">
        <v>8</v>
      </c>
      <c r="C37" s="78" t="s">
        <v>2559</v>
      </c>
    </row>
    <row r="38" spans="1:6" ht="15" x14ac:dyDescent="0.25">
      <c r="A38" s="31">
        <v>9</v>
      </c>
      <c r="B38" s="21">
        <v>9</v>
      </c>
      <c r="C38" s="78" t="s">
        <v>2560</v>
      </c>
    </row>
    <row r="39" spans="1:6" ht="15" x14ac:dyDescent="0.25">
      <c r="A39" s="31">
        <v>10</v>
      </c>
      <c r="B39" s="21">
        <v>10</v>
      </c>
      <c r="C39" s="78" t="s">
        <v>2561</v>
      </c>
    </row>
    <row r="45" spans="1:6" x14ac:dyDescent="0.2">
      <c r="F45" s="33"/>
    </row>
  </sheetData>
  <sheetProtection formatCells="0" formatColumns="0" formatRows="0" insertColumns="0" insertRows="0" insertHyperlinks="0" deleteColumns="0" deleteRows="0"/>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A1:P8"/>
  <sheetViews>
    <sheetView zoomScale="85" zoomScaleNormal="85" workbookViewId="0">
      <selection activeCell="I9" sqref="I9"/>
    </sheetView>
  </sheetViews>
  <sheetFormatPr defaultColWidth="8.85546875" defaultRowHeight="12.75" x14ac:dyDescent="0.2"/>
  <cols>
    <col min="3" max="3" width="25.140625" bestFit="1" customWidth="1"/>
    <col min="7" max="7" width="23.28515625" customWidth="1"/>
  </cols>
  <sheetData>
    <row r="1" spans="1:16" x14ac:dyDescent="0.2">
      <c r="A1" s="9" t="s">
        <v>907</v>
      </c>
      <c r="C1" s="9" t="s">
        <v>908</v>
      </c>
      <c r="D1" t="s">
        <v>897</v>
      </c>
      <c r="E1" t="s">
        <v>898</v>
      </c>
      <c r="F1" s="52"/>
    </row>
    <row r="2" spans="1:16" ht="15" x14ac:dyDescent="0.25">
      <c r="A2">
        <v>1</v>
      </c>
      <c r="B2" s="53" t="s">
        <v>12</v>
      </c>
      <c r="C2" s="78" t="s">
        <v>2470</v>
      </c>
      <c r="D2" t="s">
        <v>899</v>
      </c>
      <c r="E2" t="s">
        <v>900</v>
      </c>
      <c r="F2" s="53"/>
    </row>
    <row r="3" spans="1:16" ht="15" x14ac:dyDescent="0.25">
      <c r="A3">
        <v>2</v>
      </c>
      <c r="B3" s="53" t="s">
        <v>14</v>
      </c>
      <c r="C3" s="78" t="s">
        <v>2471</v>
      </c>
      <c r="D3" t="s">
        <v>899</v>
      </c>
      <c r="E3" t="s">
        <v>901</v>
      </c>
      <c r="F3" s="53"/>
    </row>
    <row r="4" spans="1:16" ht="15" x14ac:dyDescent="0.25">
      <c r="A4">
        <v>3</v>
      </c>
      <c r="B4" s="53" t="s">
        <v>478</v>
      </c>
      <c r="C4" s="78" t="s">
        <v>2472</v>
      </c>
      <c r="D4" t="s">
        <v>899</v>
      </c>
      <c r="E4" t="s">
        <v>902</v>
      </c>
      <c r="F4" s="53"/>
    </row>
    <row r="5" spans="1:16" ht="15" x14ac:dyDescent="0.25">
      <c r="A5">
        <v>4</v>
      </c>
      <c r="B5" s="53" t="s">
        <v>592</v>
      </c>
      <c r="C5" s="78" t="s">
        <v>2473</v>
      </c>
      <c r="D5" t="s">
        <v>899</v>
      </c>
      <c r="E5" t="s">
        <v>902</v>
      </c>
      <c r="F5" s="53"/>
    </row>
    <row r="6" spans="1:16" x14ac:dyDescent="0.2">
      <c r="A6">
        <v>5</v>
      </c>
      <c r="B6" s="53" t="s">
        <v>406</v>
      </c>
      <c r="C6" s="56" t="s">
        <v>2849</v>
      </c>
      <c r="D6" t="s">
        <v>899</v>
      </c>
      <c r="E6" t="s">
        <v>903</v>
      </c>
      <c r="F6" s="53"/>
    </row>
    <row r="7" spans="1:16" x14ac:dyDescent="0.2">
      <c r="A7">
        <v>6</v>
      </c>
      <c r="B7" s="53" t="s">
        <v>13</v>
      </c>
      <c r="C7" s="56" t="s">
        <v>2850</v>
      </c>
      <c r="D7" t="s">
        <v>899</v>
      </c>
      <c r="E7" t="s">
        <v>903</v>
      </c>
      <c r="F7" s="53"/>
    </row>
    <row r="8" spans="1:16" ht="15" x14ac:dyDescent="0.25">
      <c r="A8">
        <v>7</v>
      </c>
      <c r="B8" s="53" t="s">
        <v>20</v>
      </c>
      <c r="C8" s="56" t="s">
        <v>2851</v>
      </c>
      <c r="D8" t="s">
        <v>899</v>
      </c>
      <c r="E8" t="s">
        <v>904</v>
      </c>
      <c r="F8" s="53"/>
      <c r="P8" s="78"/>
    </row>
  </sheetData>
  <sheetProtection formatCells="0" formatColumns="0" formatRows="0" insertColumns="0" insertRows="0" deleteColumns="0" deleteRows="0"/>
  <pageMargins left="0.7" right="0.7" top="0.75" bottom="0.75" header="0.3" footer="0.3"/>
  <pageSetup orientation="portrait"/>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C171"/>
  <sheetViews>
    <sheetView zoomScale="85" zoomScaleNormal="85" workbookViewId="0">
      <selection activeCell="C2" sqref="C2:C53"/>
    </sheetView>
  </sheetViews>
  <sheetFormatPr defaultRowHeight="12.75" x14ac:dyDescent="0.2"/>
  <cols>
    <col min="1" max="1" width="18.140625" style="56" bestFit="1" customWidth="1"/>
    <col min="2" max="2" width="71" style="56" customWidth="1"/>
    <col min="3" max="3" width="99" style="56" bestFit="1" customWidth="1"/>
    <col min="4" max="16384" width="9.140625" style="56"/>
  </cols>
  <sheetData>
    <row r="1" spans="1:3" s="59" customFormat="1" x14ac:dyDescent="0.2">
      <c r="A1" s="59" t="s">
        <v>22207</v>
      </c>
      <c r="B1" s="59" t="s">
        <v>22206</v>
      </c>
      <c r="C1" s="59" t="s">
        <v>24694</v>
      </c>
    </row>
    <row r="2" spans="1:3" x14ac:dyDescent="0.2">
      <c r="A2" s="56">
        <v>9837</v>
      </c>
      <c r="B2" s="56" t="s">
        <v>22226</v>
      </c>
      <c r="C2" s="56" t="s">
        <v>24695</v>
      </c>
    </row>
    <row r="3" spans="1:3" ht="15.75" x14ac:dyDescent="0.2">
      <c r="A3" s="56">
        <v>3242</v>
      </c>
      <c r="B3" s="45" t="s">
        <v>22227</v>
      </c>
      <c r="C3" s="56" t="s">
        <v>24696</v>
      </c>
    </row>
    <row r="4" spans="1:3" ht="15.75" x14ac:dyDescent="0.2">
      <c r="A4" s="56">
        <v>3245</v>
      </c>
      <c r="B4" s="45" t="s">
        <v>22228</v>
      </c>
      <c r="C4" s="56" t="s">
        <v>24697</v>
      </c>
    </row>
    <row r="5" spans="1:3" ht="15.75" x14ac:dyDescent="0.2">
      <c r="A5" s="56">
        <v>9872</v>
      </c>
      <c r="B5" s="46" t="s">
        <v>22229</v>
      </c>
      <c r="C5" s="56" t="s">
        <v>24698</v>
      </c>
    </row>
    <row r="6" spans="1:3" ht="15.75" x14ac:dyDescent="0.2">
      <c r="A6" s="56">
        <v>3249</v>
      </c>
      <c r="B6" s="45" t="s">
        <v>22230</v>
      </c>
      <c r="C6" s="56" t="s">
        <v>24699</v>
      </c>
    </row>
    <row r="7" spans="1:3" ht="15.75" x14ac:dyDescent="0.2">
      <c r="A7" s="56">
        <v>3250</v>
      </c>
      <c r="B7" s="45" t="s">
        <v>22223</v>
      </c>
      <c r="C7" s="56" t="s">
        <v>24700</v>
      </c>
    </row>
    <row r="8" spans="1:3" ht="15.75" x14ac:dyDescent="0.2">
      <c r="A8" s="56">
        <v>3253</v>
      </c>
      <c r="B8" s="45" t="s">
        <v>22231</v>
      </c>
      <c r="C8" s="56" t="s">
        <v>24701</v>
      </c>
    </row>
    <row r="9" spans="1:3" ht="15.75" x14ac:dyDescent="0.2">
      <c r="A9" s="56">
        <v>3251</v>
      </c>
      <c r="B9" s="45" t="s">
        <v>22224</v>
      </c>
      <c r="C9" s="56" t="s">
        <v>24702</v>
      </c>
    </row>
    <row r="10" spans="1:3" ht="15.75" x14ac:dyDescent="0.2">
      <c r="A10" s="56">
        <v>3252</v>
      </c>
      <c r="B10" s="45" t="s">
        <v>22232</v>
      </c>
      <c r="C10" s="56" t="s">
        <v>24703</v>
      </c>
    </row>
    <row r="11" spans="1:3" ht="15.75" x14ac:dyDescent="0.2">
      <c r="A11" s="56">
        <v>9867</v>
      </c>
      <c r="B11" s="45" t="s">
        <v>22233</v>
      </c>
      <c r="C11" s="56" t="s">
        <v>24704</v>
      </c>
    </row>
    <row r="12" spans="1:3" ht="15.75" x14ac:dyDescent="0.2">
      <c r="A12" s="56">
        <v>9838</v>
      </c>
      <c r="B12" s="46" t="s">
        <v>22234</v>
      </c>
      <c r="C12" s="56" t="s">
        <v>24705</v>
      </c>
    </row>
    <row r="13" spans="1:3" ht="15.75" x14ac:dyDescent="0.2">
      <c r="A13" s="56">
        <v>3244</v>
      </c>
      <c r="B13" s="45" t="s">
        <v>22235</v>
      </c>
      <c r="C13" s="56" t="s">
        <v>24706</v>
      </c>
    </row>
    <row r="14" spans="1:3" ht="15.75" x14ac:dyDescent="0.25">
      <c r="A14" s="56">
        <v>3254</v>
      </c>
      <c r="B14" s="47" t="s">
        <v>22236</v>
      </c>
      <c r="C14" s="56" t="s">
        <v>24707</v>
      </c>
    </row>
    <row r="15" spans="1:3" ht="15.75" x14ac:dyDescent="0.25">
      <c r="A15" s="56">
        <v>3255</v>
      </c>
      <c r="B15" s="47" t="s">
        <v>22237</v>
      </c>
      <c r="C15" s="56" t="s">
        <v>24708</v>
      </c>
    </row>
    <row r="16" spans="1:3" ht="15.75" x14ac:dyDescent="0.25">
      <c r="A16" s="56">
        <v>3243</v>
      </c>
      <c r="B16" s="47" t="s">
        <v>22238</v>
      </c>
      <c r="C16" s="56" t="s">
        <v>24709</v>
      </c>
    </row>
    <row r="17" spans="1:3" ht="15.75" x14ac:dyDescent="0.25">
      <c r="A17" s="56">
        <v>9846</v>
      </c>
      <c r="B17" s="47" t="s">
        <v>22239</v>
      </c>
      <c r="C17" s="56" t="s">
        <v>24710</v>
      </c>
    </row>
    <row r="18" spans="1:3" ht="15.75" x14ac:dyDescent="0.25">
      <c r="A18" s="56">
        <v>13085</v>
      </c>
      <c r="B18" s="47" t="s">
        <v>22240</v>
      </c>
      <c r="C18" s="56" t="s">
        <v>24711</v>
      </c>
    </row>
    <row r="19" spans="1:3" ht="15.75" x14ac:dyDescent="0.2">
      <c r="A19" s="56">
        <v>3848</v>
      </c>
      <c r="B19" s="46" t="s">
        <v>22241</v>
      </c>
      <c r="C19" s="56" t="s">
        <v>24712</v>
      </c>
    </row>
    <row r="20" spans="1:3" ht="15.75" x14ac:dyDescent="0.2">
      <c r="A20" s="56">
        <v>3313</v>
      </c>
      <c r="B20" s="45" t="s">
        <v>22242</v>
      </c>
      <c r="C20" s="56" t="s">
        <v>24713</v>
      </c>
    </row>
    <row r="21" spans="1:3" ht="15.75" x14ac:dyDescent="0.2">
      <c r="A21" s="56">
        <v>3432</v>
      </c>
      <c r="B21" s="45" t="s">
        <v>22243</v>
      </c>
      <c r="C21" s="56" t="s">
        <v>24714</v>
      </c>
    </row>
    <row r="22" spans="1:3" ht="15.75" x14ac:dyDescent="0.2">
      <c r="A22" s="56">
        <v>3467</v>
      </c>
      <c r="B22" s="45" t="s">
        <v>22244</v>
      </c>
      <c r="C22" s="56" t="s">
        <v>24715</v>
      </c>
    </row>
    <row r="23" spans="1:3" ht="15.75" x14ac:dyDescent="0.2">
      <c r="A23" s="56">
        <v>4009</v>
      </c>
      <c r="B23" s="45" t="s">
        <v>22245</v>
      </c>
      <c r="C23" s="56" t="s">
        <v>24716</v>
      </c>
    </row>
    <row r="24" spans="1:3" ht="15.75" x14ac:dyDescent="0.2">
      <c r="A24" s="56">
        <v>3910</v>
      </c>
      <c r="B24" s="45" t="s">
        <v>22246</v>
      </c>
      <c r="C24" s="56" t="s">
        <v>24717</v>
      </c>
    </row>
    <row r="25" spans="1:3" ht="15.75" x14ac:dyDescent="0.2">
      <c r="A25" s="56">
        <v>3688</v>
      </c>
      <c r="B25" s="46" t="s">
        <v>22247</v>
      </c>
      <c r="C25" s="56" t="s">
        <v>24718</v>
      </c>
    </row>
    <row r="26" spans="1:3" ht="15.75" x14ac:dyDescent="0.2">
      <c r="A26" s="56">
        <v>3826</v>
      </c>
      <c r="B26" s="45" t="s">
        <v>22248</v>
      </c>
      <c r="C26" s="56" t="s">
        <v>24719</v>
      </c>
    </row>
    <row r="27" spans="1:3" ht="15.75" x14ac:dyDescent="0.2">
      <c r="A27" s="56">
        <v>3805</v>
      </c>
      <c r="B27" s="45" t="s">
        <v>22249</v>
      </c>
      <c r="C27" s="56" t="s">
        <v>24720</v>
      </c>
    </row>
    <row r="28" spans="1:3" ht="15.75" x14ac:dyDescent="0.2">
      <c r="A28" s="56">
        <v>3728</v>
      </c>
      <c r="B28" s="45" t="s">
        <v>22250</v>
      </c>
      <c r="C28" s="56" t="s">
        <v>24721</v>
      </c>
    </row>
    <row r="29" spans="1:3" ht="15.75" x14ac:dyDescent="0.2">
      <c r="A29" s="56">
        <v>4017</v>
      </c>
      <c r="B29" s="45" t="s">
        <v>22251</v>
      </c>
      <c r="C29" s="56" t="s">
        <v>24722</v>
      </c>
    </row>
    <row r="30" spans="1:3" ht="15.75" x14ac:dyDescent="0.2">
      <c r="A30" s="56">
        <v>3299</v>
      </c>
      <c r="B30" s="45" t="s">
        <v>22252</v>
      </c>
      <c r="C30" s="56" t="s">
        <v>24723</v>
      </c>
    </row>
    <row r="31" spans="1:3" ht="15.75" x14ac:dyDescent="0.2">
      <c r="A31" s="56">
        <v>3979</v>
      </c>
      <c r="B31" s="45" t="s">
        <v>22253</v>
      </c>
      <c r="C31" s="56" t="s">
        <v>24724</v>
      </c>
    </row>
    <row r="32" spans="1:3" ht="15.75" x14ac:dyDescent="0.2">
      <c r="A32" s="56">
        <v>3645</v>
      </c>
      <c r="B32" s="45" t="s">
        <v>22254</v>
      </c>
      <c r="C32" s="56" t="s">
        <v>24725</v>
      </c>
    </row>
    <row r="33" spans="1:3" ht="15.75" x14ac:dyDescent="0.2">
      <c r="A33" s="56">
        <v>3767</v>
      </c>
      <c r="B33" s="46" t="s">
        <v>22255</v>
      </c>
      <c r="C33" s="56" t="s">
        <v>24726</v>
      </c>
    </row>
    <row r="34" spans="1:3" ht="15.75" x14ac:dyDescent="0.2">
      <c r="A34" s="56">
        <v>3783</v>
      </c>
      <c r="B34" s="45" t="s">
        <v>22256</v>
      </c>
      <c r="C34" s="56" t="s">
        <v>24727</v>
      </c>
    </row>
    <row r="35" spans="1:3" ht="15.75" x14ac:dyDescent="0.2">
      <c r="A35" s="56">
        <v>3340</v>
      </c>
      <c r="B35" s="45" t="s">
        <v>22257</v>
      </c>
      <c r="C35" s="56" t="s">
        <v>24728</v>
      </c>
    </row>
    <row r="36" spans="1:3" ht="15.75" x14ac:dyDescent="0.2">
      <c r="A36" s="56">
        <v>3836</v>
      </c>
      <c r="B36" s="45" t="s">
        <v>22258</v>
      </c>
      <c r="C36" s="56" t="s">
        <v>24729</v>
      </c>
    </row>
    <row r="37" spans="1:3" ht="15.75" x14ac:dyDescent="0.2">
      <c r="A37" s="56">
        <v>3938</v>
      </c>
      <c r="B37" s="45" t="s">
        <v>22259</v>
      </c>
      <c r="C37" s="56" t="s">
        <v>24730</v>
      </c>
    </row>
    <row r="38" spans="1:3" ht="15.75" x14ac:dyDescent="0.2">
      <c r="A38" s="56">
        <v>3749</v>
      </c>
      <c r="B38" s="45" t="s">
        <v>22260</v>
      </c>
      <c r="C38" s="56" t="s">
        <v>24731</v>
      </c>
    </row>
    <row r="39" spans="1:3" ht="15.75" x14ac:dyDescent="0.2">
      <c r="A39" s="56">
        <v>3287</v>
      </c>
      <c r="B39" s="45" t="s">
        <v>22261</v>
      </c>
      <c r="C39" s="56" t="s">
        <v>24732</v>
      </c>
    </row>
    <row r="40" spans="1:3" ht="15.75" x14ac:dyDescent="0.2">
      <c r="A40" s="56">
        <v>3525</v>
      </c>
      <c r="B40" s="45" t="s">
        <v>22262</v>
      </c>
      <c r="C40" s="56" t="s">
        <v>24733</v>
      </c>
    </row>
    <row r="41" spans="1:3" ht="15.75" x14ac:dyDescent="0.2">
      <c r="A41" s="56">
        <v>3256</v>
      </c>
      <c r="B41" s="45" t="s">
        <v>22263</v>
      </c>
      <c r="C41" s="56" t="s">
        <v>24734</v>
      </c>
    </row>
    <row r="42" spans="1:3" ht="15.75" x14ac:dyDescent="0.2">
      <c r="A42" s="56">
        <v>3602</v>
      </c>
      <c r="B42" s="45" t="s">
        <v>22264</v>
      </c>
      <c r="C42" s="56" t="s">
        <v>24735</v>
      </c>
    </row>
    <row r="43" spans="1:3" ht="15.75" x14ac:dyDescent="0.2">
      <c r="A43" s="56">
        <v>3476</v>
      </c>
      <c r="B43" s="45" t="s">
        <v>22265</v>
      </c>
      <c r="C43" s="56" t="s">
        <v>24736</v>
      </c>
    </row>
    <row r="44" spans="1:3" ht="15.75" x14ac:dyDescent="0.2">
      <c r="A44" s="56">
        <v>3489</v>
      </c>
      <c r="B44" s="45" t="s">
        <v>22266</v>
      </c>
      <c r="C44" s="56" t="s">
        <v>24737</v>
      </c>
    </row>
    <row r="45" spans="1:3" ht="15.75" x14ac:dyDescent="0.2">
      <c r="A45" s="56">
        <v>3989</v>
      </c>
      <c r="B45" s="45" t="s">
        <v>22267</v>
      </c>
      <c r="C45" s="56" t="s">
        <v>24738</v>
      </c>
    </row>
    <row r="46" spans="1:3" ht="15.75" x14ac:dyDescent="0.2">
      <c r="A46" s="56">
        <v>3505</v>
      </c>
      <c r="B46" s="45" t="s">
        <v>22268</v>
      </c>
      <c r="C46" s="56" t="s">
        <v>24739</v>
      </c>
    </row>
    <row r="47" spans="1:3" ht="15.75" x14ac:dyDescent="0.2">
      <c r="A47" s="56">
        <v>3383</v>
      </c>
      <c r="B47" s="46" t="s">
        <v>22269</v>
      </c>
      <c r="C47" s="56" t="s">
        <v>24740</v>
      </c>
    </row>
    <row r="48" spans="1:3" ht="15.75" x14ac:dyDescent="0.2">
      <c r="A48" s="56">
        <v>3710</v>
      </c>
      <c r="B48" s="45" t="s">
        <v>22270</v>
      </c>
      <c r="C48" s="56" t="s">
        <v>24741</v>
      </c>
    </row>
    <row r="49" spans="1:3" ht="15.75" x14ac:dyDescent="0.2">
      <c r="A49" s="56">
        <v>3963</v>
      </c>
      <c r="B49" s="45" t="s">
        <v>22271</v>
      </c>
      <c r="C49" s="56" t="s">
        <v>24742</v>
      </c>
    </row>
    <row r="50" spans="1:3" ht="15.75" x14ac:dyDescent="0.2">
      <c r="A50" s="56">
        <v>3739</v>
      </c>
      <c r="B50" s="45" t="s">
        <v>22272</v>
      </c>
      <c r="C50" s="56" t="s">
        <v>24743</v>
      </c>
    </row>
    <row r="51" spans="1:3" ht="15.75" x14ac:dyDescent="0.2">
      <c r="A51" s="56">
        <v>3792</v>
      </c>
      <c r="B51" s="45" t="s">
        <v>22273</v>
      </c>
      <c r="C51" s="56" t="s">
        <v>24744</v>
      </c>
    </row>
    <row r="52" spans="1:3" ht="15.75" x14ac:dyDescent="0.2">
      <c r="A52" s="56">
        <v>3330</v>
      </c>
      <c r="B52" s="45" t="s">
        <v>22274</v>
      </c>
      <c r="C52" s="56" t="s">
        <v>24745</v>
      </c>
    </row>
    <row r="53" spans="1:3" ht="15.75" x14ac:dyDescent="0.2">
      <c r="A53" s="56">
        <v>3405</v>
      </c>
      <c r="B53" s="46" t="s">
        <v>22275</v>
      </c>
      <c r="C53" s="56" t="s">
        <v>24746</v>
      </c>
    </row>
    <row r="54" spans="1:3" ht="15.75" x14ac:dyDescent="0.2">
      <c r="A54" s="56">
        <v>3351</v>
      </c>
      <c r="B54" s="45" t="s">
        <v>22276</v>
      </c>
    </row>
    <row r="55" spans="1:3" ht="15.75" x14ac:dyDescent="0.2">
      <c r="A55" s="56">
        <v>3857</v>
      </c>
      <c r="B55" s="45" t="s">
        <v>22277</v>
      </c>
    </row>
    <row r="56" spans="1:3" ht="15.75" x14ac:dyDescent="0.2">
      <c r="A56" s="56">
        <v>3882</v>
      </c>
      <c r="B56" s="45" t="s">
        <v>22278</v>
      </c>
    </row>
    <row r="57" spans="1:3" ht="15.75" x14ac:dyDescent="0.2">
      <c r="A57" s="56">
        <v>10806</v>
      </c>
      <c r="B57" s="45" t="s">
        <v>22279</v>
      </c>
    </row>
    <row r="58" spans="1:3" ht="15.75" x14ac:dyDescent="0.2">
      <c r="A58" s="56">
        <v>3580</v>
      </c>
      <c r="B58" s="45" t="s">
        <v>22280</v>
      </c>
    </row>
    <row r="59" spans="1:3" ht="15.75" x14ac:dyDescent="0.2">
      <c r="A59" s="56">
        <v>3543</v>
      </c>
      <c r="B59" s="45" t="s">
        <v>22281</v>
      </c>
    </row>
    <row r="60" spans="1:3" ht="15.75" x14ac:dyDescent="0.2">
      <c r="A60" s="56">
        <v>3720</v>
      </c>
      <c r="B60" s="45" t="s">
        <v>22282</v>
      </c>
    </row>
    <row r="61" spans="1:3" ht="15.75" x14ac:dyDescent="0.2">
      <c r="A61" s="56">
        <v>3443</v>
      </c>
      <c r="B61" s="46" t="s">
        <v>22283</v>
      </c>
    </row>
    <row r="62" spans="1:3" ht="15.75" x14ac:dyDescent="0.25">
      <c r="A62" s="56">
        <v>3700</v>
      </c>
      <c r="B62" s="47" t="s">
        <v>22284</v>
      </c>
    </row>
    <row r="63" spans="1:3" ht="15.75" x14ac:dyDescent="0.25">
      <c r="A63" s="56">
        <v>3615</v>
      </c>
      <c r="B63" s="47" t="s">
        <v>22285</v>
      </c>
    </row>
    <row r="64" spans="1:3" ht="15.75" x14ac:dyDescent="0.25">
      <c r="A64" s="56">
        <v>3654</v>
      </c>
      <c r="B64" s="47" t="s">
        <v>22286</v>
      </c>
    </row>
    <row r="65" spans="1:2" ht="15.75" x14ac:dyDescent="0.25">
      <c r="A65" s="56">
        <v>3417</v>
      </c>
      <c r="B65" s="47" t="s">
        <v>22287</v>
      </c>
    </row>
    <row r="66" spans="1:2" ht="15.75" x14ac:dyDescent="0.25">
      <c r="A66" s="56">
        <v>3624</v>
      </c>
      <c r="B66" s="47" t="s">
        <v>22288</v>
      </c>
    </row>
    <row r="67" spans="1:2" ht="15.75" x14ac:dyDescent="0.25">
      <c r="A67" s="56">
        <v>3673</v>
      </c>
      <c r="B67" s="47" t="s">
        <v>22289</v>
      </c>
    </row>
    <row r="68" spans="1:2" ht="15.75" x14ac:dyDescent="0.25">
      <c r="A68" s="56">
        <v>3360</v>
      </c>
      <c r="B68" s="47" t="s">
        <v>22290</v>
      </c>
    </row>
    <row r="69" spans="1:2" ht="15.75" x14ac:dyDescent="0.25">
      <c r="A69" s="56">
        <v>3997</v>
      </c>
      <c r="B69" s="47" t="s">
        <v>22291</v>
      </c>
    </row>
    <row r="70" spans="1:2" ht="15.75" x14ac:dyDescent="0.25">
      <c r="A70" s="56">
        <v>3816</v>
      </c>
      <c r="B70" s="47" t="s">
        <v>22292</v>
      </c>
    </row>
    <row r="71" spans="1:2" ht="15.75" x14ac:dyDescent="0.25">
      <c r="A71" s="56">
        <v>3516</v>
      </c>
      <c r="B71" s="47" t="s">
        <v>22293</v>
      </c>
    </row>
    <row r="72" spans="1:2" ht="15.75" x14ac:dyDescent="0.2">
      <c r="A72" s="56">
        <v>3395</v>
      </c>
      <c r="B72" s="46" t="s">
        <v>22294</v>
      </c>
    </row>
    <row r="73" spans="1:2" ht="15.75" x14ac:dyDescent="0.2">
      <c r="A73" s="56">
        <v>3552</v>
      </c>
      <c r="B73" s="45" t="s">
        <v>22295</v>
      </c>
    </row>
    <row r="74" spans="1:2" ht="15.75" x14ac:dyDescent="0.25">
      <c r="A74" s="56">
        <v>3635</v>
      </c>
      <c r="B74" s="47" t="s">
        <v>22296</v>
      </c>
    </row>
    <row r="75" spans="1:2" ht="15.75" x14ac:dyDescent="0.25">
      <c r="A75" s="56">
        <v>3898</v>
      </c>
      <c r="B75" s="47" t="s">
        <v>22297</v>
      </c>
    </row>
    <row r="76" spans="1:2" ht="15.75" x14ac:dyDescent="0.25">
      <c r="A76" s="56">
        <v>3920</v>
      </c>
      <c r="B76" s="47" t="s">
        <v>22298</v>
      </c>
    </row>
    <row r="77" spans="1:2" ht="15.75" x14ac:dyDescent="0.25">
      <c r="A77" s="56">
        <v>3322</v>
      </c>
      <c r="B77" s="47" t="s">
        <v>22299</v>
      </c>
    </row>
    <row r="78" spans="1:2" ht="15.75" x14ac:dyDescent="0.25">
      <c r="A78" s="56">
        <v>3929</v>
      </c>
      <c r="B78" s="47" t="s">
        <v>22300</v>
      </c>
    </row>
    <row r="79" spans="1:2" ht="15.75" x14ac:dyDescent="0.25">
      <c r="A79" s="56">
        <v>3457</v>
      </c>
      <c r="B79" s="47" t="s">
        <v>22301</v>
      </c>
    </row>
    <row r="80" spans="1:2" ht="15.75" x14ac:dyDescent="0.25">
      <c r="A80" s="56">
        <v>3373</v>
      </c>
      <c r="B80" s="47" t="s">
        <v>22302</v>
      </c>
    </row>
    <row r="81" spans="1:2" ht="15.75" x14ac:dyDescent="0.25">
      <c r="A81" s="56">
        <v>3951</v>
      </c>
      <c r="B81" s="47" t="s">
        <v>22303</v>
      </c>
    </row>
    <row r="82" spans="1:2" ht="15.75" x14ac:dyDescent="0.25">
      <c r="B82" s="47"/>
    </row>
    <row r="83" spans="1:2" ht="15.75" x14ac:dyDescent="0.25">
      <c r="B83" s="47"/>
    </row>
    <row r="84" spans="1:2" ht="15.75" x14ac:dyDescent="0.25">
      <c r="B84" s="47"/>
    </row>
    <row r="85" spans="1:2" ht="15.75" x14ac:dyDescent="0.25">
      <c r="B85" s="47"/>
    </row>
    <row r="86" spans="1:2" ht="15.75" x14ac:dyDescent="0.2">
      <c r="B86" s="46"/>
    </row>
    <row r="87" spans="1:2" ht="15.75" x14ac:dyDescent="0.2">
      <c r="B87" s="45"/>
    </row>
    <row r="88" spans="1:2" ht="15.75" x14ac:dyDescent="0.2">
      <c r="B88" s="45"/>
    </row>
    <row r="89" spans="1:2" ht="15.75" x14ac:dyDescent="0.2">
      <c r="B89" s="45"/>
    </row>
    <row r="90" spans="1:2" ht="15.75" x14ac:dyDescent="0.2">
      <c r="B90" s="45"/>
    </row>
    <row r="91" spans="1:2" ht="15.75" x14ac:dyDescent="0.2">
      <c r="B91" s="45"/>
    </row>
    <row r="92" spans="1:2" ht="15.75" x14ac:dyDescent="0.2">
      <c r="B92" s="46"/>
    </row>
    <row r="93" spans="1:2" ht="15.75" x14ac:dyDescent="0.2">
      <c r="B93" s="45"/>
    </row>
    <row r="94" spans="1:2" ht="15.75" x14ac:dyDescent="0.25">
      <c r="B94" s="47"/>
    </row>
    <row r="95" spans="1:2" ht="15.75" x14ac:dyDescent="0.25">
      <c r="B95" s="47"/>
    </row>
    <row r="96" spans="1:2" ht="15.75" x14ac:dyDescent="0.25">
      <c r="B96" s="47"/>
    </row>
    <row r="97" spans="2:2" ht="15.75" x14ac:dyDescent="0.25">
      <c r="B97" s="47"/>
    </row>
    <row r="98" spans="2:2" ht="15.75" x14ac:dyDescent="0.25">
      <c r="B98" s="47"/>
    </row>
    <row r="99" spans="2:2" ht="15.75" x14ac:dyDescent="0.25">
      <c r="B99" s="47"/>
    </row>
    <row r="100" spans="2:2" ht="15.75" x14ac:dyDescent="0.25">
      <c r="B100" s="47"/>
    </row>
    <row r="101" spans="2:2" ht="15.75" x14ac:dyDescent="0.25">
      <c r="B101" s="47"/>
    </row>
    <row r="102" spans="2:2" ht="15.75" x14ac:dyDescent="0.25">
      <c r="B102" s="47"/>
    </row>
    <row r="103" spans="2:2" ht="15.75" x14ac:dyDescent="0.25">
      <c r="B103" s="47"/>
    </row>
    <row r="104" spans="2:2" ht="15.75" x14ac:dyDescent="0.2">
      <c r="B104" s="46"/>
    </row>
    <row r="105" spans="2:2" ht="15.75" x14ac:dyDescent="0.2">
      <c r="B105" s="45"/>
    </row>
    <row r="106" spans="2:2" ht="15.75" x14ac:dyDescent="0.25">
      <c r="B106" s="47"/>
    </row>
    <row r="107" spans="2:2" ht="15.75" x14ac:dyDescent="0.25">
      <c r="B107" s="47"/>
    </row>
    <row r="108" spans="2:2" ht="15.75" x14ac:dyDescent="0.25">
      <c r="B108" s="47"/>
    </row>
    <row r="109" spans="2:2" ht="15.75" x14ac:dyDescent="0.25">
      <c r="B109" s="47"/>
    </row>
    <row r="110" spans="2:2" ht="15.75" x14ac:dyDescent="0.25">
      <c r="B110" s="47"/>
    </row>
    <row r="111" spans="2:2" ht="15.75" x14ac:dyDescent="0.25">
      <c r="B111" s="47"/>
    </row>
    <row r="112" spans="2:2" ht="15.75" x14ac:dyDescent="0.25">
      <c r="B112" s="47"/>
    </row>
    <row r="113" spans="2:2" ht="15.75" x14ac:dyDescent="0.25">
      <c r="B113" s="47"/>
    </row>
    <row r="114" spans="2:2" ht="15.75" x14ac:dyDescent="0.2">
      <c r="B114" s="46"/>
    </row>
    <row r="115" spans="2:2" ht="15.75" x14ac:dyDescent="0.2">
      <c r="B115" s="45"/>
    </row>
    <row r="116" spans="2:2" ht="15.75" x14ac:dyDescent="0.25">
      <c r="B116" s="47"/>
    </row>
    <row r="117" spans="2:2" ht="15.75" x14ac:dyDescent="0.25">
      <c r="B117" s="47"/>
    </row>
    <row r="118" spans="2:2" ht="15.75" x14ac:dyDescent="0.25">
      <c r="B118" s="47"/>
    </row>
    <row r="119" spans="2:2" ht="15.75" x14ac:dyDescent="0.25">
      <c r="B119" s="47"/>
    </row>
    <row r="120" spans="2:2" ht="15.75" x14ac:dyDescent="0.25">
      <c r="B120" s="47"/>
    </row>
    <row r="121" spans="2:2" ht="15.75" x14ac:dyDescent="0.25">
      <c r="B121" s="47"/>
    </row>
    <row r="122" spans="2:2" ht="15.75" x14ac:dyDescent="0.2">
      <c r="B122" s="46"/>
    </row>
    <row r="123" spans="2:2" ht="15.75" x14ac:dyDescent="0.2">
      <c r="B123" s="45"/>
    </row>
    <row r="124" spans="2:2" ht="15.75" x14ac:dyDescent="0.25">
      <c r="B124" s="47"/>
    </row>
    <row r="125" spans="2:2" ht="15.75" x14ac:dyDescent="0.25">
      <c r="B125" s="47"/>
    </row>
    <row r="126" spans="2:2" ht="15.75" x14ac:dyDescent="0.25">
      <c r="B126" s="47"/>
    </row>
    <row r="127" spans="2:2" ht="15.75" x14ac:dyDescent="0.25">
      <c r="B127" s="47"/>
    </row>
    <row r="128" spans="2:2" ht="15.75" x14ac:dyDescent="0.25">
      <c r="B128" s="47"/>
    </row>
    <row r="129" spans="2:2" ht="15.75" x14ac:dyDescent="0.25">
      <c r="B129" s="47"/>
    </row>
    <row r="130" spans="2:2" ht="15.75" x14ac:dyDescent="0.25">
      <c r="B130" s="47"/>
    </row>
    <row r="131" spans="2:2" ht="15.75" x14ac:dyDescent="0.25">
      <c r="B131" s="47"/>
    </row>
    <row r="132" spans="2:2" ht="15.75" x14ac:dyDescent="0.25">
      <c r="B132" s="47"/>
    </row>
    <row r="133" spans="2:2" ht="15.75" x14ac:dyDescent="0.25">
      <c r="B133" s="47"/>
    </row>
    <row r="134" spans="2:2" ht="15.75" x14ac:dyDescent="0.25">
      <c r="B134" s="47"/>
    </row>
    <row r="135" spans="2:2" ht="15.75" x14ac:dyDescent="0.25">
      <c r="B135" s="47"/>
    </row>
    <row r="136" spans="2:2" ht="15.75" x14ac:dyDescent="0.2">
      <c r="B136" s="46"/>
    </row>
    <row r="137" spans="2:2" ht="15.75" x14ac:dyDescent="0.2">
      <c r="B137" s="45"/>
    </row>
    <row r="138" spans="2:2" ht="15.75" x14ac:dyDescent="0.25">
      <c r="B138" s="47"/>
    </row>
    <row r="139" spans="2:2" ht="15.75" x14ac:dyDescent="0.25">
      <c r="B139" s="47"/>
    </row>
    <row r="140" spans="2:2" ht="15.75" x14ac:dyDescent="0.25">
      <c r="B140" s="47"/>
    </row>
    <row r="141" spans="2:2" ht="15.75" x14ac:dyDescent="0.25">
      <c r="B141" s="47"/>
    </row>
    <row r="142" spans="2:2" ht="15.75" x14ac:dyDescent="0.25">
      <c r="B142" s="48"/>
    </row>
    <row r="143" spans="2:2" ht="15.75" x14ac:dyDescent="0.25">
      <c r="B143" s="47"/>
    </row>
    <row r="144" spans="2:2" ht="15.75" x14ac:dyDescent="0.25">
      <c r="B144" s="49"/>
    </row>
    <row r="145" spans="2:2" ht="15.75" x14ac:dyDescent="0.25">
      <c r="B145" s="49"/>
    </row>
    <row r="146" spans="2:2" ht="15.75" x14ac:dyDescent="0.25">
      <c r="B146" s="49"/>
    </row>
    <row r="147" spans="2:2" ht="15.75" x14ac:dyDescent="0.25">
      <c r="B147" s="49"/>
    </row>
    <row r="148" spans="2:2" ht="15.75" x14ac:dyDescent="0.25">
      <c r="B148" s="49"/>
    </row>
    <row r="149" spans="2:2" ht="15.75" x14ac:dyDescent="0.2">
      <c r="B149" s="46"/>
    </row>
    <row r="150" spans="2:2" ht="15.75" x14ac:dyDescent="0.2">
      <c r="B150" s="45"/>
    </row>
    <row r="151" spans="2:2" ht="15.75" x14ac:dyDescent="0.2">
      <c r="B151" s="45"/>
    </row>
    <row r="152" spans="2:2" ht="15.75" x14ac:dyDescent="0.2">
      <c r="B152" s="45"/>
    </row>
    <row r="153" spans="2:2" ht="15.75" x14ac:dyDescent="0.2">
      <c r="B153" s="45"/>
    </row>
    <row r="154" spans="2:2" ht="15.75" x14ac:dyDescent="0.2">
      <c r="B154" s="45"/>
    </row>
    <row r="155" spans="2:2" ht="15.75" x14ac:dyDescent="0.2">
      <c r="B155" s="45"/>
    </row>
    <row r="156" spans="2:2" ht="15.75" x14ac:dyDescent="0.2">
      <c r="B156" s="45"/>
    </row>
    <row r="157" spans="2:2" ht="15.75" x14ac:dyDescent="0.2">
      <c r="B157" s="45"/>
    </row>
    <row r="158" spans="2:2" ht="15.75" x14ac:dyDescent="0.2">
      <c r="B158" s="45"/>
    </row>
    <row r="159" spans="2:2" ht="15.75" x14ac:dyDescent="0.2">
      <c r="B159" s="45"/>
    </row>
    <row r="160" spans="2:2" ht="15.75" x14ac:dyDescent="0.2">
      <c r="B160" s="45"/>
    </row>
    <row r="161" spans="2:2" ht="15.75" x14ac:dyDescent="0.2">
      <c r="B161" s="46"/>
    </row>
    <row r="162" spans="2:2" ht="15.75" x14ac:dyDescent="0.2">
      <c r="B162" s="45"/>
    </row>
    <row r="163" spans="2:2" ht="15.75" x14ac:dyDescent="0.25">
      <c r="B163" s="47"/>
    </row>
    <row r="164" spans="2:2" ht="15.75" x14ac:dyDescent="0.25">
      <c r="B164" s="47"/>
    </row>
    <row r="165" spans="2:2" ht="15.75" x14ac:dyDescent="0.25">
      <c r="B165" s="47"/>
    </row>
    <row r="166" spans="2:2" ht="15.75" x14ac:dyDescent="0.25">
      <c r="B166" s="47"/>
    </row>
    <row r="167" spans="2:2" ht="15.75" x14ac:dyDescent="0.25">
      <c r="B167" s="47"/>
    </row>
    <row r="168" spans="2:2" ht="15.75" x14ac:dyDescent="0.25">
      <c r="B168" s="50"/>
    </row>
    <row r="169" spans="2:2" ht="15.75" x14ac:dyDescent="0.2">
      <c r="B169" s="46"/>
    </row>
    <row r="170" spans="2:2" ht="15.75" x14ac:dyDescent="0.2">
      <c r="B170" s="46"/>
    </row>
    <row r="171" spans="2:2" ht="15.75" x14ac:dyDescent="0.2">
      <c r="B171" s="51"/>
    </row>
  </sheetData>
  <pageMargins left="0.7" right="0.7" top="0.75" bottom="0.75" header="0.3" footer="0.3"/>
  <pageSetup orientation="portrai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dimension ref="A1:S126"/>
  <sheetViews>
    <sheetView topLeftCell="I29" zoomScale="85" zoomScaleNormal="85" workbookViewId="0">
      <selection activeCell="N52" sqref="N52"/>
    </sheetView>
  </sheetViews>
  <sheetFormatPr defaultColWidth="8.85546875" defaultRowHeight="12.75" x14ac:dyDescent="0.2"/>
  <cols>
    <col min="1" max="1" width="3.42578125" style="2" customWidth="1"/>
    <col min="2" max="2" width="28.85546875" style="2" customWidth="1"/>
    <col min="3" max="3" width="9" style="2" customWidth="1"/>
    <col min="4" max="4" width="28.85546875" style="2" customWidth="1"/>
    <col min="5" max="5" width="34.140625" style="2" customWidth="1"/>
    <col min="6" max="6" width="6.140625" style="2" customWidth="1"/>
    <col min="7" max="7" width="29" style="2" customWidth="1"/>
    <col min="8" max="9" width="10.42578125" style="2" customWidth="1"/>
    <col min="10" max="10" width="16.28515625" style="2" customWidth="1"/>
    <col min="12" max="12" width="50.7109375" bestFit="1" customWidth="1"/>
    <col min="13" max="13" width="25.28515625" bestFit="1" customWidth="1"/>
    <col min="14" max="14" width="50.7109375" bestFit="1" customWidth="1"/>
    <col min="15" max="15" width="13.28515625" bestFit="1" customWidth="1"/>
  </cols>
  <sheetData>
    <row r="1" spans="1:19" x14ac:dyDescent="0.2">
      <c r="A1" s="5" t="s">
        <v>191</v>
      </c>
      <c r="B1" s="5" t="s">
        <v>836</v>
      </c>
      <c r="C1" s="5" t="s">
        <v>837</v>
      </c>
      <c r="D1" s="5" t="s">
        <v>838</v>
      </c>
      <c r="E1" s="5" t="s">
        <v>361</v>
      </c>
      <c r="F1" s="5" t="s">
        <v>188</v>
      </c>
      <c r="G1" s="5" t="s">
        <v>187</v>
      </c>
      <c r="H1" s="5" t="s">
        <v>839</v>
      </c>
      <c r="I1" s="5" t="s">
        <v>840</v>
      </c>
      <c r="J1" s="5" t="s">
        <v>841</v>
      </c>
    </row>
    <row r="2" spans="1:19" ht="15" customHeight="1" x14ac:dyDescent="0.25">
      <c r="A2" s="6" t="s">
        <v>189</v>
      </c>
      <c r="B2" s="4" t="s">
        <v>850</v>
      </c>
      <c r="C2" s="4" t="s">
        <v>6</v>
      </c>
      <c r="D2" s="4" t="s">
        <v>850</v>
      </c>
      <c r="E2" s="4" t="s">
        <v>876</v>
      </c>
      <c r="F2" s="4" t="s">
        <v>49</v>
      </c>
      <c r="G2" s="4" t="s">
        <v>843</v>
      </c>
      <c r="H2" s="4" t="s">
        <v>592</v>
      </c>
      <c r="I2" s="6">
        <v>0</v>
      </c>
      <c r="J2" s="4" t="s">
        <v>844</v>
      </c>
      <c r="L2" s="90" t="s">
        <v>2420</v>
      </c>
      <c r="M2" s="87" t="s">
        <v>2190</v>
      </c>
      <c r="N2" s="90" t="s">
        <v>2498</v>
      </c>
      <c r="O2" s="78" t="s">
        <v>2492</v>
      </c>
    </row>
    <row r="3" spans="1:19" ht="15" x14ac:dyDescent="0.25">
      <c r="A3" s="6" t="s">
        <v>194</v>
      </c>
      <c r="B3" s="4" t="s">
        <v>850</v>
      </c>
      <c r="C3" s="4" t="s">
        <v>6</v>
      </c>
      <c r="D3" s="4" t="s">
        <v>850</v>
      </c>
      <c r="E3" s="4" t="s">
        <v>867</v>
      </c>
      <c r="F3" s="4" t="s">
        <v>30</v>
      </c>
      <c r="G3" s="4" t="s">
        <v>851</v>
      </c>
      <c r="H3" s="4" t="s">
        <v>478</v>
      </c>
      <c r="I3" s="6">
        <v>1</v>
      </c>
      <c r="J3" s="4" t="s">
        <v>851</v>
      </c>
      <c r="L3" s="90" t="s">
        <v>2421</v>
      </c>
      <c r="M3" s="90"/>
      <c r="N3" s="90" t="s">
        <v>2499</v>
      </c>
      <c r="O3" s="78" t="s">
        <v>2493</v>
      </c>
    </row>
    <row r="4" spans="1:19" ht="15" x14ac:dyDescent="0.25">
      <c r="A4" s="6" t="s">
        <v>195</v>
      </c>
      <c r="B4" s="4" t="s">
        <v>850</v>
      </c>
      <c r="C4" s="4" t="s">
        <v>6</v>
      </c>
      <c r="D4" s="4" t="s">
        <v>850</v>
      </c>
      <c r="E4" s="4" t="s">
        <v>868</v>
      </c>
      <c r="F4" s="4" t="s">
        <v>32</v>
      </c>
      <c r="G4" s="4" t="s">
        <v>852</v>
      </c>
      <c r="H4" s="4" t="s">
        <v>14</v>
      </c>
      <c r="I4" s="6">
        <v>2</v>
      </c>
      <c r="J4" s="4" t="s">
        <v>852</v>
      </c>
      <c r="L4" s="90" t="s">
        <v>2422</v>
      </c>
      <c r="M4" s="90"/>
      <c r="N4" s="90" t="s">
        <v>2500</v>
      </c>
      <c r="O4" s="78" t="s">
        <v>2494</v>
      </c>
    </row>
    <row r="5" spans="1:19" ht="15" x14ac:dyDescent="0.25">
      <c r="A5" s="6" t="s">
        <v>196</v>
      </c>
      <c r="B5" s="4" t="s">
        <v>850</v>
      </c>
      <c r="C5" s="4" t="s">
        <v>6</v>
      </c>
      <c r="D5" s="4" t="s">
        <v>850</v>
      </c>
      <c r="E5" s="4" t="s">
        <v>869</v>
      </c>
      <c r="F5" s="4" t="s">
        <v>16</v>
      </c>
      <c r="G5" s="4" t="s">
        <v>853</v>
      </c>
      <c r="H5" s="4" t="s">
        <v>10</v>
      </c>
      <c r="I5" s="6">
        <v>3</v>
      </c>
      <c r="J5" s="4" t="s">
        <v>853</v>
      </c>
      <c r="L5" s="90" t="s">
        <v>2423</v>
      </c>
      <c r="M5" s="90"/>
      <c r="N5" s="90" t="s">
        <v>2501</v>
      </c>
      <c r="O5" s="78" t="s">
        <v>2495</v>
      </c>
    </row>
    <row r="6" spans="1:19" ht="15" x14ac:dyDescent="0.25">
      <c r="A6" s="6" t="s">
        <v>197</v>
      </c>
      <c r="B6" s="4" t="s">
        <v>850</v>
      </c>
      <c r="C6" s="4" t="s">
        <v>6</v>
      </c>
      <c r="D6" s="4" t="s">
        <v>850</v>
      </c>
      <c r="E6" s="4" t="s">
        <v>870</v>
      </c>
      <c r="F6" s="4" t="s">
        <v>34</v>
      </c>
      <c r="G6" s="4" t="s">
        <v>846</v>
      </c>
      <c r="H6" s="4" t="s">
        <v>8</v>
      </c>
      <c r="I6" s="6">
        <v>4</v>
      </c>
      <c r="J6" s="4" t="s">
        <v>847</v>
      </c>
      <c r="L6" s="90" t="s">
        <v>2424</v>
      </c>
      <c r="M6" s="90"/>
      <c r="N6" s="90" t="s">
        <v>2502</v>
      </c>
      <c r="O6" s="78" t="s">
        <v>2496</v>
      </c>
    </row>
    <row r="7" spans="1:19" ht="15" x14ac:dyDescent="0.25">
      <c r="A7" s="6" t="s">
        <v>198</v>
      </c>
      <c r="B7" s="4" t="s">
        <v>850</v>
      </c>
      <c r="C7" s="4" t="s">
        <v>6</v>
      </c>
      <c r="D7" s="4" t="s">
        <v>850</v>
      </c>
      <c r="E7" s="4" t="s">
        <v>871</v>
      </c>
      <c r="F7" s="4" t="s">
        <v>36</v>
      </c>
      <c r="G7" s="4" t="s">
        <v>721</v>
      </c>
      <c r="H7" s="4" t="s">
        <v>8</v>
      </c>
      <c r="I7" s="6">
        <v>4</v>
      </c>
      <c r="J7" s="4" t="s">
        <v>847</v>
      </c>
      <c r="L7" s="90" t="s">
        <v>2425</v>
      </c>
      <c r="M7" s="90"/>
      <c r="N7" s="90" t="s">
        <v>2503</v>
      </c>
      <c r="O7" s="78" t="s">
        <v>2497</v>
      </c>
    </row>
    <row r="8" spans="1:19" ht="15" customHeight="1" x14ac:dyDescent="0.2">
      <c r="A8" s="6" t="s">
        <v>199</v>
      </c>
      <c r="B8" s="4" t="s">
        <v>850</v>
      </c>
      <c r="C8" s="4" t="s">
        <v>6</v>
      </c>
      <c r="D8" s="4" t="s">
        <v>850</v>
      </c>
      <c r="E8" s="4" t="s">
        <v>872</v>
      </c>
      <c r="F8" s="4" t="s">
        <v>29</v>
      </c>
      <c r="G8" s="4" t="s">
        <v>854</v>
      </c>
      <c r="H8" s="4" t="s">
        <v>6</v>
      </c>
      <c r="I8" s="6">
        <v>5</v>
      </c>
      <c r="J8" s="4" t="s">
        <v>854</v>
      </c>
      <c r="L8" s="90" t="s">
        <v>2426</v>
      </c>
      <c r="M8" s="90"/>
      <c r="N8" s="90" t="s">
        <v>2504</v>
      </c>
    </row>
    <row r="9" spans="1:19" x14ac:dyDescent="0.2">
      <c r="A9" s="6" t="s">
        <v>200</v>
      </c>
      <c r="B9" s="4" t="s">
        <v>850</v>
      </c>
      <c r="C9" s="4" t="s">
        <v>6</v>
      </c>
      <c r="D9" s="4" t="s">
        <v>850</v>
      </c>
      <c r="E9" s="4" t="s">
        <v>873</v>
      </c>
      <c r="F9" s="4" t="s">
        <v>39</v>
      </c>
      <c r="G9" s="4" t="s">
        <v>855</v>
      </c>
      <c r="H9" s="4" t="s">
        <v>4</v>
      </c>
      <c r="I9" s="6">
        <v>6</v>
      </c>
      <c r="J9" s="4" t="s">
        <v>856</v>
      </c>
      <c r="L9" s="90" t="s">
        <v>2427</v>
      </c>
      <c r="M9" s="90"/>
      <c r="N9" s="90" t="s">
        <v>2505</v>
      </c>
    </row>
    <row r="10" spans="1:19" x14ac:dyDescent="0.2">
      <c r="A10" s="6" t="s">
        <v>201</v>
      </c>
      <c r="B10" s="4" t="s">
        <v>850</v>
      </c>
      <c r="C10" s="4" t="s">
        <v>6</v>
      </c>
      <c r="D10" s="4" t="s">
        <v>850</v>
      </c>
      <c r="E10" s="4" t="s">
        <v>874</v>
      </c>
      <c r="F10" s="4" t="s">
        <v>41</v>
      </c>
      <c r="G10" s="4" t="s">
        <v>856</v>
      </c>
      <c r="H10" s="4" t="s">
        <v>4</v>
      </c>
      <c r="I10" s="6">
        <v>7</v>
      </c>
      <c r="J10" s="4" t="s">
        <v>856</v>
      </c>
      <c r="L10" s="90" t="s">
        <v>24690</v>
      </c>
      <c r="M10" s="90"/>
      <c r="N10" s="90" t="s">
        <v>24691</v>
      </c>
    </row>
    <row r="11" spans="1:19" ht="15" x14ac:dyDescent="0.25">
      <c r="A11" s="6" t="s">
        <v>13</v>
      </c>
      <c r="B11" s="4" t="s">
        <v>850</v>
      </c>
      <c r="C11" s="4" t="s">
        <v>6</v>
      </c>
      <c r="D11" s="4" t="s">
        <v>850</v>
      </c>
      <c r="E11" s="4" t="s">
        <v>875</v>
      </c>
      <c r="F11" s="4" t="s">
        <v>43</v>
      </c>
      <c r="G11" s="4" t="s">
        <v>857</v>
      </c>
      <c r="H11" s="4" t="s">
        <v>4</v>
      </c>
      <c r="I11" s="6">
        <v>8</v>
      </c>
      <c r="J11" s="4" t="s">
        <v>856</v>
      </c>
      <c r="L11" s="68" t="s">
        <v>2181</v>
      </c>
      <c r="M11" s="5" t="s">
        <v>2186</v>
      </c>
      <c r="N11" s="78" t="s">
        <v>2834</v>
      </c>
    </row>
    <row r="12" spans="1:19" ht="15" customHeight="1" x14ac:dyDescent="0.25">
      <c r="A12" s="6"/>
      <c r="B12" s="4"/>
      <c r="C12" s="4"/>
      <c r="D12" s="4"/>
      <c r="E12" s="34" t="s">
        <v>1053</v>
      </c>
      <c r="F12" s="4"/>
      <c r="G12" s="34" t="s">
        <v>906</v>
      </c>
      <c r="H12" s="4"/>
      <c r="I12" s="7">
        <v>9</v>
      </c>
      <c r="J12" s="8" t="s">
        <v>905</v>
      </c>
      <c r="L12" s="76" t="s">
        <v>2428</v>
      </c>
      <c r="M12" s="56"/>
      <c r="N12" s="78" t="s">
        <v>2835</v>
      </c>
    </row>
    <row r="13" spans="1:19" ht="15" customHeight="1" x14ac:dyDescent="0.25">
      <c r="A13" s="6"/>
      <c r="B13" s="4"/>
      <c r="C13" s="4"/>
      <c r="D13" s="4"/>
      <c r="E13" s="34" t="s">
        <v>1054</v>
      </c>
      <c r="F13" s="4"/>
      <c r="G13" s="34" t="s">
        <v>905</v>
      </c>
      <c r="H13" s="4"/>
      <c r="I13" s="7">
        <v>9</v>
      </c>
      <c r="J13" s="8" t="s">
        <v>905</v>
      </c>
      <c r="L13" s="78" t="s">
        <v>2429</v>
      </c>
      <c r="M13" s="56"/>
      <c r="N13" s="78" t="s">
        <v>2836</v>
      </c>
      <c r="Q13" t="str">
        <f>R13&amp;"-"&amp;S13</f>
        <v>123691-Cao cấp</v>
      </c>
      <c r="R13">
        <v>123691</v>
      </c>
      <c r="S13" t="s">
        <v>859</v>
      </c>
    </row>
    <row r="14" spans="1:19" ht="15" customHeight="1" x14ac:dyDescent="0.25">
      <c r="A14" s="6"/>
      <c r="B14" s="4"/>
      <c r="C14" s="4"/>
      <c r="D14" s="4"/>
      <c r="E14" s="34" t="s">
        <v>1055</v>
      </c>
      <c r="F14" s="4"/>
      <c r="G14" s="34" t="s">
        <v>1052</v>
      </c>
      <c r="H14" s="4"/>
      <c r="I14" s="7">
        <v>9</v>
      </c>
      <c r="J14" s="8" t="s">
        <v>905</v>
      </c>
      <c r="L14" s="78" t="s">
        <v>2430</v>
      </c>
      <c r="M14" s="56"/>
      <c r="N14" s="78" t="s">
        <v>2837</v>
      </c>
      <c r="Q14" s="56" t="str">
        <f t="shared" ref="Q14:Q17" si="0">R14&amp;"-"&amp;S14</f>
        <v>123694-Trung cấp</v>
      </c>
      <c r="R14">
        <v>123694</v>
      </c>
      <c r="S14" t="s">
        <v>852</v>
      </c>
    </row>
    <row r="15" spans="1:19" ht="15" customHeight="1" x14ac:dyDescent="0.25">
      <c r="A15" s="6" t="s">
        <v>20</v>
      </c>
      <c r="B15" s="4" t="s">
        <v>858</v>
      </c>
      <c r="C15" s="4" t="s">
        <v>8</v>
      </c>
      <c r="D15" s="4" t="s">
        <v>858</v>
      </c>
      <c r="E15" s="4" t="s">
        <v>881</v>
      </c>
      <c r="F15" s="4" t="s">
        <v>49</v>
      </c>
      <c r="G15" s="4" t="s">
        <v>843</v>
      </c>
      <c r="H15" s="4" t="s">
        <v>592</v>
      </c>
      <c r="I15" s="6">
        <v>0</v>
      </c>
      <c r="J15" s="4" t="s">
        <v>844</v>
      </c>
      <c r="L15" s="78" t="s">
        <v>2431</v>
      </c>
      <c r="N15" s="78" t="s">
        <v>2838</v>
      </c>
      <c r="Q15" s="56" t="str">
        <f t="shared" si="0"/>
        <v>123696-Sơ cấp</v>
      </c>
      <c r="R15">
        <v>123696</v>
      </c>
      <c r="S15" t="s">
        <v>851</v>
      </c>
    </row>
    <row r="16" spans="1:19" ht="15" x14ac:dyDescent="0.25">
      <c r="A16" s="6" t="s">
        <v>22</v>
      </c>
      <c r="B16" s="4" t="s">
        <v>858</v>
      </c>
      <c r="C16" s="4" t="s">
        <v>8</v>
      </c>
      <c r="D16" s="4" t="s">
        <v>858</v>
      </c>
      <c r="E16" s="4" t="s">
        <v>877</v>
      </c>
      <c r="F16" s="4" t="s">
        <v>30</v>
      </c>
      <c r="G16" s="4" t="s">
        <v>851</v>
      </c>
      <c r="H16" s="4" t="s">
        <v>478</v>
      </c>
      <c r="I16" s="6">
        <v>1</v>
      </c>
      <c r="J16" s="4" t="s">
        <v>851</v>
      </c>
      <c r="L16" s="68" t="s">
        <v>2182</v>
      </c>
      <c r="M16" s="5" t="s">
        <v>2187</v>
      </c>
      <c r="N16" s="78" t="s">
        <v>2432</v>
      </c>
      <c r="Q16" s="56" t="str">
        <f t="shared" si="0"/>
        <v>123697-Tương đương cao cấp</v>
      </c>
      <c r="R16">
        <v>123697</v>
      </c>
      <c r="S16" t="s">
        <v>2787</v>
      </c>
    </row>
    <row r="17" spans="1:19" ht="15" customHeight="1" x14ac:dyDescent="0.25">
      <c r="A17" s="6" t="s">
        <v>24</v>
      </c>
      <c r="B17" s="4" t="s">
        <v>858</v>
      </c>
      <c r="C17" s="4" t="s">
        <v>8</v>
      </c>
      <c r="D17" s="4" t="s">
        <v>858</v>
      </c>
      <c r="E17" s="4" t="s">
        <v>878</v>
      </c>
      <c r="F17" s="4" t="s">
        <v>32</v>
      </c>
      <c r="G17" s="4" t="s">
        <v>852</v>
      </c>
      <c r="H17" s="4" t="s">
        <v>14</v>
      </c>
      <c r="I17" s="6">
        <v>2</v>
      </c>
      <c r="J17" s="4" t="s">
        <v>852</v>
      </c>
      <c r="L17" s="78" t="s">
        <v>2432</v>
      </c>
      <c r="M17" s="56"/>
      <c r="N17" s="78" t="s">
        <v>2433</v>
      </c>
      <c r="Q17" s="56" t="str">
        <f t="shared" si="0"/>
        <v>123698-Tương đương trung cấp</v>
      </c>
      <c r="R17">
        <v>123698</v>
      </c>
      <c r="S17" t="s">
        <v>2788</v>
      </c>
    </row>
    <row r="18" spans="1:19" ht="15" customHeight="1" x14ac:dyDescent="0.25">
      <c r="A18" s="6" t="s">
        <v>23</v>
      </c>
      <c r="B18" s="4" t="s">
        <v>858</v>
      </c>
      <c r="C18" s="4" t="s">
        <v>8</v>
      </c>
      <c r="D18" s="4" t="s">
        <v>858</v>
      </c>
      <c r="E18" s="4" t="s">
        <v>879</v>
      </c>
      <c r="F18" s="4" t="s">
        <v>34</v>
      </c>
      <c r="G18" s="4" t="s">
        <v>846</v>
      </c>
      <c r="H18" s="4" t="s">
        <v>8</v>
      </c>
      <c r="I18" s="6">
        <v>4</v>
      </c>
      <c r="J18" s="4" t="s">
        <v>847</v>
      </c>
      <c r="L18" s="78" t="s">
        <v>2433</v>
      </c>
      <c r="M18" s="56"/>
      <c r="N18" s="78" t="s">
        <v>2434</v>
      </c>
    </row>
    <row r="19" spans="1:19" ht="15" x14ac:dyDescent="0.25">
      <c r="A19" s="6" t="s">
        <v>27</v>
      </c>
      <c r="B19" s="4" t="s">
        <v>858</v>
      </c>
      <c r="C19" s="4" t="s">
        <v>8</v>
      </c>
      <c r="D19" s="4" t="s">
        <v>858</v>
      </c>
      <c r="E19" s="4" t="s">
        <v>880</v>
      </c>
      <c r="F19" s="4" t="s">
        <v>44</v>
      </c>
      <c r="G19" s="4" t="s">
        <v>859</v>
      </c>
      <c r="H19" s="4" t="s">
        <v>12</v>
      </c>
      <c r="I19" s="6">
        <v>5</v>
      </c>
      <c r="J19" s="4" t="s">
        <v>859</v>
      </c>
      <c r="L19" s="78" t="s">
        <v>2434</v>
      </c>
      <c r="M19" s="56"/>
      <c r="N19" s="78" t="s">
        <v>22191</v>
      </c>
    </row>
    <row r="20" spans="1:19" ht="15" x14ac:dyDescent="0.25">
      <c r="A20" s="6" t="s">
        <v>25</v>
      </c>
      <c r="B20" s="4" t="s">
        <v>862</v>
      </c>
      <c r="C20" s="4" t="s">
        <v>10</v>
      </c>
      <c r="D20" s="4" t="s">
        <v>862</v>
      </c>
      <c r="E20" s="4" t="s">
        <v>885</v>
      </c>
      <c r="F20" s="4" t="s">
        <v>49</v>
      </c>
      <c r="G20" s="4" t="s">
        <v>843</v>
      </c>
      <c r="H20" s="4" t="s">
        <v>592</v>
      </c>
      <c r="I20" s="6">
        <v>0</v>
      </c>
      <c r="J20" s="4" t="s">
        <v>844</v>
      </c>
      <c r="L20" s="77" t="s">
        <v>2435</v>
      </c>
      <c r="M20" s="56"/>
      <c r="N20" s="78" t="s">
        <v>22192</v>
      </c>
    </row>
    <row r="21" spans="1:19" ht="15" x14ac:dyDescent="0.25">
      <c r="A21" s="6" t="s">
        <v>30</v>
      </c>
      <c r="B21" s="4" t="s">
        <v>862</v>
      </c>
      <c r="C21" s="4" t="s">
        <v>10</v>
      </c>
      <c r="D21" s="4" t="s">
        <v>862</v>
      </c>
      <c r="E21" s="4" t="s">
        <v>889</v>
      </c>
      <c r="F21" s="4" t="s">
        <v>54</v>
      </c>
      <c r="G21" s="4" t="s">
        <v>866</v>
      </c>
      <c r="H21" s="4" t="s">
        <v>406</v>
      </c>
      <c r="I21" s="6">
        <v>0</v>
      </c>
      <c r="J21" s="4" t="s">
        <v>861</v>
      </c>
      <c r="L21" s="77" t="s">
        <v>2436</v>
      </c>
      <c r="M21" s="56"/>
      <c r="N21" s="78" t="s">
        <v>2435</v>
      </c>
    </row>
    <row r="22" spans="1:19" ht="15" x14ac:dyDescent="0.25">
      <c r="A22" s="6" t="s">
        <v>32</v>
      </c>
      <c r="B22" s="4" t="s">
        <v>862</v>
      </c>
      <c r="C22" s="4" t="s">
        <v>10</v>
      </c>
      <c r="D22" s="4" t="s">
        <v>862</v>
      </c>
      <c r="E22" s="4" t="s">
        <v>888</v>
      </c>
      <c r="F22" s="4" t="s">
        <v>18</v>
      </c>
      <c r="G22" s="4" t="s">
        <v>865</v>
      </c>
      <c r="H22" s="4" t="s">
        <v>406</v>
      </c>
      <c r="I22" s="6">
        <v>0</v>
      </c>
      <c r="J22" s="4" t="s">
        <v>861</v>
      </c>
      <c r="L22" s="77" t="s">
        <v>2437</v>
      </c>
      <c r="M22" s="56"/>
      <c r="N22" s="78" t="s">
        <v>2841</v>
      </c>
    </row>
    <row r="23" spans="1:19" ht="15" x14ac:dyDescent="0.25">
      <c r="A23" s="6" t="s">
        <v>16</v>
      </c>
      <c r="B23" s="4" t="s">
        <v>862</v>
      </c>
      <c r="C23" s="4" t="s">
        <v>10</v>
      </c>
      <c r="D23" s="4" t="s">
        <v>862</v>
      </c>
      <c r="E23" s="4" t="s">
        <v>887</v>
      </c>
      <c r="F23" s="4" t="s">
        <v>28</v>
      </c>
      <c r="G23" s="4" t="s">
        <v>864</v>
      </c>
      <c r="H23" s="4" t="s">
        <v>406</v>
      </c>
      <c r="I23" s="6">
        <v>0</v>
      </c>
      <c r="J23" s="4" t="s">
        <v>861</v>
      </c>
      <c r="L23" s="78" t="s">
        <v>2438</v>
      </c>
      <c r="M23" s="56"/>
      <c r="N23" s="78" t="s">
        <v>2842</v>
      </c>
    </row>
    <row r="24" spans="1:19" ht="15" x14ac:dyDescent="0.25">
      <c r="A24" s="6" t="s">
        <v>34</v>
      </c>
      <c r="B24" s="4" t="s">
        <v>862</v>
      </c>
      <c r="C24" s="4" t="s">
        <v>10</v>
      </c>
      <c r="D24" s="4" t="s">
        <v>862</v>
      </c>
      <c r="E24" s="4" t="s">
        <v>886</v>
      </c>
      <c r="F24" s="4" t="s">
        <v>51</v>
      </c>
      <c r="G24" s="4" t="s">
        <v>863</v>
      </c>
      <c r="H24" s="4" t="s">
        <v>406</v>
      </c>
      <c r="I24" s="6">
        <v>0</v>
      </c>
      <c r="J24" s="4" t="s">
        <v>861</v>
      </c>
      <c r="L24" s="77" t="s">
        <v>2439</v>
      </c>
      <c r="M24" s="56"/>
      <c r="N24" s="78" t="s">
        <v>2843</v>
      </c>
      <c r="O24" s="56"/>
    </row>
    <row r="25" spans="1:19" ht="15" x14ac:dyDescent="0.25">
      <c r="A25" s="6" t="s">
        <v>36</v>
      </c>
      <c r="B25" s="4" t="s">
        <v>862</v>
      </c>
      <c r="C25" s="4" t="s">
        <v>10</v>
      </c>
      <c r="D25" s="4" t="s">
        <v>862</v>
      </c>
      <c r="E25" s="4" t="s">
        <v>882</v>
      </c>
      <c r="F25" s="4" t="s">
        <v>30</v>
      </c>
      <c r="G25" s="4" t="s">
        <v>851</v>
      </c>
      <c r="H25" s="4" t="s">
        <v>478</v>
      </c>
      <c r="I25" s="6">
        <v>1</v>
      </c>
      <c r="J25" s="4" t="s">
        <v>851</v>
      </c>
      <c r="L25" s="77" t="s">
        <v>2440</v>
      </c>
      <c r="M25" s="56"/>
      <c r="N25" s="78" t="s">
        <v>2439</v>
      </c>
      <c r="O25" s="56"/>
    </row>
    <row r="26" spans="1:19" ht="15" x14ac:dyDescent="0.25">
      <c r="A26" s="6" t="s">
        <v>29</v>
      </c>
      <c r="B26" s="4" t="s">
        <v>862</v>
      </c>
      <c r="C26" s="4" t="s">
        <v>10</v>
      </c>
      <c r="D26" s="4" t="s">
        <v>862</v>
      </c>
      <c r="E26" s="4" t="s">
        <v>883</v>
      </c>
      <c r="F26" s="4" t="s">
        <v>32</v>
      </c>
      <c r="G26" s="4" t="s">
        <v>852</v>
      </c>
      <c r="H26" s="4" t="s">
        <v>14</v>
      </c>
      <c r="I26" s="6">
        <v>2</v>
      </c>
      <c r="J26" s="4" t="s">
        <v>852</v>
      </c>
      <c r="L26" s="77" t="s">
        <v>2441</v>
      </c>
      <c r="M26" s="56"/>
      <c r="N26" s="78" t="s">
        <v>2440</v>
      </c>
      <c r="O26" s="56"/>
    </row>
    <row r="27" spans="1:19" ht="15" x14ac:dyDescent="0.25">
      <c r="A27" s="6" t="s">
        <v>39</v>
      </c>
      <c r="B27" s="4" t="s">
        <v>862</v>
      </c>
      <c r="C27" s="4" t="s">
        <v>10</v>
      </c>
      <c r="D27" s="4" t="s">
        <v>862</v>
      </c>
      <c r="E27" s="4" t="s">
        <v>884</v>
      </c>
      <c r="F27" s="4" t="s">
        <v>34</v>
      </c>
      <c r="G27" s="4" t="s">
        <v>846</v>
      </c>
      <c r="H27" s="4" t="s">
        <v>8</v>
      </c>
      <c r="I27" s="6">
        <v>4</v>
      </c>
      <c r="J27" s="4" t="s">
        <v>847</v>
      </c>
      <c r="L27" s="77" t="s">
        <v>2442</v>
      </c>
      <c r="M27" s="56"/>
      <c r="N27" s="78" t="s">
        <v>2441</v>
      </c>
      <c r="O27" s="56"/>
    </row>
    <row r="28" spans="1:19" ht="15" x14ac:dyDescent="0.25">
      <c r="A28" s="6" t="s">
        <v>46</v>
      </c>
      <c r="B28" s="4" t="s">
        <v>860</v>
      </c>
      <c r="C28" s="4" t="s">
        <v>14</v>
      </c>
      <c r="D28" s="4" t="s">
        <v>860</v>
      </c>
      <c r="E28" s="4" t="s">
        <v>891</v>
      </c>
      <c r="F28" s="4" t="s">
        <v>49</v>
      </c>
      <c r="G28" s="4" t="s">
        <v>843</v>
      </c>
      <c r="H28" s="4" t="s">
        <v>592</v>
      </c>
      <c r="I28" s="6">
        <v>0</v>
      </c>
      <c r="J28" s="4" t="s">
        <v>844</v>
      </c>
      <c r="L28" s="77" t="s">
        <v>2443</v>
      </c>
      <c r="M28" s="56"/>
      <c r="N28" s="78" t="s">
        <v>2442</v>
      </c>
    </row>
    <row r="29" spans="1:19" ht="15" x14ac:dyDescent="0.25">
      <c r="A29" s="6" t="s">
        <v>21</v>
      </c>
      <c r="B29" s="4" t="s">
        <v>860</v>
      </c>
      <c r="C29" s="4" t="s">
        <v>14</v>
      </c>
      <c r="D29" s="4" t="s">
        <v>860</v>
      </c>
      <c r="E29" s="4" t="s">
        <v>2041</v>
      </c>
      <c r="F29" s="4" t="s">
        <v>46</v>
      </c>
      <c r="G29" s="4" t="s">
        <v>2042</v>
      </c>
      <c r="H29" s="4" t="s">
        <v>592</v>
      </c>
      <c r="I29" s="6">
        <v>1</v>
      </c>
      <c r="J29" s="4" t="s">
        <v>844</v>
      </c>
      <c r="L29" s="77" t="s">
        <v>2444</v>
      </c>
      <c r="M29" s="56"/>
      <c r="N29" s="78" t="s">
        <v>2443</v>
      </c>
    </row>
    <row r="30" spans="1:19" ht="15" x14ac:dyDescent="0.25">
      <c r="A30" s="6" t="s">
        <v>11</v>
      </c>
      <c r="B30" s="4" t="s">
        <v>860</v>
      </c>
      <c r="C30" s="4" t="s">
        <v>14</v>
      </c>
      <c r="D30" s="4" t="s">
        <v>860</v>
      </c>
      <c r="E30" s="4" t="s">
        <v>2046</v>
      </c>
      <c r="F30" s="4" t="s">
        <v>21</v>
      </c>
      <c r="G30" s="4" t="s">
        <v>2043</v>
      </c>
      <c r="H30" s="4" t="s">
        <v>592</v>
      </c>
      <c r="I30" s="6">
        <v>2</v>
      </c>
      <c r="J30" s="4" t="s">
        <v>844</v>
      </c>
      <c r="L30" s="77" t="s">
        <v>2445</v>
      </c>
      <c r="M30" s="56"/>
      <c r="N30" s="78" t="s">
        <v>2444</v>
      </c>
      <c r="O30" s="56"/>
    </row>
    <row r="31" spans="1:19" ht="15" x14ac:dyDescent="0.25">
      <c r="A31" s="6" t="s">
        <v>49</v>
      </c>
      <c r="B31" s="4" t="s">
        <v>860</v>
      </c>
      <c r="C31" s="4" t="s">
        <v>14</v>
      </c>
      <c r="D31" s="4" t="s">
        <v>860</v>
      </c>
      <c r="E31" s="4" t="s">
        <v>2051</v>
      </c>
      <c r="F31" s="4" t="s">
        <v>11</v>
      </c>
      <c r="G31" s="4" t="s">
        <v>2044</v>
      </c>
      <c r="H31" s="4" t="s">
        <v>592</v>
      </c>
      <c r="I31" s="6">
        <v>3</v>
      </c>
      <c r="J31" s="4" t="s">
        <v>844</v>
      </c>
      <c r="L31" s="77" t="s">
        <v>2446</v>
      </c>
      <c r="M31" s="56"/>
      <c r="N31" s="78" t="s">
        <v>22196</v>
      </c>
      <c r="O31" s="56"/>
    </row>
    <row r="32" spans="1:19" ht="15" x14ac:dyDescent="0.25">
      <c r="A32" s="6" t="s">
        <v>51</v>
      </c>
      <c r="B32" s="4" t="s">
        <v>860</v>
      </c>
      <c r="C32" s="4" t="s">
        <v>14</v>
      </c>
      <c r="D32" s="4" t="s">
        <v>860</v>
      </c>
      <c r="E32" s="4" t="s">
        <v>2052</v>
      </c>
      <c r="F32" s="4" t="s">
        <v>56</v>
      </c>
      <c r="G32" s="4" t="s">
        <v>2045</v>
      </c>
      <c r="H32" s="4" t="s">
        <v>592</v>
      </c>
      <c r="I32" s="6">
        <v>3</v>
      </c>
      <c r="J32" s="4" t="s">
        <v>844</v>
      </c>
      <c r="L32" s="77" t="s">
        <v>2447</v>
      </c>
      <c r="M32" s="56"/>
      <c r="N32" s="78" t="s">
        <v>22195</v>
      </c>
    </row>
    <row r="33" spans="1:18" ht="15" x14ac:dyDescent="0.25">
      <c r="A33" s="6" t="s">
        <v>28</v>
      </c>
      <c r="B33" s="4" t="s">
        <v>860</v>
      </c>
      <c r="C33" s="4" t="s">
        <v>14</v>
      </c>
      <c r="D33" s="4" t="s">
        <v>860</v>
      </c>
      <c r="E33" s="4" t="s">
        <v>890</v>
      </c>
      <c r="F33" s="4" t="s">
        <v>34</v>
      </c>
      <c r="G33" s="4" t="s">
        <v>846</v>
      </c>
      <c r="H33" s="4" t="s">
        <v>8</v>
      </c>
      <c r="I33" s="6">
        <v>4</v>
      </c>
      <c r="J33" s="4" t="s">
        <v>847</v>
      </c>
      <c r="L33" s="77" t="s">
        <v>2448</v>
      </c>
      <c r="M33" s="56"/>
      <c r="N33" s="78" t="s">
        <v>22194</v>
      </c>
    </row>
    <row r="34" spans="1:18" ht="15" x14ac:dyDescent="0.25">
      <c r="A34" s="6" t="s">
        <v>18</v>
      </c>
      <c r="B34" s="4" t="s">
        <v>845</v>
      </c>
      <c r="C34" s="4" t="s">
        <v>478</v>
      </c>
      <c r="D34" s="4" t="s">
        <v>845</v>
      </c>
      <c r="E34" s="4" t="s">
        <v>893</v>
      </c>
      <c r="F34" s="4" t="s">
        <v>49</v>
      </c>
      <c r="G34" s="4" t="s">
        <v>843</v>
      </c>
      <c r="H34" s="4" t="s">
        <v>592</v>
      </c>
      <c r="I34" s="6">
        <v>0</v>
      </c>
      <c r="J34" s="4" t="s">
        <v>844</v>
      </c>
      <c r="L34" s="77" t="s">
        <v>2449</v>
      </c>
      <c r="M34" s="56"/>
      <c r="N34" s="78" t="s">
        <v>22197</v>
      </c>
    </row>
    <row r="35" spans="1:18" ht="15" x14ac:dyDescent="0.25">
      <c r="A35" s="6" t="s">
        <v>42</v>
      </c>
      <c r="B35" s="4" t="s">
        <v>845</v>
      </c>
      <c r="C35" s="4" t="s">
        <v>478</v>
      </c>
      <c r="D35" s="4" t="s">
        <v>845</v>
      </c>
      <c r="E35" s="4" t="s">
        <v>894</v>
      </c>
      <c r="F35" s="4" t="s">
        <v>42</v>
      </c>
      <c r="G35" s="4" t="s">
        <v>848</v>
      </c>
      <c r="H35" s="4" t="s">
        <v>592</v>
      </c>
      <c r="I35" s="6">
        <v>0</v>
      </c>
      <c r="J35" s="4" t="s">
        <v>844</v>
      </c>
      <c r="L35" s="77" t="s">
        <v>2450</v>
      </c>
      <c r="M35" s="56"/>
      <c r="N35" s="78" t="s">
        <v>2449</v>
      </c>
    </row>
    <row r="36" spans="1:18" ht="15" x14ac:dyDescent="0.25">
      <c r="A36" s="6" t="s">
        <v>53</v>
      </c>
      <c r="B36" s="4" t="s">
        <v>845</v>
      </c>
      <c r="C36" s="4" t="s">
        <v>478</v>
      </c>
      <c r="D36" s="4" t="s">
        <v>845</v>
      </c>
      <c r="E36" s="4" t="s">
        <v>895</v>
      </c>
      <c r="F36" s="4" t="s">
        <v>53</v>
      </c>
      <c r="G36" s="4" t="s">
        <v>849</v>
      </c>
      <c r="H36" s="4" t="s">
        <v>592</v>
      </c>
      <c r="I36" s="6">
        <v>0</v>
      </c>
      <c r="J36" s="4" t="s">
        <v>844</v>
      </c>
      <c r="L36" s="78" t="s">
        <v>2451</v>
      </c>
      <c r="M36" s="56"/>
      <c r="N36" s="78" t="s">
        <v>2450</v>
      </c>
    </row>
    <row r="37" spans="1:18" ht="15" x14ac:dyDescent="0.25">
      <c r="A37" s="6" t="s">
        <v>54</v>
      </c>
      <c r="B37" s="4" t="s">
        <v>845</v>
      </c>
      <c r="C37" s="4" t="s">
        <v>478</v>
      </c>
      <c r="D37" s="4" t="s">
        <v>845</v>
      </c>
      <c r="E37" s="4" t="s">
        <v>2047</v>
      </c>
      <c r="F37" s="4" t="s">
        <v>46</v>
      </c>
      <c r="G37" s="4" t="s">
        <v>2042</v>
      </c>
      <c r="H37" s="4" t="s">
        <v>592</v>
      </c>
      <c r="I37" s="6">
        <v>1</v>
      </c>
      <c r="J37" s="4" t="s">
        <v>844</v>
      </c>
      <c r="L37" s="78" t="s">
        <v>2452</v>
      </c>
      <c r="M37" s="56"/>
      <c r="N37" s="78" t="s">
        <v>2451</v>
      </c>
    </row>
    <row r="38" spans="1:18" ht="15" x14ac:dyDescent="0.25">
      <c r="A38" s="6" t="s">
        <v>56</v>
      </c>
      <c r="B38" s="4" t="s">
        <v>845</v>
      </c>
      <c r="C38" s="4" t="s">
        <v>478</v>
      </c>
      <c r="D38" s="4" t="s">
        <v>845</v>
      </c>
      <c r="E38" s="4" t="s">
        <v>2048</v>
      </c>
      <c r="F38" s="4" t="s">
        <v>21</v>
      </c>
      <c r="G38" s="4" t="s">
        <v>2043</v>
      </c>
      <c r="H38" s="4" t="s">
        <v>592</v>
      </c>
      <c r="I38" s="6">
        <v>2</v>
      </c>
      <c r="J38" s="4" t="s">
        <v>844</v>
      </c>
      <c r="L38" s="77" t="s">
        <v>2453</v>
      </c>
      <c r="M38" s="56"/>
      <c r="N38" s="78" t="s">
        <v>2452</v>
      </c>
    </row>
    <row r="39" spans="1:18" ht="15" x14ac:dyDescent="0.25">
      <c r="A39" s="6" t="s">
        <v>33</v>
      </c>
      <c r="B39" s="4" t="s">
        <v>845</v>
      </c>
      <c r="C39" s="4" t="s">
        <v>478</v>
      </c>
      <c r="D39" s="4" t="s">
        <v>845</v>
      </c>
      <c r="E39" s="4" t="s">
        <v>2049</v>
      </c>
      <c r="F39" s="4" t="s">
        <v>11</v>
      </c>
      <c r="G39" s="4" t="s">
        <v>2044</v>
      </c>
      <c r="H39" s="4" t="s">
        <v>592</v>
      </c>
      <c r="I39" s="6">
        <v>3</v>
      </c>
      <c r="J39" s="4" t="s">
        <v>844</v>
      </c>
      <c r="L39" s="77" t="s">
        <v>2454</v>
      </c>
      <c r="M39" s="56"/>
      <c r="N39" s="78" t="s">
        <v>2453</v>
      </c>
    </row>
    <row r="40" spans="1:18" ht="15" x14ac:dyDescent="0.25">
      <c r="A40" s="6" t="s">
        <v>58</v>
      </c>
      <c r="B40" s="4" t="s">
        <v>845</v>
      </c>
      <c r="C40" s="4" t="s">
        <v>478</v>
      </c>
      <c r="D40" s="4" t="s">
        <v>845</v>
      </c>
      <c r="E40" s="4" t="s">
        <v>2050</v>
      </c>
      <c r="F40" s="4" t="s">
        <v>56</v>
      </c>
      <c r="G40" s="4" t="s">
        <v>2045</v>
      </c>
      <c r="H40" s="4" t="s">
        <v>592</v>
      </c>
      <c r="I40" s="6">
        <v>3</v>
      </c>
      <c r="J40" s="4" t="s">
        <v>844</v>
      </c>
      <c r="L40" s="77" t="s">
        <v>2455</v>
      </c>
      <c r="M40" s="56"/>
      <c r="N40" s="78" t="s">
        <v>2454</v>
      </c>
    </row>
    <row r="41" spans="1:18" ht="15" x14ac:dyDescent="0.25">
      <c r="A41" s="6" t="s">
        <v>59</v>
      </c>
      <c r="B41" s="4" t="s">
        <v>845</v>
      </c>
      <c r="C41" s="4" t="s">
        <v>478</v>
      </c>
      <c r="D41" s="4" t="s">
        <v>845</v>
      </c>
      <c r="E41" s="4" t="s">
        <v>892</v>
      </c>
      <c r="F41" s="4" t="s">
        <v>34</v>
      </c>
      <c r="G41" s="4" t="s">
        <v>846</v>
      </c>
      <c r="H41" s="4" t="s">
        <v>8</v>
      </c>
      <c r="I41" s="6">
        <v>4</v>
      </c>
      <c r="J41" s="4" t="s">
        <v>847</v>
      </c>
      <c r="L41" s="78" t="s">
        <v>2456</v>
      </c>
      <c r="M41" s="56"/>
      <c r="N41" s="78" t="s">
        <v>2455</v>
      </c>
    </row>
    <row r="42" spans="1:18" s="3" customFormat="1" ht="15" customHeight="1" x14ac:dyDescent="0.25">
      <c r="A42" s="7" t="s">
        <v>59</v>
      </c>
      <c r="B42" s="8" t="s">
        <v>845</v>
      </c>
      <c r="C42" s="8" t="s">
        <v>478</v>
      </c>
      <c r="D42" s="8" t="s">
        <v>845</v>
      </c>
      <c r="E42" s="8" t="s">
        <v>2053</v>
      </c>
      <c r="F42" s="8" t="s">
        <v>34</v>
      </c>
      <c r="G42" s="8" t="s">
        <v>721</v>
      </c>
      <c r="H42" s="8" t="s">
        <v>8</v>
      </c>
      <c r="I42" s="7">
        <v>4</v>
      </c>
      <c r="J42" s="8" t="s">
        <v>847</v>
      </c>
      <c r="L42" s="77" t="s">
        <v>2457</v>
      </c>
      <c r="M42" s="56"/>
      <c r="N42" s="78" t="s">
        <v>2456</v>
      </c>
      <c r="O42" s="86"/>
      <c r="R42"/>
    </row>
    <row r="43" spans="1:18" ht="15" customHeight="1" x14ac:dyDescent="0.25">
      <c r="A43" s="6" t="s">
        <v>61</v>
      </c>
      <c r="B43" s="4" t="s">
        <v>842</v>
      </c>
      <c r="C43" s="4" t="s">
        <v>592</v>
      </c>
      <c r="D43" s="4" t="s">
        <v>842</v>
      </c>
      <c r="E43" s="4" t="s">
        <v>896</v>
      </c>
      <c r="F43" s="4" t="s">
        <v>49</v>
      </c>
      <c r="G43" s="4" t="s">
        <v>843</v>
      </c>
      <c r="H43" s="4" t="s">
        <v>592</v>
      </c>
      <c r="I43" s="6">
        <v>0</v>
      </c>
      <c r="J43" s="4" t="s">
        <v>844</v>
      </c>
      <c r="L43" s="78" t="s">
        <v>2458</v>
      </c>
      <c r="M43" s="56"/>
      <c r="N43" s="78" t="s">
        <v>2457</v>
      </c>
    </row>
    <row r="44" spans="1:18" ht="15" customHeight="1" x14ac:dyDescent="0.25">
      <c r="E44" s="4"/>
      <c r="G44" s="4" t="s">
        <v>1077</v>
      </c>
      <c r="L44" s="78" t="s">
        <v>2459</v>
      </c>
      <c r="M44" s="56"/>
      <c r="N44" s="78" t="s">
        <v>2458</v>
      </c>
    </row>
    <row r="45" spans="1:18" ht="15" customHeight="1" x14ac:dyDescent="0.25">
      <c r="L45" s="78" t="s">
        <v>2460</v>
      </c>
      <c r="M45" s="56"/>
      <c r="N45" s="78" t="s">
        <v>2459</v>
      </c>
    </row>
    <row r="46" spans="1:18" ht="15" x14ac:dyDescent="0.25">
      <c r="L46" s="78" t="s">
        <v>2461</v>
      </c>
      <c r="M46" s="56"/>
      <c r="N46" s="78" t="s">
        <v>2460</v>
      </c>
    </row>
    <row r="47" spans="1:18" ht="15" x14ac:dyDescent="0.25">
      <c r="L47" s="77" t="s">
        <v>2462</v>
      </c>
      <c r="N47" s="78" t="s">
        <v>2461</v>
      </c>
    </row>
    <row r="48" spans="1:18" ht="15" x14ac:dyDescent="0.25">
      <c r="L48" s="78" t="s">
        <v>2463</v>
      </c>
      <c r="N48" s="78" t="s">
        <v>2462</v>
      </c>
    </row>
    <row r="49" spans="4:14" ht="15" x14ac:dyDescent="0.25">
      <c r="D49" s="38"/>
      <c r="L49" s="68" t="s">
        <v>2183</v>
      </c>
      <c r="N49" s="78" t="s">
        <v>2463</v>
      </c>
    </row>
    <row r="50" spans="4:14" ht="15" x14ac:dyDescent="0.25">
      <c r="L50" s="78" t="s">
        <v>2464</v>
      </c>
      <c r="N50" s="78" t="s">
        <v>22193</v>
      </c>
    </row>
    <row r="51" spans="4:14" ht="15" x14ac:dyDescent="0.25">
      <c r="L51" s="78" t="s">
        <v>2465</v>
      </c>
      <c r="N51" s="78" t="s">
        <v>24954</v>
      </c>
    </row>
    <row r="52" spans="4:14" ht="15" x14ac:dyDescent="0.25">
      <c r="L52" s="78" t="s">
        <v>2466</v>
      </c>
      <c r="M52" s="5" t="s">
        <v>2188</v>
      </c>
      <c r="N52" s="84" t="s">
        <v>2506</v>
      </c>
    </row>
    <row r="53" spans="4:14" ht="15" x14ac:dyDescent="0.25">
      <c r="L53" s="78" t="s">
        <v>2467</v>
      </c>
      <c r="M53" s="56"/>
      <c r="N53" s="84" t="s">
        <v>2507</v>
      </c>
    </row>
    <row r="54" spans="4:14" ht="15" x14ac:dyDescent="0.25">
      <c r="L54" s="78" t="s">
        <v>2468</v>
      </c>
      <c r="M54" s="56"/>
      <c r="N54" s="84" t="s">
        <v>2508</v>
      </c>
    </row>
    <row r="55" spans="4:14" ht="15" x14ac:dyDescent="0.25">
      <c r="L55" s="78" t="s">
        <v>2469</v>
      </c>
      <c r="M55" s="56"/>
      <c r="N55" s="84" t="s">
        <v>2509</v>
      </c>
    </row>
    <row r="56" spans="4:14" x14ac:dyDescent="0.2">
      <c r="L56" s="68" t="s">
        <v>2184</v>
      </c>
      <c r="M56" s="56"/>
      <c r="N56" s="84" t="s">
        <v>2510</v>
      </c>
    </row>
    <row r="57" spans="4:14" x14ac:dyDescent="0.2">
      <c r="M57" s="56"/>
      <c r="N57" s="84" t="s">
        <v>2511</v>
      </c>
    </row>
    <row r="58" spans="4:14" x14ac:dyDescent="0.2">
      <c r="M58" s="56"/>
      <c r="N58" s="84" t="s">
        <v>23913</v>
      </c>
    </row>
    <row r="59" spans="4:14" x14ac:dyDescent="0.2">
      <c r="M59" s="56"/>
      <c r="N59" s="84" t="s">
        <v>2512</v>
      </c>
    </row>
    <row r="60" spans="4:14" x14ac:dyDescent="0.2">
      <c r="M60" s="56"/>
      <c r="N60" s="84" t="s">
        <v>2513</v>
      </c>
    </row>
    <row r="61" spans="4:14" x14ac:dyDescent="0.2">
      <c r="M61" s="56"/>
      <c r="N61" s="84" t="s">
        <v>2514</v>
      </c>
    </row>
    <row r="62" spans="4:14" x14ac:dyDescent="0.2">
      <c r="M62" s="56"/>
      <c r="N62" s="84" t="s">
        <v>2515</v>
      </c>
    </row>
    <row r="63" spans="4:14" x14ac:dyDescent="0.2">
      <c r="M63" s="56"/>
      <c r="N63" s="84" t="s">
        <v>2516</v>
      </c>
    </row>
    <row r="64" spans="4:14" x14ac:dyDescent="0.2">
      <c r="M64" s="56"/>
      <c r="N64" s="84" t="s">
        <v>2517</v>
      </c>
    </row>
    <row r="65" spans="13:14" x14ac:dyDescent="0.2">
      <c r="M65" s="56"/>
      <c r="N65" s="84" t="s">
        <v>2518</v>
      </c>
    </row>
    <row r="66" spans="13:14" x14ac:dyDescent="0.2">
      <c r="M66" s="56"/>
      <c r="N66" s="84" t="s">
        <v>2519</v>
      </c>
    </row>
    <row r="67" spans="13:14" x14ac:dyDescent="0.2">
      <c r="M67" s="56"/>
      <c r="N67" s="84" t="s">
        <v>2520</v>
      </c>
    </row>
    <row r="68" spans="13:14" x14ac:dyDescent="0.2">
      <c r="M68" s="56"/>
      <c r="N68" s="84" t="s">
        <v>2521</v>
      </c>
    </row>
    <row r="69" spans="13:14" x14ac:dyDescent="0.2">
      <c r="M69" s="56"/>
      <c r="N69" s="84" t="s">
        <v>2522</v>
      </c>
    </row>
    <row r="70" spans="13:14" x14ac:dyDescent="0.2">
      <c r="M70" s="56"/>
      <c r="N70" s="84" t="s">
        <v>2523</v>
      </c>
    </row>
    <row r="71" spans="13:14" x14ac:dyDescent="0.2">
      <c r="M71" s="56"/>
      <c r="N71" s="84" t="s">
        <v>2524</v>
      </c>
    </row>
    <row r="72" spans="13:14" x14ac:dyDescent="0.2">
      <c r="M72" s="56"/>
      <c r="N72" s="84" t="s">
        <v>2525</v>
      </c>
    </row>
    <row r="73" spans="13:14" x14ac:dyDescent="0.2">
      <c r="M73" s="56"/>
      <c r="N73" s="84" t="s">
        <v>2526</v>
      </c>
    </row>
    <row r="74" spans="13:14" ht="15" customHeight="1" x14ac:dyDescent="0.2">
      <c r="M74" s="56"/>
      <c r="N74" s="84" t="s">
        <v>2527</v>
      </c>
    </row>
    <row r="75" spans="13:14" ht="15" customHeight="1" x14ac:dyDescent="0.2">
      <c r="M75" s="56"/>
      <c r="N75" s="84" t="s">
        <v>2528</v>
      </c>
    </row>
    <row r="76" spans="13:14" ht="15" customHeight="1" x14ac:dyDescent="0.2">
      <c r="M76" s="56"/>
      <c r="N76" s="84" t="s">
        <v>2529</v>
      </c>
    </row>
    <row r="77" spans="13:14" x14ac:dyDescent="0.2">
      <c r="M77" s="56"/>
      <c r="N77" s="84" t="s">
        <v>2530</v>
      </c>
    </row>
    <row r="78" spans="13:14" x14ac:dyDescent="0.2">
      <c r="M78" s="56"/>
      <c r="N78" s="84" t="s">
        <v>2531</v>
      </c>
    </row>
    <row r="79" spans="13:14" x14ac:dyDescent="0.2">
      <c r="M79" s="56"/>
      <c r="N79" s="84" t="s">
        <v>2532</v>
      </c>
    </row>
    <row r="80" spans="13:14" x14ac:dyDescent="0.2">
      <c r="M80" s="56"/>
      <c r="N80" s="84" t="s">
        <v>2533</v>
      </c>
    </row>
    <row r="81" spans="13:14" x14ac:dyDescent="0.2">
      <c r="M81" s="56"/>
      <c r="N81" s="84" t="s">
        <v>2534</v>
      </c>
    </row>
    <row r="82" spans="13:14" x14ac:dyDescent="0.2">
      <c r="M82" s="56"/>
      <c r="N82" s="84" t="s">
        <v>2535</v>
      </c>
    </row>
    <row r="83" spans="13:14" x14ac:dyDescent="0.2">
      <c r="M83" s="56"/>
      <c r="N83" s="84" t="s">
        <v>2536</v>
      </c>
    </row>
    <row r="84" spans="13:14" x14ac:dyDescent="0.2">
      <c r="M84" s="56"/>
      <c r="N84" s="84" t="s">
        <v>2537</v>
      </c>
    </row>
    <row r="85" spans="13:14" x14ac:dyDescent="0.2">
      <c r="M85" s="56"/>
      <c r="N85" s="84" t="s">
        <v>2538</v>
      </c>
    </row>
    <row r="86" spans="13:14" x14ac:dyDescent="0.2">
      <c r="N86" s="84" t="s">
        <v>2539</v>
      </c>
    </row>
    <row r="87" spans="13:14" x14ac:dyDescent="0.2">
      <c r="N87" s="84" t="s">
        <v>2540</v>
      </c>
    </row>
    <row r="88" spans="13:14" x14ac:dyDescent="0.2">
      <c r="M88" s="56"/>
      <c r="N88" s="84" t="s">
        <v>2541</v>
      </c>
    </row>
    <row r="89" spans="13:14" x14ac:dyDescent="0.2">
      <c r="N89" s="84" t="s">
        <v>23912</v>
      </c>
    </row>
    <row r="90" spans="13:14" ht="15" x14ac:dyDescent="0.25">
      <c r="M90" s="5" t="s">
        <v>2189</v>
      </c>
      <c r="N90" s="78" t="s">
        <v>2765</v>
      </c>
    </row>
    <row r="91" spans="13:14" ht="15" x14ac:dyDescent="0.25">
      <c r="M91" s="56"/>
      <c r="N91" s="78" t="s">
        <v>2766</v>
      </c>
    </row>
    <row r="92" spans="13:14" ht="15" x14ac:dyDescent="0.25">
      <c r="M92" s="56"/>
      <c r="N92" s="78" t="s">
        <v>2767</v>
      </c>
    </row>
    <row r="93" spans="13:14" ht="15" x14ac:dyDescent="0.25">
      <c r="M93" s="56"/>
      <c r="N93" s="78" t="s">
        <v>2542</v>
      </c>
    </row>
    <row r="94" spans="13:14" ht="12.75" customHeight="1" x14ac:dyDescent="0.25">
      <c r="M94" s="56"/>
      <c r="N94" s="78" t="s">
        <v>2550</v>
      </c>
    </row>
    <row r="95" spans="13:14" ht="12.75" customHeight="1" x14ac:dyDescent="0.25">
      <c r="M95" s="56"/>
      <c r="N95" s="78" t="s">
        <v>2551</v>
      </c>
    </row>
    <row r="96" spans="13:14" ht="12.75" customHeight="1" x14ac:dyDescent="0.25">
      <c r="M96" s="56"/>
      <c r="N96" s="78" t="s">
        <v>2768</v>
      </c>
    </row>
    <row r="97" spans="13:14" ht="12.75" customHeight="1" x14ac:dyDescent="0.2">
      <c r="M97" s="56"/>
      <c r="N97" s="56" t="s">
        <v>2848</v>
      </c>
    </row>
    <row r="98" spans="13:14" ht="12.75" customHeight="1" x14ac:dyDescent="0.25">
      <c r="M98" s="56"/>
      <c r="N98" s="78" t="s">
        <v>2769</v>
      </c>
    </row>
    <row r="99" spans="13:14" ht="12.75" customHeight="1" x14ac:dyDescent="0.25">
      <c r="M99" s="56"/>
      <c r="N99" s="78" t="s">
        <v>2544</v>
      </c>
    </row>
    <row r="100" spans="13:14" ht="12.75" customHeight="1" x14ac:dyDescent="0.25">
      <c r="M100" s="56"/>
      <c r="N100" s="78" t="s">
        <v>2770</v>
      </c>
    </row>
    <row r="101" spans="13:14" ht="12.75" customHeight="1" x14ac:dyDescent="0.25">
      <c r="M101" s="56"/>
      <c r="N101" s="78" t="s">
        <v>2771</v>
      </c>
    </row>
    <row r="102" spans="13:14" ht="12.75" customHeight="1" x14ac:dyDescent="0.2">
      <c r="M102" s="56"/>
      <c r="N102" s="56" t="s">
        <v>2772</v>
      </c>
    </row>
    <row r="103" spans="13:14" ht="12.75" customHeight="1" x14ac:dyDescent="0.2">
      <c r="M103" s="56"/>
      <c r="N103" s="56" t="s">
        <v>2773</v>
      </c>
    </row>
    <row r="104" spans="13:14" x14ac:dyDescent="0.2">
      <c r="M104" s="56"/>
      <c r="N104" s="56" t="s">
        <v>2774</v>
      </c>
    </row>
    <row r="105" spans="13:14" x14ac:dyDescent="0.2">
      <c r="M105" s="56"/>
      <c r="N105" s="56" t="s">
        <v>2775</v>
      </c>
    </row>
    <row r="106" spans="13:14" ht="12.75" customHeight="1" x14ac:dyDescent="0.2">
      <c r="M106" s="56"/>
      <c r="N106" s="56" t="s">
        <v>2776</v>
      </c>
    </row>
    <row r="107" spans="13:14" x14ac:dyDescent="0.2">
      <c r="M107" s="56"/>
      <c r="N107" s="56" t="s">
        <v>2777</v>
      </c>
    </row>
    <row r="108" spans="13:14" ht="12.75" customHeight="1" x14ac:dyDescent="0.2">
      <c r="M108" s="56"/>
      <c r="N108" s="56" t="s">
        <v>2778</v>
      </c>
    </row>
    <row r="109" spans="13:14" x14ac:dyDescent="0.2">
      <c r="M109" s="56"/>
      <c r="N109" s="56" t="s">
        <v>2547</v>
      </c>
    </row>
    <row r="110" spans="13:14" x14ac:dyDescent="0.2">
      <c r="M110" s="56"/>
      <c r="N110" s="56" t="s">
        <v>2548</v>
      </c>
    </row>
    <row r="111" spans="13:14" x14ac:dyDescent="0.2">
      <c r="N111" s="56" t="s">
        <v>2549</v>
      </c>
    </row>
    <row r="112" spans="13:14" x14ac:dyDescent="0.2">
      <c r="N112" s="56" t="s">
        <v>2546</v>
      </c>
    </row>
    <row r="113" spans="13:14" x14ac:dyDescent="0.2">
      <c r="N113" s="56" t="s">
        <v>2545</v>
      </c>
    </row>
    <row r="114" spans="13:14" ht="12.75" customHeight="1" x14ac:dyDescent="0.2">
      <c r="N114" s="56" t="s">
        <v>2543</v>
      </c>
    </row>
    <row r="115" spans="13:14" ht="12.75" customHeight="1" x14ac:dyDescent="0.2">
      <c r="N115" s="56" t="s">
        <v>2779</v>
      </c>
    </row>
    <row r="116" spans="13:14" ht="12.75" customHeight="1" x14ac:dyDescent="0.2">
      <c r="M116" s="56"/>
      <c r="N116" s="56" t="s">
        <v>2846</v>
      </c>
    </row>
    <row r="117" spans="13:14" x14ac:dyDescent="0.2">
      <c r="M117" s="56"/>
      <c r="N117" s="56" t="s">
        <v>2847</v>
      </c>
    </row>
    <row r="118" spans="13:14" x14ac:dyDescent="0.2">
      <c r="M118" s="59" t="s">
        <v>2742</v>
      </c>
      <c r="N118" t="s">
        <v>2743</v>
      </c>
    </row>
    <row r="119" spans="13:14" x14ac:dyDescent="0.2">
      <c r="M119" s="56"/>
      <c r="N119" t="s">
        <v>2744</v>
      </c>
    </row>
    <row r="120" spans="13:14" x14ac:dyDescent="0.2">
      <c r="M120" s="56"/>
      <c r="N120" t="s">
        <v>2751</v>
      </c>
    </row>
    <row r="121" spans="13:14" x14ac:dyDescent="0.2">
      <c r="M121" s="56"/>
      <c r="N121" t="s">
        <v>2750</v>
      </c>
    </row>
    <row r="122" spans="13:14" x14ac:dyDescent="0.2">
      <c r="M122" s="56"/>
      <c r="N122" t="s">
        <v>2749</v>
      </c>
    </row>
    <row r="123" spans="13:14" x14ac:dyDescent="0.2">
      <c r="N123" t="s">
        <v>2748</v>
      </c>
    </row>
    <row r="124" spans="13:14" x14ac:dyDescent="0.2">
      <c r="N124" t="s">
        <v>2747</v>
      </c>
    </row>
    <row r="125" spans="13:14" x14ac:dyDescent="0.2">
      <c r="N125" t="s">
        <v>2746</v>
      </c>
    </row>
    <row r="126" spans="13:14" x14ac:dyDescent="0.2">
      <c r="N126" s="84" t="s">
        <v>2745</v>
      </c>
    </row>
  </sheetData>
  <sheetProtection formatCells="0" formatColumns="0" formatRows="0" insertColumns="0" insertRows="0" insertHyperlinks="0" deleteColumns="0" deleteRows="0" sort="0" autoFilter="0" pivotTables="0"/>
  <pageMargins left="0.7" right="0.7" top="0.75" bottom="0.75" header="0.3" footer="0.3"/>
  <pageSetup orientation="portrait"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B1294"/>
  <sheetViews>
    <sheetView zoomScale="85" zoomScaleNormal="85" workbookViewId="0">
      <selection activeCell="W4" sqref="W4:AF4"/>
    </sheetView>
  </sheetViews>
  <sheetFormatPr defaultColWidth="8.85546875" defaultRowHeight="12.75" x14ac:dyDescent="0.2"/>
  <cols>
    <col min="1" max="1" width="9.28515625" style="2" customWidth="1"/>
    <col min="2" max="2" width="35.42578125" customWidth="1"/>
  </cols>
  <sheetData>
    <row r="1" spans="1:1" ht="12.75" customHeight="1" x14ac:dyDescent="0.2">
      <c r="A1" s="87" t="s">
        <v>2254</v>
      </c>
    </row>
    <row r="2" spans="1:1" x14ac:dyDescent="0.2">
      <c r="A2" s="56" t="s">
        <v>22610</v>
      </c>
    </row>
    <row r="3" spans="1:1" x14ac:dyDescent="0.2">
      <c r="A3" s="56" t="s">
        <v>22611</v>
      </c>
    </row>
    <row r="4" spans="1:1" x14ac:dyDescent="0.2">
      <c r="A4" s="56" t="s">
        <v>22612</v>
      </c>
    </row>
    <row r="5" spans="1:1" x14ac:dyDescent="0.2">
      <c r="A5" s="56" t="s">
        <v>22613</v>
      </c>
    </row>
    <row r="6" spans="1:1" x14ac:dyDescent="0.2">
      <c r="A6" s="56" t="s">
        <v>22614</v>
      </c>
    </row>
    <row r="7" spans="1:1" x14ac:dyDescent="0.2">
      <c r="A7" s="56" t="s">
        <v>22615</v>
      </c>
    </row>
    <row r="8" spans="1:1" x14ac:dyDescent="0.2">
      <c r="A8" s="56" t="s">
        <v>22616</v>
      </c>
    </row>
    <row r="9" spans="1:1" x14ac:dyDescent="0.2">
      <c r="A9" s="56" t="s">
        <v>22617</v>
      </c>
    </row>
    <row r="10" spans="1:1" x14ac:dyDescent="0.2">
      <c r="A10" s="56" t="s">
        <v>22618</v>
      </c>
    </row>
    <row r="11" spans="1:1" x14ac:dyDescent="0.2">
      <c r="A11" s="56" t="s">
        <v>22619</v>
      </c>
    </row>
    <row r="12" spans="1:1" x14ac:dyDescent="0.2">
      <c r="A12" s="56" t="s">
        <v>22620</v>
      </c>
    </row>
    <row r="13" spans="1:1" x14ac:dyDescent="0.2">
      <c r="A13" s="56" t="s">
        <v>22621</v>
      </c>
    </row>
    <row r="14" spans="1:1" x14ac:dyDescent="0.2">
      <c r="A14" s="56" t="s">
        <v>22622</v>
      </c>
    </row>
    <row r="15" spans="1:1" x14ac:dyDescent="0.2">
      <c r="A15" s="56" t="s">
        <v>22623</v>
      </c>
    </row>
    <row r="16" spans="1:1" x14ac:dyDescent="0.2">
      <c r="A16" s="56" t="s">
        <v>22624</v>
      </c>
    </row>
    <row r="17" spans="1:1" x14ac:dyDescent="0.2">
      <c r="A17" s="56" t="s">
        <v>22625</v>
      </c>
    </row>
    <row r="18" spans="1:1" x14ac:dyDescent="0.2">
      <c r="A18" s="56" t="s">
        <v>22626</v>
      </c>
    </row>
    <row r="19" spans="1:1" x14ac:dyDescent="0.2">
      <c r="A19" s="56" t="s">
        <v>22627</v>
      </c>
    </row>
    <row r="20" spans="1:1" x14ac:dyDescent="0.2">
      <c r="A20" s="56" t="s">
        <v>22628</v>
      </c>
    </row>
    <row r="21" spans="1:1" x14ac:dyDescent="0.2">
      <c r="A21" s="56" t="s">
        <v>22629</v>
      </c>
    </row>
    <row r="22" spans="1:1" x14ac:dyDescent="0.2">
      <c r="A22" s="56" t="s">
        <v>22630</v>
      </c>
    </row>
    <row r="23" spans="1:1" x14ac:dyDescent="0.2">
      <c r="A23" s="56" t="s">
        <v>22631</v>
      </c>
    </row>
    <row r="24" spans="1:1" x14ac:dyDescent="0.2">
      <c r="A24" s="56" t="s">
        <v>22632</v>
      </c>
    </row>
    <row r="25" spans="1:1" x14ac:dyDescent="0.2">
      <c r="A25" s="56" t="s">
        <v>22633</v>
      </c>
    </row>
    <row r="26" spans="1:1" x14ac:dyDescent="0.2">
      <c r="A26" s="56" t="s">
        <v>22634</v>
      </c>
    </row>
    <row r="27" spans="1:1" x14ac:dyDescent="0.2">
      <c r="A27" s="56" t="s">
        <v>22635</v>
      </c>
    </row>
    <row r="28" spans="1:1" x14ac:dyDescent="0.2">
      <c r="A28" s="56" t="s">
        <v>22636</v>
      </c>
    </row>
    <row r="29" spans="1:1" x14ac:dyDescent="0.2">
      <c r="A29" s="56" t="s">
        <v>22637</v>
      </c>
    </row>
    <row r="30" spans="1:1" x14ac:dyDescent="0.2">
      <c r="A30" s="56" t="s">
        <v>22638</v>
      </c>
    </row>
    <row r="31" spans="1:1" x14ac:dyDescent="0.2">
      <c r="A31" s="56" t="s">
        <v>22639</v>
      </c>
    </row>
    <row r="32" spans="1:1" x14ac:dyDescent="0.2">
      <c r="A32" s="56" t="s">
        <v>22640</v>
      </c>
    </row>
    <row r="33" spans="1:1" x14ac:dyDescent="0.2">
      <c r="A33" s="56" t="s">
        <v>22641</v>
      </c>
    </row>
    <row r="34" spans="1:1" x14ac:dyDescent="0.2">
      <c r="A34" s="56" t="s">
        <v>22642</v>
      </c>
    </row>
    <row r="35" spans="1:1" x14ac:dyDescent="0.2">
      <c r="A35" s="56" t="s">
        <v>22643</v>
      </c>
    </row>
    <row r="36" spans="1:1" x14ac:dyDescent="0.2">
      <c r="A36" s="56" t="s">
        <v>22644</v>
      </c>
    </row>
    <row r="37" spans="1:1" x14ac:dyDescent="0.2">
      <c r="A37" s="56" t="s">
        <v>22645</v>
      </c>
    </row>
    <row r="38" spans="1:1" x14ac:dyDescent="0.2">
      <c r="A38" s="56" t="s">
        <v>22646</v>
      </c>
    </row>
    <row r="39" spans="1:1" x14ac:dyDescent="0.2">
      <c r="A39" s="56" t="s">
        <v>22647</v>
      </c>
    </row>
    <row r="40" spans="1:1" x14ac:dyDescent="0.2">
      <c r="A40" s="56" t="s">
        <v>22648</v>
      </c>
    </row>
    <row r="41" spans="1:1" x14ac:dyDescent="0.2">
      <c r="A41" s="56" t="s">
        <v>22649</v>
      </c>
    </row>
    <row r="42" spans="1:1" x14ac:dyDescent="0.2">
      <c r="A42" s="56" t="s">
        <v>22650</v>
      </c>
    </row>
    <row r="43" spans="1:1" x14ac:dyDescent="0.2">
      <c r="A43" s="56" t="s">
        <v>22651</v>
      </c>
    </row>
    <row r="44" spans="1:1" x14ac:dyDescent="0.2">
      <c r="A44" s="56" t="s">
        <v>22652</v>
      </c>
    </row>
    <row r="45" spans="1:1" x14ac:dyDescent="0.2">
      <c r="A45" s="56" t="s">
        <v>22653</v>
      </c>
    </row>
    <row r="46" spans="1:1" x14ac:dyDescent="0.2">
      <c r="A46" s="56" t="s">
        <v>22654</v>
      </c>
    </row>
    <row r="47" spans="1:1" x14ac:dyDescent="0.2">
      <c r="A47" s="56" t="s">
        <v>22655</v>
      </c>
    </row>
    <row r="48" spans="1:1" x14ac:dyDescent="0.2">
      <c r="A48" s="56" t="s">
        <v>22656</v>
      </c>
    </row>
    <row r="49" spans="1:1" x14ac:dyDescent="0.2">
      <c r="A49" s="56" t="s">
        <v>22657</v>
      </c>
    </row>
    <row r="50" spans="1:1" x14ac:dyDescent="0.2">
      <c r="A50" s="56" t="s">
        <v>22658</v>
      </c>
    </row>
    <row r="51" spans="1:1" x14ac:dyDescent="0.2">
      <c r="A51" s="56" t="s">
        <v>22659</v>
      </c>
    </row>
    <row r="52" spans="1:1" x14ac:dyDescent="0.2">
      <c r="A52" s="56" t="s">
        <v>22660</v>
      </c>
    </row>
    <row r="53" spans="1:1" x14ac:dyDescent="0.2">
      <c r="A53" s="56" t="s">
        <v>22661</v>
      </c>
    </row>
    <row r="54" spans="1:1" x14ac:dyDescent="0.2">
      <c r="A54" s="56" t="s">
        <v>22662</v>
      </c>
    </row>
    <row r="55" spans="1:1" x14ac:dyDescent="0.2">
      <c r="A55" s="56" t="s">
        <v>22663</v>
      </c>
    </row>
    <row r="56" spans="1:1" x14ac:dyDescent="0.2">
      <c r="A56" s="56" t="s">
        <v>22664</v>
      </c>
    </row>
    <row r="57" spans="1:1" x14ac:dyDescent="0.2">
      <c r="A57" s="56" t="s">
        <v>22665</v>
      </c>
    </row>
    <row r="58" spans="1:1" x14ac:dyDescent="0.2">
      <c r="A58" s="56" t="s">
        <v>22666</v>
      </c>
    </row>
    <row r="59" spans="1:1" x14ac:dyDescent="0.2">
      <c r="A59" s="56" t="s">
        <v>22667</v>
      </c>
    </row>
    <row r="60" spans="1:1" x14ac:dyDescent="0.2">
      <c r="A60" s="56" t="s">
        <v>22668</v>
      </c>
    </row>
    <row r="61" spans="1:1" x14ac:dyDescent="0.2">
      <c r="A61" s="56" t="s">
        <v>22669</v>
      </c>
    </row>
    <row r="62" spans="1:1" x14ac:dyDescent="0.2">
      <c r="A62" s="56" t="s">
        <v>22670</v>
      </c>
    </row>
    <row r="63" spans="1:1" x14ac:dyDescent="0.2">
      <c r="A63" s="56" t="s">
        <v>22671</v>
      </c>
    </row>
    <row r="64" spans="1:1" x14ac:dyDescent="0.2">
      <c r="A64" s="56" t="s">
        <v>22672</v>
      </c>
    </row>
    <row r="65" spans="1:1" x14ac:dyDescent="0.2">
      <c r="A65" s="56" t="s">
        <v>22673</v>
      </c>
    </row>
    <row r="66" spans="1:1" x14ac:dyDescent="0.2">
      <c r="A66" s="56" t="s">
        <v>22674</v>
      </c>
    </row>
    <row r="67" spans="1:1" x14ac:dyDescent="0.2">
      <c r="A67" s="56" t="s">
        <v>22675</v>
      </c>
    </row>
    <row r="68" spans="1:1" x14ac:dyDescent="0.2">
      <c r="A68" s="56" t="s">
        <v>22676</v>
      </c>
    </row>
    <row r="69" spans="1:1" x14ac:dyDescent="0.2">
      <c r="A69" s="56" t="s">
        <v>22677</v>
      </c>
    </row>
    <row r="70" spans="1:1" x14ac:dyDescent="0.2">
      <c r="A70" s="56" t="s">
        <v>22678</v>
      </c>
    </row>
    <row r="71" spans="1:1" x14ac:dyDescent="0.2">
      <c r="A71" s="56" t="s">
        <v>22679</v>
      </c>
    </row>
    <row r="72" spans="1:1" x14ac:dyDescent="0.2">
      <c r="A72" s="56" t="s">
        <v>22680</v>
      </c>
    </row>
    <row r="73" spans="1:1" x14ac:dyDescent="0.2">
      <c r="A73" s="56" t="s">
        <v>22681</v>
      </c>
    </row>
    <row r="74" spans="1:1" x14ac:dyDescent="0.2">
      <c r="A74" s="56" t="s">
        <v>22682</v>
      </c>
    </row>
    <row r="75" spans="1:1" x14ac:dyDescent="0.2">
      <c r="A75" s="56" t="s">
        <v>22683</v>
      </c>
    </row>
    <row r="76" spans="1:1" x14ac:dyDescent="0.2">
      <c r="A76" s="56" t="s">
        <v>22684</v>
      </c>
    </row>
    <row r="77" spans="1:1" x14ac:dyDescent="0.2">
      <c r="A77" s="56" t="s">
        <v>22685</v>
      </c>
    </row>
    <row r="78" spans="1:1" x14ac:dyDescent="0.2">
      <c r="A78" s="56" t="s">
        <v>22686</v>
      </c>
    </row>
    <row r="79" spans="1:1" x14ac:dyDescent="0.2">
      <c r="A79" s="56" t="s">
        <v>22687</v>
      </c>
    </row>
    <row r="80" spans="1:1" x14ac:dyDescent="0.2">
      <c r="A80" s="56" t="s">
        <v>22688</v>
      </c>
    </row>
    <row r="81" spans="1:1" x14ac:dyDescent="0.2">
      <c r="A81" s="56" t="s">
        <v>22689</v>
      </c>
    </row>
    <row r="82" spans="1:1" x14ac:dyDescent="0.2">
      <c r="A82" s="56" t="s">
        <v>22690</v>
      </c>
    </row>
    <row r="83" spans="1:1" x14ac:dyDescent="0.2">
      <c r="A83" s="56" t="s">
        <v>22691</v>
      </c>
    </row>
    <row r="84" spans="1:1" x14ac:dyDescent="0.2">
      <c r="A84" s="56" t="s">
        <v>22692</v>
      </c>
    </row>
    <row r="85" spans="1:1" x14ac:dyDescent="0.2">
      <c r="A85" s="56" t="s">
        <v>22693</v>
      </c>
    </row>
    <row r="86" spans="1:1" x14ac:dyDescent="0.2">
      <c r="A86" s="56" t="s">
        <v>22694</v>
      </c>
    </row>
    <row r="87" spans="1:1" x14ac:dyDescent="0.2">
      <c r="A87" s="56" t="s">
        <v>22695</v>
      </c>
    </row>
    <row r="88" spans="1:1" x14ac:dyDescent="0.2">
      <c r="A88" s="56" t="s">
        <v>22696</v>
      </c>
    </row>
    <row r="89" spans="1:1" x14ac:dyDescent="0.2">
      <c r="A89" s="56" t="s">
        <v>22697</v>
      </c>
    </row>
    <row r="90" spans="1:1" x14ac:dyDescent="0.2">
      <c r="A90" s="56" t="s">
        <v>22698</v>
      </c>
    </row>
    <row r="91" spans="1:1" x14ac:dyDescent="0.2">
      <c r="A91" s="56" t="s">
        <v>22699</v>
      </c>
    </row>
    <row r="92" spans="1:1" x14ac:dyDescent="0.2">
      <c r="A92" s="56" t="s">
        <v>22700</v>
      </c>
    </row>
    <row r="93" spans="1:1" x14ac:dyDescent="0.2">
      <c r="A93" s="56" t="s">
        <v>22701</v>
      </c>
    </row>
    <row r="94" spans="1:1" x14ac:dyDescent="0.2">
      <c r="A94" s="56" t="s">
        <v>22702</v>
      </c>
    </row>
    <row r="95" spans="1:1" x14ac:dyDescent="0.2">
      <c r="A95" s="56" t="s">
        <v>22703</v>
      </c>
    </row>
    <row r="96" spans="1:1" x14ac:dyDescent="0.2">
      <c r="A96" s="56" t="s">
        <v>22704</v>
      </c>
    </row>
    <row r="97" spans="1:1" x14ac:dyDescent="0.2">
      <c r="A97" s="56" t="s">
        <v>22705</v>
      </c>
    </row>
    <row r="98" spans="1:1" x14ac:dyDescent="0.2">
      <c r="A98" s="56" t="s">
        <v>22706</v>
      </c>
    </row>
    <row r="99" spans="1:1" x14ac:dyDescent="0.2">
      <c r="A99" s="56" t="s">
        <v>22707</v>
      </c>
    </row>
    <row r="100" spans="1:1" x14ac:dyDescent="0.2">
      <c r="A100" s="56" t="s">
        <v>22708</v>
      </c>
    </row>
    <row r="101" spans="1:1" x14ac:dyDescent="0.2">
      <c r="A101" s="56" t="s">
        <v>22709</v>
      </c>
    </row>
    <row r="102" spans="1:1" x14ac:dyDescent="0.2">
      <c r="A102" s="56" t="s">
        <v>22710</v>
      </c>
    </row>
    <row r="103" spans="1:1" x14ac:dyDescent="0.2">
      <c r="A103" s="56" t="s">
        <v>22711</v>
      </c>
    </row>
    <row r="104" spans="1:1" x14ac:dyDescent="0.2">
      <c r="A104" s="56" t="s">
        <v>22712</v>
      </c>
    </row>
    <row r="105" spans="1:1" x14ac:dyDescent="0.2">
      <c r="A105" s="56" t="s">
        <v>22713</v>
      </c>
    </row>
    <row r="106" spans="1:1" x14ac:dyDescent="0.2">
      <c r="A106" s="56" t="s">
        <v>22714</v>
      </c>
    </row>
    <row r="107" spans="1:1" x14ac:dyDescent="0.2">
      <c r="A107" s="56" t="s">
        <v>22715</v>
      </c>
    </row>
    <row r="108" spans="1:1" x14ac:dyDescent="0.2">
      <c r="A108" s="56" t="s">
        <v>22716</v>
      </c>
    </row>
    <row r="109" spans="1:1" x14ac:dyDescent="0.2">
      <c r="A109" s="56" t="s">
        <v>22717</v>
      </c>
    </row>
    <row r="110" spans="1:1" x14ac:dyDescent="0.2">
      <c r="A110" s="56" t="s">
        <v>22718</v>
      </c>
    </row>
    <row r="111" spans="1:1" x14ac:dyDescent="0.2">
      <c r="A111" s="56" t="s">
        <v>22719</v>
      </c>
    </row>
    <row r="112" spans="1:1" x14ac:dyDescent="0.2">
      <c r="A112" s="56" t="s">
        <v>22720</v>
      </c>
    </row>
    <row r="113" spans="1:1" x14ac:dyDescent="0.2">
      <c r="A113" s="56" t="s">
        <v>22721</v>
      </c>
    </row>
    <row r="114" spans="1:1" x14ac:dyDescent="0.2">
      <c r="A114" s="56" t="s">
        <v>22722</v>
      </c>
    </row>
    <row r="115" spans="1:1" x14ac:dyDescent="0.2">
      <c r="A115" s="56" t="s">
        <v>22723</v>
      </c>
    </row>
    <row r="116" spans="1:1" x14ac:dyDescent="0.2">
      <c r="A116" s="56" t="s">
        <v>22724</v>
      </c>
    </row>
    <row r="117" spans="1:1" x14ac:dyDescent="0.2">
      <c r="A117" s="56" t="s">
        <v>22725</v>
      </c>
    </row>
    <row r="118" spans="1:1" x14ac:dyDescent="0.2">
      <c r="A118" s="56" t="s">
        <v>22726</v>
      </c>
    </row>
    <row r="119" spans="1:1" x14ac:dyDescent="0.2">
      <c r="A119" s="56" t="s">
        <v>22727</v>
      </c>
    </row>
    <row r="120" spans="1:1" x14ac:dyDescent="0.2">
      <c r="A120" s="56" t="s">
        <v>22728</v>
      </c>
    </row>
    <row r="121" spans="1:1" x14ac:dyDescent="0.2">
      <c r="A121" s="56" t="s">
        <v>22729</v>
      </c>
    </row>
    <row r="122" spans="1:1" x14ac:dyDescent="0.2">
      <c r="A122" s="56" t="s">
        <v>22730</v>
      </c>
    </row>
    <row r="123" spans="1:1" x14ac:dyDescent="0.2">
      <c r="A123" s="56" t="s">
        <v>22731</v>
      </c>
    </row>
    <row r="124" spans="1:1" x14ac:dyDescent="0.2">
      <c r="A124" s="56" t="s">
        <v>22732</v>
      </c>
    </row>
    <row r="125" spans="1:1" x14ac:dyDescent="0.2">
      <c r="A125" s="56" t="s">
        <v>22733</v>
      </c>
    </row>
    <row r="126" spans="1:1" x14ac:dyDescent="0.2">
      <c r="A126" s="56" t="s">
        <v>22734</v>
      </c>
    </row>
    <row r="127" spans="1:1" x14ac:dyDescent="0.2">
      <c r="A127" s="56" t="s">
        <v>22735</v>
      </c>
    </row>
    <row r="128" spans="1:1" x14ac:dyDescent="0.2">
      <c r="A128" s="56" t="s">
        <v>22736</v>
      </c>
    </row>
    <row r="129" spans="1:1" x14ac:dyDescent="0.2">
      <c r="A129" s="56" t="s">
        <v>22737</v>
      </c>
    </row>
    <row r="130" spans="1:1" x14ac:dyDescent="0.2">
      <c r="A130" s="56" t="s">
        <v>22738</v>
      </c>
    </row>
    <row r="131" spans="1:1" x14ac:dyDescent="0.2">
      <c r="A131" s="56" t="s">
        <v>22739</v>
      </c>
    </row>
    <row r="132" spans="1:1" x14ac:dyDescent="0.2">
      <c r="A132" s="56" t="s">
        <v>22740</v>
      </c>
    </row>
    <row r="133" spans="1:1" x14ac:dyDescent="0.2">
      <c r="A133" s="56" t="s">
        <v>22741</v>
      </c>
    </row>
    <row r="134" spans="1:1" x14ac:dyDescent="0.2">
      <c r="A134" s="56" t="s">
        <v>22742</v>
      </c>
    </row>
    <row r="135" spans="1:1" x14ac:dyDescent="0.2">
      <c r="A135" s="56" t="s">
        <v>22743</v>
      </c>
    </row>
    <row r="136" spans="1:1" x14ac:dyDescent="0.2">
      <c r="A136" s="56" t="s">
        <v>22744</v>
      </c>
    </row>
    <row r="137" spans="1:1" x14ac:dyDescent="0.2">
      <c r="A137" s="56" t="s">
        <v>22745</v>
      </c>
    </row>
    <row r="138" spans="1:1" x14ac:dyDescent="0.2">
      <c r="A138" s="56" t="s">
        <v>22746</v>
      </c>
    </row>
    <row r="139" spans="1:1" x14ac:dyDescent="0.2">
      <c r="A139" s="56" t="s">
        <v>22747</v>
      </c>
    </row>
    <row r="140" spans="1:1" x14ac:dyDescent="0.2">
      <c r="A140" s="56" t="s">
        <v>22748</v>
      </c>
    </row>
    <row r="141" spans="1:1" x14ac:dyDescent="0.2">
      <c r="A141" s="56" t="s">
        <v>22749</v>
      </c>
    </row>
    <row r="142" spans="1:1" x14ac:dyDescent="0.2">
      <c r="A142" s="56" t="s">
        <v>22750</v>
      </c>
    </row>
    <row r="143" spans="1:1" x14ac:dyDescent="0.2">
      <c r="A143" s="56" t="s">
        <v>22751</v>
      </c>
    </row>
    <row r="144" spans="1:1" x14ac:dyDescent="0.2">
      <c r="A144" s="56" t="s">
        <v>22752</v>
      </c>
    </row>
    <row r="145" spans="1:1" x14ac:dyDescent="0.2">
      <c r="A145" s="56" t="s">
        <v>22753</v>
      </c>
    </row>
    <row r="146" spans="1:1" x14ac:dyDescent="0.2">
      <c r="A146" s="56" t="s">
        <v>22754</v>
      </c>
    </row>
    <row r="147" spans="1:1" x14ac:dyDescent="0.2">
      <c r="A147" s="56" t="s">
        <v>22755</v>
      </c>
    </row>
    <row r="148" spans="1:1" x14ac:dyDescent="0.2">
      <c r="A148" s="56" t="s">
        <v>22756</v>
      </c>
    </row>
    <row r="149" spans="1:1" x14ac:dyDescent="0.2">
      <c r="A149" s="56" t="s">
        <v>22757</v>
      </c>
    </row>
    <row r="150" spans="1:1" x14ac:dyDescent="0.2">
      <c r="A150" s="56" t="s">
        <v>22758</v>
      </c>
    </row>
    <row r="151" spans="1:1" x14ac:dyDescent="0.2">
      <c r="A151" s="56" t="s">
        <v>22759</v>
      </c>
    </row>
    <row r="152" spans="1:1" x14ac:dyDescent="0.2">
      <c r="A152" s="56" t="s">
        <v>22760</v>
      </c>
    </row>
    <row r="153" spans="1:1" x14ac:dyDescent="0.2">
      <c r="A153" s="56" t="s">
        <v>22761</v>
      </c>
    </row>
    <row r="154" spans="1:1" x14ac:dyDescent="0.2">
      <c r="A154" s="56" t="s">
        <v>22762</v>
      </c>
    </row>
    <row r="155" spans="1:1" x14ac:dyDescent="0.2">
      <c r="A155" s="56" t="s">
        <v>22763</v>
      </c>
    </row>
    <row r="156" spans="1:1" x14ac:dyDescent="0.2">
      <c r="A156" s="56" t="s">
        <v>22764</v>
      </c>
    </row>
    <row r="157" spans="1:1" x14ac:dyDescent="0.2">
      <c r="A157" s="56" t="s">
        <v>22765</v>
      </c>
    </row>
    <row r="158" spans="1:1" x14ac:dyDescent="0.2">
      <c r="A158" s="56" t="s">
        <v>22766</v>
      </c>
    </row>
    <row r="159" spans="1:1" x14ac:dyDescent="0.2">
      <c r="A159" s="56" t="s">
        <v>22767</v>
      </c>
    </row>
    <row r="160" spans="1:1" x14ac:dyDescent="0.2">
      <c r="A160" s="56" t="s">
        <v>22768</v>
      </c>
    </row>
    <row r="161" spans="1:1" x14ac:dyDescent="0.2">
      <c r="A161" s="56" t="s">
        <v>22769</v>
      </c>
    </row>
    <row r="162" spans="1:1" x14ac:dyDescent="0.2">
      <c r="A162" s="56" t="s">
        <v>22770</v>
      </c>
    </row>
    <row r="163" spans="1:1" x14ac:dyDescent="0.2">
      <c r="A163" s="56" t="s">
        <v>22771</v>
      </c>
    </row>
    <row r="164" spans="1:1" x14ac:dyDescent="0.2">
      <c r="A164" s="56" t="s">
        <v>22772</v>
      </c>
    </row>
    <row r="165" spans="1:1" x14ac:dyDescent="0.2">
      <c r="A165" s="56" t="s">
        <v>22773</v>
      </c>
    </row>
    <row r="166" spans="1:1" x14ac:dyDescent="0.2">
      <c r="A166" s="56" t="s">
        <v>22774</v>
      </c>
    </row>
    <row r="167" spans="1:1" x14ac:dyDescent="0.2">
      <c r="A167" s="56" t="s">
        <v>22775</v>
      </c>
    </row>
    <row r="168" spans="1:1" x14ac:dyDescent="0.2">
      <c r="A168" s="56" t="s">
        <v>22776</v>
      </c>
    </row>
    <row r="169" spans="1:1" x14ac:dyDescent="0.2">
      <c r="A169" s="56" t="s">
        <v>22777</v>
      </c>
    </row>
    <row r="170" spans="1:1" x14ac:dyDescent="0.2">
      <c r="A170" s="56" t="s">
        <v>22778</v>
      </c>
    </row>
    <row r="171" spans="1:1" x14ac:dyDescent="0.2">
      <c r="A171" s="56" t="s">
        <v>22779</v>
      </c>
    </row>
    <row r="172" spans="1:1" x14ac:dyDescent="0.2">
      <c r="A172" s="56" t="s">
        <v>22780</v>
      </c>
    </row>
    <row r="173" spans="1:1" x14ac:dyDescent="0.2">
      <c r="A173" s="56" t="s">
        <v>22781</v>
      </c>
    </row>
    <row r="174" spans="1:1" x14ac:dyDescent="0.2">
      <c r="A174" s="56" t="s">
        <v>22782</v>
      </c>
    </row>
    <row r="175" spans="1:1" x14ac:dyDescent="0.2">
      <c r="A175" s="56" t="s">
        <v>22783</v>
      </c>
    </row>
    <row r="176" spans="1:1" x14ac:dyDescent="0.2">
      <c r="A176" s="56" t="s">
        <v>22784</v>
      </c>
    </row>
    <row r="177" spans="1:1" x14ac:dyDescent="0.2">
      <c r="A177" s="56" t="s">
        <v>22785</v>
      </c>
    </row>
    <row r="178" spans="1:1" x14ac:dyDescent="0.2">
      <c r="A178" s="56" t="s">
        <v>22786</v>
      </c>
    </row>
    <row r="179" spans="1:1" x14ac:dyDescent="0.2">
      <c r="A179" s="56" t="s">
        <v>22787</v>
      </c>
    </row>
    <row r="180" spans="1:1" x14ac:dyDescent="0.2">
      <c r="A180" s="56" t="s">
        <v>22788</v>
      </c>
    </row>
    <row r="181" spans="1:1" x14ac:dyDescent="0.2">
      <c r="A181" s="56" t="s">
        <v>22789</v>
      </c>
    </row>
    <row r="182" spans="1:1" x14ac:dyDescent="0.2">
      <c r="A182" s="56" t="s">
        <v>22790</v>
      </c>
    </row>
    <row r="183" spans="1:1" x14ac:dyDescent="0.2">
      <c r="A183" s="56" t="s">
        <v>22791</v>
      </c>
    </row>
    <row r="184" spans="1:1" x14ac:dyDescent="0.2">
      <c r="A184" s="56" t="s">
        <v>22792</v>
      </c>
    </row>
    <row r="185" spans="1:1" x14ac:dyDescent="0.2">
      <c r="A185" s="56" t="s">
        <v>22793</v>
      </c>
    </row>
    <row r="186" spans="1:1" x14ac:dyDescent="0.2">
      <c r="A186" s="56" t="s">
        <v>22794</v>
      </c>
    </row>
    <row r="187" spans="1:1" x14ac:dyDescent="0.2">
      <c r="A187" s="56" t="s">
        <v>22795</v>
      </c>
    </row>
    <row r="188" spans="1:1" x14ac:dyDescent="0.2">
      <c r="A188" s="56" t="s">
        <v>22796</v>
      </c>
    </row>
    <row r="189" spans="1:1" x14ac:dyDescent="0.2">
      <c r="A189" s="56" t="s">
        <v>22797</v>
      </c>
    </row>
    <row r="190" spans="1:1" x14ac:dyDescent="0.2">
      <c r="A190" s="56" t="s">
        <v>22798</v>
      </c>
    </row>
    <row r="191" spans="1:1" x14ac:dyDescent="0.2">
      <c r="A191" s="56" t="s">
        <v>22799</v>
      </c>
    </row>
    <row r="192" spans="1:1" x14ac:dyDescent="0.2">
      <c r="A192" s="56" t="s">
        <v>22800</v>
      </c>
    </row>
    <row r="193" spans="1:1" x14ac:dyDescent="0.2">
      <c r="A193" s="56" t="s">
        <v>22801</v>
      </c>
    </row>
    <row r="194" spans="1:1" x14ac:dyDescent="0.2">
      <c r="A194" s="56" t="s">
        <v>22802</v>
      </c>
    </row>
    <row r="195" spans="1:1" x14ac:dyDescent="0.2">
      <c r="A195" s="56" t="s">
        <v>22803</v>
      </c>
    </row>
    <row r="196" spans="1:1" x14ac:dyDescent="0.2">
      <c r="A196" s="56" t="s">
        <v>22804</v>
      </c>
    </row>
    <row r="197" spans="1:1" x14ac:dyDescent="0.2">
      <c r="A197" s="56" t="s">
        <v>22805</v>
      </c>
    </row>
    <row r="198" spans="1:1" x14ac:dyDescent="0.2">
      <c r="A198" s="56" t="s">
        <v>22806</v>
      </c>
    </row>
    <row r="199" spans="1:1" x14ac:dyDescent="0.2">
      <c r="A199" s="56" t="s">
        <v>22807</v>
      </c>
    </row>
    <row r="200" spans="1:1" x14ac:dyDescent="0.2">
      <c r="A200" s="56" t="s">
        <v>22808</v>
      </c>
    </row>
    <row r="201" spans="1:1" x14ac:dyDescent="0.2">
      <c r="A201" s="56" t="s">
        <v>22809</v>
      </c>
    </row>
    <row r="202" spans="1:1" x14ac:dyDescent="0.2">
      <c r="A202" s="56" t="s">
        <v>22810</v>
      </c>
    </row>
    <row r="203" spans="1:1" x14ac:dyDescent="0.2">
      <c r="A203" s="56" t="s">
        <v>22811</v>
      </c>
    </row>
    <row r="204" spans="1:1" x14ac:dyDescent="0.2">
      <c r="A204" s="56" t="s">
        <v>22812</v>
      </c>
    </row>
    <row r="205" spans="1:1" x14ac:dyDescent="0.2">
      <c r="A205" s="56" t="s">
        <v>22813</v>
      </c>
    </row>
    <row r="206" spans="1:1" x14ac:dyDescent="0.2">
      <c r="A206" s="56" t="s">
        <v>22814</v>
      </c>
    </row>
    <row r="207" spans="1:1" x14ac:dyDescent="0.2">
      <c r="A207" s="56" t="s">
        <v>22815</v>
      </c>
    </row>
    <row r="208" spans="1:1" x14ac:dyDescent="0.2">
      <c r="A208" s="56" t="s">
        <v>22816</v>
      </c>
    </row>
    <row r="209" spans="1:1" x14ac:dyDescent="0.2">
      <c r="A209" s="56" t="s">
        <v>22817</v>
      </c>
    </row>
    <row r="210" spans="1:1" x14ac:dyDescent="0.2">
      <c r="A210" s="56" t="s">
        <v>22818</v>
      </c>
    </row>
    <row r="211" spans="1:1" x14ac:dyDescent="0.2">
      <c r="A211" s="56" t="s">
        <v>22819</v>
      </c>
    </row>
    <row r="212" spans="1:1" x14ac:dyDescent="0.2">
      <c r="A212" s="56" t="s">
        <v>22820</v>
      </c>
    </row>
    <row r="213" spans="1:1" x14ac:dyDescent="0.2">
      <c r="A213" s="56" t="s">
        <v>22821</v>
      </c>
    </row>
    <row r="214" spans="1:1" x14ac:dyDescent="0.2">
      <c r="A214" s="56" t="s">
        <v>22822</v>
      </c>
    </row>
    <row r="215" spans="1:1" x14ac:dyDescent="0.2">
      <c r="A215" s="56" t="s">
        <v>22823</v>
      </c>
    </row>
    <row r="216" spans="1:1" x14ac:dyDescent="0.2">
      <c r="A216" s="56" t="s">
        <v>22824</v>
      </c>
    </row>
    <row r="217" spans="1:1" x14ac:dyDescent="0.2">
      <c r="A217" s="56" t="s">
        <v>22825</v>
      </c>
    </row>
    <row r="218" spans="1:1" x14ac:dyDescent="0.2">
      <c r="A218" s="56" t="s">
        <v>22826</v>
      </c>
    </row>
    <row r="219" spans="1:1" x14ac:dyDescent="0.2">
      <c r="A219" s="56" t="s">
        <v>22827</v>
      </c>
    </row>
    <row r="220" spans="1:1" x14ac:dyDescent="0.2">
      <c r="A220" s="56" t="s">
        <v>22828</v>
      </c>
    </row>
    <row r="221" spans="1:1" x14ac:dyDescent="0.2">
      <c r="A221" s="56" t="s">
        <v>22829</v>
      </c>
    </row>
    <row r="222" spans="1:1" s="3" customFormat="1" x14ac:dyDescent="0.2">
      <c r="A222" s="3" t="s">
        <v>22830</v>
      </c>
    </row>
    <row r="223" spans="1:1" x14ac:dyDescent="0.2">
      <c r="A223" s="56" t="s">
        <v>22831</v>
      </c>
    </row>
    <row r="224" spans="1:1" x14ac:dyDescent="0.2">
      <c r="A224" s="56" t="s">
        <v>22832</v>
      </c>
    </row>
    <row r="225" spans="1:1" x14ac:dyDescent="0.2">
      <c r="A225" s="56" t="s">
        <v>22833</v>
      </c>
    </row>
    <row r="226" spans="1:1" x14ac:dyDescent="0.2">
      <c r="A226" s="56" t="s">
        <v>22834</v>
      </c>
    </row>
    <row r="227" spans="1:1" x14ac:dyDescent="0.2">
      <c r="A227" s="56" t="s">
        <v>22835</v>
      </c>
    </row>
    <row r="228" spans="1:1" x14ac:dyDescent="0.2">
      <c r="A228" s="56" t="s">
        <v>22836</v>
      </c>
    </row>
    <row r="229" spans="1:1" x14ac:dyDescent="0.2">
      <c r="A229" s="56" t="s">
        <v>22837</v>
      </c>
    </row>
    <row r="230" spans="1:1" x14ac:dyDescent="0.2">
      <c r="A230" s="56" t="s">
        <v>22838</v>
      </c>
    </row>
    <row r="231" spans="1:1" x14ac:dyDescent="0.2">
      <c r="A231" s="56" t="s">
        <v>22839</v>
      </c>
    </row>
    <row r="232" spans="1:1" x14ac:dyDescent="0.2">
      <c r="A232" s="56" t="s">
        <v>22840</v>
      </c>
    </row>
    <row r="233" spans="1:1" x14ac:dyDescent="0.2">
      <c r="A233" s="56" t="s">
        <v>22841</v>
      </c>
    </row>
    <row r="234" spans="1:1" x14ac:dyDescent="0.2">
      <c r="A234" s="56" t="s">
        <v>22842</v>
      </c>
    </row>
    <row r="235" spans="1:1" x14ac:dyDescent="0.2">
      <c r="A235" s="56" t="s">
        <v>22843</v>
      </c>
    </row>
    <row r="236" spans="1:1" x14ac:dyDescent="0.2">
      <c r="A236" s="56" t="s">
        <v>22844</v>
      </c>
    </row>
    <row r="237" spans="1:1" x14ac:dyDescent="0.2">
      <c r="A237" s="56" t="s">
        <v>22845</v>
      </c>
    </row>
    <row r="238" spans="1:1" x14ac:dyDescent="0.2">
      <c r="A238" s="56" t="s">
        <v>22846</v>
      </c>
    </row>
    <row r="239" spans="1:1" x14ac:dyDescent="0.2">
      <c r="A239" s="56" t="s">
        <v>22847</v>
      </c>
    </row>
    <row r="240" spans="1:1" x14ac:dyDescent="0.2">
      <c r="A240" s="56" t="s">
        <v>22848</v>
      </c>
    </row>
    <row r="241" spans="1:2" x14ac:dyDescent="0.2">
      <c r="A241" s="56" t="s">
        <v>22849</v>
      </c>
    </row>
    <row r="242" spans="1:2" x14ac:dyDescent="0.2">
      <c r="A242" s="56" t="s">
        <v>22850</v>
      </c>
      <c r="B242" s="4"/>
    </row>
    <row r="243" spans="1:2" x14ac:dyDescent="0.2">
      <c r="A243" s="56" t="s">
        <v>22851</v>
      </c>
    </row>
    <row r="244" spans="1:2" x14ac:dyDescent="0.2">
      <c r="A244" s="56" t="s">
        <v>22852</v>
      </c>
    </row>
    <row r="245" spans="1:2" x14ac:dyDescent="0.2">
      <c r="A245" s="56" t="s">
        <v>22853</v>
      </c>
    </row>
    <row r="246" spans="1:2" x14ac:dyDescent="0.2">
      <c r="A246" s="56" t="s">
        <v>22854</v>
      </c>
    </row>
    <row r="247" spans="1:2" x14ac:dyDescent="0.2">
      <c r="A247" s="56" t="s">
        <v>22855</v>
      </c>
    </row>
    <row r="248" spans="1:2" x14ac:dyDescent="0.2">
      <c r="A248" s="56" t="s">
        <v>22856</v>
      </c>
    </row>
    <row r="249" spans="1:2" x14ac:dyDescent="0.2">
      <c r="A249" s="56" t="s">
        <v>22857</v>
      </c>
    </row>
    <row r="250" spans="1:2" x14ac:dyDescent="0.2">
      <c r="A250" s="56" t="s">
        <v>22858</v>
      </c>
    </row>
    <row r="251" spans="1:2" x14ac:dyDescent="0.2">
      <c r="A251" s="56" t="s">
        <v>22859</v>
      </c>
    </row>
    <row r="252" spans="1:2" x14ac:dyDescent="0.2">
      <c r="A252" s="56" t="s">
        <v>22860</v>
      </c>
    </row>
    <row r="253" spans="1:2" x14ac:dyDescent="0.2">
      <c r="A253" s="56" t="s">
        <v>22861</v>
      </c>
    </row>
    <row r="254" spans="1:2" x14ac:dyDescent="0.2">
      <c r="A254" s="56" t="s">
        <v>22862</v>
      </c>
    </row>
    <row r="255" spans="1:2" x14ac:dyDescent="0.2">
      <c r="A255" s="56" t="s">
        <v>22863</v>
      </c>
    </row>
    <row r="256" spans="1:2" ht="15" customHeight="1" x14ac:dyDescent="0.2">
      <c r="A256" s="56" t="s">
        <v>22864</v>
      </c>
    </row>
    <row r="257" spans="1:1" x14ac:dyDescent="0.2">
      <c r="A257" s="56" t="s">
        <v>22865</v>
      </c>
    </row>
    <row r="258" spans="1:1" x14ac:dyDescent="0.2">
      <c r="A258" s="56" t="s">
        <v>22866</v>
      </c>
    </row>
    <row r="259" spans="1:1" x14ac:dyDescent="0.2">
      <c r="A259" s="56" t="s">
        <v>22867</v>
      </c>
    </row>
    <row r="260" spans="1:1" x14ac:dyDescent="0.2">
      <c r="A260" s="56" t="s">
        <v>22868</v>
      </c>
    </row>
    <row r="261" spans="1:1" x14ac:dyDescent="0.2">
      <c r="A261" s="56" t="s">
        <v>22869</v>
      </c>
    </row>
    <row r="262" spans="1:1" x14ac:dyDescent="0.2">
      <c r="A262" s="56" t="s">
        <v>22870</v>
      </c>
    </row>
    <row r="263" spans="1:1" x14ac:dyDescent="0.2">
      <c r="A263" s="56" t="s">
        <v>22871</v>
      </c>
    </row>
    <row r="264" spans="1:1" x14ac:dyDescent="0.2">
      <c r="A264" s="56" t="s">
        <v>22872</v>
      </c>
    </row>
    <row r="265" spans="1:1" x14ac:dyDescent="0.2">
      <c r="A265" s="2" t="s">
        <v>22873</v>
      </c>
    </row>
    <row r="266" spans="1:1" x14ac:dyDescent="0.2">
      <c r="A266" s="2" t="s">
        <v>22874</v>
      </c>
    </row>
    <row r="267" spans="1:1" x14ac:dyDescent="0.2">
      <c r="A267" s="2" t="s">
        <v>22875</v>
      </c>
    </row>
    <row r="268" spans="1:1" x14ac:dyDescent="0.2">
      <c r="A268" s="2" t="s">
        <v>22876</v>
      </c>
    </row>
    <row r="269" spans="1:1" x14ac:dyDescent="0.2">
      <c r="A269" s="2" t="s">
        <v>22877</v>
      </c>
    </row>
    <row r="270" spans="1:1" x14ac:dyDescent="0.2">
      <c r="A270" s="2" t="s">
        <v>22878</v>
      </c>
    </row>
    <row r="271" spans="1:1" x14ac:dyDescent="0.2">
      <c r="A271" s="2" t="s">
        <v>22879</v>
      </c>
    </row>
    <row r="272" spans="1:1" x14ac:dyDescent="0.2">
      <c r="A272" s="2" t="s">
        <v>22880</v>
      </c>
    </row>
    <row r="273" spans="1:1" x14ac:dyDescent="0.2">
      <c r="A273" s="2" t="s">
        <v>22881</v>
      </c>
    </row>
    <row r="274" spans="1:1" x14ac:dyDescent="0.2">
      <c r="A274" s="2" t="s">
        <v>22882</v>
      </c>
    </row>
    <row r="275" spans="1:1" x14ac:dyDescent="0.2">
      <c r="A275" s="2" t="s">
        <v>22883</v>
      </c>
    </row>
    <row r="276" spans="1:1" x14ac:dyDescent="0.2">
      <c r="A276" s="2" t="s">
        <v>22884</v>
      </c>
    </row>
    <row r="277" spans="1:1" x14ac:dyDescent="0.2">
      <c r="A277" s="2" t="s">
        <v>22885</v>
      </c>
    </row>
    <row r="278" spans="1:1" x14ac:dyDescent="0.2">
      <c r="A278" s="2" t="s">
        <v>22886</v>
      </c>
    </row>
    <row r="279" spans="1:1" x14ac:dyDescent="0.2">
      <c r="A279" s="2" t="s">
        <v>22887</v>
      </c>
    </row>
    <row r="280" spans="1:1" x14ac:dyDescent="0.2">
      <c r="A280" s="2" t="s">
        <v>22888</v>
      </c>
    </row>
    <row r="281" spans="1:1" x14ac:dyDescent="0.2">
      <c r="A281" s="2" t="s">
        <v>22889</v>
      </c>
    </row>
    <row r="282" spans="1:1" x14ac:dyDescent="0.2">
      <c r="A282" s="2" t="s">
        <v>22890</v>
      </c>
    </row>
    <row r="283" spans="1:1" x14ac:dyDescent="0.2">
      <c r="A283" s="2" t="s">
        <v>22891</v>
      </c>
    </row>
    <row r="284" spans="1:1" x14ac:dyDescent="0.2">
      <c r="A284" s="2" t="s">
        <v>22892</v>
      </c>
    </row>
    <row r="285" spans="1:1" x14ac:dyDescent="0.2">
      <c r="A285" s="2" t="s">
        <v>22893</v>
      </c>
    </row>
    <row r="286" spans="1:1" x14ac:dyDescent="0.2">
      <c r="A286" s="2" t="s">
        <v>22894</v>
      </c>
    </row>
    <row r="287" spans="1:1" x14ac:dyDescent="0.2">
      <c r="A287" s="2" t="s">
        <v>22895</v>
      </c>
    </row>
    <row r="288" spans="1:1" x14ac:dyDescent="0.2">
      <c r="A288" s="2" t="s">
        <v>22896</v>
      </c>
    </row>
    <row r="289" spans="1:1" x14ac:dyDescent="0.2">
      <c r="A289" s="2" t="s">
        <v>22897</v>
      </c>
    </row>
    <row r="290" spans="1:1" x14ac:dyDescent="0.2">
      <c r="A290" s="2" t="s">
        <v>22898</v>
      </c>
    </row>
    <row r="291" spans="1:1" x14ac:dyDescent="0.2">
      <c r="A291" s="2" t="s">
        <v>22899</v>
      </c>
    </row>
    <row r="292" spans="1:1" x14ac:dyDescent="0.2">
      <c r="A292" s="2" t="s">
        <v>22900</v>
      </c>
    </row>
    <row r="293" spans="1:1" x14ac:dyDescent="0.2">
      <c r="A293" s="2" t="s">
        <v>22901</v>
      </c>
    </row>
    <row r="294" spans="1:1" x14ac:dyDescent="0.2">
      <c r="A294" s="2" t="s">
        <v>22902</v>
      </c>
    </row>
    <row r="295" spans="1:1" x14ac:dyDescent="0.2">
      <c r="A295" s="2" t="s">
        <v>22903</v>
      </c>
    </row>
    <row r="296" spans="1:1" x14ac:dyDescent="0.2">
      <c r="A296" s="2" t="s">
        <v>22904</v>
      </c>
    </row>
    <row r="297" spans="1:1" x14ac:dyDescent="0.2">
      <c r="A297" s="2" t="s">
        <v>22905</v>
      </c>
    </row>
    <row r="298" spans="1:1" x14ac:dyDescent="0.2">
      <c r="A298" s="2" t="s">
        <v>22906</v>
      </c>
    </row>
    <row r="299" spans="1:1" x14ac:dyDescent="0.2">
      <c r="A299" s="2" t="s">
        <v>22907</v>
      </c>
    </row>
    <row r="300" spans="1:1" x14ac:dyDescent="0.2">
      <c r="A300" s="2" t="s">
        <v>22908</v>
      </c>
    </row>
    <row r="301" spans="1:1" x14ac:dyDescent="0.2">
      <c r="A301" s="2" t="s">
        <v>22909</v>
      </c>
    </row>
    <row r="302" spans="1:1" x14ac:dyDescent="0.2">
      <c r="A302" s="2" t="s">
        <v>22910</v>
      </c>
    </row>
    <row r="303" spans="1:1" x14ac:dyDescent="0.2">
      <c r="A303" s="2" t="s">
        <v>22911</v>
      </c>
    </row>
    <row r="304" spans="1:1" x14ac:dyDescent="0.2">
      <c r="A304" s="2" t="s">
        <v>22912</v>
      </c>
    </row>
    <row r="305" spans="1:1" x14ac:dyDescent="0.2">
      <c r="A305" s="2" t="s">
        <v>22913</v>
      </c>
    </row>
    <row r="306" spans="1:1" x14ac:dyDescent="0.2">
      <c r="A306" s="2" t="s">
        <v>22914</v>
      </c>
    </row>
    <row r="307" spans="1:1" x14ac:dyDescent="0.2">
      <c r="A307" s="2" t="s">
        <v>22915</v>
      </c>
    </row>
    <row r="308" spans="1:1" x14ac:dyDescent="0.2">
      <c r="A308" s="2" t="s">
        <v>22916</v>
      </c>
    </row>
    <row r="309" spans="1:1" x14ac:dyDescent="0.2">
      <c r="A309" s="2" t="s">
        <v>22917</v>
      </c>
    </row>
    <row r="310" spans="1:1" x14ac:dyDescent="0.2">
      <c r="A310" s="2" t="s">
        <v>22918</v>
      </c>
    </row>
    <row r="311" spans="1:1" x14ac:dyDescent="0.2">
      <c r="A311" s="2" t="s">
        <v>22919</v>
      </c>
    </row>
    <row r="312" spans="1:1" x14ac:dyDescent="0.2">
      <c r="A312" s="2" t="s">
        <v>22920</v>
      </c>
    </row>
    <row r="313" spans="1:1" x14ac:dyDescent="0.2">
      <c r="A313" s="2" t="s">
        <v>22921</v>
      </c>
    </row>
    <row r="314" spans="1:1" x14ac:dyDescent="0.2">
      <c r="A314" s="2" t="s">
        <v>22922</v>
      </c>
    </row>
    <row r="315" spans="1:1" x14ac:dyDescent="0.2">
      <c r="A315" s="2" t="s">
        <v>22923</v>
      </c>
    </row>
    <row r="316" spans="1:1" x14ac:dyDescent="0.2">
      <c r="A316" s="2" t="s">
        <v>22924</v>
      </c>
    </row>
    <row r="317" spans="1:1" x14ac:dyDescent="0.2">
      <c r="A317" s="2" t="s">
        <v>22925</v>
      </c>
    </row>
    <row r="318" spans="1:1" x14ac:dyDescent="0.2">
      <c r="A318" s="2" t="s">
        <v>22926</v>
      </c>
    </row>
    <row r="319" spans="1:1" x14ac:dyDescent="0.2">
      <c r="A319" s="2" t="s">
        <v>22927</v>
      </c>
    </row>
    <row r="320" spans="1:1" x14ac:dyDescent="0.2">
      <c r="A320" s="2" t="s">
        <v>22928</v>
      </c>
    </row>
    <row r="321" spans="1:1" x14ac:dyDescent="0.2">
      <c r="A321" s="2" t="s">
        <v>22929</v>
      </c>
    </row>
    <row r="322" spans="1:1" x14ac:dyDescent="0.2">
      <c r="A322" s="2" t="s">
        <v>22930</v>
      </c>
    </row>
    <row r="323" spans="1:1" x14ac:dyDescent="0.2">
      <c r="A323" s="2" t="s">
        <v>22931</v>
      </c>
    </row>
    <row r="324" spans="1:1" x14ac:dyDescent="0.2">
      <c r="A324" s="2" t="s">
        <v>22932</v>
      </c>
    </row>
    <row r="325" spans="1:1" x14ac:dyDescent="0.2">
      <c r="A325" s="2" t="s">
        <v>22933</v>
      </c>
    </row>
    <row r="326" spans="1:1" x14ac:dyDescent="0.2">
      <c r="A326" s="2" t="s">
        <v>22934</v>
      </c>
    </row>
    <row r="327" spans="1:1" x14ac:dyDescent="0.2">
      <c r="A327" s="2" t="s">
        <v>22935</v>
      </c>
    </row>
    <row r="328" spans="1:1" x14ac:dyDescent="0.2">
      <c r="A328" s="2" t="s">
        <v>22936</v>
      </c>
    </row>
    <row r="329" spans="1:1" x14ac:dyDescent="0.2">
      <c r="A329" s="2" t="s">
        <v>22937</v>
      </c>
    </row>
    <row r="330" spans="1:1" x14ac:dyDescent="0.2">
      <c r="A330" s="2" t="s">
        <v>22938</v>
      </c>
    </row>
    <row r="331" spans="1:1" x14ac:dyDescent="0.2">
      <c r="A331" s="2" t="s">
        <v>22939</v>
      </c>
    </row>
    <row r="332" spans="1:1" x14ac:dyDescent="0.2">
      <c r="A332" s="2" t="s">
        <v>22940</v>
      </c>
    </row>
    <row r="333" spans="1:1" x14ac:dyDescent="0.2">
      <c r="A333" s="2" t="s">
        <v>22941</v>
      </c>
    </row>
    <row r="334" spans="1:1" x14ac:dyDescent="0.2">
      <c r="A334" s="2" t="s">
        <v>22942</v>
      </c>
    </row>
    <row r="335" spans="1:1" x14ac:dyDescent="0.2">
      <c r="A335" s="2" t="s">
        <v>22943</v>
      </c>
    </row>
    <row r="336" spans="1:1" x14ac:dyDescent="0.2">
      <c r="A336" s="2" t="s">
        <v>22944</v>
      </c>
    </row>
    <row r="337" spans="1:1" x14ac:dyDescent="0.2">
      <c r="A337" s="2" t="s">
        <v>22945</v>
      </c>
    </row>
    <row r="338" spans="1:1" x14ac:dyDescent="0.2">
      <c r="A338" s="2" t="s">
        <v>22946</v>
      </c>
    </row>
    <row r="339" spans="1:1" x14ac:dyDescent="0.2">
      <c r="A339" s="2" t="s">
        <v>22947</v>
      </c>
    </row>
    <row r="340" spans="1:1" x14ac:dyDescent="0.2">
      <c r="A340" s="2" t="s">
        <v>22948</v>
      </c>
    </row>
    <row r="341" spans="1:1" x14ac:dyDescent="0.2">
      <c r="A341" s="2" t="s">
        <v>22949</v>
      </c>
    </row>
    <row r="342" spans="1:1" x14ac:dyDescent="0.2">
      <c r="A342" s="2" t="s">
        <v>22950</v>
      </c>
    </row>
    <row r="343" spans="1:1" x14ac:dyDescent="0.2">
      <c r="A343" s="2" t="s">
        <v>22951</v>
      </c>
    </row>
    <row r="344" spans="1:1" x14ac:dyDescent="0.2">
      <c r="A344" s="2" t="s">
        <v>22952</v>
      </c>
    </row>
    <row r="345" spans="1:1" x14ac:dyDescent="0.2">
      <c r="A345" s="2" t="s">
        <v>22953</v>
      </c>
    </row>
    <row r="346" spans="1:1" x14ac:dyDescent="0.2">
      <c r="A346" s="2" t="s">
        <v>22954</v>
      </c>
    </row>
    <row r="347" spans="1:1" x14ac:dyDescent="0.2">
      <c r="A347" s="2" t="s">
        <v>22955</v>
      </c>
    </row>
    <row r="348" spans="1:1" x14ac:dyDescent="0.2">
      <c r="A348" s="2" t="s">
        <v>22956</v>
      </c>
    </row>
    <row r="349" spans="1:1" x14ac:dyDescent="0.2">
      <c r="A349" s="2" t="s">
        <v>22957</v>
      </c>
    </row>
    <row r="350" spans="1:1" x14ac:dyDescent="0.2">
      <c r="A350" s="2" t="s">
        <v>22958</v>
      </c>
    </row>
    <row r="351" spans="1:1" x14ac:dyDescent="0.2">
      <c r="A351" s="2" t="s">
        <v>22959</v>
      </c>
    </row>
    <row r="352" spans="1:1" x14ac:dyDescent="0.2">
      <c r="A352" s="2" t="s">
        <v>22960</v>
      </c>
    </row>
    <row r="353" spans="1:1" x14ac:dyDescent="0.2">
      <c r="A353" s="2" t="s">
        <v>22961</v>
      </c>
    </row>
    <row r="354" spans="1:1" x14ac:dyDescent="0.2">
      <c r="A354" s="2" t="s">
        <v>22962</v>
      </c>
    </row>
    <row r="355" spans="1:1" x14ac:dyDescent="0.2">
      <c r="A355" s="2" t="s">
        <v>22963</v>
      </c>
    </row>
    <row r="356" spans="1:1" x14ac:dyDescent="0.2">
      <c r="A356" s="2" t="s">
        <v>22964</v>
      </c>
    </row>
    <row r="357" spans="1:1" x14ac:dyDescent="0.2">
      <c r="A357" s="2" t="s">
        <v>22965</v>
      </c>
    </row>
    <row r="358" spans="1:1" x14ac:dyDescent="0.2">
      <c r="A358" s="2" t="s">
        <v>22966</v>
      </c>
    </row>
    <row r="359" spans="1:1" x14ac:dyDescent="0.2">
      <c r="A359" s="2" t="s">
        <v>22967</v>
      </c>
    </row>
    <row r="360" spans="1:1" x14ac:dyDescent="0.2">
      <c r="A360" s="2" t="s">
        <v>22968</v>
      </c>
    </row>
    <row r="361" spans="1:1" x14ac:dyDescent="0.2">
      <c r="A361" s="2" t="s">
        <v>22969</v>
      </c>
    </row>
    <row r="362" spans="1:1" x14ac:dyDescent="0.2">
      <c r="A362" s="2" t="s">
        <v>22970</v>
      </c>
    </row>
    <row r="363" spans="1:1" x14ac:dyDescent="0.2">
      <c r="A363" s="2" t="s">
        <v>22971</v>
      </c>
    </row>
    <row r="364" spans="1:1" x14ac:dyDescent="0.2">
      <c r="A364" s="2" t="s">
        <v>22972</v>
      </c>
    </row>
    <row r="365" spans="1:1" x14ac:dyDescent="0.2">
      <c r="A365" s="2" t="s">
        <v>22973</v>
      </c>
    </row>
    <row r="366" spans="1:1" x14ac:dyDescent="0.2">
      <c r="A366" s="2" t="s">
        <v>22974</v>
      </c>
    </row>
    <row r="367" spans="1:1" x14ac:dyDescent="0.2">
      <c r="A367" s="2" t="s">
        <v>22975</v>
      </c>
    </row>
    <row r="368" spans="1:1" x14ac:dyDescent="0.2">
      <c r="A368" s="2" t="s">
        <v>22976</v>
      </c>
    </row>
    <row r="369" spans="1:1" x14ac:dyDescent="0.2">
      <c r="A369" s="2" t="s">
        <v>22977</v>
      </c>
    </row>
    <row r="370" spans="1:1" x14ac:dyDescent="0.2">
      <c r="A370" s="2" t="s">
        <v>22978</v>
      </c>
    </row>
    <row r="371" spans="1:1" x14ac:dyDescent="0.2">
      <c r="A371" s="2" t="s">
        <v>22979</v>
      </c>
    </row>
    <row r="372" spans="1:1" x14ac:dyDescent="0.2">
      <c r="A372" s="2" t="s">
        <v>22980</v>
      </c>
    </row>
    <row r="373" spans="1:1" x14ac:dyDescent="0.2">
      <c r="A373" s="2" t="s">
        <v>22981</v>
      </c>
    </row>
    <row r="374" spans="1:1" x14ac:dyDescent="0.2">
      <c r="A374" s="2" t="s">
        <v>22982</v>
      </c>
    </row>
    <row r="375" spans="1:1" x14ac:dyDescent="0.2">
      <c r="A375" s="2" t="s">
        <v>22983</v>
      </c>
    </row>
    <row r="376" spans="1:1" x14ac:dyDescent="0.2">
      <c r="A376" s="2" t="s">
        <v>22984</v>
      </c>
    </row>
    <row r="377" spans="1:1" x14ac:dyDescent="0.2">
      <c r="A377" s="2" t="s">
        <v>22985</v>
      </c>
    </row>
    <row r="378" spans="1:1" x14ac:dyDescent="0.2">
      <c r="A378" s="2" t="s">
        <v>22986</v>
      </c>
    </row>
    <row r="379" spans="1:1" x14ac:dyDescent="0.2">
      <c r="A379" s="2" t="s">
        <v>22987</v>
      </c>
    </row>
    <row r="380" spans="1:1" x14ac:dyDescent="0.2">
      <c r="A380" s="2" t="s">
        <v>22988</v>
      </c>
    </row>
    <row r="381" spans="1:1" x14ac:dyDescent="0.2">
      <c r="A381" s="2" t="s">
        <v>22989</v>
      </c>
    </row>
    <row r="382" spans="1:1" x14ac:dyDescent="0.2">
      <c r="A382" s="2" t="s">
        <v>22990</v>
      </c>
    </row>
    <row r="383" spans="1:1" x14ac:dyDescent="0.2">
      <c r="A383" s="2" t="s">
        <v>22991</v>
      </c>
    </row>
    <row r="384" spans="1:1" x14ac:dyDescent="0.2">
      <c r="A384" s="2" t="s">
        <v>22992</v>
      </c>
    </row>
    <row r="385" spans="1:1" x14ac:dyDescent="0.2">
      <c r="A385" s="2" t="s">
        <v>22993</v>
      </c>
    </row>
    <row r="386" spans="1:1" x14ac:dyDescent="0.2">
      <c r="A386" s="2" t="s">
        <v>22994</v>
      </c>
    </row>
    <row r="387" spans="1:1" x14ac:dyDescent="0.2">
      <c r="A387" s="2" t="s">
        <v>22995</v>
      </c>
    </row>
    <row r="388" spans="1:1" x14ac:dyDescent="0.2">
      <c r="A388" s="2" t="s">
        <v>22996</v>
      </c>
    </row>
    <row r="389" spans="1:1" x14ac:dyDescent="0.2">
      <c r="A389" s="2" t="s">
        <v>22997</v>
      </c>
    </row>
    <row r="390" spans="1:1" x14ac:dyDescent="0.2">
      <c r="A390" s="2" t="s">
        <v>22998</v>
      </c>
    </row>
    <row r="391" spans="1:1" x14ac:dyDescent="0.2">
      <c r="A391" s="2" t="s">
        <v>22999</v>
      </c>
    </row>
    <row r="392" spans="1:1" x14ac:dyDescent="0.2">
      <c r="A392" s="2" t="s">
        <v>23000</v>
      </c>
    </row>
    <row r="393" spans="1:1" x14ac:dyDescent="0.2">
      <c r="A393" s="2" t="s">
        <v>23001</v>
      </c>
    </row>
    <row r="394" spans="1:1" x14ac:dyDescent="0.2">
      <c r="A394" s="2" t="s">
        <v>23002</v>
      </c>
    </row>
    <row r="395" spans="1:1" x14ac:dyDescent="0.2">
      <c r="A395" s="2" t="s">
        <v>23003</v>
      </c>
    </row>
    <row r="396" spans="1:1" x14ac:dyDescent="0.2">
      <c r="A396" s="2" t="s">
        <v>23004</v>
      </c>
    </row>
    <row r="397" spans="1:1" x14ac:dyDescent="0.2">
      <c r="A397" s="2" t="s">
        <v>23005</v>
      </c>
    </row>
    <row r="398" spans="1:1" x14ac:dyDescent="0.2">
      <c r="A398" s="2" t="s">
        <v>23006</v>
      </c>
    </row>
    <row r="399" spans="1:1" x14ac:dyDescent="0.2">
      <c r="A399" s="2" t="s">
        <v>23007</v>
      </c>
    </row>
    <row r="400" spans="1:1" x14ac:dyDescent="0.2">
      <c r="A400" s="2" t="s">
        <v>23008</v>
      </c>
    </row>
    <row r="401" spans="1:1" x14ac:dyDescent="0.2">
      <c r="A401" s="2" t="s">
        <v>23009</v>
      </c>
    </row>
    <row r="402" spans="1:1" x14ac:dyDescent="0.2">
      <c r="A402" s="2" t="s">
        <v>23010</v>
      </c>
    </row>
    <row r="403" spans="1:1" x14ac:dyDescent="0.2">
      <c r="A403" s="2" t="s">
        <v>23011</v>
      </c>
    </row>
    <row r="404" spans="1:1" x14ac:dyDescent="0.2">
      <c r="A404" s="2" t="s">
        <v>23012</v>
      </c>
    </row>
    <row r="405" spans="1:1" x14ac:dyDescent="0.2">
      <c r="A405" s="2" t="s">
        <v>23013</v>
      </c>
    </row>
    <row r="406" spans="1:1" x14ac:dyDescent="0.2">
      <c r="A406" s="2" t="s">
        <v>23014</v>
      </c>
    </row>
    <row r="407" spans="1:1" x14ac:dyDescent="0.2">
      <c r="A407" s="2" t="s">
        <v>23015</v>
      </c>
    </row>
    <row r="408" spans="1:1" x14ac:dyDescent="0.2">
      <c r="A408" s="2" t="s">
        <v>23016</v>
      </c>
    </row>
    <row r="409" spans="1:1" x14ac:dyDescent="0.2">
      <c r="A409" s="2" t="s">
        <v>23017</v>
      </c>
    </row>
    <row r="410" spans="1:1" x14ac:dyDescent="0.2">
      <c r="A410" s="2" t="s">
        <v>23018</v>
      </c>
    </row>
    <row r="411" spans="1:1" x14ac:dyDescent="0.2">
      <c r="A411" s="2" t="s">
        <v>23019</v>
      </c>
    </row>
    <row r="412" spans="1:1" x14ac:dyDescent="0.2">
      <c r="A412" s="2" t="s">
        <v>23020</v>
      </c>
    </row>
    <row r="413" spans="1:1" x14ac:dyDescent="0.2">
      <c r="A413" s="2" t="s">
        <v>23021</v>
      </c>
    </row>
    <row r="414" spans="1:1" x14ac:dyDescent="0.2">
      <c r="A414" s="2" t="s">
        <v>23022</v>
      </c>
    </row>
    <row r="415" spans="1:1" x14ac:dyDescent="0.2">
      <c r="A415" s="2" t="s">
        <v>23023</v>
      </c>
    </row>
    <row r="416" spans="1:1" x14ac:dyDescent="0.2">
      <c r="A416" s="2" t="s">
        <v>23024</v>
      </c>
    </row>
    <row r="417" spans="1:1" x14ac:dyDescent="0.2">
      <c r="A417" s="2" t="s">
        <v>23025</v>
      </c>
    </row>
    <row r="418" spans="1:1" x14ac:dyDescent="0.2">
      <c r="A418" s="2" t="s">
        <v>23026</v>
      </c>
    </row>
    <row r="419" spans="1:1" x14ac:dyDescent="0.2">
      <c r="A419" s="2" t="s">
        <v>23027</v>
      </c>
    </row>
    <row r="420" spans="1:1" x14ac:dyDescent="0.2">
      <c r="A420" s="2" t="s">
        <v>23028</v>
      </c>
    </row>
    <row r="421" spans="1:1" x14ac:dyDescent="0.2">
      <c r="A421" s="2" t="s">
        <v>23029</v>
      </c>
    </row>
    <row r="422" spans="1:1" x14ac:dyDescent="0.2">
      <c r="A422" s="2" t="s">
        <v>23030</v>
      </c>
    </row>
    <row r="423" spans="1:1" x14ac:dyDescent="0.2">
      <c r="A423" s="2" t="s">
        <v>23031</v>
      </c>
    </row>
    <row r="424" spans="1:1" x14ac:dyDescent="0.2">
      <c r="A424" s="2" t="s">
        <v>23032</v>
      </c>
    </row>
    <row r="425" spans="1:1" x14ac:dyDescent="0.2">
      <c r="A425" s="2" t="s">
        <v>23033</v>
      </c>
    </row>
    <row r="426" spans="1:1" x14ac:dyDescent="0.2">
      <c r="A426" s="2" t="s">
        <v>23034</v>
      </c>
    </row>
    <row r="427" spans="1:1" x14ac:dyDescent="0.2">
      <c r="A427" s="2" t="s">
        <v>23035</v>
      </c>
    </row>
    <row r="428" spans="1:1" x14ac:dyDescent="0.2">
      <c r="A428" s="2" t="s">
        <v>23036</v>
      </c>
    </row>
    <row r="429" spans="1:1" x14ac:dyDescent="0.2">
      <c r="A429" s="2" t="s">
        <v>23037</v>
      </c>
    </row>
    <row r="430" spans="1:1" x14ac:dyDescent="0.2">
      <c r="A430" s="2" t="s">
        <v>23038</v>
      </c>
    </row>
    <row r="431" spans="1:1" x14ac:dyDescent="0.2">
      <c r="A431" s="2" t="s">
        <v>23039</v>
      </c>
    </row>
    <row r="432" spans="1:1" x14ac:dyDescent="0.2">
      <c r="A432" s="2" t="s">
        <v>23040</v>
      </c>
    </row>
    <row r="433" spans="1:1" x14ac:dyDescent="0.2">
      <c r="A433" s="2" t="s">
        <v>23041</v>
      </c>
    </row>
    <row r="434" spans="1:1" x14ac:dyDescent="0.2">
      <c r="A434" s="2" t="s">
        <v>23042</v>
      </c>
    </row>
    <row r="435" spans="1:1" x14ac:dyDescent="0.2">
      <c r="A435" s="2" t="s">
        <v>23043</v>
      </c>
    </row>
    <row r="436" spans="1:1" x14ac:dyDescent="0.2">
      <c r="A436" s="2" t="s">
        <v>23044</v>
      </c>
    </row>
    <row r="437" spans="1:1" x14ac:dyDescent="0.2">
      <c r="A437" s="2" t="s">
        <v>23045</v>
      </c>
    </row>
    <row r="438" spans="1:1" x14ac:dyDescent="0.2">
      <c r="A438" s="2" t="s">
        <v>23046</v>
      </c>
    </row>
    <row r="439" spans="1:1" x14ac:dyDescent="0.2">
      <c r="A439" s="2" t="s">
        <v>23047</v>
      </c>
    </row>
    <row r="440" spans="1:1" x14ac:dyDescent="0.2">
      <c r="A440" s="2" t="s">
        <v>23048</v>
      </c>
    </row>
    <row r="441" spans="1:1" x14ac:dyDescent="0.2">
      <c r="A441" s="2" t="s">
        <v>23049</v>
      </c>
    </row>
    <row r="442" spans="1:1" x14ac:dyDescent="0.2">
      <c r="A442" s="2" t="s">
        <v>23050</v>
      </c>
    </row>
    <row r="443" spans="1:1" x14ac:dyDescent="0.2">
      <c r="A443" s="2" t="s">
        <v>23051</v>
      </c>
    </row>
    <row r="444" spans="1:1" x14ac:dyDescent="0.2">
      <c r="A444" s="2" t="s">
        <v>23052</v>
      </c>
    </row>
    <row r="445" spans="1:1" x14ac:dyDescent="0.2">
      <c r="A445" s="2" t="s">
        <v>23053</v>
      </c>
    </row>
    <row r="446" spans="1:1" x14ac:dyDescent="0.2">
      <c r="A446" s="2" t="s">
        <v>23054</v>
      </c>
    </row>
    <row r="447" spans="1:1" x14ac:dyDescent="0.2">
      <c r="A447" s="2" t="s">
        <v>23055</v>
      </c>
    </row>
    <row r="448" spans="1:1" x14ac:dyDescent="0.2">
      <c r="A448" s="2" t="s">
        <v>23056</v>
      </c>
    </row>
    <row r="449" spans="1:1" x14ac:dyDescent="0.2">
      <c r="A449" s="2" t="s">
        <v>23057</v>
      </c>
    </row>
    <row r="450" spans="1:1" x14ac:dyDescent="0.2">
      <c r="A450" s="2" t="s">
        <v>23058</v>
      </c>
    </row>
    <row r="451" spans="1:1" x14ac:dyDescent="0.2">
      <c r="A451" s="2" t="s">
        <v>23059</v>
      </c>
    </row>
    <row r="452" spans="1:1" x14ac:dyDescent="0.2">
      <c r="A452" s="2" t="s">
        <v>23060</v>
      </c>
    </row>
    <row r="453" spans="1:1" x14ac:dyDescent="0.2">
      <c r="A453" s="2" t="s">
        <v>23061</v>
      </c>
    </row>
    <row r="454" spans="1:1" x14ac:dyDescent="0.2">
      <c r="A454" s="2" t="s">
        <v>23062</v>
      </c>
    </row>
    <row r="455" spans="1:1" x14ac:dyDescent="0.2">
      <c r="A455" s="2" t="s">
        <v>23063</v>
      </c>
    </row>
    <row r="456" spans="1:1" x14ac:dyDescent="0.2">
      <c r="A456" s="2" t="s">
        <v>23064</v>
      </c>
    </row>
    <row r="457" spans="1:1" x14ac:dyDescent="0.2">
      <c r="A457" s="2" t="s">
        <v>23065</v>
      </c>
    </row>
    <row r="458" spans="1:1" x14ac:dyDescent="0.2">
      <c r="A458" s="2" t="s">
        <v>23066</v>
      </c>
    </row>
    <row r="459" spans="1:1" x14ac:dyDescent="0.2">
      <c r="A459" s="2" t="s">
        <v>23067</v>
      </c>
    </row>
    <row r="460" spans="1:1" x14ac:dyDescent="0.2">
      <c r="A460" s="2" t="s">
        <v>23068</v>
      </c>
    </row>
    <row r="461" spans="1:1" x14ac:dyDescent="0.2">
      <c r="A461" s="2" t="s">
        <v>23069</v>
      </c>
    </row>
    <row r="462" spans="1:1" x14ac:dyDescent="0.2">
      <c r="A462" s="2" t="s">
        <v>23070</v>
      </c>
    </row>
    <row r="463" spans="1:1" x14ac:dyDescent="0.2">
      <c r="A463" s="2" t="s">
        <v>23071</v>
      </c>
    </row>
    <row r="464" spans="1:1" x14ac:dyDescent="0.2">
      <c r="A464" s="2" t="s">
        <v>23072</v>
      </c>
    </row>
    <row r="465" spans="1:1" x14ac:dyDescent="0.2">
      <c r="A465" s="2" t="s">
        <v>23073</v>
      </c>
    </row>
    <row r="466" spans="1:1" x14ac:dyDescent="0.2">
      <c r="A466" s="2" t="s">
        <v>23074</v>
      </c>
    </row>
    <row r="467" spans="1:1" x14ac:dyDescent="0.2">
      <c r="A467" s="2" t="s">
        <v>23075</v>
      </c>
    </row>
    <row r="468" spans="1:1" x14ac:dyDescent="0.2">
      <c r="A468" s="2" t="s">
        <v>23076</v>
      </c>
    </row>
    <row r="469" spans="1:1" x14ac:dyDescent="0.2">
      <c r="A469" s="2" t="s">
        <v>23077</v>
      </c>
    </row>
    <row r="470" spans="1:1" x14ac:dyDescent="0.2">
      <c r="A470" s="2" t="s">
        <v>23078</v>
      </c>
    </row>
    <row r="471" spans="1:1" x14ac:dyDescent="0.2">
      <c r="A471" s="2" t="s">
        <v>23079</v>
      </c>
    </row>
    <row r="472" spans="1:1" x14ac:dyDescent="0.2">
      <c r="A472" s="2" t="s">
        <v>23080</v>
      </c>
    </row>
    <row r="473" spans="1:1" x14ac:dyDescent="0.2">
      <c r="A473" s="2" t="s">
        <v>23081</v>
      </c>
    </row>
    <row r="474" spans="1:1" x14ac:dyDescent="0.2">
      <c r="A474" s="2" t="s">
        <v>23082</v>
      </c>
    </row>
    <row r="475" spans="1:1" x14ac:dyDescent="0.2">
      <c r="A475" s="2" t="s">
        <v>23083</v>
      </c>
    </row>
    <row r="476" spans="1:1" x14ac:dyDescent="0.2">
      <c r="A476" s="2" t="s">
        <v>23084</v>
      </c>
    </row>
    <row r="477" spans="1:1" x14ac:dyDescent="0.2">
      <c r="A477" s="2" t="s">
        <v>23085</v>
      </c>
    </row>
    <row r="478" spans="1:1" x14ac:dyDescent="0.2">
      <c r="A478" s="2" t="s">
        <v>23086</v>
      </c>
    </row>
    <row r="479" spans="1:1" x14ac:dyDescent="0.2">
      <c r="A479" s="2" t="s">
        <v>23087</v>
      </c>
    </row>
    <row r="480" spans="1:1" x14ac:dyDescent="0.2">
      <c r="A480" s="2" t="s">
        <v>23088</v>
      </c>
    </row>
    <row r="481" spans="1:1" x14ac:dyDescent="0.2">
      <c r="A481" s="2" t="s">
        <v>23089</v>
      </c>
    </row>
    <row r="482" spans="1:1" x14ac:dyDescent="0.2">
      <c r="A482" s="2" t="s">
        <v>23090</v>
      </c>
    </row>
    <row r="483" spans="1:1" x14ac:dyDescent="0.2">
      <c r="A483" s="2" t="s">
        <v>23091</v>
      </c>
    </row>
    <row r="484" spans="1:1" x14ac:dyDescent="0.2">
      <c r="A484" s="2" t="s">
        <v>23092</v>
      </c>
    </row>
    <row r="485" spans="1:1" x14ac:dyDescent="0.2">
      <c r="A485" s="2" t="s">
        <v>23093</v>
      </c>
    </row>
    <row r="486" spans="1:1" x14ac:dyDescent="0.2">
      <c r="A486" s="2" t="s">
        <v>23094</v>
      </c>
    </row>
    <row r="487" spans="1:1" x14ac:dyDescent="0.2">
      <c r="A487" s="2" t="s">
        <v>23095</v>
      </c>
    </row>
    <row r="488" spans="1:1" x14ac:dyDescent="0.2">
      <c r="A488" s="2" t="s">
        <v>23096</v>
      </c>
    </row>
    <row r="489" spans="1:1" x14ac:dyDescent="0.2">
      <c r="A489" s="2" t="s">
        <v>23097</v>
      </c>
    </row>
    <row r="490" spans="1:1" x14ac:dyDescent="0.2">
      <c r="A490" s="2" t="s">
        <v>23098</v>
      </c>
    </row>
    <row r="491" spans="1:1" x14ac:dyDescent="0.2">
      <c r="A491" s="2" t="s">
        <v>23099</v>
      </c>
    </row>
    <row r="492" spans="1:1" x14ac:dyDescent="0.2">
      <c r="A492" s="2" t="s">
        <v>23100</v>
      </c>
    </row>
    <row r="493" spans="1:1" x14ac:dyDescent="0.2">
      <c r="A493" s="2" t="s">
        <v>23101</v>
      </c>
    </row>
    <row r="494" spans="1:1" x14ac:dyDescent="0.2">
      <c r="A494" s="2" t="s">
        <v>23102</v>
      </c>
    </row>
    <row r="495" spans="1:1" x14ac:dyDescent="0.2">
      <c r="A495" s="2" t="s">
        <v>23103</v>
      </c>
    </row>
    <row r="496" spans="1:1" x14ac:dyDescent="0.2">
      <c r="A496" s="2" t="s">
        <v>23104</v>
      </c>
    </row>
    <row r="497" spans="1:1" x14ac:dyDescent="0.2">
      <c r="A497" s="2" t="s">
        <v>23105</v>
      </c>
    </row>
    <row r="498" spans="1:1" x14ac:dyDescent="0.2">
      <c r="A498" s="2" t="s">
        <v>23106</v>
      </c>
    </row>
    <row r="499" spans="1:1" x14ac:dyDescent="0.2">
      <c r="A499" s="2" t="s">
        <v>23107</v>
      </c>
    </row>
    <row r="500" spans="1:1" x14ac:dyDescent="0.2">
      <c r="A500" s="2" t="s">
        <v>23108</v>
      </c>
    </row>
    <row r="501" spans="1:1" x14ac:dyDescent="0.2">
      <c r="A501" s="2" t="s">
        <v>23109</v>
      </c>
    </row>
    <row r="502" spans="1:1" x14ac:dyDescent="0.2">
      <c r="A502" s="2" t="s">
        <v>23110</v>
      </c>
    </row>
    <row r="503" spans="1:1" x14ac:dyDescent="0.2">
      <c r="A503" s="2" t="s">
        <v>23111</v>
      </c>
    </row>
    <row r="504" spans="1:1" x14ac:dyDescent="0.2">
      <c r="A504" s="2" t="s">
        <v>23112</v>
      </c>
    </row>
    <row r="505" spans="1:1" x14ac:dyDescent="0.2">
      <c r="A505" s="2" t="s">
        <v>23113</v>
      </c>
    </row>
    <row r="506" spans="1:1" x14ac:dyDescent="0.2">
      <c r="A506" s="2" t="s">
        <v>23114</v>
      </c>
    </row>
    <row r="507" spans="1:1" x14ac:dyDescent="0.2">
      <c r="A507" s="2" t="s">
        <v>23115</v>
      </c>
    </row>
    <row r="508" spans="1:1" x14ac:dyDescent="0.2">
      <c r="A508" s="2" t="s">
        <v>23116</v>
      </c>
    </row>
    <row r="509" spans="1:1" x14ac:dyDescent="0.2">
      <c r="A509" s="2" t="s">
        <v>23117</v>
      </c>
    </row>
    <row r="510" spans="1:1" x14ac:dyDescent="0.2">
      <c r="A510" s="2" t="s">
        <v>23118</v>
      </c>
    </row>
    <row r="511" spans="1:1" x14ac:dyDescent="0.2">
      <c r="A511" s="2" t="s">
        <v>23119</v>
      </c>
    </row>
    <row r="512" spans="1:1" x14ac:dyDescent="0.2">
      <c r="A512" s="2" t="s">
        <v>23120</v>
      </c>
    </row>
    <row r="513" spans="1:1" x14ac:dyDescent="0.2">
      <c r="A513" s="2" t="s">
        <v>23121</v>
      </c>
    </row>
    <row r="514" spans="1:1" x14ac:dyDescent="0.2">
      <c r="A514" s="2" t="s">
        <v>23122</v>
      </c>
    </row>
    <row r="515" spans="1:1" x14ac:dyDescent="0.2">
      <c r="A515" s="2" t="s">
        <v>23123</v>
      </c>
    </row>
    <row r="516" spans="1:1" x14ac:dyDescent="0.2">
      <c r="A516" s="2" t="s">
        <v>23124</v>
      </c>
    </row>
    <row r="517" spans="1:1" x14ac:dyDescent="0.2">
      <c r="A517" s="2" t="s">
        <v>23125</v>
      </c>
    </row>
    <row r="518" spans="1:1" x14ac:dyDescent="0.2">
      <c r="A518" s="2" t="s">
        <v>23126</v>
      </c>
    </row>
    <row r="519" spans="1:1" x14ac:dyDescent="0.2">
      <c r="A519" s="2" t="s">
        <v>23127</v>
      </c>
    </row>
    <row r="520" spans="1:1" x14ac:dyDescent="0.2">
      <c r="A520" s="2" t="s">
        <v>23128</v>
      </c>
    </row>
    <row r="521" spans="1:1" x14ac:dyDescent="0.2">
      <c r="A521" s="2" t="s">
        <v>23129</v>
      </c>
    </row>
    <row r="522" spans="1:1" x14ac:dyDescent="0.2">
      <c r="A522" s="2" t="s">
        <v>23130</v>
      </c>
    </row>
    <row r="523" spans="1:1" x14ac:dyDescent="0.2">
      <c r="A523" s="2" t="s">
        <v>23131</v>
      </c>
    </row>
    <row r="524" spans="1:1" x14ac:dyDescent="0.2">
      <c r="A524" s="2" t="s">
        <v>23132</v>
      </c>
    </row>
    <row r="525" spans="1:1" x14ac:dyDescent="0.2">
      <c r="A525" s="2" t="s">
        <v>23133</v>
      </c>
    </row>
    <row r="526" spans="1:1" x14ac:dyDescent="0.2">
      <c r="A526" s="2" t="s">
        <v>23134</v>
      </c>
    </row>
    <row r="527" spans="1:1" x14ac:dyDescent="0.2">
      <c r="A527" s="2" t="s">
        <v>23135</v>
      </c>
    </row>
    <row r="528" spans="1:1" x14ac:dyDescent="0.2">
      <c r="A528" s="2" t="s">
        <v>23136</v>
      </c>
    </row>
    <row r="529" spans="1:1" x14ac:dyDescent="0.2">
      <c r="A529" s="2" t="s">
        <v>23137</v>
      </c>
    </row>
    <row r="530" spans="1:1" x14ac:dyDescent="0.2">
      <c r="A530" s="2" t="s">
        <v>23138</v>
      </c>
    </row>
    <row r="531" spans="1:1" x14ac:dyDescent="0.2">
      <c r="A531" s="2" t="s">
        <v>23139</v>
      </c>
    </row>
    <row r="532" spans="1:1" x14ac:dyDescent="0.2">
      <c r="A532" s="2" t="s">
        <v>23140</v>
      </c>
    </row>
    <row r="533" spans="1:1" x14ac:dyDescent="0.2">
      <c r="A533" s="2" t="s">
        <v>23141</v>
      </c>
    </row>
    <row r="534" spans="1:1" x14ac:dyDescent="0.2">
      <c r="A534" s="2" t="s">
        <v>23142</v>
      </c>
    </row>
    <row r="535" spans="1:1" x14ac:dyDescent="0.2">
      <c r="A535" s="2" t="s">
        <v>23143</v>
      </c>
    </row>
    <row r="536" spans="1:1" x14ac:dyDescent="0.2">
      <c r="A536" s="2" t="s">
        <v>23144</v>
      </c>
    </row>
    <row r="537" spans="1:1" x14ac:dyDescent="0.2">
      <c r="A537" s="2" t="s">
        <v>23145</v>
      </c>
    </row>
    <row r="538" spans="1:1" x14ac:dyDescent="0.2">
      <c r="A538" s="2" t="s">
        <v>23146</v>
      </c>
    </row>
    <row r="539" spans="1:1" x14ac:dyDescent="0.2">
      <c r="A539" s="2" t="s">
        <v>23147</v>
      </c>
    </row>
    <row r="540" spans="1:1" x14ac:dyDescent="0.2">
      <c r="A540" s="2" t="s">
        <v>23148</v>
      </c>
    </row>
    <row r="541" spans="1:1" x14ac:dyDescent="0.2">
      <c r="A541" s="2" t="s">
        <v>23149</v>
      </c>
    </row>
    <row r="542" spans="1:1" x14ac:dyDescent="0.2">
      <c r="A542" s="2" t="s">
        <v>23150</v>
      </c>
    </row>
    <row r="543" spans="1:1" x14ac:dyDescent="0.2">
      <c r="A543" s="2" t="s">
        <v>23151</v>
      </c>
    </row>
    <row r="544" spans="1:1" x14ac:dyDescent="0.2">
      <c r="A544" s="2" t="s">
        <v>23152</v>
      </c>
    </row>
    <row r="545" spans="1:1" x14ac:dyDescent="0.2">
      <c r="A545" s="2" t="s">
        <v>23153</v>
      </c>
    </row>
    <row r="546" spans="1:1" x14ac:dyDescent="0.2">
      <c r="A546" s="2" t="s">
        <v>23154</v>
      </c>
    </row>
    <row r="547" spans="1:1" x14ac:dyDescent="0.2">
      <c r="A547" s="2" t="s">
        <v>23155</v>
      </c>
    </row>
    <row r="548" spans="1:1" x14ac:dyDescent="0.2">
      <c r="A548" s="2" t="s">
        <v>23156</v>
      </c>
    </row>
    <row r="549" spans="1:1" x14ac:dyDescent="0.2">
      <c r="A549" s="2" t="s">
        <v>23157</v>
      </c>
    </row>
    <row r="550" spans="1:1" x14ac:dyDescent="0.2">
      <c r="A550" s="2" t="s">
        <v>23158</v>
      </c>
    </row>
    <row r="551" spans="1:1" x14ac:dyDescent="0.2">
      <c r="A551" s="2" t="s">
        <v>23159</v>
      </c>
    </row>
    <row r="552" spans="1:1" x14ac:dyDescent="0.2">
      <c r="A552" s="2" t="s">
        <v>23160</v>
      </c>
    </row>
    <row r="553" spans="1:1" x14ac:dyDescent="0.2">
      <c r="A553" s="2" t="s">
        <v>23161</v>
      </c>
    </row>
    <row r="554" spans="1:1" x14ac:dyDescent="0.2">
      <c r="A554" s="2" t="s">
        <v>23162</v>
      </c>
    </row>
    <row r="555" spans="1:1" x14ac:dyDescent="0.2">
      <c r="A555" s="2" t="s">
        <v>23163</v>
      </c>
    </row>
    <row r="556" spans="1:1" x14ac:dyDescent="0.2">
      <c r="A556" s="2" t="s">
        <v>23164</v>
      </c>
    </row>
    <row r="557" spans="1:1" x14ac:dyDescent="0.2">
      <c r="A557" s="2" t="s">
        <v>23165</v>
      </c>
    </row>
    <row r="558" spans="1:1" x14ac:dyDescent="0.2">
      <c r="A558" s="2" t="s">
        <v>23166</v>
      </c>
    </row>
    <row r="559" spans="1:1" x14ac:dyDescent="0.2">
      <c r="A559" s="2" t="s">
        <v>23167</v>
      </c>
    </row>
    <row r="560" spans="1:1" x14ac:dyDescent="0.2">
      <c r="A560" s="2" t="s">
        <v>23168</v>
      </c>
    </row>
    <row r="561" spans="1:1" x14ac:dyDescent="0.2">
      <c r="A561" s="2" t="s">
        <v>23169</v>
      </c>
    </row>
    <row r="562" spans="1:1" x14ac:dyDescent="0.2">
      <c r="A562" s="2" t="s">
        <v>23170</v>
      </c>
    </row>
    <row r="563" spans="1:1" x14ac:dyDescent="0.2">
      <c r="A563" s="2" t="s">
        <v>23171</v>
      </c>
    </row>
    <row r="564" spans="1:1" x14ac:dyDescent="0.2">
      <c r="A564" s="2" t="s">
        <v>23172</v>
      </c>
    </row>
    <row r="565" spans="1:1" x14ac:dyDescent="0.2">
      <c r="A565" s="2" t="s">
        <v>23173</v>
      </c>
    </row>
    <row r="566" spans="1:1" x14ac:dyDescent="0.2">
      <c r="A566" s="2" t="s">
        <v>23174</v>
      </c>
    </row>
    <row r="567" spans="1:1" x14ac:dyDescent="0.2">
      <c r="A567" s="2" t="s">
        <v>23175</v>
      </c>
    </row>
    <row r="568" spans="1:1" x14ac:dyDescent="0.2">
      <c r="A568" s="2" t="s">
        <v>23176</v>
      </c>
    </row>
    <row r="569" spans="1:1" x14ac:dyDescent="0.2">
      <c r="A569" s="2" t="s">
        <v>23177</v>
      </c>
    </row>
    <row r="570" spans="1:1" x14ac:dyDescent="0.2">
      <c r="A570" s="2" t="s">
        <v>23178</v>
      </c>
    </row>
    <row r="571" spans="1:1" x14ac:dyDescent="0.2">
      <c r="A571" s="2" t="s">
        <v>23179</v>
      </c>
    </row>
    <row r="572" spans="1:1" x14ac:dyDescent="0.2">
      <c r="A572" s="2" t="s">
        <v>23180</v>
      </c>
    </row>
    <row r="573" spans="1:1" x14ac:dyDescent="0.2">
      <c r="A573" s="2" t="s">
        <v>23181</v>
      </c>
    </row>
    <row r="574" spans="1:1" x14ac:dyDescent="0.2">
      <c r="A574" s="2" t="s">
        <v>23182</v>
      </c>
    </row>
    <row r="575" spans="1:1" x14ac:dyDescent="0.2">
      <c r="A575" s="2" t="s">
        <v>23183</v>
      </c>
    </row>
    <row r="576" spans="1:1" x14ac:dyDescent="0.2">
      <c r="A576" s="2" t="s">
        <v>23184</v>
      </c>
    </row>
    <row r="577" spans="1:1" x14ac:dyDescent="0.2">
      <c r="A577" s="2" t="s">
        <v>23185</v>
      </c>
    </row>
    <row r="578" spans="1:1" x14ac:dyDescent="0.2">
      <c r="A578" s="2" t="s">
        <v>23186</v>
      </c>
    </row>
    <row r="579" spans="1:1" x14ac:dyDescent="0.2">
      <c r="A579" s="2" t="s">
        <v>23187</v>
      </c>
    </row>
    <row r="580" spans="1:1" x14ac:dyDescent="0.2">
      <c r="A580" s="2" t="s">
        <v>23188</v>
      </c>
    </row>
    <row r="581" spans="1:1" x14ac:dyDescent="0.2">
      <c r="A581" s="2" t="s">
        <v>23189</v>
      </c>
    </row>
    <row r="582" spans="1:1" x14ac:dyDescent="0.2">
      <c r="A582" s="2" t="s">
        <v>23190</v>
      </c>
    </row>
    <row r="583" spans="1:1" x14ac:dyDescent="0.2">
      <c r="A583" s="2" t="s">
        <v>23191</v>
      </c>
    </row>
    <row r="584" spans="1:1" x14ac:dyDescent="0.2">
      <c r="A584" s="2" t="s">
        <v>23192</v>
      </c>
    </row>
    <row r="585" spans="1:1" x14ac:dyDescent="0.2">
      <c r="A585" s="2" t="s">
        <v>23193</v>
      </c>
    </row>
    <row r="586" spans="1:1" x14ac:dyDescent="0.2">
      <c r="A586" s="2" t="s">
        <v>23194</v>
      </c>
    </row>
    <row r="587" spans="1:1" x14ac:dyDescent="0.2">
      <c r="A587" s="2" t="s">
        <v>23195</v>
      </c>
    </row>
    <row r="588" spans="1:1" x14ac:dyDescent="0.2">
      <c r="A588" s="2" t="s">
        <v>23196</v>
      </c>
    </row>
    <row r="589" spans="1:1" x14ac:dyDescent="0.2">
      <c r="A589" s="2" t="s">
        <v>23197</v>
      </c>
    </row>
    <row r="590" spans="1:1" x14ac:dyDescent="0.2">
      <c r="A590" s="2" t="s">
        <v>23198</v>
      </c>
    </row>
    <row r="591" spans="1:1" x14ac:dyDescent="0.2">
      <c r="A591" s="2" t="s">
        <v>23199</v>
      </c>
    </row>
    <row r="592" spans="1:1" x14ac:dyDescent="0.2">
      <c r="A592" s="2" t="s">
        <v>23200</v>
      </c>
    </row>
    <row r="593" spans="1:1" x14ac:dyDescent="0.2">
      <c r="A593" s="2" t="s">
        <v>23201</v>
      </c>
    </row>
    <row r="594" spans="1:1" x14ac:dyDescent="0.2">
      <c r="A594" s="2" t="s">
        <v>23202</v>
      </c>
    </row>
    <row r="595" spans="1:1" x14ac:dyDescent="0.2">
      <c r="A595" s="2" t="s">
        <v>23203</v>
      </c>
    </row>
    <row r="596" spans="1:1" x14ac:dyDescent="0.2">
      <c r="A596" s="2" t="s">
        <v>23204</v>
      </c>
    </row>
    <row r="597" spans="1:1" x14ac:dyDescent="0.2">
      <c r="A597" s="2" t="s">
        <v>23205</v>
      </c>
    </row>
    <row r="598" spans="1:1" x14ac:dyDescent="0.2">
      <c r="A598" s="2" t="s">
        <v>23206</v>
      </c>
    </row>
    <row r="599" spans="1:1" x14ac:dyDescent="0.2">
      <c r="A599" s="2" t="s">
        <v>23207</v>
      </c>
    </row>
    <row r="600" spans="1:1" x14ac:dyDescent="0.2">
      <c r="A600" s="2" t="s">
        <v>23208</v>
      </c>
    </row>
    <row r="601" spans="1:1" x14ac:dyDescent="0.2">
      <c r="A601" s="2" t="s">
        <v>23209</v>
      </c>
    </row>
    <row r="602" spans="1:1" x14ac:dyDescent="0.2">
      <c r="A602" s="2" t="s">
        <v>23210</v>
      </c>
    </row>
    <row r="603" spans="1:1" x14ac:dyDescent="0.2">
      <c r="A603" s="2" t="s">
        <v>23211</v>
      </c>
    </row>
    <row r="604" spans="1:1" x14ac:dyDescent="0.2">
      <c r="A604" s="2" t="s">
        <v>23212</v>
      </c>
    </row>
    <row r="605" spans="1:1" x14ac:dyDescent="0.2">
      <c r="A605" s="2" t="s">
        <v>23213</v>
      </c>
    </row>
    <row r="606" spans="1:1" x14ac:dyDescent="0.2">
      <c r="A606" s="2" t="s">
        <v>23214</v>
      </c>
    </row>
    <row r="607" spans="1:1" x14ac:dyDescent="0.2">
      <c r="A607" s="2" t="s">
        <v>23215</v>
      </c>
    </row>
    <row r="608" spans="1:1" x14ac:dyDescent="0.2">
      <c r="A608" s="2" t="s">
        <v>23216</v>
      </c>
    </row>
    <row r="609" spans="1:1" x14ac:dyDescent="0.2">
      <c r="A609" s="2" t="s">
        <v>23217</v>
      </c>
    </row>
    <row r="610" spans="1:1" x14ac:dyDescent="0.2">
      <c r="A610" s="2" t="s">
        <v>23218</v>
      </c>
    </row>
    <row r="611" spans="1:1" x14ac:dyDescent="0.2">
      <c r="A611" s="2" t="s">
        <v>23219</v>
      </c>
    </row>
    <row r="612" spans="1:1" x14ac:dyDescent="0.2">
      <c r="A612" s="2" t="s">
        <v>23220</v>
      </c>
    </row>
    <row r="613" spans="1:1" x14ac:dyDescent="0.2">
      <c r="A613" s="2" t="s">
        <v>23221</v>
      </c>
    </row>
    <row r="614" spans="1:1" x14ac:dyDescent="0.2">
      <c r="A614" s="2" t="s">
        <v>23222</v>
      </c>
    </row>
    <row r="615" spans="1:1" x14ac:dyDescent="0.2">
      <c r="A615" s="2" t="s">
        <v>23223</v>
      </c>
    </row>
    <row r="616" spans="1:1" x14ac:dyDescent="0.2">
      <c r="A616" s="2" t="s">
        <v>23224</v>
      </c>
    </row>
    <row r="617" spans="1:1" x14ac:dyDescent="0.2">
      <c r="A617" s="2" t="s">
        <v>23225</v>
      </c>
    </row>
    <row r="618" spans="1:1" x14ac:dyDescent="0.2">
      <c r="A618" s="2" t="s">
        <v>23226</v>
      </c>
    </row>
    <row r="619" spans="1:1" x14ac:dyDescent="0.2">
      <c r="A619" s="2" t="s">
        <v>23227</v>
      </c>
    </row>
    <row r="620" spans="1:1" x14ac:dyDescent="0.2">
      <c r="A620" s="2" t="s">
        <v>23228</v>
      </c>
    </row>
    <row r="621" spans="1:1" x14ac:dyDescent="0.2">
      <c r="A621" s="2" t="s">
        <v>23229</v>
      </c>
    </row>
    <row r="622" spans="1:1" x14ac:dyDescent="0.2">
      <c r="A622" s="2" t="s">
        <v>23230</v>
      </c>
    </row>
    <row r="623" spans="1:1" x14ac:dyDescent="0.2">
      <c r="A623" s="2" t="s">
        <v>23231</v>
      </c>
    </row>
    <row r="624" spans="1:1" x14ac:dyDescent="0.2">
      <c r="A624" s="2" t="s">
        <v>23232</v>
      </c>
    </row>
    <row r="625" spans="1:1" x14ac:dyDescent="0.2">
      <c r="A625" s="2" t="s">
        <v>23233</v>
      </c>
    </row>
    <row r="626" spans="1:1" x14ac:dyDescent="0.2">
      <c r="A626" s="2" t="s">
        <v>23234</v>
      </c>
    </row>
    <row r="627" spans="1:1" x14ac:dyDescent="0.2">
      <c r="A627" s="2" t="s">
        <v>23235</v>
      </c>
    </row>
    <row r="628" spans="1:1" x14ac:dyDescent="0.2">
      <c r="A628" s="2" t="s">
        <v>23236</v>
      </c>
    </row>
    <row r="629" spans="1:1" x14ac:dyDescent="0.2">
      <c r="A629" s="2" t="s">
        <v>23237</v>
      </c>
    </row>
    <row r="630" spans="1:1" x14ac:dyDescent="0.2">
      <c r="A630" s="2" t="s">
        <v>23238</v>
      </c>
    </row>
    <row r="631" spans="1:1" x14ac:dyDescent="0.2">
      <c r="A631" s="2" t="s">
        <v>23239</v>
      </c>
    </row>
    <row r="632" spans="1:1" x14ac:dyDescent="0.2">
      <c r="A632" s="2" t="s">
        <v>23240</v>
      </c>
    </row>
    <row r="633" spans="1:1" x14ac:dyDescent="0.2">
      <c r="A633" s="2" t="s">
        <v>23241</v>
      </c>
    </row>
    <row r="634" spans="1:1" x14ac:dyDescent="0.2">
      <c r="A634" s="2" t="s">
        <v>23242</v>
      </c>
    </row>
    <row r="635" spans="1:1" x14ac:dyDescent="0.2">
      <c r="A635" s="2" t="s">
        <v>23243</v>
      </c>
    </row>
    <row r="636" spans="1:1" x14ac:dyDescent="0.2">
      <c r="A636" s="2" t="s">
        <v>23244</v>
      </c>
    </row>
    <row r="637" spans="1:1" x14ac:dyDescent="0.2">
      <c r="A637" s="2" t="s">
        <v>23245</v>
      </c>
    </row>
    <row r="638" spans="1:1" x14ac:dyDescent="0.2">
      <c r="A638" s="2" t="s">
        <v>23246</v>
      </c>
    </row>
    <row r="639" spans="1:1" x14ac:dyDescent="0.2">
      <c r="A639" s="2" t="s">
        <v>23247</v>
      </c>
    </row>
    <row r="640" spans="1:1" x14ac:dyDescent="0.2">
      <c r="A640" s="2" t="s">
        <v>23248</v>
      </c>
    </row>
    <row r="641" spans="1:1" x14ac:dyDescent="0.2">
      <c r="A641" s="2" t="s">
        <v>23249</v>
      </c>
    </row>
    <row r="642" spans="1:1" x14ac:dyDescent="0.2">
      <c r="A642" s="2" t="s">
        <v>23250</v>
      </c>
    </row>
    <row r="643" spans="1:1" x14ac:dyDescent="0.2">
      <c r="A643" s="2" t="s">
        <v>23251</v>
      </c>
    </row>
    <row r="644" spans="1:1" x14ac:dyDescent="0.2">
      <c r="A644" s="2" t="s">
        <v>23252</v>
      </c>
    </row>
    <row r="645" spans="1:1" x14ac:dyDescent="0.2">
      <c r="A645" s="2" t="s">
        <v>23253</v>
      </c>
    </row>
    <row r="646" spans="1:1" x14ac:dyDescent="0.2">
      <c r="A646" s="2" t="s">
        <v>23254</v>
      </c>
    </row>
    <row r="647" spans="1:1" x14ac:dyDescent="0.2">
      <c r="A647" s="2" t="s">
        <v>23255</v>
      </c>
    </row>
    <row r="648" spans="1:1" x14ac:dyDescent="0.2">
      <c r="A648" s="2" t="s">
        <v>23256</v>
      </c>
    </row>
    <row r="649" spans="1:1" x14ac:dyDescent="0.2">
      <c r="A649" s="2" t="s">
        <v>23257</v>
      </c>
    </row>
    <row r="650" spans="1:1" x14ac:dyDescent="0.2">
      <c r="A650" s="2" t="s">
        <v>23258</v>
      </c>
    </row>
    <row r="651" spans="1:1" x14ac:dyDescent="0.2">
      <c r="A651" s="2" t="s">
        <v>23259</v>
      </c>
    </row>
    <row r="652" spans="1:1" x14ac:dyDescent="0.2">
      <c r="A652" s="2" t="s">
        <v>23260</v>
      </c>
    </row>
    <row r="653" spans="1:1" x14ac:dyDescent="0.2">
      <c r="A653" s="2" t="s">
        <v>23261</v>
      </c>
    </row>
    <row r="654" spans="1:1" x14ac:dyDescent="0.2">
      <c r="A654" s="2" t="s">
        <v>23262</v>
      </c>
    </row>
    <row r="655" spans="1:1" x14ac:dyDescent="0.2">
      <c r="A655" s="2" t="s">
        <v>23263</v>
      </c>
    </row>
    <row r="656" spans="1:1" x14ac:dyDescent="0.2">
      <c r="A656" s="2" t="s">
        <v>23264</v>
      </c>
    </row>
    <row r="657" spans="1:1" x14ac:dyDescent="0.2">
      <c r="A657" s="2" t="s">
        <v>23265</v>
      </c>
    </row>
    <row r="658" spans="1:1" x14ac:dyDescent="0.2">
      <c r="A658" s="2" t="s">
        <v>23266</v>
      </c>
    </row>
    <row r="659" spans="1:1" x14ac:dyDescent="0.2">
      <c r="A659" s="2" t="s">
        <v>23267</v>
      </c>
    </row>
    <row r="660" spans="1:1" x14ac:dyDescent="0.2">
      <c r="A660" s="2" t="s">
        <v>23268</v>
      </c>
    </row>
    <row r="661" spans="1:1" x14ac:dyDescent="0.2">
      <c r="A661" s="2" t="s">
        <v>23269</v>
      </c>
    </row>
    <row r="662" spans="1:1" x14ac:dyDescent="0.2">
      <c r="A662" s="2" t="s">
        <v>23270</v>
      </c>
    </row>
    <row r="663" spans="1:1" x14ac:dyDescent="0.2">
      <c r="A663" s="2" t="s">
        <v>23271</v>
      </c>
    </row>
    <row r="664" spans="1:1" x14ac:dyDescent="0.2">
      <c r="A664" s="2" t="s">
        <v>23272</v>
      </c>
    </row>
    <row r="665" spans="1:1" x14ac:dyDescent="0.2">
      <c r="A665" s="2" t="s">
        <v>23273</v>
      </c>
    </row>
    <row r="666" spans="1:1" x14ac:dyDescent="0.2">
      <c r="A666" s="2" t="s">
        <v>23274</v>
      </c>
    </row>
    <row r="667" spans="1:1" x14ac:dyDescent="0.2">
      <c r="A667" s="2" t="s">
        <v>23275</v>
      </c>
    </row>
    <row r="668" spans="1:1" x14ac:dyDescent="0.2">
      <c r="A668" s="2" t="s">
        <v>23276</v>
      </c>
    </row>
    <row r="669" spans="1:1" x14ac:dyDescent="0.2">
      <c r="A669" s="2" t="s">
        <v>23277</v>
      </c>
    </row>
    <row r="670" spans="1:1" x14ac:dyDescent="0.2">
      <c r="A670" s="2" t="s">
        <v>23278</v>
      </c>
    </row>
    <row r="671" spans="1:1" x14ac:dyDescent="0.2">
      <c r="A671" s="2" t="s">
        <v>23279</v>
      </c>
    </row>
    <row r="672" spans="1:1" x14ac:dyDescent="0.2">
      <c r="A672" s="2" t="s">
        <v>23280</v>
      </c>
    </row>
    <row r="673" spans="1:1" x14ac:dyDescent="0.2">
      <c r="A673" s="2" t="s">
        <v>23281</v>
      </c>
    </row>
    <row r="674" spans="1:1" x14ac:dyDescent="0.2">
      <c r="A674" s="2" t="s">
        <v>23282</v>
      </c>
    </row>
    <row r="675" spans="1:1" x14ac:dyDescent="0.2">
      <c r="A675" s="2" t="s">
        <v>23283</v>
      </c>
    </row>
    <row r="676" spans="1:1" x14ac:dyDescent="0.2">
      <c r="A676" s="2" t="s">
        <v>23284</v>
      </c>
    </row>
    <row r="677" spans="1:1" x14ac:dyDescent="0.2">
      <c r="A677" s="2" t="s">
        <v>23285</v>
      </c>
    </row>
    <row r="678" spans="1:1" x14ac:dyDescent="0.2">
      <c r="A678" s="2" t="s">
        <v>23286</v>
      </c>
    </row>
    <row r="679" spans="1:1" x14ac:dyDescent="0.2">
      <c r="A679" s="2" t="s">
        <v>23287</v>
      </c>
    </row>
    <row r="680" spans="1:1" x14ac:dyDescent="0.2">
      <c r="A680" s="2" t="s">
        <v>23288</v>
      </c>
    </row>
    <row r="681" spans="1:1" x14ac:dyDescent="0.2">
      <c r="A681" s="2" t="s">
        <v>23289</v>
      </c>
    </row>
    <row r="682" spans="1:1" x14ac:dyDescent="0.2">
      <c r="A682" s="2" t="s">
        <v>23290</v>
      </c>
    </row>
    <row r="683" spans="1:1" x14ac:dyDescent="0.2">
      <c r="A683" s="2" t="s">
        <v>23291</v>
      </c>
    </row>
    <row r="684" spans="1:1" x14ac:dyDescent="0.2">
      <c r="A684" s="2" t="s">
        <v>23292</v>
      </c>
    </row>
    <row r="685" spans="1:1" x14ac:dyDescent="0.2">
      <c r="A685" s="2" t="s">
        <v>23293</v>
      </c>
    </row>
    <row r="686" spans="1:1" x14ac:dyDescent="0.2">
      <c r="A686" s="2" t="s">
        <v>23294</v>
      </c>
    </row>
    <row r="687" spans="1:1" x14ac:dyDescent="0.2">
      <c r="A687" s="2" t="s">
        <v>23295</v>
      </c>
    </row>
    <row r="688" spans="1:1" x14ac:dyDescent="0.2">
      <c r="A688" s="2" t="s">
        <v>23296</v>
      </c>
    </row>
    <row r="689" spans="1:1" x14ac:dyDescent="0.2">
      <c r="A689" s="2" t="s">
        <v>23297</v>
      </c>
    </row>
    <row r="690" spans="1:1" x14ac:dyDescent="0.2">
      <c r="A690" s="2" t="s">
        <v>23298</v>
      </c>
    </row>
    <row r="691" spans="1:1" x14ac:dyDescent="0.2">
      <c r="A691" s="2" t="s">
        <v>23299</v>
      </c>
    </row>
    <row r="692" spans="1:1" x14ac:dyDescent="0.2">
      <c r="A692" s="2" t="s">
        <v>23300</v>
      </c>
    </row>
    <row r="693" spans="1:1" x14ac:dyDescent="0.2">
      <c r="A693" s="2" t="s">
        <v>23301</v>
      </c>
    </row>
    <row r="694" spans="1:1" x14ac:dyDescent="0.2">
      <c r="A694" s="2" t="s">
        <v>23302</v>
      </c>
    </row>
    <row r="695" spans="1:1" x14ac:dyDescent="0.2">
      <c r="A695" s="2" t="s">
        <v>23303</v>
      </c>
    </row>
    <row r="696" spans="1:1" x14ac:dyDescent="0.2">
      <c r="A696" s="2" t="s">
        <v>23304</v>
      </c>
    </row>
    <row r="697" spans="1:1" x14ac:dyDescent="0.2">
      <c r="A697" s="2" t="s">
        <v>23305</v>
      </c>
    </row>
    <row r="698" spans="1:1" x14ac:dyDescent="0.2">
      <c r="A698" s="2" t="s">
        <v>23306</v>
      </c>
    </row>
    <row r="699" spans="1:1" x14ac:dyDescent="0.2">
      <c r="A699" s="2" t="s">
        <v>23307</v>
      </c>
    </row>
    <row r="700" spans="1:1" x14ac:dyDescent="0.2">
      <c r="A700" s="2" t="s">
        <v>23308</v>
      </c>
    </row>
    <row r="701" spans="1:1" x14ac:dyDescent="0.2">
      <c r="A701" s="2" t="s">
        <v>23309</v>
      </c>
    </row>
    <row r="702" spans="1:1" x14ac:dyDescent="0.2">
      <c r="A702" s="2" t="s">
        <v>23310</v>
      </c>
    </row>
    <row r="703" spans="1:1" x14ac:dyDescent="0.2">
      <c r="A703" s="2" t="s">
        <v>23311</v>
      </c>
    </row>
    <row r="704" spans="1:1" x14ac:dyDescent="0.2">
      <c r="A704" s="2" t="s">
        <v>23312</v>
      </c>
    </row>
    <row r="705" spans="1:1" x14ac:dyDescent="0.2">
      <c r="A705" s="2" t="s">
        <v>23313</v>
      </c>
    </row>
    <row r="706" spans="1:1" x14ac:dyDescent="0.2">
      <c r="A706" s="2" t="s">
        <v>23314</v>
      </c>
    </row>
    <row r="707" spans="1:1" x14ac:dyDescent="0.2">
      <c r="A707" s="2" t="s">
        <v>23315</v>
      </c>
    </row>
    <row r="708" spans="1:1" x14ac:dyDescent="0.2">
      <c r="A708" s="2" t="s">
        <v>23316</v>
      </c>
    </row>
    <row r="709" spans="1:1" x14ac:dyDescent="0.2">
      <c r="A709" s="2" t="s">
        <v>23317</v>
      </c>
    </row>
    <row r="710" spans="1:1" x14ac:dyDescent="0.2">
      <c r="A710" s="2" t="s">
        <v>23318</v>
      </c>
    </row>
    <row r="711" spans="1:1" x14ac:dyDescent="0.2">
      <c r="A711" s="2" t="s">
        <v>23319</v>
      </c>
    </row>
    <row r="712" spans="1:1" x14ac:dyDescent="0.2">
      <c r="A712" s="2" t="s">
        <v>23320</v>
      </c>
    </row>
    <row r="713" spans="1:1" x14ac:dyDescent="0.2">
      <c r="A713" s="2" t="s">
        <v>23321</v>
      </c>
    </row>
    <row r="714" spans="1:1" x14ac:dyDescent="0.2">
      <c r="A714" s="2" t="s">
        <v>23322</v>
      </c>
    </row>
    <row r="715" spans="1:1" x14ac:dyDescent="0.2">
      <c r="A715" s="2" t="s">
        <v>23323</v>
      </c>
    </row>
    <row r="716" spans="1:1" x14ac:dyDescent="0.2">
      <c r="A716" s="2" t="s">
        <v>23324</v>
      </c>
    </row>
    <row r="717" spans="1:1" x14ac:dyDescent="0.2">
      <c r="A717" s="2" t="s">
        <v>23325</v>
      </c>
    </row>
    <row r="718" spans="1:1" x14ac:dyDescent="0.2">
      <c r="A718" s="2" t="s">
        <v>23326</v>
      </c>
    </row>
    <row r="719" spans="1:1" x14ac:dyDescent="0.2">
      <c r="A719" s="2" t="s">
        <v>23327</v>
      </c>
    </row>
    <row r="720" spans="1:1" x14ac:dyDescent="0.2">
      <c r="A720" s="2" t="s">
        <v>23328</v>
      </c>
    </row>
    <row r="721" spans="1:1" x14ac:dyDescent="0.2">
      <c r="A721" s="2" t="s">
        <v>23329</v>
      </c>
    </row>
    <row r="722" spans="1:1" x14ac:dyDescent="0.2">
      <c r="A722" s="2" t="s">
        <v>23330</v>
      </c>
    </row>
    <row r="723" spans="1:1" x14ac:dyDescent="0.2">
      <c r="A723" s="2" t="s">
        <v>23331</v>
      </c>
    </row>
    <row r="724" spans="1:1" x14ac:dyDescent="0.2">
      <c r="A724" s="2" t="s">
        <v>23332</v>
      </c>
    </row>
    <row r="725" spans="1:1" x14ac:dyDescent="0.2">
      <c r="A725" s="2" t="s">
        <v>23333</v>
      </c>
    </row>
    <row r="726" spans="1:1" x14ac:dyDescent="0.2">
      <c r="A726" s="2" t="s">
        <v>23334</v>
      </c>
    </row>
    <row r="727" spans="1:1" x14ac:dyDescent="0.2">
      <c r="A727" s="2" t="s">
        <v>23335</v>
      </c>
    </row>
    <row r="728" spans="1:1" x14ac:dyDescent="0.2">
      <c r="A728" s="2" t="s">
        <v>23336</v>
      </c>
    </row>
    <row r="729" spans="1:1" x14ac:dyDescent="0.2">
      <c r="A729" s="2" t="s">
        <v>23337</v>
      </c>
    </row>
    <row r="730" spans="1:1" x14ac:dyDescent="0.2">
      <c r="A730" s="2" t="s">
        <v>23338</v>
      </c>
    </row>
    <row r="731" spans="1:1" x14ac:dyDescent="0.2">
      <c r="A731" s="2" t="s">
        <v>23339</v>
      </c>
    </row>
    <row r="732" spans="1:1" x14ac:dyDescent="0.2">
      <c r="A732" s="2" t="s">
        <v>23340</v>
      </c>
    </row>
    <row r="733" spans="1:1" x14ac:dyDescent="0.2">
      <c r="A733" s="2" t="s">
        <v>23341</v>
      </c>
    </row>
    <row r="734" spans="1:1" x14ac:dyDescent="0.2">
      <c r="A734" s="2" t="s">
        <v>23342</v>
      </c>
    </row>
    <row r="735" spans="1:1" x14ac:dyDescent="0.2">
      <c r="A735" s="2" t="s">
        <v>23343</v>
      </c>
    </row>
    <row r="736" spans="1:1" x14ac:dyDescent="0.2">
      <c r="A736" s="2" t="s">
        <v>23344</v>
      </c>
    </row>
    <row r="737" spans="1:1" x14ac:dyDescent="0.2">
      <c r="A737" s="2" t="s">
        <v>23345</v>
      </c>
    </row>
    <row r="738" spans="1:1" x14ac:dyDescent="0.2">
      <c r="A738" s="2" t="s">
        <v>23346</v>
      </c>
    </row>
    <row r="739" spans="1:1" x14ac:dyDescent="0.2">
      <c r="A739" s="2" t="s">
        <v>23347</v>
      </c>
    </row>
    <row r="740" spans="1:1" x14ac:dyDescent="0.2">
      <c r="A740" s="2" t="s">
        <v>23348</v>
      </c>
    </row>
    <row r="741" spans="1:1" x14ac:dyDescent="0.2">
      <c r="A741" s="2" t="s">
        <v>23349</v>
      </c>
    </row>
    <row r="742" spans="1:1" x14ac:dyDescent="0.2">
      <c r="A742" s="2" t="s">
        <v>23350</v>
      </c>
    </row>
    <row r="743" spans="1:1" x14ac:dyDescent="0.2">
      <c r="A743" s="2" t="s">
        <v>23351</v>
      </c>
    </row>
    <row r="744" spans="1:1" x14ac:dyDescent="0.2">
      <c r="A744" s="2" t="s">
        <v>23352</v>
      </c>
    </row>
    <row r="745" spans="1:1" x14ac:dyDescent="0.2">
      <c r="A745" s="2" t="s">
        <v>23353</v>
      </c>
    </row>
    <row r="746" spans="1:1" x14ac:dyDescent="0.2">
      <c r="A746" s="2" t="s">
        <v>23354</v>
      </c>
    </row>
    <row r="747" spans="1:1" x14ac:dyDescent="0.2">
      <c r="A747" s="2" t="s">
        <v>23355</v>
      </c>
    </row>
    <row r="748" spans="1:1" x14ac:dyDescent="0.2">
      <c r="A748" s="2" t="s">
        <v>23356</v>
      </c>
    </row>
    <row r="749" spans="1:1" x14ac:dyDescent="0.2">
      <c r="A749" s="2" t="s">
        <v>23357</v>
      </c>
    </row>
    <row r="750" spans="1:1" x14ac:dyDescent="0.2">
      <c r="A750" s="2" t="s">
        <v>23358</v>
      </c>
    </row>
    <row r="751" spans="1:1" x14ac:dyDescent="0.2">
      <c r="A751" s="2" t="s">
        <v>23359</v>
      </c>
    </row>
    <row r="752" spans="1:1" x14ac:dyDescent="0.2">
      <c r="A752" s="2" t="s">
        <v>23360</v>
      </c>
    </row>
    <row r="753" spans="1:1" x14ac:dyDescent="0.2">
      <c r="A753" s="2" t="s">
        <v>23361</v>
      </c>
    </row>
    <row r="754" spans="1:1" x14ac:dyDescent="0.2">
      <c r="A754" s="2" t="s">
        <v>23362</v>
      </c>
    </row>
    <row r="755" spans="1:1" x14ac:dyDescent="0.2">
      <c r="A755" s="2" t="s">
        <v>23363</v>
      </c>
    </row>
    <row r="756" spans="1:1" x14ac:dyDescent="0.2">
      <c r="A756" s="2" t="s">
        <v>23364</v>
      </c>
    </row>
    <row r="757" spans="1:1" x14ac:dyDescent="0.2">
      <c r="A757" s="2" t="s">
        <v>23365</v>
      </c>
    </row>
    <row r="758" spans="1:1" x14ac:dyDescent="0.2">
      <c r="A758" s="2" t="s">
        <v>23366</v>
      </c>
    </row>
    <row r="759" spans="1:1" x14ac:dyDescent="0.2">
      <c r="A759" s="2" t="s">
        <v>23367</v>
      </c>
    </row>
    <row r="760" spans="1:1" x14ac:dyDescent="0.2">
      <c r="A760" s="2" t="s">
        <v>23368</v>
      </c>
    </row>
    <row r="761" spans="1:1" x14ac:dyDescent="0.2">
      <c r="A761" s="2" t="s">
        <v>23369</v>
      </c>
    </row>
    <row r="762" spans="1:1" x14ac:dyDescent="0.2">
      <c r="A762" s="2" t="s">
        <v>23370</v>
      </c>
    </row>
    <row r="763" spans="1:1" x14ac:dyDescent="0.2">
      <c r="A763" s="2" t="s">
        <v>23371</v>
      </c>
    </row>
    <row r="764" spans="1:1" x14ac:dyDescent="0.2">
      <c r="A764" s="2" t="s">
        <v>23372</v>
      </c>
    </row>
    <row r="765" spans="1:1" x14ac:dyDescent="0.2">
      <c r="A765" s="2" t="s">
        <v>23373</v>
      </c>
    </row>
    <row r="766" spans="1:1" x14ac:dyDescent="0.2">
      <c r="A766" s="2" t="s">
        <v>23374</v>
      </c>
    </row>
    <row r="767" spans="1:1" x14ac:dyDescent="0.2">
      <c r="A767" s="2" t="s">
        <v>23375</v>
      </c>
    </row>
    <row r="768" spans="1:1" x14ac:dyDescent="0.2">
      <c r="A768" s="2" t="s">
        <v>23376</v>
      </c>
    </row>
    <row r="769" spans="1:1" x14ac:dyDescent="0.2">
      <c r="A769" s="2" t="s">
        <v>23377</v>
      </c>
    </row>
    <row r="770" spans="1:1" x14ac:dyDescent="0.2">
      <c r="A770" s="2" t="s">
        <v>23378</v>
      </c>
    </row>
    <row r="771" spans="1:1" x14ac:dyDescent="0.2">
      <c r="A771" s="2" t="s">
        <v>23379</v>
      </c>
    </row>
    <row r="772" spans="1:1" x14ac:dyDescent="0.2">
      <c r="A772" s="2" t="s">
        <v>23380</v>
      </c>
    </row>
    <row r="773" spans="1:1" x14ac:dyDescent="0.2">
      <c r="A773" s="2" t="s">
        <v>23381</v>
      </c>
    </row>
    <row r="774" spans="1:1" x14ac:dyDescent="0.2">
      <c r="A774" s="2" t="s">
        <v>23382</v>
      </c>
    </row>
    <row r="775" spans="1:1" x14ac:dyDescent="0.2">
      <c r="A775" s="2" t="s">
        <v>23383</v>
      </c>
    </row>
    <row r="776" spans="1:1" x14ac:dyDescent="0.2">
      <c r="A776" s="2" t="s">
        <v>23384</v>
      </c>
    </row>
    <row r="777" spans="1:1" x14ac:dyDescent="0.2">
      <c r="A777" s="2" t="s">
        <v>23385</v>
      </c>
    </row>
    <row r="778" spans="1:1" x14ac:dyDescent="0.2">
      <c r="A778" s="2" t="s">
        <v>23386</v>
      </c>
    </row>
    <row r="779" spans="1:1" x14ac:dyDescent="0.2">
      <c r="A779" s="2" t="s">
        <v>23387</v>
      </c>
    </row>
    <row r="780" spans="1:1" x14ac:dyDescent="0.2">
      <c r="A780" s="2" t="s">
        <v>23388</v>
      </c>
    </row>
    <row r="781" spans="1:1" x14ac:dyDescent="0.2">
      <c r="A781" s="2" t="s">
        <v>23389</v>
      </c>
    </row>
    <row r="782" spans="1:1" x14ac:dyDescent="0.2">
      <c r="A782" s="2" t="s">
        <v>23390</v>
      </c>
    </row>
    <row r="783" spans="1:1" x14ac:dyDescent="0.2">
      <c r="A783" s="2" t="s">
        <v>23391</v>
      </c>
    </row>
    <row r="784" spans="1:1" x14ac:dyDescent="0.2">
      <c r="A784" s="2" t="s">
        <v>23392</v>
      </c>
    </row>
    <row r="785" spans="1:1" x14ac:dyDescent="0.2">
      <c r="A785" s="2" t="s">
        <v>23393</v>
      </c>
    </row>
    <row r="786" spans="1:1" x14ac:dyDescent="0.2">
      <c r="A786" s="2" t="s">
        <v>23394</v>
      </c>
    </row>
    <row r="787" spans="1:1" x14ac:dyDescent="0.2">
      <c r="A787" s="2" t="s">
        <v>23395</v>
      </c>
    </row>
    <row r="788" spans="1:1" x14ac:dyDescent="0.2">
      <c r="A788" s="2" t="s">
        <v>23396</v>
      </c>
    </row>
    <row r="789" spans="1:1" x14ac:dyDescent="0.2">
      <c r="A789" s="2" t="s">
        <v>23397</v>
      </c>
    </row>
    <row r="790" spans="1:1" x14ac:dyDescent="0.2">
      <c r="A790" s="2" t="s">
        <v>23398</v>
      </c>
    </row>
    <row r="791" spans="1:1" x14ac:dyDescent="0.2">
      <c r="A791" s="2" t="s">
        <v>23399</v>
      </c>
    </row>
    <row r="792" spans="1:1" x14ac:dyDescent="0.2">
      <c r="A792" s="2" t="s">
        <v>23400</v>
      </c>
    </row>
    <row r="793" spans="1:1" x14ac:dyDescent="0.2">
      <c r="A793" s="2" t="s">
        <v>23401</v>
      </c>
    </row>
    <row r="794" spans="1:1" x14ac:dyDescent="0.2">
      <c r="A794" s="2" t="s">
        <v>23402</v>
      </c>
    </row>
    <row r="795" spans="1:1" x14ac:dyDescent="0.2">
      <c r="A795" s="2" t="s">
        <v>23403</v>
      </c>
    </row>
    <row r="796" spans="1:1" x14ac:dyDescent="0.2">
      <c r="A796" s="2" t="s">
        <v>23404</v>
      </c>
    </row>
    <row r="797" spans="1:1" x14ac:dyDescent="0.2">
      <c r="A797" s="2" t="s">
        <v>23405</v>
      </c>
    </row>
    <row r="798" spans="1:1" x14ac:dyDescent="0.2">
      <c r="A798" s="2" t="s">
        <v>23406</v>
      </c>
    </row>
    <row r="799" spans="1:1" x14ac:dyDescent="0.2">
      <c r="A799" s="2" t="s">
        <v>23407</v>
      </c>
    </row>
    <row r="800" spans="1:1" x14ac:dyDescent="0.2">
      <c r="A800" s="2" t="s">
        <v>23408</v>
      </c>
    </row>
    <row r="801" spans="1:1" x14ac:dyDescent="0.2">
      <c r="A801" s="2" t="s">
        <v>23409</v>
      </c>
    </row>
    <row r="802" spans="1:1" x14ac:dyDescent="0.2">
      <c r="A802" s="2" t="s">
        <v>23410</v>
      </c>
    </row>
    <row r="803" spans="1:1" x14ac:dyDescent="0.2">
      <c r="A803" s="2" t="s">
        <v>23411</v>
      </c>
    </row>
    <row r="804" spans="1:1" x14ac:dyDescent="0.2">
      <c r="A804" s="2" t="s">
        <v>23412</v>
      </c>
    </row>
    <row r="805" spans="1:1" x14ac:dyDescent="0.2">
      <c r="A805" s="2" t="s">
        <v>23413</v>
      </c>
    </row>
    <row r="806" spans="1:1" x14ac:dyDescent="0.2">
      <c r="A806" s="2" t="s">
        <v>23414</v>
      </c>
    </row>
    <row r="807" spans="1:1" x14ac:dyDescent="0.2">
      <c r="A807" s="2" t="s">
        <v>23415</v>
      </c>
    </row>
    <row r="808" spans="1:1" x14ac:dyDescent="0.2">
      <c r="A808" s="2" t="s">
        <v>23416</v>
      </c>
    </row>
    <row r="809" spans="1:1" x14ac:dyDescent="0.2">
      <c r="A809" s="2" t="s">
        <v>23417</v>
      </c>
    </row>
    <row r="810" spans="1:1" x14ac:dyDescent="0.2">
      <c r="A810" s="2" t="s">
        <v>23418</v>
      </c>
    </row>
    <row r="811" spans="1:1" x14ac:dyDescent="0.2">
      <c r="A811" s="2" t="s">
        <v>23419</v>
      </c>
    </row>
    <row r="812" spans="1:1" x14ac:dyDescent="0.2">
      <c r="A812" s="2" t="s">
        <v>23420</v>
      </c>
    </row>
    <row r="813" spans="1:1" x14ac:dyDescent="0.2">
      <c r="A813" s="2" t="s">
        <v>23421</v>
      </c>
    </row>
    <row r="814" spans="1:1" x14ac:dyDescent="0.2">
      <c r="A814" s="2" t="s">
        <v>23422</v>
      </c>
    </row>
    <row r="815" spans="1:1" x14ac:dyDescent="0.2">
      <c r="A815" s="2" t="s">
        <v>23423</v>
      </c>
    </row>
    <row r="816" spans="1:1" x14ac:dyDescent="0.2">
      <c r="A816" s="2" t="s">
        <v>23424</v>
      </c>
    </row>
    <row r="817" spans="1:1" x14ac:dyDescent="0.2">
      <c r="A817" s="2" t="s">
        <v>23425</v>
      </c>
    </row>
    <row r="818" spans="1:1" x14ac:dyDescent="0.2">
      <c r="A818" s="2" t="s">
        <v>23426</v>
      </c>
    </row>
    <row r="819" spans="1:1" x14ac:dyDescent="0.2">
      <c r="A819" s="2" t="s">
        <v>23427</v>
      </c>
    </row>
    <row r="820" spans="1:1" x14ac:dyDescent="0.2">
      <c r="A820" s="2" t="s">
        <v>23428</v>
      </c>
    </row>
    <row r="821" spans="1:1" x14ac:dyDescent="0.2">
      <c r="A821" s="2" t="s">
        <v>23429</v>
      </c>
    </row>
    <row r="822" spans="1:1" x14ac:dyDescent="0.2">
      <c r="A822" s="2" t="s">
        <v>23430</v>
      </c>
    </row>
    <row r="823" spans="1:1" x14ac:dyDescent="0.2">
      <c r="A823" s="2" t="s">
        <v>23431</v>
      </c>
    </row>
    <row r="824" spans="1:1" x14ac:dyDescent="0.2">
      <c r="A824" s="2" t="s">
        <v>23432</v>
      </c>
    </row>
    <row r="825" spans="1:1" x14ac:dyDescent="0.2">
      <c r="A825" s="2" t="s">
        <v>23433</v>
      </c>
    </row>
    <row r="826" spans="1:1" x14ac:dyDescent="0.2">
      <c r="A826" s="2" t="s">
        <v>23434</v>
      </c>
    </row>
    <row r="827" spans="1:1" x14ac:dyDescent="0.2">
      <c r="A827" s="2" t="s">
        <v>23435</v>
      </c>
    </row>
    <row r="828" spans="1:1" x14ac:dyDescent="0.2">
      <c r="A828" s="2" t="s">
        <v>23436</v>
      </c>
    </row>
    <row r="829" spans="1:1" x14ac:dyDescent="0.2">
      <c r="A829" s="2" t="s">
        <v>23437</v>
      </c>
    </row>
    <row r="830" spans="1:1" x14ac:dyDescent="0.2">
      <c r="A830" s="2" t="s">
        <v>23438</v>
      </c>
    </row>
    <row r="831" spans="1:1" x14ac:dyDescent="0.2">
      <c r="A831" s="2" t="s">
        <v>23439</v>
      </c>
    </row>
    <row r="832" spans="1:1" x14ac:dyDescent="0.2">
      <c r="A832" s="2" t="s">
        <v>23440</v>
      </c>
    </row>
    <row r="833" spans="1:1" x14ac:dyDescent="0.2">
      <c r="A833" s="2" t="s">
        <v>23441</v>
      </c>
    </row>
    <row r="834" spans="1:1" x14ac:dyDescent="0.2">
      <c r="A834" s="2" t="s">
        <v>23442</v>
      </c>
    </row>
    <row r="835" spans="1:1" x14ac:dyDescent="0.2">
      <c r="A835" s="2" t="s">
        <v>23443</v>
      </c>
    </row>
    <row r="836" spans="1:1" x14ac:dyDescent="0.2">
      <c r="A836" s="2" t="s">
        <v>23444</v>
      </c>
    </row>
    <row r="837" spans="1:1" x14ac:dyDescent="0.2">
      <c r="A837" s="2" t="s">
        <v>23445</v>
      </c>
    </row>
    <row r="838" spans="1:1" x14ac:dyDescent="0.2">
      <c r="A838" s="2" t="s">
        <v>23446</v>
      </c>
    </row>
    <row r="839" spans="1:1" x14ac:dyDescent="0.2">
      <c r="A839" s="2" t="s">
        <v>23447</v>
      </c>
    </row>
    <row r="840" spans="1:1" x14ac:dyDescent="0.2">
      <c r="A840" s="2" t="s">
        <v>23448</v>
      </c>
    </row>
    <row r="841" spans="1:1" x14ac:dyDescent="0.2">
      <c r="A841" s="2" t="s">
        <v>23449</v>
      </c>
    </row>
    <row r="842" spans="1:1" x14ac:dyDescent="0.2">
      <c r="A842" s="2" t="s">
        <v>23450</v>
      </c>
    </row>
    <row r="843" spans="1:1" x14ac:dyDescent="0.2">
      <c r="A843" s="2" t="s">
        <v>23451</v>
      </c>
    </row>
    <row r="844" spans="1:1" x14ac:dyDescent="0.2">
      <c r="A844" s="2" t="s">
        <v>23452</v>
      </c>
    </row>
    <row r="845" spans="1:1" x14ac:dyDescent="0.2">
      <c r="A845" s="2" t="s">
        <v>23453</v>
      </c>
    </row>
    <row r="846" spans="1:1" x14ac:dyDescent="0.2">
      <c r="A846" s="2" t="s">
        <v>23454</v>
      </c>
    </row>
    <row r="847" spans="1:1" x14ac:dyDescent="0.2">
      <c r="A847" s="2" t="s">
        <v>23455</v>
      </c>
    </row>
    <row r="848" spans="1:1" x14ac:dyDescent="0.2">
      <c r="A848" s="2" t="s">
        <v>23456</v>
      </c>
    </row>
    <row r="849" spans="1:1" x14ac:dyDescent="0.2">
      <c r="A849" s="2" t="s">
        <v>23457</v>
      </c>
    </row>
    <row r="850" spans="1:1" x14ac:dyDescent="0.2">
      <c r="A850" s="2" t="s">
        <v>23458</v>
      </c>
    </row>
    <row r="851" spans="1:1" x14ac:dyDescent="0.2">
      <c r="A851" s="2" t="s">
        <v>23459</v>
      </c>
    </row>
    <row r="852" spans="1:1" x14ac:dyDescent="0.2">
      <c r="A852" s="2" t="s">
        <v>23460</v>
      </c>
    </row>
    <row r="853" spans="1:1" x14ac:dyDescent="0.2">
      <c r="A853" s="2" t="s">
        <v>23461</v>
      </c>
    </row>
    <row r="854" spans="1:1" x14ac:dyDescent="0.2">
      <c r="A854" s="2" t="s">
        <v>23462</v>
      </c>
    </row>
    <row r="855" spans="1:1" x14ac:dyDescent="0.2">
      <c r="A855" s="2" t="s">
        <v>23463</v>
      </c>
    </row>
    <row r="856" spans="1:1" x14ac:dyDescent="0.2">
      <c r="A856" s="2" t="s">
        <v>23464</v>
      </c>
    </row>
    <row r="857" spans="1:1" x14ac:dyDescent="0.2">
      <c r="A857" s="2" t="s">
        <v>23465</v>
      </c>
    </row>
    <row r="858" spans="1:1" x14ac:dyDescent="0.2">
      <c r="A858" s="2" t="s">
        <v>23466</v>
      </c>
    </row>
    <row r="859" spans="1:1" x14ac:dyDescent="0.2">
      <c r="A859" s="2" t="s">
        <v>23467</v>
      </c>
    </row>
    <row r="860" spans="1:1" x14ac:dyDescent="0.2">
      <c r="A860" s="2" t="s">
        <v>23468</v>
      </c>
    </row>
    <row r="861" spans="1:1" x14ac:dyDescent="0.2">
      <c r="A861" s="2" t="s">
        <v>23469</v>
      </c>
    </row>
    <row r="862" spans="1:1" x14ac:dyDescent="0.2">
      <c r="A862" s="2" t="s">
        <v>23470</v>
      </c>
    </row>
    <row r="863" spans="1:1" x14ac:dyDescent="0.2">
      <c r="A863" s="2" t="s">
        <v>23471</v>
      </c>
    </row>
    <row r="864" spans="1:1" x14ac:dyDescent="0.2">
      <c r="A864" s="2" t="s">
        <v>23472</v>
      </c>
    </row>
    <row r="865" spans="1:1" x14ac:dyDescent="0.2">
      <c r="A865" s="2" t="s">
        <v>23473</v>
      </c>
    </row>
    <row r="866" spans="1:1" x14ac:dyDescent="0.2">
      <c r="A866" s="2" t="s">
        <v>23474</v>
      </c>
    </row>
    <row r="867" spans="1:1" x14ac:dyDescent="0.2">
      <c r="A867" s="2" t="s">
        <v>23475</v>
      </c>
    </row>
    <row r="868" spans="1:1" x14ac:dyDescent="0.2">
      <c r="A868" s="2" t="s">
        <v>23476</v>
      </c>
    </row>
    <row r="869" spans="1:1" x14ac:dyDescent="0.2">
      <c r="A869" s="2" t="s">
        <v>23477</v>
      </c>
    </row>
    <row r="870" spans="1:1" x14ac:dyDescent="0.2">
      <c r="A870" s="2" t="s">
        <v>23478</v>
      </c>
    </row>
    <row r="871" spans="1:1" x14ac:dyDescent="0.2">
      <c r="A871" s="2" t="s">
        <v>23479</v>
      </c>
    </row>
    <row r="872" spans="1:1" x14ac:dyDescent="0.2">
      <c r="A872" s="2" t="s">
        <v>23480</v>
      </c>
    </row>
    <row r="873" spans="1:1" x14ac:dyDescent="0.2">
      <c r="A873" s="2" t="s">
        <v>23481</v>
      </c>
    </row>
    <row r="874" spans="1:1" x14ac:dyDescent="0.2">
      <c r="A874" s="2" t="s">
        <v>23482</v>
      </c>
    </row>
    <row r="875" spans="1:1" x14ac:dyDescent="0.2">
      <c r="A875" s="2" t="s">
        <v>23483</v>
      </c>
    </row>
    <row r="876" spans="1:1" x14ac:dyDescent="0.2">
      <c r="A876" s="2" t="s">
        <v>23484</v>
      </c>
    </row>
    <row r="877" spans="1:1" x14ac:dyDescent="0.2">
      <c r="A877" s="2" t="s">
        <v>23485</v>
      </c>
    </row>
    <row r="878" spans="1:1" x14ac:dyDescent="0.2">
      <c r="A878" s="2" t="s">
        <v>23486</v>
      </c>
    </row>
    <row r="879" spans="1:1" x14ac:dyDescent="0.2">
      <c r="A879" s="2" t="s">
        <v>23487</v>
      </c>
    </row>
    <row r="880" spans="1:1" x14ac:dyDescent="0.2">
      <c r="A880" s="2" t="s">
        <v>23488</v>
      </c>
    </row>
    <row r="881" spans="1:1" x14ac:dyDescent="0.2">
      <c r="A881" s="2" t="s">
        <v>23489</v>
      </c>
    </row>
    <row r="882" spans="1:1" x14ac:dyDescent="0.2">
      <c r="A882" s="2" t="s">
        <v>23490</v>
      </c>
    </row>
    <row r="883" spans="1:1" x14ac:dyDescent="0.2">
      <c r="A883" s="2" t="s">
        <v>23491</v>
      </c>
    </row>
    <row r="884" spans="1:1" x14ac:dyDescent="0.2">
      <c r="A884" s="2" t="s">
        <v>23492</v>
      </c>
    </row>
    <row r="885" spans="1:1" x14ac:dyDescent="0.2">
      <c r="A885" s="2" t="s">
        <v>23493</v>
      </c>
    </row>
    <row r="886" spans="1:1" x14ac:dyDescent="0.2">
      <c r="A886" s="2" t="s">
        <v>23494</v>
      </c>
    </row>
    <row r="887" spans="1:1" x14ac:dyDescent="0.2">
      <c r="A887" s="2" t="s">
        <v>23495</v>
      </c>
    </row>
    <row r="888" spans="1:1" x14ac:dyDescent="0.2">
      <c r="A888" s="2" t="s">
        <v>23496</v>
      </c>
    </row>
    <row r="889" spans="1:1" x14ac:dyDescent="0.2">
      <c r="A889" s="2" t="s">
        <v>23497</v>
      </c>
    </row>
    <row r="890" spans="1:1" x14ac:dyDescent="0.2">
      <c r="A890" s="2" t="s">
        <v>23498</v>
      </c>
    </row>
    <row r="891" spans="1:1" x14ac:dyDescent="0.2">
      <c r="A891" s="2" t="s">
        <v>23499</v>
      </c>
    </row>
    <row r="892" spans="1:1" x14ac:dyDescent="0.2">
      <c r="A892" s="2" t="s">
        <v>23500</v>
      </c>
    </row>
    <row r="893" spans="1:1" x14ac:dyDescent="0.2">
      <c r="A893" s="2" t="s">
        <v>23501</v>
      </c>
    </row>
    <row r="894" spans="1:1" x14ac:dyDescent="0.2">
      <c r="A894" s="2" t="s">
        <v>23502</v>
      </c>
    </row>
    <row r="895" spans="1:1" x14ac:dyDescent="0.2">
      <c r="A895" s="2" t="s">
        <v>23503</v>
      </c>
    </row>
    <row r="896" spans="1:1" x14ac:dyDescent="0.2">
      <c r="A896" s="2" t="s">
        <v>23504</v>
      </c>
    </row>
    <row r="897" spans="1:1" x14ac:dyDescent="0.2">
      <c r="A897" s="2" t="s">
        <v>23505</v>
      </c>
    </row>
    <row r="898" spans="1:1" x14ac:dyDescent="0.2">
      <c r="A898" s="2" t="s">
        <v>23506</v>
      </c>
    </row>
    <row r="899" spans="1:1" x14ac:dyDescent="0.2">
      <c r="A899" s="2" t="s">
        <v>23507</v>
      </c>
    </row>
    <row r="900" spans="1:1" x14ac:dyDescent="0.2">
      <c r="A900" s="2" t="s">
        <v>23508</v>
      </c>
    </row>
    <row r="901" spans="1:1" x14ac:dyDescent="0.2">
      <c r="A901" s="2" t="s">
        <v>23509</v>
      </c>
    </row>
    <row r="902" spans="1:1" x14ac:dyDescent="0.2">
      <c r="A902" s="2" t="s">
        <v>23510</v>
      </c>
    </row>
    <row r="903" spans="1:1" x14ac:dyDescent="0.2">
      <c r="A903" s="2" t="s">
        <v>23511</v>
      </c>
    </row>
    <row r="904" spans="1:1" x14ac:dyDescent="0.2">
      <c r="A904" s="2" t="s">
        <v>23512</v>
      </c>
    </row>
    <row r="905" spans="1:1" x14ac:dyDescent="0.2">
      <c r="A905" s="2" t="s">
        <v>23513</v>
      </c>
    </row>
    <row r="906" spans="1:1" x14ac:dyDescent="0.2">
      <c r="A906" s="2" t="s">
        <v>23514</v>
      </c>
    </row>
    <row r="907" spans="1:1" x14ac:dyDescent="0.2">
      <c r="A907" s="2" t="s">
        <v>23515</v>
      </c>
    </row>
    <row r="908" spans="1:1" x14ac:dyDescent="0.2">
      <c r="A908" s="2" t="s">
        <v>23516</v>
      </c>
    </row>
    <row r="909" spans="1:1" x14ac:dyDescent="0.2">
      <c r="A909" s="2" t="s">
        <v>23517</v>
      </c>
    </row>
    <row r="910" spans="1:1" x14ac:dyDescent="0.2">
      <c r="A910" s="2" t="s">
        <v>23518</v>
      </c>
    </row>
    <row r="911" spans="1:1" x14ac:dyDescent="0.2">
      <c r="A911" s="2" t="s">
        <v>23519</v>
      </c>
    </row>
    <row r="912" spans="1:1" x14ac:dyDescent="0.2">
      <c r="A912" s="2" t="s">
        <v>23520</v>
      </c>
    </row>
    <row r="913" spans="1:1" x14ac:dyDescent="0.2">
      <c r="A913" s="2" t="s">
        <v>23521</v>
      </c>
    </row>
    <row r="914" spans="1:1" x14ac:dyDescent="0.2">
      <c r="A914" s="2" t="s">
        <v>23522</v>
      </c>
    </row>
    <row r="915" spans="1:1" x14ac:dyDescent="0.2">
      <c r="A915" s="2" t="s">
        <v>23523</v>
      </c>
    </row>
    <row r="916" spans="1:1" x14ac:dyDescent="0.2">
      <c r="A916" s="2" t="s">
        <v>23524</v>
      </c>
    </row>
    <row r="917" spans="1:1" x14ac:dyDescent="0.2">
      <c r="A917" s="2" t="s">
        <v>23525</v>
      </c>
    </row>
    <row r="918" spans="1:1" x14ac:dyDescent="0.2">
      <c r="A918" s="2" t="s">
        <v>23526</v>
      </c>
    </row>
    <row r="919" spans="1:1" x14ac:dyDescent="0.2">
      <c r="A919" s="2" t="s">
        <v>23527</v>
      </c>
    </row>
    <row r="920" spans="1:1" x14ac:dyDescent="0.2">
      <c r="A920" s="2" t="s">
        <v>23528</v>
      </c>
    </row>
    <row r="921" spans="1:1" x14ac:dyDescent="0.2">
      <c r="A921" s="2" t="s">
        <v>23529</v>
      </c>
    </row>
    <row r="922" spans="1:1" x14ac:dyDescent="0.2">
      <c r="A922" s="2" t="s">
        <v>23530</v>
      </c>
    </row>
    <row r="923" spans="1:1" x14ac:dyDescent="0.2">
      <c r="A923" s="2" t="s">
        <v>23531</v>
      </c>
    </row>
    <row r="924" spans="1:1" x14ac:dyDescent="0.2">
      <c r="A924" s="2" t="s">
        <v>23532</v>
      </c>
    </row>
    <row r="925" spans="1:1" x14ac:dyDescent="0.2">
      <c r="A925" s="2" t="s">
        <v>23533</v>
      </c>
    </row>
    <row r="926" spans="1:1" x14ac:dyDescent="0.2">
      <c r="A926" s="2" t="s">
        <v>23534</v>
      </c>
    </row>
    <row r="927" spans="1:1" x14ac:dyDescent="0.2">
      <c r="A927" s="2" t="s">
        <v>23535</v>
      </c>
    </row>
    <row r="928" spans="1:1" x14ac:dyDescent="0.2">
      <c r="A928" s="2" t="s">
        <v>23536</v>
      </c>
    </row>
    <row r="929" spans="1:1" x14ac:dyDescent="0.2">
      <c r="A929" s="2" t="s">
        <v>23537</v>
      </c>
    </row>
    <row r="930" spans="1:1" x14ac:dyDescent="0.2">
      <c r="A930" s="2" t="s">
        <v>23538</v>
      </c>
    </row>
    <row r="931" spans="1:1" x14ac:dyDescent="0.2">
      <c r="A931" s="2" t="s">
        <v>23539</v>
      </c>
    </row>
    <row r="932" spans="1:1" x14ac:dyDescent="0.2">
      <c r="A932" s="2" t="s">
        <v>23540</v>
      </c>
    </row>
    <row r="933" spans="1:1" x14ac:dyDescent="0.2">
      <c r="A933" s="2" t="s">
        <v>23541</v>
      </c>
    </row>
    <row r="934" spans="1:1" x14ac:dyDescent="0.2">
      <c r="A934" s="2" t="s">
        <v>23542</v>
      </c>
    </row>
    <row r="935" spans="1:1" x14ac:dyDescent="0.2">
      <c r="A935" s="2" t="s">
        <v>23543</v>
      </c>
    </row>
    <row r="936" spans="1:1" x14ac:dyDescent="0.2">
      <c r="A936" s="2" t="s">
        <v>23544</v>
      </c>
    </row>
    <row r="937" spans="1:1" x14ac:dyDescent="0.2">
      <c r="A937" s="2" t="s">
        <v>23545</v>
      </c>
    </row>
    <row r="938" spans="1:1" x14ac:dyDescent="0.2">
      <c r="A938" s="2" t="s">
        <v>23546</v>
      </c>
    </row>
    <row r="939" spans="1:1" x14ac:dyDescent="0.2">
      <c r="A939" s="2" t="s">
        <v>23547</v>
      </c>
    </row>
    <row r="940" spans="1:1" x14ac:dyDescent="0.2">
      <c r="A940" s="2" t="s">
        <v>23548</v>
      </c>
    </row>
    <row r="941" spans="1:1" x14ac:dyDescent="0.2">
      <c r="A941" s="2" t="s">
        <v>23549</v>
      </c>
    </row>
    <row r="942" spans="1:1" x14ac:dyDescent="0.2">
      <c r="A942" s="2" t="s">
        <v>23550</v>
      </c>
    </row>
    <row r="943" spans="1:1" x14ac:dyDescent="0.2">
      <c r="A943" s="2" t="s">
        <v>23551</v>
      </c>
    </row>
    <row r="944" spans="1:1" x14ac:dyDescent="0.2">
      <c r="A944" s="2" t="s">
        <v>23552</v>
      </c>
    </row>
    <row r="945" spans="1:1" x14ac:dyDescent="0.2">
      <c r="A945" s="2" t="s">
        <v>23553</v>
      </c>
    </row>
    <row r="946" spans="1:1" x14ac:dyDescent="0.2">
      <c r="A946" s="2" t="s">
        <v>23554</v>
      </c>
    </row>
    <row r="947" spans="1:1" x14ac:dyDescent="0.2">
      <c r="A947" s="2" t="s">
        <v>23555</v>
      </c>
    </row>
    <row r="948" spans="1:1" x14ac:dyDescent="0.2">
      <c r="A948" s="2" t="s">
        <v>23556</v>
      </c>
    </row>
    <row r="949" spans="1:1" x14ac:dyDescent="0.2">
      <c r="A949" s="2" t="s">
        <v>23557</v>
      </c>
    </row>
    <row r="950" spans="1:1" x14ac:dyDescent="0.2">
      <c r="A950" s="2" t="s">
        <v>23558</v>
      </c>
    </row>
    <row r="951" spans="1:1" x14ac:dyDescent="0.2">
      <c r="A951" s="2" t="s">
        <v>23559</v>
      </c>
    </row>
    <row r="952" spans="1:1" x14ac:dyDescent="0.2">
      <c r="A952" s="2" t="s">
        <v>23560</v>
      </c>
    </row>
    <row r="953" spans="1:1" x14ac:dyDescent="0.2">
      <c r="A953" s="2" t="s">
        <v>23561</v>
      </c>
    </row>
    <row r="954" spans="1:1" x14ac:dyDescent="0.2">
      <c r="A954" s="2" t="s">
        <v>23562</v>
      </c>
    </row>
    <row r="955" spans="1:1" x14ac:dyDescent="0.2">
      <c r="A955" s="2" t="s">
        <v>23563</v>
      </c>
    </row>
    <row r="956" spans="1:1" x14ac:dyDescent="0.2">
      <c r="A956" s="2" t="s">
        <v>23564</v>
      </c>
    </row>
    <row r="957" spans="1:1" x14ac:dyDescent="0.2">
      <c r="A957" s="2" t="s">
        <v>23565</v>
      </c>
    </row>
    <row r="958" spans="1:1" x14ac:dyDescent="0.2">
      <c r="A958" s="2" t="s">
        <v>23566</v>
      </c>
    </row>
    <row r="959" spans="1:1" x14ac:dyDescent="0.2">
      <c r="A959" s="2" t="s">
        <v>23567</v>
      </c>
    </row>
    <row r="960" spans="1:1" x14ac:dyDescent="0.2">
      <c r="A960" s="2" t="s">
        <v>23568</v>
      </c>
    </row>
    <row r="961" spans="1:1" x14ac:dyDescent="0.2">
      <c r="A961" s="2" t="s">
        <v>23569</v>
      </c>
    </row>
    <row r="962" spans="1:1" x14ac:dyDescent="0.2">
      <c r="A962" s="2" t="s">
        <v>23570</v>
      </c>
    </row>
    <row r="963" spans="1:1" x14ac:dyDescent="0.2">
      <c r="A963" s="2" t="s">
        <v>23571</v>
      </c>
    </row>
    <row r="964" spans="1:1" x14ac:dyDescent="0.2">
      <c r="A964" s="2" t="s">
        <v>23572</v>
      </c>
    </row>
    <row r="965" spans="1:1" x14ac:dyDescent="0.2">
      <c r="A965" s="2" t="s">
        <v>23573</v>
      </c>
    </row>
    <row r="966" spans="1:1" x14ac:dyDescent="0.2">
      <c r="A966" s="2" t="s">
        <v>23574</v>
      </c>
    </row>
    <row r="967" spans="1:1" x14ac:dyDescent="0.2">
      <c r="A967" s="2" t="s">
        <v>23575</v>
      </c>
    </row>
    <row r="968" spans="1:1" x14ac:dyDescent="0.2">
      <c r="A968" s="2" t="s">
        <v>23576</v>
      </c>
    </row>
    <row r="969" spans="1:1" x14ac:dyDescent="0.2">
      <c r="A969" s="2" t="s">
        <v>23577</v>
      </c>
    </row>
    <row r="970" spans="1:1" x14ac:dyDescent="0.2">
      <c r="A970" s="2" t="s">
        <v>23578</v>
      </c>
    </row>
    <row r="971" spans="1:1" x14ac:dyDescent="0.2">
      <c r="A971" s="2" t="s">
        <v>23579</v>
      </c>
    </row>
    <row r="972" spans="1:1" x14ac:dyDescent="0.2">
      <c r="A972" s="2" t="s">
        <v>23580</v>
      </c>
    </row>
    <row r="973" spans="1:1" x14ac:dyDescent="0.2">
      <c r="A973" s="2" t="s">
        <v>23581</v>
      </c>
    </row>
    <row r="974" spans="1:1" x14ac:dyDescent="0.2">
      <c r="A974" s="2" t="s">
        <v>23582</v>
      </c>
    </row>
    <row r="975" spans="1:1" x14ac:dyDescent="0.2">
      <c r="A975" s="2" t="s">
        <v>23583</v>
      </c>
    </row>
    <row r="976" spans="1:1" x14ac:dyDescent="0.2">
      <c r="A976" s="2" t="s">
        <v>23584</v>
      </c>
    </row>
    <row r="977" spans="1:1" x14ac:dyDescent="0.2">
      <c r="A977" s="2" t="s">
        <v>23585</v>
      </c>
    </row>
    <row r="978" spans="1:1" x14ac:dyDescent="0.2">
      <c r="A978" s="2" t="s">
        <v>23586</v>
      </c>
    </row>
    <row r="979" spans="1:1" x14ac:dyDescent="0.2">
      <c r="A979" s="2" t="s">
        <v>23587</v>
      </c>
    </row>
    <row r="980" spans="1:1" x14ac:dyDescent="0.2">
      <c r="A980" s="2" t="s">
        <v>23588</v>
      </c>
    </row>
    <row r="981" spans="1:1" x14ac:dyDescent="0.2">
      <c r="A981" s="2" t="s">
        <v>23589</v>
      </c>
    </row>
    <row r="982" spans="1:1" x14ac:dyDescent="0.2">
      <c r="A982" s="2" t="s">
        <v>23590</v>
      </c>
    </row>
    <row r="983" spans="1:1" x14ac:dyDescent="0.2">
      <c r="A983" s="2" t="s">
        <v>23591</v>
      </c>
    </row>
    <row r="984" spans="1:1" x14ac:dyDescent="0.2">
      <c r="A984" s="2" t="s">
        <v>23592</v>
      </c>
    </row>
    <row r="985" spans="1:1" x14ac:dyDescent="0.2">
      <c r="A985" s="2" t="s">
        <v>23593</v>
      </c>
    </row>
    <row r="986" spans="1:1" x14ac:dyDescent="0.2">
      <c r="A986" s="2" t="s">
        <v>23594</v>
      </c>
    </row>
    <row r="987" spans="1:1" x14ac:dyDescent="0.2">
      <c r="A987" s="2" t="s">
        <v>23595</v>
      </c>
    </row>
    <row r="988" spans="1:1" x14ac:dyDescent="0.2">
      <c r="A988" s="2" t="s">
        <v>23596</v>
      </c>
    </row>
    <row r="989" spans="1:1" x14ac:dyDescent="0.2">
      <c r="A989" s="2" t="s">
        <v>23597</v>
      </c>
    </row>
    <row r="990" spans="1:1" x14ac:dyDescent="0.2">
      <c r="A990" s="2" t="s">
        <v>23598</v>
      </c>
    </row>
    <row r="991" spans="1:1" x14ac:dyDescent="0.2">
      <c r="A991" s="2" t="s">
        <v>23599</v>
      </c>
    </row>
    <row r="992" spans="1:1" x14ac:dyDescent="0.2">
      <c r="A992" s="2" t="s">
        <v>23600</v>
      </c>
    </row>
    <row r="993" spans="1:1" x14ac:dyDescent="0.2">
      <c r="A993" s="2" t="s">
        <v>23601</v>
      </c>
    </row>
    <row r="994" spans="1:1" x14ac:dyDescent="0.2">
      <c r="A994" s="2" t="s">
        <v>23602</v>
      </c>
    </row>
    <row r="995" spans="1:1" x14ac:dyDescent="0.2">
      <c r="A995" s="2" t="s">
        <v>23603</v>
      </c>
    </row>
    <row r="996" spans="1:1" x14ac:dyDescent="0.2">
      <c r="A996" s="2" t="s">
        <v>23604</v>
      </c>
    </row>
    <row r="997" spans="1:1" x14ac:dyDescent="0.2">
      <c r="A997" s="2" t="s">
        <v>23605</v>
      </c>
    </row>
    <row r="998" spans="1:1" x14ac:dyDescent="0.2">
      <c r="A998" s="2" t="s">
        <v>23606</v>
      </c>
    </row>
    <row r="999" spans="1:1" x14ac:dyDescent="0.2">
      <c r="A999" s="2" t="s">
        <v>23607</v>
      </c>
    </row>
    <row r="1000" spans="1:1" x14ac:dyDescent="0.2">
      <c r="A1000" s="2" t="s">
        <v>23608</v>
      </c>
    </row>
    <row r="1001" spans="1:1" x14ac:dyDescent="0.2">
      <c r="A1001" s="2" t="s">
        <v>23609</v>
      </c>
    </row>
    <row r="1002" spans="1:1" x14ac:dyDescent="0.2">
      <c r="A1002" s="2" t="s">
        <v>23610</v>
      </c>
    </row>
    <row r="1003" spans="1:1" x14ac:dyDescent="0.2">
      <c r="A1003" s="2" t="s">
        <v>23611</v>
      </c>
    </row>
    <row r="1004" spans="1:1" x14ac:dyDescent="0.2">
      <c r="A1004" s="2" t="s">
        <v>23612</v>
      </c>
    </row>
    <row r="1005" spans="1:1" x14ac:dyDescent="0.2">
      <c r="A1005" s="2" t="s">
        <v>23613</v>
      </c>
    </row>
    <row r="1006" spans="1:1" x14ac:dyDescent="0.2">
      <c r="A1006" s="2" t="s">
        <v>23614</v>
      </c>
    </row>
    <row r="1007" spans="1:1" x14ac:dyDescent="0.2">
      <c r="A1007" s="2" t="s">
        <v>23615</v>
      </c>
    </row>
    <row r="1008" spans="1:1" x14ac:dyDescent="0.2">
      <c r="A1008" s="2" t="s">
        <v>23616</v>
      </c>
    </row>
    <row r="1009" spans="1:1" x14ac:dyDescent="0.2">
      <c r="A1009" s="2" t="s">
        <v>23617</v>
      </c>
    </row>
    <row r="1010" spans="1:1" x14ac:dyDescent="0.2">
      <c r="A1010" s="2" t="s">
        <v>23618</v>
      </c>
    </row>
    <row r="1011" spans="1:1" x14ac:dyDescent="0.2">
      <c r="A1011" s="2" t="s">
        <v>23619</v>
      </c>
    </row>
    <row r="1012" spans="1:1" x14ac:dyDescent="0.2">
      <c r="A1012" s="2" t="s">
        <v>23620</v>
      </c>
    </row>
    <row r="1013" spans="1:1" x14ac:dyDescent="0.2">
      <c r="A1013" s="2" t="s">
        <v>23621</v>
      </c>
    </row>
    <row r="1014" spans="1:1" x14ac:dyDescent="0.2">
      <c r="A1014" s="2" t="s">
        <v>23622</v>
      </c>
    </row>
    <row r="1015" spans="1:1" x14ac:dyDescent="0.2">
      <c r="A1015" s="2" t="s">
        <v>23623</v>
      </c>
    </row>
    <row r="1016" spans="1:1" x14ac:dyDescent="0.2">
      <c r="A1016" s="2" t="s">
        <v>23624</v>
      </c>
    </row>
    <row r="1017" spans="1:1" x14ac:dyDescent="0.2">
      <c r="A1017" s="2" t="s">
        <v>23625</v>
      </c>
    </row>
    <row r="1018" spans="1:1" x14ac:dyDescent="0.2">
      <c r="A1018" s="2" t="s">
        <v>23626</v>
      </c>
    </row>
    <row r="1019" spans="1:1" x14ac:dyDescent="0.2">
      <c r="A1019" s="2" t="s">
        <v>23627</v>
      </c>
    </row>
    <row r="1020" spans="1:1" x14ac:dyDescent="0.2">
      <c r="A1020" s="2" t="s">
        <v>23628</v>
      </c>
    </row>
    <row r="1021" spans="1:1" x14ac:dyDescent="0.2">
      <c r="A1021" s="2" t="s">
        <v>23629</v>
      </c>
    </row>
    <row r="1022" spans="1:1" x14ac:dyDescent="0.2">
      <c r="A1022" s="2" t="s">
        <v>23630</v>
      </c>
    </row>
    <row r="1023" spans="1:1" x14ac:dyDescent="0.2">
      <c r="A1023" s="2" t="s">
        <v>23631</v>
      </c>
    </row>
    <row r="1024" spans="1:1" x14ac:dyDescent="0.2">
      <c r="A1024" s="2" t="s">
        <v>23632</v>
      </c>
    </row>
    <row r="1025" spans="1:1" x14ac:dyDescent="0.2">
      <c r="A1025" s="2" t="s">
        <v>23633</v>
      </c>
    </row>
    <row r="1026" spans="1:1" x14ac:dyDescent="0.2">
      <c r="A1026" s="2" t="s">
        <v>23634</v>
      </c>
    </row>
    <row r="1027" spans="1:1" x14ac:dyDescent="0.2">
      <c r="A1027" s="2" t="s">
        <v>23635</v>
      </c>
    </row>
    <row r="1028" spans="1:1" x14ac:dyDescent="0.2">
      <c r="A1028" s="2" t="s">
        <v>23636</v>
      </c>
    </row>
    <row r="1029" spans="1:1" x14ac:dyDescent="0.2">
      <c r="A1029" s="2" t="s">
        <v>23637</v>
      </c>
    </row>
    <row r="1030" spans="1:1" x14ac:dyDescent="0.2">
      <c r="A1030" s="2" t="s">
        <v>23638</v>
      </c>
    </row>
    <row r="1031" spans="1:1" x14ac:dyDescent="0.2">
      <c r="A1031" s="2" t="s">
        <v>23639</v>
      </c>
    </row>
    <row r="1032" spans="1:1" x14ac:dyDescent="0.2">
      <c r="A1032" s="2" t="s">
        <v>23640</v>
      </c>
    </row>
    <row r="1033" spans="1:1" x14ac:dyDescent="0.2">
      <c r="A1033" s="2" t="s">
        <v>23641</v>
      </c>
    </row>
    <row r="1034" spans="1:1" x14ac:dyDescent="0.2">
      <c r="A1034" s="2" t="s">
        <v>23642</v>
      </c>
    </row>
    <row r="1035" spans="1:1" x14ac:dyDescent="0.2">
      <c r="A1035" s="2" t="s">
        <v>23643</v>
      </c>
    </row>
    <row r="1036" spans="1:1" x14ac:dyDescent="0.2">
      <c r="A1036" s="2" t="s">
        <v>23644</v>
      </c>
    </row>
    <row r="1037" spans="1:1" x14ac:dyDescent="0.2">
      <c r="A1037" s="2" t="s">
        <v>23645</v>
      </c>
    </row>
    <row r="1038" spans="1:1" x14ac:dyDescent="0.2">
      <c r="A1038" s="2" t="s">
        <v>23646</v>
      </c>
    </row>
    <row r="1039" spans="1:1" x14ac:dyDescent="0.2">
      <c r="A1039" s="2" t="s">
        <v>23647</v>
      </c>
    </row>
    <row r="1040" spans="1:1" x14ac:dyDescent="0.2">
      <c r="A1040" s="2" t="s">
        <v>23648</v>
      </c>
    </row>
    <row r="1041" spans="1:1" x14ac:dyDescent="0.2">
      <c r="A1041" s="2" t="s">
        <v>23649</v>
      </c>
    </row>
    <row r="1042" spans="1:1" x14ac:dyDescent="0.2">
      <c r="A1042" s="2" t="s">
        <v>23650</v>
      </c>
    </row>
    <row r="1043" spans="1:1" x14ac:dyDescent="0.2">
      <c r="A1043" s="2" t="s">
        <v>23651</v>
      </c>
    </row>
    <row r="1044" spans="1:1" x14ac:dyDescent="0.2">
      <c r="A1044" s="2" t="s">
        <v>23652</v>
      </c>
    </row>
    <row r="1045" spans="1:1" x14ac:dyDescent="0.2">
      <c r="A1045" s="2" t="s">
        <v>23653</v>
      </c>
    </row>
    <row r="1046" spans="1:1" x14ac:dyDescent="0.2">
      <c r="A1046" s="2" t="s">
        <v>23654</v>
      </c>
    </row>
    <row r="1047" spans="1:1" x14ac:dyDescent="0.2">
      <c r="A1047" s="2" t="s">
        <v>23655</v>
      </c>
    </row>
    <row r="1048" spans="1:1" x14ac:dyDescent="0.2">
      <c r="A1048" s="2" t="s">
        <v>23656</v>
      </c>
    </row>
    <row r="1049" spans="1:1" x14ac:dyDescent="0.2">
      <c r="A1049" s="2" t="s">
        <v>23657</v>
      </c>
    </row>
    <row r="1050" spans="1:1" x14ac:dyDescent="0.2">
      <c r="A1050" s="2" t="s">
        <v>23658</v>
      </c>
    </row>
    <row r="1051" spans="1:1" x14ac:dyDescent="0.2">
      <c r="A1051" s="2" t="s">
        <v>23659</v>
      </c>
    </row>
    <row r="1052" spans="1:1" x14ac:dyDescent="0.2">
      <c r="A1052" s="2" t="s">
        <v>23660</v>
      </c>
    </row>
    <row r="1053" spans="1:1" x14ac:dyDescent="0.2">
      <c r="A1053" s="2" t="s">
        <v>23661</v>
      </c>
    </row>
    <row r="1054" spans="1:1" x14ac:dyDescent="0.2">
      <c r="A1054" s="2" t="s">
        <v>23662</v>
      </c>
    </row>
    <row r="1055" spans="1:1" x14ac:dyDescent="0.2">
      <c r="A1055" s="2" t="s">
        <v>23663</v>
      </c>
    </row>
    <row r="1056" spans="1:1" x14ac:dyDescent="0.2">
      <c r="A1056" s="2" t="s">
        <v>23664</v>
      </c>
    </row>
    <row r="1057" spans="1:1" x14ac:dyDescent="0.2">
      <c r="A1057" s="2" t="s">
        <v>23665</v>
      </c>
    </row>
    <row r="1058" spans="1:1" x14ac:dyDescent="0.2">
      <c r="A1058" s="2" t="s">
        <v>23666</v>
      </c>
    </row>
    <row r="1059" spans="1:1" x14ac:dyDescent="0.2">
      <c r="A1059" s="2" t="s">
        <v>23667</v>
      </c>
    </row>
    <row r="1060" spans="1:1" x14ac:dyDescent="0.2">
      <c r="A1060" s="2" t="s">
        <v>23668</v>
      </c>
    </row>
    <row r="1061" spans="1:1" x14ac:dyDescent="0.2">
      <c r="A1061" s="2" t="s">
        <v>23669</v>
      </c>
    </row>
    <row r="1062" spans="1:1" x14ac:dyDescent="0.2">
      <c r="A1062" s="2" t="s">
        <v>23670</v>
      </c>
    </row>
    <row r="1063" spans="1:1" x14ac:dyDescent="0.2">
      <c r="A1063" s="2" t="s">
        <v>23671</v>
      </c>
    </row>
    <row r="1064" spans="1:1" x14ac:dyDescent="0.2">
      <c r="A1064" s="2" t="s">
        <v>23672</v>
      </c>
    </row>
    <row r="1065" spans="1:1" x14ac:dyDescent="0.2">
      <c r="A1065" s="2" t="s">
        <v>23673</v>
      </c>
    </row>
    <row r="1066" spans="1:1" x14ac:dyDescent="0.2">
      <c r="A1066" s="2" t="s">
        <v>23674</v>
      </c>
    </row>
    <row r="1067" spans="1:1" x14ac:dyDescent="0.2">
      <c r="A1067" s="2" t="s">
        <v>23675</v>
      </c>
    </row>
    <row r="1068" spans="1:1" x14ac:dyDescent="0.2">
      <c r="A1068" s="2" t="s">
        <v>23676</v>
      </c>
    </row>
    <row r="1069" spans="1:1" x14ac:dyDescent="0.2">
      <c r="A1069" s="2" t="s">
        <v>23677</v>
      </c>
    </row>
    <row r="1070" spans="1:1" x14ac:dyDescent="0.2">
      <c r="A1070" s="2" t="s">
        <v>23678</v>
      </c>
    </row>
    <row r="1071" spans="1:1" x14ac:dyDescent="0.2">
      <c r="A1071" s="2" t="s">
        <v>23679</v>
      </c>
    </row>
    <row r="1072" spans="1:1" x14ac:dyDescent="0.2">
      <c r="A1072" s="2" t="s">
        <v>23680</v>
      </c>
    </row>
    <row r="1073" spans="1:1" x14ac:dyDescent="0.2">
      <c r="A1073" s="2" t="s">
        <v>23681</v>
      </c>
    </row>
    <row r="1074" spans="1:1" x14ac:dyDescent="0.2">
      <c r="A1074" s="2" t="s">
        <v>23682</v>
      </c>
    </row>
    <row r="1075" spans="1:1" x14ac:dyDescent="0.2">
      <c r="A1075" s="2" t="s">
        <v>23683</v>
      </c>
    </row>
    <row r="1076" spans="1:1" x14ac:dyDescent="0.2">
      <c r="A1076" s="2" t="s">
        <v>23684</v>
      </c>
    </row>
    <row r="1077" spans="1:1" x14ac:dyDescent="0.2">
      <c r="A1077" s="2" t="s">
        <v>23685</v>
      </c>
    </row>
    <row r="1078" spans="1:1" x14ac:dyDescent="0.2">
      <c r="A1078" s="2" t="s">
        <v>23686</v>
      </c>
    </row>
    <row r="1079" spans="1:1" x14ac:dyDescent="0.2">
      <c r="A1079" s="2" t="s">
        <v>23687</v>
      </c>
    </row>
    <row r="1080" spans="1:1" x14ac:dyDescent="0.2">
      <c r="A1080" s="2" t="s">
        <v>23688</v>
      </c>
    </row>
    <row r="1081" spans="1:1" x14ac:dyDescent="0.2">
      <c r="A1081" s="2" t="s">
        <v>23689</v>
      </c>
    </row>
    <row r="1082" spans="1:1" x14ac:dyDescent="0.2">
      <c r="A1082" s="2" t="s">
        <v>23690</v>
      </c>
    </row>
    <row r="1083" spans="1:1" x14ac:dyDescent="0.2">
      <c r="A1083" s="2" t="s">
        <v>23691</v>
      </c>
    </row>
    <row r="1084" spans="1:1" x14ac:dyDescent="0.2">
      <c r="A1084" s="2" t="s">
        <v>23692</v>
      </c>
    </row>
    <row r="1085" spans="1:1" x14ac:dyDescent="0.2">
      <c r="A1085" s="2" t="s">
        <v>23693</v>
      </c>
    </row>
    <row r="1086" spans="1:1" x14ac:dyDescent="0.2">
      <c r="A1086" s="2" t="s">
        <v>23694</v>
      </c>
    </row>
    <row r="1087" spans="1:1" x14ac:dyDescent="0.2">
      <c r="A1087" s="2" t="s">
        <v>23695</v>
      </c>
    </row>
    <row r="1088" spans="1:1" x14ac:dyDescent="0.2">
      <c r="A1088" s="2" t="s">
        <v>23696</v>
      </c>
    </row>
    <row r="1089" spans="1:1" x14ac:dyDescent="0.2">
      <c r="A1089" s="2" t="s">
        <v>23697</v>
      </c>
    </row>
    <row r="1090" spans="1:1" x14ac:dyDescent="0.2">
      <c r="A1090" s="2" t="s">
        <v>23698</v>
      </c>
    </row>
    <row r="1091" spans="1:1" x14ac:dyDescent="0.2">
      <c r="A1091" s="2" t="s">
        <v>23699</v>
      </c>
    </row>
    <row r="1092" spans="1:1" x14ac:dyDescent="0.2">
      <c r="A1092" s="2" t="s">
        <v>23700</v>
      </c>
    </row>
    <row r="1093" spans="1:1" x14ac:dyDescent="0.2">
      <c r="A1093" s="2" t="s">
        <v>23701</v>
      </c>
    </row>
    <row r="1094" spans="1:1" x14ac:dyDescent="0.2">
      <c r="A1094" s="2" t="s">
        <v>23702</v>
      </c>
    </row>
    <row r="1095" spans="1:1" x14ac:dyDescent="0.2">
      <c r="A1095" s="2" t="s">
        <v>23703</v>
      </c>
    </row>
    <row r="1096" spans="1:1" x14ac:dyDescent="0.2">
      <c r="A1096" s="2" t="s">
        <v>23704</v>
      </c>
    </row>
    <row r="1097" spans="1:1" x14ac:dyDescent="0.2">
      <c r="A1097" s="2" t="s">
        <v>23705</v>
      </c>
    </row>
    <row r="1098" spans="1:1" x14ac:dyDescent="0.2">
      <c r="A1098" s="2" t="s">
        <v>23706</v>
      </c>
    </row>
    <row r="1099" spans="1:1" x14ac:dyDescent="0.2">
      <c r="A1099" s="2" t="s">
        <v>23707</v>
      </c>
    </row>
    <row r="1100" spans="1:1" x14ac:dyDescent="0.2">
      <c r="A1100" s="2" t="s">
        <v>23708</v>
      </c>
    </row>
    <row r="1101" spans="1:1" x14ac:dyDescent="0.2">
      <c r="A1101" s="2" t="s">
        <v>23709</v>
      </c>
    </row>
    <row r="1102" spans="1:1" x14ac:dyDescent="0.2">
      <c r="A1102" s="2" t="s">
        <v>23710</v>
      </c>
    </row>
    <row r="1103" spans="1:1" x14ac:dyDescent="0.2">
      <c r="A1103" s="2" t="s">
        <v>23711</v>
      </c>
    </row>
    <row r="1104" spans="1:1" x14ac:dyDescent="0.2">
      <c r="A1104" s="2" t="s">
        <v>23712</v>
      </c>
    </row>
    <row r="1105" spans="1:1" x14ac:dyDescent="0.2">
      <c r="A1105" s="2" t="s">
        <v>23713</v>
      </c>
    </row>
    <row r="1106" spans="1:1" x14ac:dyDescent="0.2">
      <c r="A1106" s="2" t="s">
        <v>23714</v>
      </c>
    </row>
    <row r="1107" spans="1:1" x14ac:dyDescent="0.2">
      <c r="A1107" s="2" t="s">
        <v>23715</v>
      </c>
    </row>
    <row r="1108" spans="1:1" x14ac:dyDescent="0.2">
      <c r="A1108" s="2" t="s">
        <v>23716</v>
      </c>
    </row>
    <row r="1109" spans="1:1" x14ac:dyDescent="0.2">
      <c r="A1109" s="2" t="s">
        <v>23717</v>
      </c>
    </row>
    <row r="1110" spans="1:1" x14ac:dyDescent="0.2">
      <c r="A1110" s="2" t="s">
        <v>23718</v>
      </c>
    </row>
    <row r="1111" spans="1:1" x14ac:dyDescent="0.2">
      <c r="A1111" s="2" t="s">
        <v>23719</v>
      </c>
    </row>
    <row r="1112" spans="1:1" x14ac:dyDescent="0.2">
      <c r="A1112" s="2" t="s">
        <v>23720</v>
      </c>
    </row>
    <row r="1113" spans="1:1" x14ac:dyDescent="0.2">
      <c r="A1113" s="2" t="s">
        <v>23721</v>
      </c>
    </row>
    <row r="1114" spans="1:1" x14ac:dyDescent="0.2">
      <c r="A1114" s="2" t="s">
        <v>23722</v>
      </c>
    </row>
    <row r="1115" spans="1:1" x14ac:dyDescent="0.2">
      <c r="A1115" s="2" t="s">
        <v>23723</v>
      </c>
    </row>
    <row r="1116" spans="1:1" x14ac:dyDescent="0.2">
      <c r="A1116" s="2" t="s">
        <v>23724</v>
      </c>
    </row>
    <row r="1117" spans="1:1" x14ac:dyDescent="0.2">
      <c r="A1117" s="2" t="s">
        <v>23725</v>
      </c>
    </row>
    <row r="1118" spans="1:1" x14ac:dyDescent="0.2">
      <c r="A1118" s="2" t="s">
        <v>23726</v>
      </c>
    </row>
    <row r="1119" spans="1:1" x14ac:dyDescent="0.2">
      <c r="A1119" s="2" t="s">
        <v>23727</v>
      </c>
    </row>
    <row r="1120" spans="1:1" x14ac:dyDescent="0.2">
      <c r="A1120" s="2" t="s">
        <v>23728</v>
      </c>
    </row>
    <row r="1121" spans="1:1" x14ac:dyDescent="0.2">
      <c r="A1121" s="2" t="s">
        <v>23729</v>
      </c>
    </row>
    <row r="1122" spans="1:1" x14ac:dyDescent="0.2">
      <c r="A1122" s="2" t="s">
        <v>23730</v>
      </c>
    </row>
    <row r="1123" spans="1:1" x14ac:dyDescent="0.2">
      <c r="A1123" s="2" t="s">
        <v>23731</v>
      </c>
    </row>
    <row r="1124" spans="1:1" x14ac:dyDescent="0.2">
      <c r="A1124" s="2" t="s">
        <v>23732</v>
      </c>
    </row>
    <row r="1125" spans="1:1" x14ac:dyDescent="0.2">
      <c r="A1125" s="2" t="s">
        <v>23733</v>
      </c>
    </row>
    <row r="1126" spans="1:1" x14ac:dyDescent="0.2">
      <c r="A1126" s="2" t="s">
        <v>23734</v>
      </c>
    </row>
    <row r="1127" spans="1:1" x14ac:dyDescent="0.2">
      <c r="A1127" s="2" t="s">
        <v>23735</v>
      </c>
    </row>
    <row r="1128" spans="1:1" x14ac:dyDescent="0.2">
      <c r="A1128" s="2" t="s">
        <v>23736</v>
      </c>
    </row>
    <row r="1129" spans="1:1" x14ac:dyDescent="0.2">
      <c r="A1129" s="2" t="s">
        <v>23737</v>
      </c>
    </row>
    <row r="1130" spans="1:1" x14ac:dyDescent="0.2">
      <c r="A1130" s="2" t="s">
        <v>23738</v>
      </c>
    </row>
    <row r="1131" spans="1:1" x14ac:dyDescent="0.2">
      <c r="A1131" s="2" t="s">
        <v>23739</v>
      </c>
    </row>
    <row r="1132" spans="1:1" x14ac:dyDescent="0.2">
      <c r="A1132" s="2" t="s">
        <v>23740</v>
      </c>
    </row>
    <row r="1133" spans="1:1" x14ac:dyDescent="0.2">
      <c r="A1133" s="2" t="s">
        <v>23741</v>
      </c>
    </row>
    <row r="1134" spans="1:1" x14ac:dyDescent="0.2">
      <c r="A1134" s="2" t="s">
        <v>23742</v>
      </c>
    </row>
    <row r="1135" spans="1:1" x14ac:dyDescent="0.2">
      <c r="A1135" s="2" t="s">
        <v>23743</v>
      </c>
    </row>
    <row r="1136" spans="1:1" x14ac:dyDescent="0.2">
      <c r="A1136" s="2" t="s">
        <v>23744</v>
      </c>
    </row>
    <row r="1137" spans="1:1" x14ac:dyDescent="0.2">
      <c r="A1137" s="2" t="s">
        <v>23745</v>
      </c>
    </row>
    <row r="1138" spans="1:1" x14ac:dyDescent="0.2">
      <c r="A1138" s="2" t="s">
        <v>23746</v>
      </c>
    </row>
    <row r="1139" spans="1:1" x14ac:dyDescent="0.2">
      <c r="A1139" s="2" t="s">
        <v>23747</v>
      </c>
    </row>
    <row r="1140" spans="1:1" x14ac:dyDescent="0.2">
      <c r="A1140" s="2" t="s">
        <v>23748</v>
      </c>
    </row>
    <row r="1141" spans="1:1" x14ac:dyDescent="0.2">
      <c r="A1141" s="2" t="s">
        <v>23749</v>
      </c>
    </row>
    <row r="1142" spans="1:1" x14ac:dyDescent="0.2">
      <c r="A1142" s="2" t="s">
        <v>23750</v>
      </c>
    </row>
    <row r="1143" spans="1:1" x14ac:dyDescent="0.2">
      <c r="A1143" s="2" t="s">
        <v>23751</v>
      </c>
    </row>
    <row r="1144" spans="1:1" x14ac:dyDescent="0.2">
      <c r="A1144" s="2" t="s">
        <v>23752</v>
      </c>
    </row>
    <row r="1145" spans="1:1" x14ac:dyDescent="0.2">
      <c r="A1145" s="2" t="s">
        <v>23753</v>
      </c>
    </row>
    <row r="1146" spans="1:1" x14ac:dyDescent="0.2">
      <c r="A1146" s="2" t="s">
        <v>23754</v>
      </c>
    </row>
    <row r="1147" spans="1:1" x14ac:dyDescent="0.2">
      <c r="A1147" s="2" t="s">
        <v>23755</v>
      </c>
    </row>
    <row r="1148" spans="1:1" x14ac:dyDescent="0.2">
      <c r="A1148" s="2" t="s">
        <v>23756</v>
      </c>
    </row>
    <row r="1149" spans="1:1" x14ac:dyDescent="0.2">
      <c r="A1149" s="2" t="s">
        <v>23757</v>
      </c>
    </row>
    <row r="1150" spans="1:1" x14ac:dyDescent="0.2">
      <c r="A1150" s="2" t="s">
        <v>23758</v>
      </c>
    </row>
    <row r="1151" spans="1:1" x14ac:dyDescent="0.2">
      <c r="A1151" s="2" t="s">
        <v>23759</v>
      </c>
    </row>
    <row r="1152" spans="1:1" x14ac:dyDescent="0.2">
      <c r="A1152" s="2" t="s">
        <v>23760</v>
      </c>
    </row>
    <row r="1153" spans="1:1" x14ac:dyDescent="0.2">
      <c r="A1153" s="2" t="s">
        <v>23761</v>
      </c>
    </row>
    <row r="1154" spans="1:1" x14ac:dyDescent="0.2">
      <c r="A1154" s="2" t="s">
        <v>23762</v>
      </c>
    </row>
    <row r="1155" spans="1:1" x14ac:dyDescent="0.2">
      <c r="A1155" s="2" t="s">
        <v>23763</v>
      </c>
    </row>
    <row r="1156" spans="1:1" x14ac:dyDescent="0.2">
      <c r="A1156" s="2" t="s">
        <v>23764</v>
      </c>
    </row>
    <row r="1157" spans="1:1" x14ac:dyDescent="0.2">
      <c r="A1157" s="2" t="s">
        <v>23765</v>
      </c>
    </row>
    <row r="1158" spans="1:1" x14ac:dyDescent="0.2">
      <c r="A1158" s="2" t="s">
        <v>23766</v>
      </c>
    </row>
    <row r="1159" spans="1:1" x14ac:dyDescent="0.2">
      <c r="A1159" s="2" t="s">
        <v>23767</v>
      </c>
    </row>
    <row r="1160" spans="1:1" x14ac:dyDescent="0.2">
      <c r="A1160" s="2" t="s">
        <v>23768</v>
      </c>
    </row>
    <row r="1161" spans="1:1" x14ac:dyDescent="0.2">
      <c r="A1161" s="2" t="s">
        <v>23769</v>
      </c>
    </row>
    <row r="1162" spans="1:1" x14ac:dyDescent="0.2">
      <c r="A1162" s="2" t="s">
        <v>23770</v>
      </c>
    </row>
    <row r="1163" spans="1:1" x14ac:dyDescent="0.2">
      <c r="A1163" s="2" t="s">
        <v>23771</v>
      </c>
    </row>
    <row r="1164" spans="1:1" x14ac:dyDescent="0.2">
      <c r="A1164" s="2" t="s">
        <v>23772</v>
      </c>
    </row>
    <row r="1165" spans="1:1" x14ac:dyDescent="0.2">
      <c r="A1165" s="2" t="s">
        <v>23773</v>
      </c>
    </row>
    <row r="1166" spans="1:1" x14ac:dyDescent="0.2">
      <c r="A1166" s="2" t="s">
        <v>23774</v>
      </c>
    </row>
    <row r="1167" spans="1:1" x14ac:dyDescent="0.2">
      <c r="A1167" s="2" t="s">
        <v>23775</v>
      </c>
    </row>
    <row r="1168" spans="1:1" x14ac:dyDescent="0.2">
      <c r="A1168" s="2" t="s">
        <v>23776</v>
      </c>
    </row>
    <row r="1169" spans="1:1" x14ac:dyDescent="0.2">
      <c r="A1169" s="2" t="s">
        <v>23777</v>
      </c>
    </row>
    <row r="1170" spans="1:1" x14ac:dyDescent="0.2">
      <c r="A1170" s="2" t="s">
        <v>23778</v>
      </c>
    </row>
    <row r="1171" spans="1:1" x14ac:dyDescent="0.2">
      <c r="A1171" s="2" t="s">
        <v>23779</v>
      </c>
    </row>
    <row r="1172" spans="1:1" x14ac:dyDescent="0.2">
      <c r="A1172" s="2" t="s">
        <v>23780</v>
      </c>
    </row>
    <row r="1173" spans="1:1" x14ac:dyDescent="0.2">
      <c r="A1173" s="2" t="s">
        <v>23781</v>
      </c>
    </row>
    <row r="1174" spans="1:1" x14ac:dyDescent="0.2">
      <c r="A1174" s="2" t="s">
        <v>23782</v>
      </c>
    </row>
    <row r="1175" spans="1:1" x14ac:dyDescent="0.2">
      <c r="A1175" s="2" t="s">
        <v>23783</v>
      </c>
    </row>
    <row r="1176" spans="1:1" x14ac:dyDescent="0.2">
      <c r="A1176" s="2" t="s">
        <v>23784</v>
      </c>
    </row>
    <row r="1177" spans="1:1" x14ac:dyDescent="0.2">
      <c r="A1177" s="2" t="s">
        <v>23785</v>
      </c>
    </row>
    <row r="1178" spans="1:1" x14ac:dyDescent="0.2">
      <c r="A1178" s="2" t="s">
        <v>23786</v>
      </c>
    </row>
    <row r="1179" spans="1:1" x14ac:dyDescent="0.2">
      <c r="A1179" s="2" t="s">
        <v>23787</v>
      </c>
    </row>
    <row r="1180" spans="1:1" x14ac:dyDescent="0.2">
      <c r="A1180" s="2" t="s">
        <v>23788</v>
      </c>
    </row>
    <row r="1181" spans="1:1" x14ac:dyDescent="0.2">
      <c r="A1181" s="2" t="s">
        <v>23789</v>
      </c>
    </row>
    <row r="1182" spans="1:1" x14ac:dyDescent="0.2">
      <c r="A1182" s="2" t="s">
        <v>23790</v>
      </c>
    </row>
    <row r="1183" spans="1:1" x14ac:dyDescent="0.2">
      <c r="A1183" s="2" t="s">
        <v>23791</v>
      </c>
    </row>
    <row r="1184" spans="1:1" x14ac:dyDescent="0.2">
      <c r="A1184" s="2" t="s">
        <v>23792</v>
      </c>
    </row>
    <row r="1185" spans="1:1" x14ac:dyDescent="0.2">
      <c r="A1185" s="2" t="s">
        <v>23793</v>
      </c>
    </row>
    <row r="1186" spans="1:1" x14ac:dyDescent="0.2">
      <c r="A1186" s="2" t="s">
        <v>23794</v>
      </c>
    </row>
    <row r="1187" spans="1:1" x14ac:dyDescent="0.2">
      <c r="A1187" s="2" t="s">
        <v>23795</v>
      </c>
    </row>
    <row r="1188" spans="1:1" x14ac:dyDescent="0.2">
      <c r="A1188" s="2" t="s">
        <v>23796</v>
      </c>
    </row>
    <row r="1189" spans="1:1" x14ac:dyDescent="0.2">
      <c r="A1189" s="2" t="s">
        <v>23797</v>
      </c>
    </row>
    <row r="1190" spans="1:1" x14ac:dyDescent="0.2">
      <c r="A1190" s="2" t="s">
        <v>23798</v>
      </c>
    </row>
    <row r="1191" spans="1:1" x14ac:dyDescent="0.2">
      <c r="A1191" s="2" t="s">
        <v>23799</v>
      </c>
    </row>
    <row r="1192" spans="1:1" x14ac:dyDescent="0.2">
      <c r="A1192" s="2" t="s">
        <v>23800</v>
      </c>
    </row>
    <row r="1193" spans="1:1" x14ac:dyDescent="0.2">
      <c r="A1193" s="2" t="s">
        <v>23801</v>
      </c>
    </row>
    <row r="1194" spans="1:1" x14ac:dyDescent="0.2">
      <c r="A1194" s="2" t="s">
        <v>23802</v>
      </c>
    </row>
    <row r="1195" spans="1:1" x14ac:dyDescent="0.2">
      <c r="A1195" s="2" t="s">
        <v>23803</v>
      </c>
    </row>
    <row r="1196" spans="1:1" x14ac:dyDescent="0.2">
      <c r="A1196" s="2" t="s">
        <v>23804</v>
      </c>
    </row>
    <row r="1197" spans="1:1" x14ac:dyDescent="0.2">
      <c r="A1197" s="2" t="s">
        <v>23805</v>
      </c>
    </row>
    <row r="1198" spans="1:1" x14ac:dyDescent="0.2">
      <c r="A1198" s="2" t="s">
        <v>23806</v>
      </c>
    </row>
    <row r="1199" spans="1:1" x14ac:dyDescent="0.2">
      <c r="A1199" s="2" t="s">
        <v>23807</v>
      </c>
    </row>
    <row r="1200" spans="1:1" x14ac:dyDescent="0.2">
      <c r="A1200" s="2" t="s">
        <v>23808</v>
      </c>
    </row>
    <row r="1201" spans="1:1" x14ac:dyDescent="0.2">
      <c r="A1201" s="2" t="s">
        <v>23809</v>
      </c>
    </row>
    <row r="1202" spans="1:1" x14ac:dyDescent="0.2">
      <c r="A1202" s="2" t="s">
        <v>23810</v>
      </c>
    </row>
    <row r="1203" spans="1:1" x14ac:dyDescent="0.2">
      <c r="A1203" s="2" t="s">
        <v>23811</v>
      </c>
    </row>
    <row r="1204" spans="1:1" x14ac:dyDescent="0.2">
      <c r="A1204" s="2" t="s">
        <v>23812</v>
      </c>
    </row>
    <row r="1205" spans="1:1" x14ac:dyDescent="0.2">
      <c r="A1205" s="2" t="s">
        <v>23813</v>
      </c>
    </row>
    <row r="1206" spans="1:1" x14ac:dyDescent="0.2">
      <c r="A1206" s="2" t="s">
        <v>23814</v>
      </c>
    </row>
    <row r="1207" spans="1:1" x14ac:dyDescent="0.2">
      <c r="A1207" s="2" t="s">
        <v>23815</v>
      </c>
    </row>
    <row r="1208" spans="1:1" x14ac:dyDescent="0.2">
      <c r="A1208" s="2" t="s">
        <v>23816</v>
      </c>
    </row>
    <row r="1209" spans="1:1" x14ac:dyDescent="0.2">
      <c r="A1209" s="2" t="s">
        <v>23817</v>
      </c>
    </row>
    <row r="1210" spans="1:1" x14ac:dyDescent="0.2">
      <c r="A1210" s="2" t="s">
        <v>23818</v>
      </c>
    </row>
    <row r="1211" spans="1:1" x14ac:dyDescent="0.2">
      <c r="A1211" s="2" t="s">
        <v>23819</v>
      </c>
    </row>
    <row r="1212" spans="1:1" x14ac:dyDescent="0.2">
      <c r="A1212" s="2" t="s">
        <v>23820</v>
      </c>
    </row>
    <row r="1213" spans="1:1" x14ac:dyDescent="0.2">
      <c r="A1213" s="2" t="s">
        <v>23821</v>
      </c>
    </row>
    <row r="1214" spans="1:1" x14ac:dyDescent="0.2">
      <c r="A1214" s="2" t="s">
        <v>23822</v>
      </c>
    </row>
    <row r="1215" spans="1:1" x14ac:dyDescent="0.2">
      <c r="A1215" s="2" t="s">
        <v>23823</v>
      </c>
    </row>
    <row r="1216" spans="1:1" x14ac:dyDescent="0.2">
      <c r="A1216" s="2" t="s">
        <v>23824</v>
      </c>
    </row>
    <row r="1217" spans="1:1" x14ac:dyDescent="0.2">
      <c r="A1217" s="2" t="s">
        <v>23825</v>
      </c>
    </row>
    <row r="1218" spans="1:1" x14ac:dyDescent="0.2">
      <c r="A1218" s="2" t="s">
        <v>23826</v>
      </c>
    </row>
    <row r="1219" spans="1:1" x14ac:dyDescent="0.2">
      <c r="A1219" s="2" t="s">
        <v>23827</v>
      </c>
    </row>
    <row r="1220" spans="1:1" x14ac:dyDescent="0.2">
      <c r="A1220" s="2" t="s">
        <v>23828</v>
      </c>
    </row>
    <row r="1221" spans="1:1" x14ac:dyDescent="0.2">
      <c r="A1221" s="2" t="s">
        <v>23829</v>
      </c>
    </row>
    <row r="1222" spans="1:1" x14ac:dyDescent="0.2">
      <c r="A1222" s="2" t="s">
        <v>23830</v>
      </c>
    </row>
    <row r="1223" spans="1:1" x14ac:dyDescent="0.2">
      <c r="A1223" s="2" t="s">
        <v>23831</v>
      </c>
    </row>
    <row r="1224" spans="1:1" x14ac:dyDescent="0.2">
      <c r="A1224" s="2" t="s">
        <v>23832</v>
      </c>
    </row>
    <row r="1225" spans="1:1" x14ac:dyDescent="0.2">
      <c r="A1225" s="2" t="s">
        <v>23833</v>
      </c>
    </row>
    <row r="1226" spans="1:1" x14ac:dyDescent="0.2">
      <c r="A1226" s="2" t="s">
        <v>23834</v>
      </c>
    </row>
    <row r="1227" spans="1:1" x14ac:dyDescent="0.2">
      <c r="A1227" s="2" t="s">
        <v>23835</v>
      </c>
    </row>
    <row r="1228" spans="1:1" x14ac:dyDescent="0.2">
      <c r="A1228" s="2" t="s">
        <v>23836</v>
      </c>
    </row>
    <row r="1229" spans="1:1" x14ac:dyDescent="0.2">
      <c r="A1229" s="2" t="s">
        <v>23837</v>
      </c>
    </row>
    <row r="1230" spans="1:1" x14ac:dyDescent="0.2">
      <c r="A1230" s="2" t="s">
        <v>23838</v>
      </c>
    </row>
    <row r="1231" spans="1:1" x14ac:dyDescent="0.2">
      <c r="A1231" s="2" t="s">
        <v>23839</v>
      </c>
    </row>
    <row r="1232" spans="1:1" x14ac:dyDescent="0.2">
      <c r="A1232" s="2" t="s">
        <v>23840</v>
      </c>
    </row>
    <row r="1233" spans="1:1" x14ac:dyDescent="0.2">
      <c r="A1233" s="2" t="s">
        <v>23841</v>
      </c>
    </row>
    <row r="1234" spans="1:1" x14ac:dyDescent="0.2">
      <c r="A1234" s="2" t="s">
        <v>23842</v>
      </c>
    </row>
    <row r="1235" spans="1:1" x14ac:dyDescent="0.2">
      <c r="A1235" s="2" t="s">
        <v>23843</v>
      </c>
    </row>
    <row r="1236" spans="1:1" x14ac:dyDescent="0.2">
      <c r="A1236" s="2" t="s">
        <v>23844</v>
      </c>
    </row>
    <row r="1237" spans="1:1" x14ac:dyDescent="0.2">
      <c r="A1237" s="2" t="s">
        <v>23845</v>
      </c>
    </row>
    <row r="1238" spans="1:1" x14ac:dyDescent="0.2">
      <c r="A1238" s="2" t="s">
        <v>23846</v>
      </c>
    </row>
    <row r="1239" spans="1:1" x14ac:dyDescent="0.2">
      <c r="A1239" s="2" t="s">
        <v>23847</v>
      </c>
    </row>
    <row r="1240" spans="1:1" x14ac:dyDescent="0.2">
      <c r="A1240" s="2" t="s">
        <v>23848</v>
      </c>
    </row>
    <row r="1241" spans="1:1" x14ac:dyDescent="0.2">
      <c r="A1241" s="2" t="s">
        <v>23849</v>
      </c>
    </row>
    <row r="1242" spans="1:1" x14ac:dyDescent="0.2">
      <c r="A1242" s="2" t="s">
        <v>23850</v>
      </c>
    </row>
    <row r="1243" spans="1:1" x14ac:dyDescent="0.2">
      <c r="A1243" s="2" t="s">
        <v>23851</v>
      </c>
    </row>
    <row r="1244" spans="1:1" x14ac:dyDescent="0.2">
      <c r="A1244" s="2" t="s">
        <v>23852</v>
      </c>
    </row>
    <row r="1245" spans="1:1" x14ac:dyDescent="0.2">
      <c r="A1245" s="2" t="s">
        <v>23853</v>
      </c>
    </row>
    <row r="1246" spans="1:1" x14ac:dyDescent="0.2">
      <c r="A1246" s="2" t="s">
        <v>23854</v>
      </c>
    </row>
    <row r="1247" spans="1:1" x14ac:dyDescent="0.2">
      <c r="A1247" s="2" t="s">
        <v>23855</v>
      </c>
    </row>
    <row r="1248" spans="1:1" x14ac:dyDescent="0.2">
      <c r="A1248" s="2" t="s">
        <v>23856</v>
      </c>
    </row>
    <row r="1249" spans="1:1" x14ac:dyDescent="0.2">
      <c r="A1249" s="2" t="s">
        <v>23857</v>
      </c>
    </row>
    <row r="1250" spans="1:1" x14ac:dyDescent="0.2">
      <c r="A1250" s="2" t="s">
        <v>23858</v>
      </c>
    </row>
    <row r="1251" spans="1:1" x14ac:dyDescent="0.2">
      <c r="A1251" s="2" t="s">
        <v>23859</v>
      </c>
    </row>
    <row r="1252" spans="1:1" x14ac:dyDescent="0.2">
      <c r="A1252" s="2" t="s">
        <v>23860</v>
      </c>
    </row>
    <row r="1253" spans="1:1" x14ac:dyDescent="0.2">
      <c r="A1253" s="2" t="s">
        <v>23861</v>
      </c>
    </row>
    <row r="1254" spans="1:1" x14ac:dyDescent="0.2">
      <c r="A1254" s="2" t="s">
        <v>23862</v>
      </c>
    </row>
    <row r="1255" spans="1:1" x14ac:dyDescent="0.2">
      <c r="A1255" s="2" t="s">
        <v>23863</v>
      </c>
    </row>
    <row r="1256" spans="1:1" x14ac:dyDescent="0.2">
      <c r="A1256" s="2" t="s">
        <v>23864</v>
      </c>
    </row>
    <row r="1257" spans="1:1" x14ac:dyDescent="0.2">
      <c r="A1257" s="2" t="s">
        <v>23865</v>
      </c>
    </row>
    <row r="1258" spans="1:1" x14ac:dyDescent="0.2">
      <c r="A1258" s="2" t="s">
        <v>23866</v>
      </c>
    </row>
    <row r="1259" spans="1:1" x14ac:dyDescent="0.2">
      <c r="A1259" s="2" t="s">
        <v>23867</v>
      </c>
    </row>
    <row r="1260" spans="1:1" x14ac:dyDescent="0.2">
      <c r="A1260" s="2" t="s">
        <v>23868</v>
      </c>
    </row>
    <row r="1261" spans="1:1" x14ac:dyDescent="0.2">
      <c r="A1261" s="2" t="s">
        <v>23869</v>
      </c>
    </row>
    <row r="1262" spans="1:1" x14ac:dyDescent="0.2">
      <c r="A1262" s="2" t="s">
        <v>23870</v>
      </c>
    </row>
    <row r="1263" spans="1:1" x14ac:dyDescent="0.2">
      <c r="A1263" s="2" t="s">
        <v>23871</v>
      </c>
    </row>
    <row r="1264" spans="1:1" x14ac:dyDescent="0.2">
      <c r="A1264" s="2" t="s">
        <v>23872</v>
      </c>
    </row>
    <row r="1265" spans="1:1" x14ac:dyDescent="0.2">
      <c r="A1265" s="2" t="s">
        <v>23873</v>
      </c>
    </row>
    <row r="1266" spans="1:1" x14ac:dyDescent="0.2">
      <c r="A1266" s="2" t="s">
        <v>23874</v>
      </c>
    </row>
    <row r="1267" spans="1:1" x14ac:dyDescent="0.2">
      <c r="A1267" s="2" t="s">
        <v>23875</v>
      </c>
    </row>
    <row r="1268" spans="1:1" x14ac:dyDescent="0.2">
      <c r="A1268" s="2" t="s">
        <v>23876</v>
      </c>
    </row>
    <row r="1269" spans="1:1" x14ac:dyDescent="0.2">
      <c r="A1269" s="2" t="s">
        <v>23877</v>
      </c>
    </row>
    <row r="1270" spans="1:1" x14ac:dyDescent="0.2">
      <c r="A1270" s="2" t="s">
        <v>23878</v>
      </c>
    </row>
    <row r="1271" spans="1:1" x14ac:dyDescent="0.2">
      <c r="A1271" s="2" t="s">
        <v>23879</v>
      </c>
    </row>
    <row r="1272" spans="1:1" x14ac:dyDescent="0.2">
      <c r="A1272" s="2" t="s">
        <v>23880</v>
      </c>
    </row>
    <row r="1273" spans="1:1" x14ac:dyDescent="0.2">
      <c r="A1273" s="2" t="s">
        <v>23881</v>
      </c>
    </row>
    <row r="1274" spans="1:1" x14ac:dyDescent="0.2">
      <c r="A1274" s="2" t="s">
        <v>23882</v>
      </c>
    </row>
    <row r="1275" spans="1:1" x14ac:dyDescent="0.2">
      <c r="A1275" s="2" t="s">
        <v>23883</v>
      </c>
    </row>
    <row r="1276" spans="1:1" x14ac:dyDescent="0.2">
      <c r="A1276" s="2" t="s">
        <v>23884</v>
      </c>
    </row>
    <row r="1277" spans="1:1" x14ac:dyDescent="0.2">
      <c r="A1277" s="2" t="s">
        <v>23885</v>
      </c>
    </row>
    <row r="1278" spans="1:1" x14ac:dyDescent="0.2">
      <c r="A1278" s="2" t="s">
        <v>23886</v>
      </c>
    </row>
    <row r="1279" spans="1:1" x14ac:dyDescent="0.2">
      <c r="A1279" s="2" t="s">
        <v>23887</v>
      </c>
    </row>
    <row r="1280" spans="1:1" x14ac:dyDescent="0.2">
      <c r="A1280" s="2" t="s">
        <v>23888</v>
      </c>
    </row>
    <row r="1281" spans="1:1" x14ac:dyDescent="0.2">
      <c r="A1281" s="2" t="s">
        <v>23889</v>
      </c>
    </row>
    <row r="1282" spans="1:1" x14ac:dyDescent="0.2">
      <c r="A1282" s="2" t="s">
        <v>23890</v>
      </c>
    </row>
    <row r="1283" spans="1:1" x14ac:dyDescent="0.2">
      <c r="A1283" s="2" t="s">
        <v>23891</v>
      </c>
    </row>
    <row r="1284" spans="1:1" x14ac:dyDescent="0.2">
      <c r="A1284" s="2" t="s">
        <v>23892</v>
      </c>
    </row>
    <row r="1285" spans="1:1" x14ac:dyDescent="0.2">
      <c r="A1285" s="2" t="s">
        <v>23893</v>
      </c>
    </row>
    <row r="1286" spans="1:1" x14ac:dyDescent="0.2">
      <c r="A1286" s="2" t="s">
        <v>23894</v>
      </c>
    </row>
    <row r="1287" spans="1:1" x14ac:dyDescent="0.2">
      <c r="A1287" s="2" t="s">
        <v>23895</v>
      </c>
    </row>
    <row r="1288" spans="1:1" x14ac:dyDescent="0.2">
      <c r="A1288" s="2" t="s">
        <v>23896</v>
      </c>
    </row>
    <row r="1289" spans="1:1" x14ac:dyDescent="0.2">
      <c r="A1289" s="2" t="s">
        <v>23897</v>
      </c>
    </row>
    <row r="1290" spans="1:1" x14ac:dyDescent="0.2">
      <c r="A1290" s="2" t="s">
        <v>23898</v>
      </c>
    </row>
    <row r="1291" spans="1:1" x14ac:dyDescent="0.2">
      <c r="A1291" s="2" t="s">
        <v>23899</v>
      </c>
    </row>
    <row r="1292" spans="1:1" x14ac:dyDescent="0.2">
      <c r="A1292" s="2" t="s">
        <v>23900</v>
      </c>
    </row>
    <row r="1293" spans="1:1" x14ac:dyDescent="0.2">
      <c r="A1293" s="2" t="s">
        <v>23901</v>
      </c>
    </row>
    <row r="1294" spans="1:1" x14ac:dyDescent="0.2">
      <c r="A1294" s="2" t="s">
        <v>23902</v>
      </c>
    </row>
  </sheetData>
  <sheetProtection formatCells="0" formatColumns="0" formatRows="0" insertColumns="0" insertRows="0" insertHyperlinks="0" deleteColumns="0" deleteRows="0" sort="0" autoFilter="0" pivotTables="0"/>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15</vt:i4>
      </vt:variant>
      <vt:variant>
        <vt:lpstr>Named Ranges</vt:lpstr>
      </vt:variant>
      <vt:variant>
        <vt:i4>80</vt:i4>
      </vt:variant>
    </vt:vector>
  </HeadingPairs>
  <TitlesOfParts>
    <vt:vector size="95" baseType="lpstr">
      <vt:lpstr>NHẬP-HSCB</vt:lpstr>
      <vt:lpstr>IN-HSCB</vt:lpstr>
      <vt:lpstr>DM_GLOBAL</vt:lpstr>
      <vt:lpstr>DM_HT_KT</vt:lpstr>
      <vt:lpstr>DM_HT_KL</vt:lpstr>
      <vt:lpstr>DM_DH_HH</vt:lpstr>
      <vt:lpstr>DM_DON_VI_NEW</vt:lpstr>
      <vt:lpstr>DM_VB_CC</vt:lpstr>
      <vt:lpstr>DM_LV_DT_CN</vt:lpstr>
      <vt:lpstr>DM_DT_PT</vt:lpstr>
      <vt:lpstr>DM_DON_VI_ALL</vt:lpstr>
      <vt:lpstr>DM_CHUC_VU_ALL</vt:lpstr>
      <vt:lpstr>DM_CHUC_VU</vt:lpstr>
      <vt:lpstr>DM_CHUC_VU_BTC</vt:lpstr>
      <vt:lpstr>DM_NGACH_BAC</vt:lpstr>
      <vt:lpstr>CHUC_DANH_QH</vt:lpstr>
      <vt:lpstr>DM_CAP_KT_KL</vt:lpstr>
      <vt:lpstr>DM_CC_DT</vt:lpstr>
      <vt:lpstr>DM_CD</vt:lpstr>
      <vt:lpstr>DM_CHUC_VU</vt:lpstr>
      <vt:lpstr>DM_CV_ALL</vt:lpstr>
      <vt:lpstr>DM_CV_CD</vt:lpstr>
      <vt:lpstr>DM_CV_CD_BTC</vt:lpstr>
      <vt:lpstr>DM_DAN_TOC</vt:lpstr>
      <vt:lpstr>DM_DH_HH</vt:lpstr>
      <vt:lpstr>DM_DIA_BAN</vt:lpstr>
      <vt:lpstr>DM_DON_VI</vt:lpstr>
      <vt:lpstr>DM_DON_VI_NEW</vt:lpstr>
      <vt:lpstr>DM_DT_CS</vt:lpstr>
      <vt:lpstr>DM_DT_PT</vt:lpstr>
      <vt:lpstr>DM_GLOBAL!DM_DV_DT</vt:lpstr>
      <vt:lpstr>DM_DV_DT</vt:lpstr>
      <vt:lpstr>DM_DV_LT</vt:lpstr>
      <vt:lpstr>DM_HANG_VB</vt:lpstr>
      <vt:lpstr>DM_HT_DT</vt:lpstr>
      <vt:lpstr>DM_HT_HD</vt:lpstr>
      <vt:lpstr>DM_HT_KL</vt:lpstr>
      <vt:lpstr>DM_HT_KT</vt:lpstr>
      <vt:lpstr>DM_LOAI_QD</vt:lpstr>
      <vt:lpstr>DM_LV_CN_DT</vt:lpstr>
      <vt:lpstr>DM_LV_DT</vt:lpstr>
      <vt:lpstr>DM_MA_NGACH</vt:lpstr>
      <vt:lpstr>DM_NGACH</vt:lpstr>
      <vt:lpstr>DM_NOI_DAO_TAO</vt:lpstr>
      <vt:lpstr>DM_PC_LUONG</vt:lpstr>
      <vt:lpstr>DM_PHU_CAP</vt:lpstr>
      <vt:lpstr>DM_QH_GD</vt:lpstr>
      <vt:lpstr>DM_QUAN_HAM</vt:lpstr>
      <vt:lpstr>DM_QUOC_GIA</vt:lpstr>
      <vt:lpstr>DM_TD_BDNV</vt:lpstr>
      <vt:lpstr>DM_TD_CM</vt:lpstr>
      <vt:lpstr>DM_TD_LLCT</vt:lpstr>
      <vt:lpstr>DM_TD_NN</vt:lpstr>
      <vt:lpstr>DM_TD_QLNN</vt:lpstr>
      <vt:lpstr>DM_TD_TH</vt:lpstr>
      <vt:lpstr>DM_TON_GIAO</vt:lpstr>
      <vt:lpstr>DM_VB_CC</vt:lpstr>
      <vt:lpstr>DM_VB_CC_BDNV</vt:lpstr>
      <vt:lpstr>DM_VB_CC_CM</vt:lpstr>
      <vt:lpstr>DM_VB_CC_LLCT</vt:lpstr>
      <vt:lpstr>DM_VB_CC_NN</vt:lpstr>
      <vt:lpstr>DM_VB_CC_QLNN</vt:lpstr>
      <vt:lpstr>DM_VB_CC_TH</vt:lpstr>
      <vt:lpstr>DM_XEP_LOAI</vt:lpstr>
      <vt:lpstr>DOI_TUONG</vt:lpstr>
      <vt:lpstr>DV_QUAN_LY</vt:lpstr>
      <vt:lpstr>GD_QUY_HOACH</vt:lpstr>
      <vt:lpstr>HANG_THUONG_BINH</vt:lpstr>
      <vt:lpstr>HOC_HAM</vt:lpstr>
      <vt:lpstr>L_DANH_GIA</vt:lpstr>
      <vt:lpstr>L_DD_BN</vt:lpstr>
      <vt:lpstr>L_DT_NN</vt:lpstr>
      <vt:lpstr>L_GIOI_TINH</vt:lpstr>
      <vt:lpstr>L_TINH_TRANG</vt:lpstr>
      <vt:lpstr>LOAI_CONG_TAC</vt:lpstr>
      <vt:lpstr>LOAI_DANH_GAI</vt:lpstr>
      <vt:lpstr>LY_DO_KL</vt:lpstr>
      <vt:lpstr>LY_LUAN_CT</vt:lpstr>
      <vt:lpstr>NHOM_MAU</vt:lpstr>
      <vt:lpstr>NOI_SONG</vt:lpstr>
      <vt:lpstr>PC_CHUC_VU</vt:lpstr>
      <vt:lpstr>QH_GD_BT</vt:lpstr>
      <vt:lpstr>QH_GD_VC</vt:lpstr>
      <vt:lpstr>QT_TRONG_NGOAI_TC</vt:lpstr>
      <vt:lpstr>TD_CHUYEN_MON</vt:lpstr>
      <vt:lpstr>TD_CM_CN</vt:lpstr>
      <vt:lpstr>TD_DT_KHAC</vt:lpstr>
      <vt:lpstr>TD_LLCT</vt:lpstr>
      <vt:lpstr>TD_NGOAI_NGU</vt:lpstr>
      <vt:lpstr>TD_NN</vt:lpstr>
      <vt:lpstr>TD_QL_NN</vt:lpstr>
      <vt:lpstr>TD_QLNN</vt:lpstr>
      <vt:lpstr>TD_TH</vt:lpstr>
      <vt:lpstr>TF_NGOAI_NGU</vt:lpstr>
      <vt:lpstr>THANH_PHAN_GD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hoaithuong</cp:lastModifiedBy>
  <cp:lastPrinted>2021-06-30T06:04:37Z</cp:lastPrinted>
  <dcterms:created xsi:type="dcterms:W3CDTF">2015-04-09T12:48:12Z</dcterms:created>
  <dcterms:modified xsi:type="dcterms:W3CDTF">2021-08-26T03:54:17Z</dcterms:modified>
</cp:coreProperties>
</file>