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FOM出版\Desktop\データ差替\"/>
    </mc:Choice>
  </mc:AlternateContent>
  <bookViews>
    <workbookView xWindow="0" yWindow="0" windowWidth="24000" windowHeight="9420"/>
  </bookViews>
  <sheets>
    <sheet name="日次集計" sheetId="1" r:id="rId1"/>
    <sheet name="月次集計" sheetId="2" r:id="rId2"/>
  </sheets>
  <definedNames>
    <definedName name="_xlchart.v1.0" hidden="1">月次集計!$A$6:$B$24</definedName>
    <definedName name="_xlchart.v1.1" hidden="1">月次集計!$C$4:$C$5</definedName>
    <definedName name="_xlchart.v1.2" hidden="1">月次集計!$C$6:$C$24</definedName>
    <definedName name="_xlchart.v3.0" hidden="1">月次集計!$A$6:$B$24</definedName>
    <definedName name="_xlchart.v3.1" hidden="1">月次集計!$C$4:$C$5</definedName>
    <definedName name="_xlchart.v3.2" hidden="1">月次集計!$C$6:$C$24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K27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AA27" i="1"/>
  <c r="AB27" i="1"/>
  <c r="AC27" i="1"/>
  <c r="AD27" i="1"/>
  <c r="AE27" i="1"/>
  <c r="AF27" i="1"/>
  <c r="AG27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S21" i="1"/>
  <c r="T21" i="1"/>
  <c r="U21" i="1"/>
  <c r="V21" i="1"/>
  <c r="W21" i="1"/>
  <c r="X21" i="1"/>
  <c r="Y21" i="1"/>
  <c r="AA21" i="1"/>
  <c r="AB21" i="1"/>
  <c r="AC21" i="1"/>
  <c r="AD21" i="1"/>
  <c r="AE21" i="1"/>
  <c r="AF21" i="1"/>
  <c r="AG21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S14" i="1"/>
  <c r="T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2" i="1"/>
  <c r="AH23" i="1"/>
  <c r="AH24" i="1"/>
  <c r="AH25" i="1"/>
  <c r="AH26" i="1"/>
  <c r="C14" i="1"/>
  <c r="Z13" i="1"/>
  <c r="R13" i="1"/>
  <c r="J13" i="1"/>
  <c r="C27" i="1"/>
  <c r="Z26" i="1"/>
  <c r="R26" i="1"/>
  <c r="J26" i="1"/>
  <c r="Z25" i="1"/>
  <c r="R25" i="1"/>
  <c r="J25" i="1"/>
  <c r="Z24" i="1"/>
  <c r="R24" i="1"/>
  <c r="J24" i="1"/>
  <c r="Z23" i="1"/>
  <c r="R23" i="1"/>
  <c r="J23" i="1"/>
  <c r="Z22" i="1"/>
  <c r="R22" i="1"/>
  <c r="J22" i="1"/>
  <c r="C21" i="1"/>
  <c r="Z20" i="1"/>
  <c r="R20" i="1"/>
  <c r="J20" i="1"/>
  <c r="Z19" i="1"/>
  <c r="R19" i="1"/>
  <c r="J19" i="1"/>
  <c r="Z18" i="1"/>
  <c r="R18" i="1"/>
  <c r="J18" i="1"/>
  <c r="Z17" i="1"/>
  <c r="R17" i="1"/>
  <c r="J17" i="1"/>
  <c r="Z16" i="1"/>
  <c r="R16" i="1"/>
  <c r="J16" i="1"/>
  <c r="Z15" i="1"/>
  <c r="Z21" i="1" s="1"/>
  <c r="R15" i="1"/>
  <c r="J15" i="1"/>
  <c r="Z12" i="1"/>
  <c r="R12" i="1"/>
  <c r="J12" i="1"/>
  <c r="Z11" i="1"/>
  <c r="R11" i="1"/>
  <c r="J11" i="1"/>
  <c r="Z10" i="1"/>
  <c r="R10" i="1"/>
  <c r="J10" i="1"/>
  <c r="Z9" i="1"/>
  <c r="R9" i="1"/>
  <c r="J9" i="1"/>
  <c r="Z8" i="1"/>
  <c r="R8" i="1"/>
  <c r="J8" i="1"/>
  <c r="Z7" i="1"/>
  <c r="R7" i="1"/>
  <c r="J7" i="1"/>
  <c r="AH6" i="1"/>
  <c r="Z6" i="1"/>
  <c r="R6" i="1"/>
  <c r="J6" i="1"/>
  <c r="J21" i="1" l="1"/>
  <c r="R14" i="1"/>
  <c r="AH14" i="1"/>
  <c r="J14" i="1"/>
  <c r="Z14" i="1"/>
  <c r="R21" i="1"/>
  <c r="J27" i="1"/>
  <c r="Z27" i="1"/>
  <c r="R27" i="1"/>
  <c r="AH27" i="1"/>
  <c r="AH21" i="1"/>
  <c r="AI13" i="1"/>
  <c r="C13" i="2" s="1"/>
  <c r="AI7" i="1"/>
  <c r="C7" i="2" s="1"/>
  <c r="AI9" i="1"/>
  <c r="C9" i="2" s="1"/>
  <c r="AI11" i="1"/>
  <c r="C11" i="2" s="1"/>
  <c r="AI16" i="1"/>
  <c r="C15" i="2" s="1"/>
  <c r="AI18" i="1"/>
  <c r="C17" i="2" s="1"/>
  <c r="AI20" i="1"/>
  <c r="AI22" i="1"/>
  <c r="C20" i="2" s="1"/>
  <c r="AI24" i="1"/>
  <c r="C22" i="2" s="1"/>
  <c r="AI26" i="1"/>
  <c r="C24" i="2" s="1"/>
  <c r="AI6" i="1"/>
  <c r="C6" i="2" s="1"/>
  <c r="AI8" i="1"/>
  <c r="C8" i="2" s="1"/>
  <c r="AI10" i="1"/>
  <c r="C10" i="2" s="1"/>
  <c r="AI12" i="1"/>
  <c r="C12" i="2" s="1"/>
  <c r="AI15" i="1"/>
  <c r="C14" i="2" s="1"/>
  <c r="AI17" i="1"/>
  <c r="C16" i="2" s="1"/>
  <c r="AI19" i="1"/>
  <c r="C18" i="2" s="1"/>
  <c r="AI23" i="1"/>
  <c r="C21" i="2" s="1"/>
  <c r="AI25" i="1"/>
  <c r="C23" i="2" s="1"/>
  <c r="AI21" i="1" l="1"/>
  <c r="AI14" i="1"/>
  <c r="C19" i="2"/>
  <c r="AI27" i="1"/>
</calcChain>
</file>

<file path=xl/sharedStrings.xml><?xml version="1.0" encoding="utf-8"?>
<sst xmlns="http://schemas.openxmlformats.org/spreadsheetml/2006/main" count="93" uniqueCount="52">
  <si>
    <t>アクション　小計</t>
    <rPh sb="6" eb="8">
      <t>ショウケイ</t>
    </rPh>
    <phoneticPr fontId="5"/>
  </si>
  <si>
    <t>SF　小計</t>
    <rPh sb="3" eb="5">
      <t>ショウケイ</t>
    </rPh>
    <phoneticPr fontId="5"/>
  </si>
  <si>
    <t>コメディ　小計</t>
    <rPh sb="5" eb="7">
      <t>ショウケイ</t>
    </rPh>
    <phoneticPr fontId="5"/>
  </si>
  <si>
    <t>映画興行収益表</t>
    <rPh sb="0" eb="2">
      <t>エイガ</t>
    </rPh>
    <rPh sb="2" eb="4">
      <t>コウギョウ</t>
    </rPh>
    <rPh sb="4" eb="6">
      <t>シュウエキ</t>
    </rPh>
    <rPh sb="6" eb="7">
      <t>ヒョウ</t>
    </rPh>
    <phoneticPr fontId="5"/>
  </si>
  <si>
    <t>神戸シネマ劇場</t>
    <rPh sb="0" eb="2">
      <t>コウベ</t>
    </rPh>
    <rPh sb="5" eb="7">
      <t>ゲキジョウ</t>
    </rPh>
    <phoneticPr fontId="5"/>
  </si>
  <si>
    <t>ロードショー作品名</t>
    <rPh sb="6" eb="8">
      <t>サクヒン</t>
    </rPh>
    <rPh sb="8" eb="9">
      <t>メイ</t>
    </rPh>
    <phoneticPr fontId="5"/>
  </si>
  <si>
    <t>第1週</t>
    <rPh sb="0" eb="1">
      <t>ダイ</t>
    </rPh>
    <rPh sb="2" eb="3">
      <t>シュウ</t>
    </rPh>
    <phoneticPr fontId="5"/>
  </si>
  <si>
    <t>第2週</t>
    <rPh sb="0" eb="1">
      <t>ダイ</t>
    </rPh>
    <rPh sb="2" eb="3">
      <t>シュウ</t>
    </rPh>
    <phoneticPr fontId="5"/>
  </si>
  <si>
    <t>第3週</t>
    <rPh sb="0" eb="1">
      <t>ダイ</t>
    </rPh>
    <rPh sb="2" eb="3">
      <t>シュウ</t>
    </rPh>
    <phoneticPr fontId="5"/>
  </si>
  <si>
    <t>第4週</t>
    <rPh sb="0" eb="1">
      <t>ダイ</t>
    </rPh>
    <rPh sb="2" eb="3">
      <t>シュウ</t>
    </rPh>
    <phoneticPr fontId="5"/>
  </si>
  <si>
    <t>合計</t>
    <rPh sb="0" eb="2">
      <t>ゴウケイ</t>
    </rPh>
    <phoneticPr fontId="5"/>
  </si>
  <si>
    <t>小計</t>
    <rPh sb="0" eb="2">
      <t>ショウケイ</t>
    </rPh>
    <phoneticPr fontId="5"/>
  </si>
  <si>
    <t>アクション</t>
    <phoneticPr fontId="5"/>
  </si>
  <si>
    <t>BABURITTO</t>
    <phoneticPr fontId="5"/>
  </si>
  <si>
    <t>WILD　TARKEY</t>
    <phoneticPr fontId="5"/>
  </si>
  <si>
    <t>DORI　DORI　BUN</t>
    <phoneticPr fontId="5"/>
  </si>
  <si>
    <t>70FORD　SECOND</t>
    <phoneticPr fontId="5"/>
  </si>
  <si>
    <t>FERRARI　WASHI</t>
    <phoneticPr fontId="5"/>
  </si>
  <si>
    <t>トランスピーター</t>
    <phoneticPr fontId="5"/>
  </si>
  <si>
    <t>クロフネ</t>
    <phoneticPr fontId="5"/>
  </si>
  <si>
    <t>ソウルスターリング</t>
    <phoneticPr fontId="5"/>
  </si>
  <si>
    <t>SF</t>
    <phoneticPr fontId="5"/>
  </si>
  <si>
    <t>宇宙との遭遇</t>
    <rPh sb="0" eb="2">
      <t>ウチュウ</t>
    </rPh>
    <rPh sb="4" eb="6">
      <t>ソウグウ</t>
    </rPh>
    <phoneticPr fontId="5"/>
  </si>
  <si>
    <t>ブレードマックス</t>
    <phoneticPr fontId="5"/>
  </si>
  <si>
    <t>ジェラシックレイク</t>
    <phoneticPr fontId="5"/>
  </si>
  <si>
    <t>未来世紀ジャパン</t>
    <rPh sb="0" eb="2">
      <t>ミライ</t>
    </rPh>
    <rPh sb="2" eb="4">
      <t>セイキ</t>
    </rPh>
    <phoneticPr fontId="5"/>
  </si>
  <si>
    <t>インデペンデンスゲーム</t>
    <phoneticPr fontId="5"/>
  </si>
  <si>
    <t>世界侵略の野望</t>
    <rPh sb="0" eb="2">
      <t>セカイ</t>
    </rPh>
    <rPh sb="2" eb="4">
      <t>シンリャク</t>
    </rPh>
    <rPh sb="5" eb="7">
      <t>ヤボウ</t>
    </rPh>
    <phoneticPr fontId="5"/>
  </si>
  <si>
    <t>コメディ</t>
    <phoneticPr fontId="5"/>
  </si>
  <si>
    <t>楽しい二人</t>
    <rPh sb="0" eb="1">
      <t>タノ</t>
    </rPh>
    <rPh sb="3" eb="5">
      <t>フタリ</t>
    </rPh>
    <phoneticPr fontId="5"/>
  </si>
  <si>
    <t>恋人たちは踊る</t>
    <rPh sb="0" eb="2">
      <t>コイビト</t>
    </rPh>
    <rPh sb="5" eb="6">
      <t>オド</t>
    </rPh>
    <phoneticPr fontId="5"/>
  </si>
  <si>
    <t>蒼の微熱</t>
    <rPh sb="0" eb="1">
      <t>アオ</t>
    </rPh>
    <rPh sb="2" eb="4">
      <t>ビネツ</t>
    </rPh>
    <phoneticPr fontId="5"/>
  </si>
  <si>
    <t>神戸にて</t>
    <rPh sb="0" eb="2">
      <t>コウベ</t>
    </rPh>
    <phoneticPr fontId="5"/>
  </si>
  <si>
    <t>アクション</t>
    <phoneticPr fontId="5"/>
  </si>
  <si>
    <t>BABURITTO</t>
    <phoneticPr fontId="5"/>
  </si>
  <si>
    <t>WILD　TARKEY</t>
    <phoneticPr fontId="5"/>
  </si>
  <si>
    <t>FERRARI　WASHI</t>
    <phoneticPr fontId="5"/>
  </si>
  <si>
    <t>トランスピーター</t>
    <phoneticPr fontId="5"/>
  </si>
  <si>
    <t>クロフネ</t>
    <phoneticPr fontId="5"/>
  </si>
  <si>
    <t>ソウルスターリング</t>
    <phoneticPr fontId="5"/>
  </si>
  <si>
    <t>ジェラシックレイク</t>
    <phoneticPr fontId="5"/>
  </si>
  <si>
    <t>インデペンデンスゲーム</t>
    <phoneticPr fontId="5"/>
  </si>
  <si>
    <t>コメディ</t>
    <phoneticPr fontId="5"/>
  </si>
  <si>
    <t>なにわ初恋物語</t>
    <rPh sb="3" eb="5">
      <t>ハツコイ</t>
    </rPh>
    <rPh sb="5" eb="7">
      <t>モノガタリ</t>
    </rPh>
    <phoneticPr fontId="5"/>
  </si>
  <si>
    <t>単位：千円</t>
    <rPh sb="0" eb="2">
      <t>タンイ</t>
    </rPh>
    <rPh sb="3" eb="4">
      <t>セン</t>
    </rPh>
    <rPh sb="4" eb="5">
      <t>エン</t>
    </rPh>
    <phoneticPr fontId="5"/>
  </si>
  <si>
    <t>月</t>
    <rPh sb="0" eb="1">
      <t>ゲツ</t>
    </rPh>
    <phoneticPr fontId="5"/>
  </si>
  <si>
    <t>火</t>
  </si>
  <si>
    <t>水</t>
  </si>
  <si>
    <t>木</t>
  </si>
  <si>
    <t>金</t>
  </si>
  <si>
    <t>土</t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</si>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</sst>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7" x14ac:knownFonts="1">
    <font>
      <sz val="11"/>
      <color theme="1"/>
      <name val="ＭＳ Ｐ明朝"/>
      <family val="2"/>
      <charset val="128"/>
      <scheme val="minor"/>
    </font>
    <font>
      <sz val="11"/>
      <color theme="1"/>
      <name val="ＭＳ Ｐ明朝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1"/>
      <color theme="0"/>
      <name val="ＭＳ Ｐ明朝"/>
      <family val="2"/>
      <charset val="128"/>
      <scheme val="minor"/>
    </font>
    <font>
      <b/>
      <sz val="11"/>
      <color theme="1"/>
      <name val="ＭＳ Ｐ明朝"/>
      <family val="2"/>
      <charset val="128"/>
      <scheme val="minor"/>
    </font>
    <font>
      <sz val="6"/>
      <name val="ＭＳ Ｐ明朝"/>
      <family val="2"/>
      <charset val="128"/>
      <scheme val="minor"/>
    </font>
    <font>
      <u/>
      <sz val="11"/>
      <color theme="1"/>
      <name val="ＭＳ Ｐ明朝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2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38" fontId="0" fillId="0" borderId="0" xfId="1" applyNumberFormat="1" applyFont="1">
      <alignment vertical="center"/>
    </xf>
    <xf numFmtId="38" fontId="0" fillId="2" borderId="0" xfId="1" applyNumberFormat="1" applyFont="1" applyFill="1">
      <alignment vertical="center"/>
    </xf>
    <xf numFmtId="0" fontId="3" fillId="3" borderId="2" xfId="0" applyFont="1" applyFill="1" applyBorder="1" applyAlignment="1">
      <alignment horizontal="center" vertical="center"/>
    </xf>
    <xf numFmtId="38" fontId="4" fillId="0" borderId="1" xfId="3" applyNumberFormat="1">
      <alignment vertical="center"/>
    </xf>
    <xf numFmtId="176" fontId="3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2" borderId="0" xfId="0" applyFont="1" applyFill="1" applyBorder="1">
      <alignment vertical="center"/>
    </xf>
    <xf numFmtId="0" fontId="0" fillId="0" borderId="0" xfId="0" applyFont="1" applyBorder="1">
      <alignment vertical="center"/>
    </xf>
    <xf numFmtId="38" fontId="0" fillId="0" borderId="11" xfId="1" applyNumberFormat="1" applyFont="1" applyBorder="1">
      <alignment vertical="center"/>
    </xf>
    <xf numFmtId="38" fontId="0" fillId="2" borderId="11" xfId="1" applyNumberFormat="1" applyFont="1" applyFill="1" applyBorder="1">
      <alignment vertical="center"/>
    </xf>
    <xf numFmtId="0" fontId="4" fillId="4" borderId="1" xfId="3" applyFill="1" applyAlignment="1">
      <alignment horizontal="left" vertical="center" indent="4"/>
    </xf>
    <xf numFmtId="0" fontId="0" fillId="0" borderId="0" xfId="0" applyFont="1" applyAlignment="1">
      <alignment horizontal="center" vertical="center" textRotation="255"/>
    </xf>
    <xf numFmtId="0" fontId="0" fillId="0" borderId="3" xfId="0" applyFont="1" applyBorder="1" applyAlignment="1">
      <alignment horizontal="center" vertical="center" textRotation="255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indent="4"/>
    </xf>
    <xf numFmtId="0" fontId="3" fillId="3" borderId="0" xfId="0" applyFont="1" applyFill="1" applyBorder="1" applyAlignment="1">
      <alignment horizontal="left" vertical="center" indent="4"/>
    </xf>
    <xf numFmtId="0" fontId="0" fillId="4" borderId="0" xfId="0" applyFont="1" applyFill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0" fontId="0" fillId="0" borderId="6" xfId="0" applyFont="1" applyBorder="1" applyAlignment="1">
      <alignment horizontal="center" vertical="center" textRotation="255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4">
    <cellStyle name="タイトル" xfId="2" builtinId="15"/>
    <cellStyle name="桁区切り" xfId="1" builtinId="6"/>
    <cellStyle name="集計" xfId="3" builtinId="2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976EA334-4D37-4127-84CA-F87FEEF00FC3}">
          <cx:tx>
            <cx:txData>
              <cx:f>_xlchart.v1.1</cx:f>
              <cx:v>合計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281AE4C0-A6B9-4DDD-BA4E-C66C4B52D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609600"/>
              <a:ext cx="48006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オーガニック">
  <a:themeElements>
    <a:clrScheme name="オーガニック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オーガニック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オーガニック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abSelected="1" zoomScaleNormal="100" workbookViewId="0"/>
  </sheetViews>
  <sheetFormatPr defaultRowHeight="13.5" x14ac:dyDescent="0.15"/>
  <cols>
    <col min="1" max="1" width="7.125" customWidth="1"/>
    <col min="2" max="2" width="21.375" bestFit="1" customWidth="1"/>
    <col min="3" max="34" width="9.25" customWidth="1"/>
    <col min="35" max="35" width="10.625" customWidth="1"/>
  </cols>
  <sheetData>
    <row r="1" spans="1:35" ht="21" x14ac:dyDescent="0.15">
      <c r="A1" s="1" t="s">
        <v>3</v>
      </c>
      <c r="AI1" s="13" t="s">
        <v>4</v>
      </c>
    </row>
    <row r="3" spans="1:35" ht="14.25" thickBot="1" x14ac:dyDescent="0.2">
      <c r="AI3" s="12" t="s">
        <v>44</v>
      </c>
    </row>
    <row r="4" spans="1:35" x14ac:dyDescent="0.15">
      <c r="A4" s="23" t="s">
        <v>5</v>
      </c>
      <c r="B4" s="23"/>
      <c r="C4" s="8">
        <v>42583</v>
      </c>
      <c r="D4" s="8">
        <v>42584</v>
      </c>
      <c r="E4" s="8">
        <v>42585</v>
      </c>
      <c r="F4" s="8">
        <v>42586</v>
      </c>
      <c r="G4" s="8">
        <v>42587</v>
      </c>
      <c r="H4" s="8">
        <v>42588</v>
      </c>
      <c r="I4" s="8">
        <v>42589</v>
      </c>
      <c r="J4" s="6" t="s">
        <v>6</v>
      </c>
      <c r="K4" s="8">
        <v>42590</v>
      </c>
      <c r="L4" s="8">
        <v>42591</v>
      </c>
      <c r="M4" s="8">
        <v>42592</v>
      </c>
      <c r="N4" s="8">
        <v>42593</v>
      </c>
      <c r="O4" s="8">
        <v>42594</v>
      </c>
      <c r="P4" s="8">
        <v>42595</v>
      </c>
      <c r="Q4" s="8">
        <v>42596</v>
      </c>
      <c r="R4" s="6" t="s">
        <v>7</v>
      </c>
      <c r="S4" s="8">
        <v>42597</v>
      </c>
      <c r="T4" s="8">
        <v>42598</v>
      </c>
      <c r="U4" s="8">
        <v>42599</v>
      </c>
      <c r="V4" s="8">
        <v>42600</v>
      </c>
      <c r="W4" s="8">
        <v>42601</v>
      </c>
      <c r="X4" s="8">
        <v>42602</v>
      </c>
      <c r="Y4" s="8">
        <v>42603</v>
      </c>
      <c r="Z4" s="6" t="s">
        <v>8</v>
      </c>
      <c r="AA4" s="8">
        <v>42604</v>
      </c>
      <c r="AB4" s="8">
        <v>42605</v>
      </c>
      <c r="AC4" s="8">
        <v>42606</v>
      </c>
      <c r="AD4" s="8">
        <v>42607</v>
      </c>
      <c r="AE4" s="8">
        <v>42608</v>
      </c>
      <c r="AF4" s="8">
        <v>42609</v>
      </c>
      <c r="AG4" s="8">
        <v>42610</v>
      </c>
      <c r="AH4" s="9" t="s">
        <v>9</v>
      </c>
      <c r="AI4" s="21" t="s">
        <v>10</v>
      </c>
    </row>
    <row r="5" spans="1:35" x14ac:dyDescent="0.15">
      <c r="A5" s="24"/>
      <c r="B5" s="24"/>
      <c r="C5" s="10" t="s">
        <v>45</v>
      </c>
      <c r="D5" s="10" t="s">
        <v>46</v>
      </c>
      <c r="E5" s="10" t="s">
        <v>47</v>
      </c>
      <c r="F5" s="10" t="s">
        <v>48</v>
      </c>
      <c r="G5" s="10" t="s">
        <v>49</v>
      </c>
      <c r="H5" s="10" t="s">
        <v>50</v>
      </c>
      <c r="I5" s="10" t="s">
        <v>51</v>
      </c>
      <c r="J5" s="11" t="s">
        <v>11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0" t="s">
        <v>50</v>
      </c>
      <c r="Q5" s="10" t="s">
        <v>51</v>
      </c>
      <c r="R5" s="11" t="s">
        <v>11</v>
      </c>
      <c r="S5" s="10" t="s">
        <v>45</v>
      </c>
      <c r="T5" s="10" t="s">
        <v>46</v>
      </c>
      <c r="U5" s="10" t="s">
        <v>47</v>
      </c>
      <c r="V5" s="10" t="s">
        <v>48</v>
      </c>
      <c r="W5" s="10" t="s">
        <v>49</v>
      </c>
      <c r="X5" s="10" t="s">
        <v>50</v>
      </c>
      <c r="Y5" s="10" t="s">
        <v>51</v>
      </c>
      <c r="Z5" s="11" t="s">
        <v>11</v>
      </c>
      <c r="AA5" s="10" t="s">
        <v>45</v>
      </c>
      <c r="AB5" s="10" t="s">
        <v>46</v>
      </c>
      <c r="AC5" s="10" t="s">
        <v>47</v>
      </c>
      <c r="AD5" s="10" t="s">
        <v>48</v>
      </c>
      <c r="AE5" s="10" t="s">
        <v>49</v>
      </c>
      <c r="AF5" s="10" t="s">
        <v>50</v>
      </c>
      <c r="AG5" s="10" t="s">
        <v>51</v>
      </c>
      <c r="AH5" s="10" t="s">
        <v>11</v>
      </c>
      <c r="AI5" s="22"/>
    </row>
    <row r="6" spans="1:35" ht="13.5" customHeight="1" x14ac:dyDescent="0.15">
      <c r="A6" s="19" t="s">
        <v>12</v>
      </c>
      <c r="B6" s="3" t="s">
        <v>13</v>
      </c>
      <c r="C6" s="4">
        <v>990</v>
      </c>
      <c r="D6" s="4">
        <v>750</v>
      </c>
      <c r="E6" s="4">
        <v>790</v>
      </c>
      <c r="F6" s="4">
        <v>700</v>
      </c>
      <c r="G6" s="4">
        <v>670</v>
      </c>
      <c r="H6" s="4">
        <v>1095</v>
      </c>
      <c r="I6" s="4">
        <v>1260</v>
      </c>
      <c r="J6" s="4">
        <f t="shared" ref="J6:J13" si="0">SUM(C6:I6)</f>
        <v>6255</v>
      </c>
      <c r="K6" s="4">
        <v>610</v>
      </c>
      <c r="L6" s="4">
        <v>680</v>
      </c>
      <c r="M6" s="4">
        <v>940</v>
      </c>
      <c r="N6" s="4">
        <v>700</v>
      </c>
      <c r="O6" s="4">
        <v>790</v>
      </c>
      <c r="P6" s="4">
        <v>1035</v>
      </c>
      <c r="Q6" s="4">
        <v>780</v>
      </c>
      <c r="R6" s="4">
        <f t="shared" ref="R6:R13" si="1">SUM(K6:Q6)</f>
        <v>5535</v>
      </c>
      <c r="S6" s="4">
        <v>910</v>
      </c>
      <c r="T6" s="4">
        <v>530</v>
      </c>
      <c r="U6" s="4">
        <v>940</v>
      </c>
      <c r="V6" s="4">
        <v>520</v>
      </c>
      <c r="W6" s="4">
        <v>550</v>
      </c>
      <c r="X6" s="4">
        <v>1290</v>
      </c>
      <c r="Y6" s="4">
        <v>1125</v>
      </c>
      <c r="Z6" s="4">
        <f t="shared" ref="Z6:Z13" si="2">SUM(S6:Y6)</f>
        <v>5865</v>
      </c>
      <c r="AA6" s="4">
        <v>660</v>
      </c>
      <c r="AB6" s="4">
        <v>680</v>
      </c>
      <c r="AC6" s="4">
        <v>640</v>
      </c>
      <c r="AD6" s="4">
        <v>980</v>
      </c>
      <c r="AE6" s="4">
        <v>700</v>
      </c>
      <c r="AF6" s="4">
        <v>1020</v>
      </c>
      <c r="AG6" s="4">
        <v>1230</v>
      </c>
      <c r="AH6" s="4">
        <f>SUM(AA6:AG6)</f>
        <v>5910</v>
      </c>
      <c r="AI6" s="4">
        <f>SUM(AH6,Z6,R6,J6)</f>
        <v>23565</v>
      </c>
    </row>
    <row r="7" spans="1:35" x14ac:dyDescent="0.15">
      <c r="A7" s="19"/>
      <c r="B7" s="2" t="s">
        <v>14</v>
      </c>
      <c r="C7" s="5">
        <v>640</v>
      </c>
      <c r="D7" s="5">
        <v>890</v>
      </c>
      <c r="E7" s="5">
        <v>810</v>
      </c>
      <c r="F7" s="5">
        <v>780</v>
      </c>
      <c r="G7" s="5">
        <v>530</v>
      </c>
      <c r="H7" s="5">
        <v>1185</v>
      </c>
      <c r="I7" s="5">
        <v>1380</v>
      </c>
      <c r="J7" s="5">
        <f t="shared" si="0"/>
        <v>6215</v>
      </c>
      <c r="K7" s="5">
        <v>900</v>
      </c>
      <c r="L7" s="5">
        <v>860</v>
      </c>
      <c r="M7" s="5">
        <v>680</v>
      </c>
      <c r="N7" s="5">
        <v>640</v>
      </c>
      <c r="O7" s="5">
        <v>590</v>
      </c>
      <c r="P7" s="5">
        <v>1005</v>
      </c>
      <c r="Q7" s="5">
        <v>1140</v>
      </c>
      <c r="R7" s="5">
        <f t="shared" si="1"/>
        <v>5815</v>
      </c>
      <c r="S7" s="5">
        <v>850</v>
      </c>
      <c r="T7" s="5">
        <v>1000</v>
      </c>
      <c r="U7" s="5">
        <v>900</v>
      </c>
      <c r="V7" s="5">
        <v>530</v>
      </c>
      <c r="W7" s="5">
        <v>810</v>
      </c>
      <c r="X7" s="5">
        <v>780</v>
      </c>
      <c r="Y7" s="5">
        <v>885</v>
      </c>
      <c r="Z7" s="5">
        <f t="shared" si="2"/>
        <v>5755</v>
      </c>
      <c r="AA7" s="5">
        <v>520</v>
      </c>
      <c r="AB7" s="5">
        <v>600</v>
      </c>
      <c r="AC7" s="5">
        <v>870</v>
      </c>
      <c r="AD7" s="5">
        <v>970</v>
      </c>
      <c r="AE7" s="5">
        <v>930</v>
      </c>
      <c r="AF7" s="5">
        <v>900</v>
      </c>
      <c r="AG7" s="5">
        <v>1275</v>
      </c>
      <c r="AH7" s="5">
        <f t="shared" ref="AH7:AH26" si="3">SUM(AA7:AG7)</f>
        <v>6065</v>
      </c>
      <c r="AI7" s="5">
        <f t="shared" ref="AI7:AI27" si="4">SUM(AH7,Z7,R7,J7)</f>
        <v>23850</v>
      </c>
    </row>
    <row r="8" spans="1:35" x14ac:dyDescent="0.15">
      <c r="A8" s="19"/>
      <c r="B8" s="3" t="s">
        <v>15</v>
      </c>
      <c r="C8" s="4">
        <v>980</v>
      </c>
      <c r="D8" s="4">
        <v>960</v>
      </c>
      <c r="E8" s="4">
        <v>880</v>
      </c>
      <c r="F8" s="4">
        <v>600</v>
      </c>
      <c r="G8" s="4">
        <v>720</v>
      </c>
      <c r="H8" s="4">
        <v>1320</v>
      </c>
      <c r="I8" s="4">
        <v>1380</v>
      </c>
      <c r="J8" s="4">
        <f t="shared" si="0"/>
        <v>6840</v>
      </c>
      <c r="K8" s="4">
        <v>750</v>
      </c>
      <c r="L8" s="4">
        <v>830</v>
      </c>
      <c r="M8" s="4">
        <v>790</v>
      </c>
      <c r="N8" s="4">
        <v>630</v>
      </c>
      <c r="O8" s="4">
        <v>700</v>
      </c>
      <c r="P8" s="4">
        <v>1140</v>
      </c>
      <c r="Q8" s="4">
        <v>1485</v>
      </c>
      <c r="R8" s="4">
        <f t="shared" si="1"/>
        <v>6325</v>
      </c>
      <c r="S8" s="4">
        <v>650</v>
      </c>
      <c r="T8" s="4">
        <v>610</v>
      </c>
      <c r="U8" s="4">
        <v>630</v>
      </c>
      <c r="V8" s="4">
        <v>580</v>
      </c>
      <c r="W8" s="4">
        <v>620</v>
      </c>
      <c r="X8" s="4">
        <v>1185</v>
      </c>
      <c r="Y8" s="4">
        <v>1200</v>
      </c>
      <c r="Z8" s="4">
        <f t="shared" si="2"/>
        <v>5475</v>
      </c>
      <c r="AA8" s="4">
        <v>560</v>
      </c>
      <c r="AB8" s="4">
        <v>890</v>
      </c>
      <c r="AC8" s="4">
        <v>600</v>
      </c>
      <c r="AD8" s="4">
        <v>580</v>
      </c>
      <c r="AE8" s="4">
        <v>570</v>
      </c>
      <c r="AF8" s="4">
        <v>1080</v>
      </c>
      <c r="AG8" s="4">
        <v>1305</v>
      </c>
      <c r="AH8" s="4">
        <f t="shared" si="3"/>
        <v>5585</v>
      </c>
      <c r="AI8" s="4">
        <f t="shared" si="4"/>
        <v>24225</v>
      </c>
    </row>
    <row r="9" spans="1:35" x14ac:dyDescent="0.15">
      <c r="A9" s="19"/>
      <c r="B9" s="2" t="s">
        <v>16</v>
      </c>
      <c r="C9" s="5">
        <v>480</v>
      </c>
      <c r="D9" s="5">
        <v>455</v>
      </c>
      <c r="E9" s="5">
        <v>360</v>
      </c>
      <c r="F9" s="5">
        <v>415</v>
      </c>
      <c r="G9" s="5">
        <v>405</v>
      </c>
      <c r="H9" s="5">
        <v>540</v>
      </c>
      <c r="I9" s="5">
        <v>420</v>
      </c>
      <c r="J9" s="5">
        <f t="shared" si="0"/>
        <v>3075</v>
      </c>
      <c r="K9" s="5">
        <v>750</v>
      </c>
      <c r="L9" s="5">
        <v>660</v>
      </c>
      <c r="M9" s="5">
        <v>880</v>
      </c>
      <c r="N9" s="5">
        <v>560</v>
      </c>
      <c r="O9" s="5">
        <v>970</v>
      </c>
      <c r="P9" s="5">
        <v>1080</v>
      </c>
      <c r="Q9" s="5">
        <v>1050</v>
      </c>
      <c r="R9" s="5">
        <f t="shared" si="1"/>
        <v>5950</v>
      </c>
      <c r="S9" s="5">
        <v>630</v>
      </c>
      <c r="T9" s="5">
        <v>430</v>
      </c>
      <c r="U9" s="5">
        <v>435</v>
      </c>
      <c r="V9" s="5">
        <v>275</v>
      </c>
      <c r="W9" s="5">
        <v>840</v>
      </c>
      <c r="X9" s="5">
        <v>885</v>
      </c>
      <c r="Y9" s="5">
        <v>900</v>
      </c>
      <c r="Z9" s="5">
        <f t="shared" si="2"/>
        <v>4395</v>
      </c>
      <c r="AA9" s="5">
        <v>830</v>
      </c>
      <c r="AB9" s="5">
        <v>630</v>
      </c>
      <c r="AC9" s="5">
        <v>780</v>
      </c>
      <c r="AD9" s="5">
        <v>600</v>
      </c>
      <c r="AE9" s="5">
        <v>700</v>
      </c>
      <c r="AF9" s="5">
        <v>795</v>
      </c>
      <c r="AG9" s="5">
        <v>1020</v>
      </c>
      <c r="AH9" s="5">
        <f t="shared" si="3"/>
        <v>5355</v>
      </c>
      <c r="AI9" s="5">
        <f t="shared" si="4"/>
        <v>18775</v>
      </c>
    </row>
    <row r="10" spans="1:35" x14ac:dyDescent="0.15">
      <c r="A10" s="19"/>
      <c r="B10" s="3" t="s">
        <v>17</v>
      </c>
      <c r="C10" s="4">
        <v>420</v>
      </c>
      <c r="D10" s="4">
        <v>310</v>
      </c>
      <c r="E10" s="4">
        <v>465</v>
      </c>
      <c r="F10" s="4">
        <v>320</v>
      </c>
      <c r="G10" s="4">
        <v>355</v>
      </c>
      <c r="H10" s="4">
        <v>415</v>
      </c>
      <c r="I10" s="4">
        <v>375</v>
      </c>
      <c r="J10" s="4">
        <f t="shared" si="0"/>
        <v>2660</v>
      </c>
      <c r="K10" s="4">
        <v>420</v>
      </c>
      <c r="L10" s="4">
        <v>410</v>
      </c>
      <c r="M10" s="4">
        <v>265</v>
      </c>
      <c r="N10" s="4">
        <v>300</v>
      </c>
      <c r="O10" s="4">
        <v>550</v>
      </c>
      <c r="P10" s="4">
        <v>1470</v>
      </c>
      <c r="Q10" s="4">
        <v>855</v>
      </c>
      <c r="R10" s="4">
        <f t="shared" si="1"/>
        <v>4270</v>
      </c>
      <c r="S10" s="4">
        <v>510</v>
      </c>
      <c r="T10" s="4">
        <v>265</v>
      </c>
      <c r="U10" s="4">
        <v>350</v>
      </c>
      <c r="V10" s="4">
        <v>370</v>
      </c>
      <c r="W10" s="4">
        <v>550</v>
      </c>
      <c r="X10" s="4">
        <v>1200</v>
      </c>
      <c r="Y10" s="4">
        <v>1140</v>
      </c>
      <c r="Z10" s="4">
        <f t="shared" si="2"/>
        <v>4385</v>
      </c>
      <c r="AA10" s="4">
        <v>260</v>
      </c>
      <c r="AB10" s="4">
        <v>345</v>
      </c>
      <c r="AC10" s="4">
        <v>325</v>
      </c>
      <c r="AD10" s="4">
        <v>310</v>
      </c>
      <c r="AE10" s="4">
        <v>920</v>
      </c>
      <c r="AF10" s="4">
        <v>765</v>
      </c>
      <c r="AG10" s="4">
        <v>1440</v>
      </c>
      <c r="AH10" s="4">
        <f t="shared" si="3"/>
        <v>4365</v>
      </c>
      <c r="AI10" s="4">
        <f t="shared" si="4"/>
        <v>15680</v>
      </c>
    </row>
    <row r="11" spans="1:35" x14ac:dyDescent="0.15">
      <c r="A11" s="19"/>
      <c r="B11" s="2" t="s">
        <v>18</v>
      </c>
      <c r="C11" s="5">
        <v>475</v>
      </c>
      <c r="D11" s="5">
        <v>290</v>
      </c>
      <c r="E11" s="5">
        <v>360</v>
      </c>
      <c r="F11" s="5">
        <v>295</v>
      </c>
      <c r="G11" s="5">
        <v>270</v>
      </c>
      <c r="H11" s="5">
        <v>380</v>
      </c>
      <c r="I11" s="5">
        <v>675</v>
      </c>
      <c r="J11" s="5">
        <f t="shared" si="0"/>
        <v>2745</v>
      </c>
      <c r="K11" s="5">
        <v>495</v>
      </c>
      <c r="L11" s="5">
        <v>275</v>
      </c>
      <c r="M11" s="5">
        <v>405</v>
      </c>
      <c r="N11" s="5">
        <v>460</v>
      </c>
      <c r="O11" s="5">
        <v>590</v>
      </c>
      <c r="P11" s="5">
        <v>1425</v>
      </c>
      <c r="Q11" s="5">
        <v>1485</v>
      </c>
      <c r="R11" s="5">
        <f t="shared" si="1"/>
        <v>5135</v>
      </c>
      <c r="S11" s="5">
        <v>980</v>
      </c>
      <c r="T11" s="5">
        <v>280</v>
      </c>
      <c r="U11" s="5">
        <v>325</v>
      </c>
      <c r="V11" s="5">
        <v>435</v>
      </c>
      <c r="W11" s="5">
        <v>1000</v>
      </c>
      <c r="X11" s="5">
        <v>1005</v>
      </c>
      <c r="Y11" s="5">
        <v>1065</v>
      </c>
      <c r="Z11" s="5">
        <f t="shared" si="2"/>
        <v>5090</v>
      </c>
      <c r="AA11" s="5">
        <v>930</v>
      </c>
      <c r="AB11" s="5">
        <v>850</v>
      </c>
      <c r="AC11" s="5">
        <v>840</v>
      </c>
      <c r="AD11" s="5">
        <v>780</v>
      </c>
      <c r="AE11" s="5">
        <v>950</v>
      </c>
      <c r="AF11" s="5">
        <v>1485</v>
      </c>
      <c r="AG11" s="5">
        <v>1410</v>
      </c>
      <c r="AH11" s="5">
        <f t="shared" si="3"/>
        <v>7245</v>
      </c>
      <c r="AI11" s="5">
        <f t="shared" si="4"/>
        <v>20215</v>
      </c>
    </row>
    <row r="12" spans="1:35" x14ac:dyDescent="0.15">
      <c r="A12" s="19"/>
      <c r="B12" s="3" t="s">
        <v>19</v>
      </c>
      <c r="C12" s="4">
        <v>800</v>
      </c>
      <c r="D12" s="4">
        <v>900</v>
      </c>
      <c r="E12" s="4">
        <v>530</v>
      </c>
      <c r="F12" s="4">
        <v>960</v>
      </c>
      <c r="G12" s="4">
        <v>640</v>
      </c>
      <c r="H12" s="4">
        <v>1125</v>
      </c>
      <c r="I12" s="4">
        <v>975</v>
      </c>
      <c r="J12" s="4">
        <f t="shared" si="0"/>
        <v>5930</v>
      </c>
      <c r="K12" s="4">
        <v>980</v>
      </c>
      <c r="L12" s="4">
        <v>660</v>
      </c>
      <c r="M12" s="4">
        <v>980</v>
      </c>
      <c r="N12" s="4">
        <v>670</v>
      </c>
      <c r="O12" s="4">
        <v>750</v>
      </c>
      <c r="P12" s="4">
        <v>885</v>
      </c>
      <c r="Q12" s="4">
        <v>750</v>
      </c>
      <c r="R12" s="4">
        <f t="shared" si="1"/>
        <v>5675</v>
      </c>
      <c r="S12" s="4">
        <v>630</v>
      </c>
      <c r="T12" s="4">
        <v>990</v>
      </c>
      <c r="U12" s="4">
        <v>1000</v>
      </c>
      <c r="V12" s="4">
        <v>660</v>
      </c>
      <c r="W12" s="4">
        <v>560</v>
      </c>
      <c r="X12" s="4">
        <v>885</v>
      </c>
      <c r="Y12" s="4">
        <v>1485</v>
      </c>
      <c r="Z12" s="4">
        <f t="shared" si="2"/>
        <v>6210</v>
      </c>
      <c r="AA12" s="4">
        <v>940</v>
      </c>
      <c r="AB12" s="4">
        <v>640</v>
      </c>
      <c r="AC12" s="4">
        <v>880</v>
      </c>
      <c r="AD12" s="4">
        <v>880</v>
      </c>
      <c r="AE12" s="4">
        <v>750</v>
      </c>
      <c r="AF12" s="4">
        <v>930</v>
      </c>
      <c r="AG12" s="4">
        <v>870</v>
      </c>
      <c r="AH12" s="4">
        <f t="shared" si="3"/>
        <v>5890</v>
      </c>
      <c r="AI12" s="4">
        <f t="shared" si="4"/>
        <v>23705</v>
      </c>
    </row>
    <row r="13" spans="1:35" x14ac:dyDescent="0.15">
      <c r="A13" s="20"/>
      <c r="B13" s="2" t="s">
        <v>20</v>
      </c>
      <c r="C13" s="5">
        <v>715</v>
      </c>
      <c r="D13" s="5">
        <v>435</v>
      </c>
      <c r="E13" s="5">
        <v>540</v>
      </c>
      <c r="F13" s="5">
        <v>445</v>
      </c>
      <c r="G13" s="5">
        <v>405</v>
      </c>
      <c r="H13" s="5">
        <v>575</v>
      </c>
      <c r="I13" s="5">
        <v>1015</v>
      </c>
      <c r="J13" s="5">
        <f t="shared" si="0"/>
        <v>4130</v>
      </c>
      <c r="K13" s="5">
        <v>745</v>
      </c>
      <c r="L13" s="5">
        <v>415</v>
      </c>
      <c r="M13" s="5">
        <v>605</v>
      </c>
      <c r="N13" s="5">
        <v>690</v>
      </c>
      <c r="O13" s="5">
        <v>885</v>
      </c>
      <c r="P13" s="5">
        <v>2135</v>
      </c>
      <c r="Q13" s="5">
        <v>2225</v>
      </c>
      <c r="R13" s="5">
        <f t="shared" si="1"/>
        <v>7700</v>
      </c>
      <c r="S13" s="5">
        <v>1470</v>
      </c>
      <c r="T13" s="5">
        <v>420</v>
      </c>
      <c r="U13" s="5">
        <v>485</v>
      </c>
      <c r="V13" s="5">
        <v>655</v>
      </c>
      <c r="W13" s="5">
        <v>1500</v>
      </c>
      <c r="X13" s="5">
        <v>1505</v>
      </c>
      <c r="Y13" s="5">
        <v>1595</v>
      </c>
      <c r="Z13" s="5">
        <f t="shared" si="2"/>
        <v>7630</v>
      </c>
      <c r="AA13" s="5">
        <v>1395</v>
      </c>
      <c r="AB13" s="5">
        <v>1275</v>
      </c>
      <c r="AC13" s="5">
        <v>1260</v>
      </c>
      <c r="AD13" s="5">
        <v>1170</v>
      </c>
      <c r="AE13" s="5">
        <v>1425</v>
      </c>
      <c r="AF13" s="5">
        <v>2225</v>
      </c>
      <c r="AG13" s="5">
        <v>2115</v>
      </c>
      <c r="AH13" s="5">
        <f t="shared" si="3"/>
        <v>10865</v>
      </c>
      <c r="AI13" s="5">
        <f t="shared" ref="AI13" si="5">SUM(AH13,Z13,R13,J13)</f>
        <v>30325</v>
      </c>
    </row>
    <row r="14" spans="1:35" ht="14.25" thickBot="1" x14ac:dyDescent="0.2">
      <c r="A14" s="18" t="s">
        <v>0</v>
      </c>
      <c r="B14" s="18"/>
      <c r="C14" s="7">
        <f>SUM(C6:C13)</f>
        <v>5500</v>
      </c>
      <c r="D14" s="7">
        <f t="shared" ref="D14:AH14" si="6">SUM(D6:D13)</f>
        <v>4990</v>
      </c>
      <c r="E14" s="7">
        <f t="shared" si="6"/>
        <v>4735</v>
      </c>
      <c r="F14" s="7">
        <f t="shared" si="6"/>
        <v>4515</v>
      </c>
      <c r="G14" s="7">
        <f t="shared" si="6"/>
        <v>3995</v>
      </c>
      <c r="H14" s="7">
        <f t="shared" si="6"/>
        <v>6635</v>
      </c>
      <c r="I14" s="7">
        <f t="shared" si="6"/>
        <v>7480</v>
      </c>
      <c r="J14" s="7">
        <f t="shared" si="6"/>
        <v>37850</v>
      </c>
      <c r="K14" s="7">
        <f t="shared" si="6"/>
        <v>5650</v>
      </c>
      <c r="L14" s="7">
        <f t="shared" si="6"/>
        <v>4790</v>
      </c>
      <c r="M14" s="7">
        <f t="shared" si="6"/>
        <v>5545</v>
      </c>
      <c r="N14" s="7">
        <f t="shared" si="6"/>
        <v>4650</v>
      </c>
      <c r="O14" s="7">
        <f t="shared" si="6"/>
        <v>5825</v>
      </c>
      <c r="P14" s="7">
        <f t="shared" si="6"/>
        <v>10175</v>
      </c>
      <c r="Q14" s="7">
        <f t="shared" si="6"/>
        <v>9770</v>
      </c>
      <c r="R14" s="7">
        <f t="shared" si="6"/>
        <v>46405</v>
      </c>
      <c r="S14" s="7">
        <f t="shared" si="6"/>
        <v>6630</v>
      </c>
      <c r="T14" s="7">
        <f t="shared" si="6"/>
        <v>4525</v>
      </c>
      <c r="U14" s="7">
        <f t="shared" si="6"/>
        <v>5065</v>
      </c>
      <c r="V14" s="7">
        <f t="shared" si="6"/>
        <v>4025</v>
      </c>
      <c r="W14" s="7">
        <f t="shared" si="6"/>
        <v>6430</v>
      </c>
      <c r="X14" s="7">
        <f t="shared" si="6"/>
        <v>8735</v>
      </c>
      <c r="Y14" s="7">
        <f t="shared" si="6"/>
        <v>9395</v>
      </c>
      <c r="Z14" s="7">
        <f t="shared" si="6"/>
        <v>44805</v>
      </c>
      <c r="AA14" s="7">
        <f t="shared" si="6"/>
        <v>6095</v>
      </c>
      <c r="AB14" s="7">
        <f t="shared" si="6"/>
        <v>5910</v>
      </c>
      <c r="AC14" s="7">
        <f t="shared" si="6"/>
        <v>6195</v>
      </c>
      <c r="AD14" s="7">
        <f t="shared" si="6"/>
        <v>6270</v>
      </c>
      <c r="AE14" s="7">
        <f t="shared" si="6"/>
        <v>6945</v>
      </c>
      <c r="AF14" s="7">
        <f t="shared" si="6"/>
        <v>9200</v>
      </c>
      <c r="AG14" s="7">
        <f t="shared" si="6"/>
        <v>10665</v>
      </c>
      <c r="AH14" s="7">
        <f t="shared" si="6"/>
        <v>51280</v>
      </c>
      <c r="AI14" s="7">
        <f t="shared" si="4"/>
        <v>180340</v>
      </c>
    </row>
    <row r="15" spans="1:35" ht="14.25" thickTop="1" x14ac:dyDescent="0.15">
      <c r="A15" s="19" t="s">
        <v>21</v>
      </c>
      <c r="B15" s="3" t="s">
        <v>22</v>
      </c>
      <c r="C15" s="4">
        <v>550</v>
      </c>
      <c r="D15" s="4">
        <v>440</v>
      </c>
      <c r="E15" s="4">
        <v>690</v>
      </c>
      <c r="F15" s="4">
        <v>450</v>
      </c>
      <c r="G15" s="4">
        <v>560</v>
      </c>
      <c r="H15" s="4">
        <v>795</v>
      </c>
      <c r="I15" s="4">
        <v>1215</v>
      </c>
      <c r="J15" s="4">
        <f t="shared" ref="J15:J20" si="7">SUM(C15:I15)</f>
        <v>4700</v>
      </c>
      <c r="K15" s="4">
        <v>660</v>
      </c>
      <c r="L15" s="4">
        <v>420</v>
      </c>
      <c r="M15" s="4">
        <v>510</v>
      </c>
      <c r="N15" s="4">
        <v>500</v>
      </c>
      <c r="O15" s="4">
        <v>540</v>
      </c>
      <c r="P15" s="4">
        <v>1230</v>
      </c>
      <c r="Q15" s="4">
        <v>465</v>
      </c>
      <c r="R15" s="4">
        <f t="shared" ref="R15:R20" si="8">SUM(K15:Q15)</f>
        <v>4325</v>
      </c>
      <c r="S15" s="4">
        <v>340</v>
      </c>
      <c r="T15" s="4">
        <v>560</v>
      </c>
      <c r="U15" s="4">
        <v>870</v>
      </c>
      <c r="V15" s="4">
        <v>410</v>
      </c>
      <c r="W15" s="4">
        <v>600</v>
      </c>
      <c r="X15" s="4">
        <v>975</v>
      </c>
      <c r="Y15" s="4">
        <v>990</v>
      </c>
      <c r="Z15" s="4">
        <f t="shared" ref="Z15:Z20" si="9">SUM(S15:Y15)</f>
        <v>4745</v>
      </c>
      <c r="AA15" s="4">
        <v>790</v>
      </c>
      <c r="AB15" s="4">
        <v>850</v>
      </c>
      <c r="AC15" s="4">
        <v>700</v>
      </c>
      <c r="AD15" s="4">
        <v>570</v>
      </c>
      <c r="AE15" s="4">
        <v>720</v>
      </c>
      <c r="AF15" s="4">
        <v>540</v>
      </c>
      <c r="AG15" s="4">
        <v>705</v>
      </c>
      <c r="AH15" s="4">
        <f t="shared" si="3"/>
        <v>4875</v>
      </c>
      <c r="AI15" s="4">
        <f t="shared" si="4"/>
        <v>18645</v>
      </c>
    </row>
    <row r="16" spans="1:35" x14ac:dyDescent="0.15">
      <c r="A16" s="19"/>
      <c r="B16" s="2" t="s">
        <v>23</v>
      </c>
      <c r="C16" s="5">
        <v>250</v>
      </c>
      <c r="D16" s="5">
        <v>290</v>
      </c>
      <c r="E16" s="5">
        <v>280</v>
      </c>
      <c r="F16" s="5">
        <v>285</v>
      </c>
      <c r="G16" s="5">
        <v>420</v>
      </c>
      <c r="H16" s="5">
        <v>675</v>
      </c>
      <c r="I16" s="5">
        <v>540</v>
      </c>
      <c r="J16" s="5">
        <f t="shared" si="7"/>
        <v>2740</v>
      </c>
      <c r="K16" s="5">
        <v>670</v>
      </c>
      <c r="L16" s="5">
        <v>355</v>
      </c>
      <c r="M16" s="5">
        <v>195</v>
      </c>
      <c r="N16" s="5">
        <v>385</v>
      </c>
      <c r="O16" s="5">
        <v>205</v>
      </c>
      <c r="P16" s="5">
        <v>540</v>
      </c>
      <c r="Q16" s="5">
        <v>1065</v>
      </c>
      <c r="R16" s="5">
        <f t="shared" si="8"/>
        <v>3415</v>
      </c>
      <c r="S16" s="5">
        <v>300</v>
      </c>
      <c r="T16" s="5">
        <v>235</v>
      </c>
      <c r="U16" s="5">
        <v>355</v>
      </c>
      <c r="V16" s="5">
        <v>195</v>
      </c>
      <c r="W16" s="5">
        <v>440</v>
      </c>
      <c r="X16" s="5">
        <v>1020</v>
      </c>
      <c r="Y16" s="5">
        <v>825</v>
      </c>
      <c r="Z16" s="5">
        <f t="shared" si="9"/>
        <v>3370</v>
      </c>
      <c r="AA16" s="5">
        <v>280</v>
      </c>
      <c r="AB16" s="5">
        <v>435</v>
      </c>
      <c r="AC16" s="5">
        <v>270</v>
      </c>
      <c r="AD16" s="5">
        <v>360</v>
      </c>
      <c r="AE16" s="5">
        <v>275</v>
      </c>
      <c r="AF16" s="5">
        <v>405</v>
      </c>
      <c r="AG16" s="5">
        <v>460</v>
      </c>
      <c r="AH16" s="5">
        <f t="shared" si="3"/>
        <v>2485</v>
      </c>
      <c r="AI16" s="5">
        <f t="shared" si="4"/>
        <v>12010</v>
      </c>
    </row>
    <row r="17" spans="1:35" x14ac:dyDescent="0.15">
      <c r="A17" s="19"/>
      <c r="B17" s="3" t="s">
        <v>24</v>
      </c>
      <c r="C17" s="4">
        <v>850</v>
      </c>
      <c r="D17" s="4">
        <v>610</v>
      </c>
      <c r="E17" s="4">
        <v>900</v>
      </c>
      <c r="F17" s="4">
        <v>540</v>
      </c>
      <c r="G17" s="4">
        <v>370</v>
      </c>
      <c r="H17" s="4">
        <v>930</v>
      </c>
      <c r="I17" s="4">
        <v>1275</v>
      </c>
      <c r="J17" s="4">
        <f t="shared" si="7"/>
        <v>5475</v>
      </c>
      <c r="K17" s="4">
        <v>680</v>
      </c>
      <c r="L17" s="4">
        <v>740</v>
      </c>
      <c r="M17" s="4">
        <v>810</v>
      </c>
      <c r="N17" s="4">
        <v>380</v>
      </c>
      <c r="O17" s="4">
        <v>340</v>
      </c>
      <c r="P17" s="4">
        <v>1305</v>
      </c>
      <c r="Q17" s="4">
        <v>510</v>
      </c>
      <c r="R17" s="4">
        <f t="shared" si="8"/>
        <v>4765</v>
      </c>
      <c r="S17" s="4">
        <v>730</v>
      </c>
      <c r="T17" s="4">
        <v>730</v>
      </c>
      <c r="U17" s="4">
        <v>850</v>
      </c>
      <c r="V17" s="4">
        <v>530</v>
      </c>
      <c r="W17" s="4">
        <v>690</v>
      </c>
      <c r="X17" s="4">
        <v>945</v>
      </c>
      <c r="Y17" s="4">
        <v>1290</v>
      </c>
      <c r="Z17" s="4">
        <f t="shared" si="9"/>
        <v>5765</v>
      </c>
      <c r="AA17" s="4">
        <v>900</v>
      </c>
      <c r="AB17" s="4">
        <v>550</v>
      </c>
      <c r="AC17" s="4">
        <v>590</v>
      </c>
      <c r="AD17" s="4">
        <v>540</v>
      </c>
      <c r="AE17" s="4">
        <v>410</v>
      </c>
      <c r="AF17" s="4">
        <v>585</v>
      </c>
      <c r="AG17" s="4">
        <v>900</v>
      </c>
      <c r="AH17" s="4">
        <f t="shared" si="3"/>
        <v>4475</v>
      </c>
      <c r="AI17" s="4">
        <f t="shared" si="4"/>
        <v>20480</v>
      </c>
    </row>
    <row r="18" spans="1:35" x14ac:dyDescent="0.15">
      <c r="A18" s="19"/>
      <c r="B18" s="2" t="s">
        <v>25</v>
      </c>
      <c r="C18" s="5">
        <v>245</v>
      </c>
      <c r="D18" s="5">
        <v>205</v>
      </c>
      <c r="E18" s="5">
        <v>435</v>
      </c>
      <c r="F18" s="5">
        <v>200</v>
      </c>
      <c r="G18" s="5">
        <v>170</v>
      </c>
      <c r="H18" s="5">
        <v>660</v>
      </c>
      <c r="I18" s="5">
        <v>1245</v>
      </c>
      <c r="J18" s="5">
        <f t="shared" si="7"/>
        <v>3160</v>
      </c>
      <c r="K18" s="5">
        <v>410</v>
      </c>
      <c r="L18" s="5">
        <v>215</v>
      </c>
      <c r="M18" s="5">
        <v>395</v>
      </c>
      <c r="N18" s="5">
        <v>350</v>
      </c>
      <c r="O18" s="5">
        <v>360</v>
      </c>
      <c r="P18" s="5">
        <v>1035</v>
      </c>
      <c r="Q18" s="5">
        <v>825</v>
      </c>
      <c r="R18" s="5">
        <f t="shared" si="8"/>
        <v>3590</v>
      </c>
      <c r="S18" s="5">
        <v>190</v>
      </c>
      <c r="T18" s="5">
        <v>180</v>
      </c>
      <c r="U18" s="5">
        <v>275</v>
      </c>
      <c r="V18" s="5">
        <v>200</v>
      </c>
      <c r="W18" s="5">
        <v>185</v>
      </c>
      <c r="X18" s="5">
        <v>1170</v>
      </c>
      <c r="Y18" s="5">
        <v>660</v>
      </c>
      <c r="Z18" s="5">
        <f t="shared" si="9"/>
        <v>2860</v>
      </c>
      <c r="AA18" s="5">
        <v>340</v>
      </c>
      <c r="AB18" s="5">
        <v>200</v>
      </c>
      <c r="AC18" s="5">
        <v>335</v>
      </c>
      <c r="AD18" s="5">
        <v>180</v>
      </c>
      <c r="AE18" s="5">
        <v>265</v>
      </c>
      <c r="AF18" s="5">
        <v>310</v>
      </c>
      <c r="AG18" s="5">
        <v>540</v>
      </c>
      <c r="AH18" s="5">
        <f t="shared" si="3"/>
        <v>2170</v>
      </c>
      <c r="AI18" s="5">
        <f t="shared" si="4"/>
        <v>11780</v>
      </c>
    </row>
    <row r="19" spans="1:35" x14ac:dyDescent="0.15">
      <c r="A19" s="19"/>
      <c r="B19" s="3" t="s">
        <v>26</v>
      </c>
      <c r="C19" s="4">
        <v>780</v>
      </c>
      <c r="D19" s="4">
        <v>310</v>
      </c>
      <c r="E19" s="4">
        <v>760</v>
      </c>
      <c r="F19" s="4">
        <v>820</v>
      </c>
      <c r="G19" s="4">
        <v>890</v>
      </c>
      <c r="H19" s="4">
        <v>525</v>
      </c>
      <c r="I19" s="4">
        <v>945</v>
      </c>
      <c r="J19" s="4">
        <f t="shared" si="7"/>
        <v>5030</v>
      </c>
      <c r="K19" s="4">
        <v>570</v>
      </c>
      <c r="L19" s="4">
        <v>430</v>
      </c>
      <c r="M19" s="4">
        <v>860</v>
      </c>
      <c r="N19" s="4">
        <v>300</v>
      </c>
      <c r="O19" s="4">
        <v>820</v>
      </c>
      <c r="P19" s="4">
        <v>1215</v>
      </c>
      <c r="Q19" s="4">
        <v>1260</v>
      </c>
      <c r="R19" s="4">
        <f t="shared" si="8"/>
        <v>5455</v>
      </c>
      <c r="S19" s="4">
        <v>740</v>
      </c>
      <c r="T19" s="4">
        <v>550</v>
      </c>
      <c r="U19" s="4">
        <v>680</v>
      </c>
      <c r="V19" s="4">
        <v>380</v>
      </c>
      <c r="W19" s="4">
        <v>640</v>
      </c>
      <c r="X19" s="4">
        <v>555</v>
      </c>
      <c r="Y19" s="4">
        <v>705</v>
      </c>
      <c r="Z19" s="4">
        <f t="shared" si="9"/>
        <v>4250</v>
      </c>
      <c r="AA19" s="4">
        <v>750</v>
      </c>
      <c r="AB19" s="4">
        <v>500</v>
      </c>
      <c r="AC19" s="4">
        <v>430</v>
      </c>
      <c r="AD19" s="4">
        <v>490</v>
      </c>
      <c r="AE19" s="4">
        <v>410</v>
      </c>
      <c r="AF19" s="4">
        <v>1035</v>
      </c>
      <c r="AG19" s="4">
        <v>825</v>
      </c>
      <c r="AH19" s="4">
        <f t="shared" si="3"/>
        <v>4440</v>
      </c>
      <c r="AI19" s="4">
        <f t="shared" si="4"/>
        <v>19175</v>
      </c>
    </row>
    <row r="20" spans="1:35" x14ac:dyDescent="0.15">
      <c r="A20" s="19"/>
      <c r="B20" s="2" t="s">
        <v>27</v>
      </c>
      <c r="C20" s="5">
        <v>290</v>
      </c>
      <c r="D20" s="5">
        <v>160</v>
      </c>
      <c r="E20" s="5">
        <v>270</v>
      </c>
      <c r="F20" s="5">
        <v>325</v>
      </c>
      <c r="G20" s="5">
        <v>240</v>
      </c>
      <c r="H20" s="5">
        <v>575</v>
      </c>
      <c r="I20" s="5">
        <v>870</v>
      </c>
      <c r="J20" s="5">
        <f t="shared" si="7"/>
        <v>2730</v>
      </c>
      <c r="K20" s="5">
        <v>390</v>
      </c>
      <c r="L20" s="5">
        <v>220</v>
      </c>
      <c r="M20" s="5">
        <v>440</v>
      </c>
      <c r="N20" s="5">
        <v>190</v>
      </c>
      <c r="O20" s="5">
        <v>395</v>
      </c>
      <c r="P20" s="5">
        <v>600</v>
      </c>
      <c r="Q20" s="5">
        <v>615</v>
      </c>
      <c r="R20" s="5">
        <f t="shared" si="8"/>
        <v>2850</v>
      </c>
      <c r="S20" s="5">
        <v>355</v>
      </c>
      <c r="T20" s="5">
        <v>200</v>
      </c>
      <c r="U20" s="5">
        <v>445</v>
      </c>
      <c r="V20" s="5">
        <v>405</v>
      </c>
      <c r="W20" s="5">
        <v>190</v>
      </c>
      <c r="X20" s="5">
        <v>600</v>
      </c>
      <c r="Y20" s="5">
        <v>885</v>
      </c>
      <c r="Z20" s="5">
        <f t="shared" si="9"/>
        <v>3080</v>
      </c>
      <c r="AA20" s="5">
        <v>420</v>
      </c>
      <c r="AB20" s="5">
        <v>275</v>
      </c>
      <c r="AC20" s="5">
        <v>190</v>
      </c>
      <c r="AD20" s="5">
        <v>430</v>
      </c>
      <c r="AE20" s="5">
        <v>195</v>
      </c>
      <c r="AF20" s="5">
        <v>675</v>
      </c>
      <c r="AG20" s="5">
        <v>245</v>
      </c>
      <c r="AH20" s="5">
        <f t="shared" si="3"/>
        <v>2430</v>
      </c>
      <c r="AI20" s="5">
        <f t="shared" si="4"/>
        <v>11090</v>
      </c>
    </row>
    <row r="21" spans="1:35" ht="14.25" thickBot="1" x14ac:dyDescent="0.2">
      <c r="A21" s="18" t="s">
        <v>1</v>
      </c>
      <c r="B21" s="18"/>
      <c r="C21" s="7">
        <f t="shared" ref="C21:AH21" si="10">SUM(C15:C20)</f>
        <v>2965</v>
      </c>
      <c r="D21" s="7">
        <f t="shared" si="10"/>
        <v>2015</v>
      </c>
      <c r="E21" s="7">
        <f t="shared" si="10"/>
        <v>3335</v>
      </c>
      <c r="F21" s="7">
        <f t="shared" si="10"/>
        <v>2620</v>
      </c>
      <c r="G21" s="7">
        <f t="shared" si="10"/>
        <v>2650</v>
      </c>
      <c r="H21" s="7">
        <f t="shared" si="10"/>
        <v>4160</v>
      </c>
      <c r="I21" s="7">
        <f t="shared" si="10"/>
        <v>6090</v>
      </c>
      <c r="J21" s="7">
        <f t="shared" si="10"/>
        <v>23835</v>
      </c>
      <c r="K21" s="7">
        <f t="shared" si="10"/>
        <v>3380</v>
      </c>
      <c r="L21" s="7">
        <f t="shared" si="10"/>
        <v>2380</v>
      </c>
      <c r="M21" s="7">
        <f t="shared" si="10"/>
        <v>3210</v>
      </c>
      <c r="N21" s="7">
        <f t="shared" si="10"/>
        <v>2105</v>
      </c>
      <c r="O21" s="7">
        <f t="shared" si="10"/>
        <v>2660</v>
      </c>
      <c r="P21" s="7">
        <f t="shared" si="10"/>
        <v>5925</v>
      </c>
      <c r="Q21" s="7">
        <f t="shared" si="10"/>
        <v>4740</v>
      </c>
      <c r="R21" s="7">
        <f t="shared" si="10"/>
        <v>24400</v>
      </c>
      <c r="S21" s="7">
        <f t="shared" si="10"/>
        <v>2655</v>
      </c>
      <c r="T21" s="7">
        <f t="shared" si="10"/>
        <v>2455</v>
      </c>
      <c r="U21" s="7">
        <f t="shared" si="10"/>
        <v>3475</v>
      </c>
      <c r="V21" s="7">
        <f t="shared" si="10"/>
        <v>2120</v>
      </c>
      <c r="W21" s="7">
        <f t="shared" si="10"/>
        <v>2745</v>
      </c>
      <c r="X21" s="7">
        <f t="shared" si="10"/>
        <v>5265</v>
      </c>
      <c r="Y21" s="7">
        <f t="shared" si="10"/>
        <v>5355</v>
      </c>
      <c r="Z21" s="7">
        <f t="shared" si="10"/>
        <v>24070</v>
      </c>
      <c r="AA21" s="7">
        <f t="shared" si="10"/>
        <v>3480</v>
      </c>
      <c r="AB21" s="7">
        <f t="shared" si="10"/>
        <v>2810</v>
      </c>
      <c r="AC21" s="7">
        <f t="shared" si="10"/>
        <v>2515</v>
      </c>
      <c r="AD21" s="7">
        <f t="shared" si="10"/>
        <v>2570</v>
      </c>
      <c r="AE21" s="7">
        <f t="shared" si="10"/>
        <v>2275</v>
      </c>
      <c r="AF21" s="7">
        <f t="shared" si="10"/>
        <v>3550</v>
      </c>
      <c r="AG21" s="7">
        <f t="shared" si="10"/>
        <v>3675</v>
      </c>
      <c r="AH21" s="7">
        <f t="shared" si="10"/>
        <v>20875</v>
      </c>
      <c r="AI21" s="7">
        <f t="shared" si="4"/>
        <v>93180</v>
      </c>
    </row>
    <row r="22" spans="1:35" ht="14.25" thickTop="1" x14ac:dyDescent="0.15">
      <c r="A22" s="25" t="s">
        <v>28</v>
      </c>
      <c r="B22" s="3" t="s">
        <v>29</v>
      </c>
      <c r="C22" s="4">
        <v>460</v>
      </c>
      <c r="D22" s="4">
        <v>340</v>
      </c>
      <c r="E22" s="4">
        <v>420</v>
      </c>
      <c r="F22" s="4">
        <v>440</v>
      </c>
      <c r="G22" s="4">
        <v>520</v>
      </c>
      <c r="H22" s="4">
        <v>630</v>
      </c>
      <c r="I22" s="4">
        <v>480</v>
      </c>
      <c r="J22" s="4">
        <f>SUM(C22:I22)</f>
        <v>3290</v>
      </c>
      <c r="K22" s="4">
        <v>580</v>
      </c>
      <c r="L22" s="4">
        <v>320</v>
      </c>
      <c r="M22" s="4">
        <v>450</v>
      </c>
      <c r="N22" s="4">
        <v>340</v>
      </c>
      <c r="O22" s="4">
        <v>350</v>
      </c>
      <c r="P22" s="4">
        <v>630</v>
      </c>
      <c r="Q22" s="4">
        <v>555</v>
      </c>
      <c r="R22" s="4">
        <f>SUM(K22:Q22)</f>
        <v>3225</v>
      </c>
      <c r="S22" s="4">
        <v>360</v>
      </c>
      <c r="T22" s="4">
        <v>400</v>
      </c>
      <c r="U22" s="4">
        <v>580</v>
      </c>
      <c r="V22" s="4">
        <v>480</v>
      </c>
      <c r="W22" s="4">
        <v>300</v>
      </c>
      <c r="X22" s="4">
        <v>840</v>
      </c>
      <c r="Y22" s="4">
        <v>855</v>
      </c>
      <c r="Z22" s="4">
        <f>SUM(S22:Y22)</f>
        <v>3815</v>
      </c>
      <c r="AA22" s="4">
        <v>410</v>
      </c>
      <c r="AB22" s="4">
        <v>300</v>
      </c>
      <c r="AC22" s="4">
        <v>370</v>
      </c>
      <c r="AD22" s="4">
        <v>560</v>
      </c>
      <c r="AE22" s="4">
        <v>550</v>
      </c>
      <c r="AF22" s="4">
        <v>600</v>
      </c>
      <c r="AG22" s="4">
        <v>510</v>
      </c>
      <c r="AH22" s="4">
        <f t="shared" si="3"/>
        <v>3300</v>
      </c>
      <c r="AI22" s="4">
        <f t="shared" si="4"/>
        <v>13630</v>
      </c>
    </row>
    <row r="23" spans="1:35" x14ac:dyDescent="0.15">
      <c r="A23" s="25"/>
      <c r="B23" s="2" t="s">
        <v>30</v>
      </c>
      <c r="C23" s="5">
        <v>580</v>
      </c>
      <c r="D23" s="5">
        <v>460</v>
      </c>
      <c r="E23" s="5">
        <v>370</v>
      </c>
      <c r="F23" s="5">
        <v>540</v>
      </c>
      <c r="G23" s="5">
        <v>310</v>
      </c>
      <c r="H23" s="5">
        <v>510</v>
      </c>
      <c r="I23" s="5">
        <v>570</v>
      </c>
      <c r="J23" s="5">
        <f>SUM(C23:I23)</f>
        <v>3340</v>
      </c>
      <c r="K23" s="5">
        <v>360</v>
      </c>
      <c r="L23" s="5">
        <v>350</v>
      </c>
      <c r="M23" s="5">
        <v>570</v>
      </c>
      <c r="N23" s="5">
        <v>370</v>
      </c>
      <c r="O23" s="5">
        <v>520</v>
      </c>
      <c r="P23" s="5">
        <v>825</v>
      </c>
      <c r="Q23" s="5">
        <v>645</v>
      </c>
      <c r="R23" s="5">
        <f>SUM(K23:Q23)</f>
        <v>3640</v>
      </c>
      <c r="S23" s="5">
        <v>350</v>
      </c>
      <c r="T23" s="5">
        <v>590</v>
      </c>
      <c r="U23" s="5">
        <v>480</v>
      </c>
      <c r="V23" s="5">
        <v>330</v>
      </c>
      <c r="W23" s="5">
        <v>570</v>
      </c>
      <c r="X23" s="5">
        <v>735</v>
      </c>
      <c r="Y23" s="5">
        <v>795</v>
      </c>
      <c r="Z23" s="5">
        <f>SUM(S23:Y23)</f>
        <v>3850</v>
      </c>
      <c r="AA23" s="5">
        <v>310</v>
      </c>
      <c r="AB23" s="5">
        <v>600</v>
      </c>
      <c r="AC23" s="5">
        <v>540</v>
      </c>
      <c r="AD23" s="5">
        <v>440</v>
      </c>
      <c r="AE23" s="5">
        <v>410</v>
      </c>
      <c r="AF23" s="5">
        <v>540</v>
      </c>
      <c r="AG23" s="5">
        <v>855</v>
      </c>
      <c r="AH23" s="5">
        <f t="shared" si="3"/>
        <v>3695</v>
      </c>
      <c r="AI23" s="5">
        <f t="shared" si="4"/>
        <v>14525</v>
      </c>
    </row>
    <row r="24" spans="1:35" x14ac:dyDescent="0.15">
      <c r="A24" s="25"/>
      <c r="B24" s="3" t="s">
        <v>31</v>
      </c>
      <c r="C24" s="4">
        <v>600</v>
      </c>
      <c r="D24" s="4">
        <v>450</v>
      </c>
      <c r="E24" s="4">
        <v>360</v>
      </c>
      <c r="F24" s="4">
        <v>360</v>
      </c>
      <c r="G24" s="4">
        <v>340</v>
      </c>
      <c r="H24" s="4">
        <v>510</v>
      </c>
      <c r="I24" s="4">
        <v>795</v>
      </c>
      <c r="J24" s="4">
        <f>SUM(C24:I24)</f>
        <v>3415</v>
      </c>
      <c r="K24" s="4">
        <v>460</v>
      </c>
      <c r="L24" s="4">
        <v>460</v>
      </c>
      <c r="M24" s="4">
        <v>400</v>
      </c>
      <c r="N24" s="4">
        <v>440</v>
      </c>
      <c r="O24" s="4">
        <v>590</v>
      </c>
      <c r="P24" s="4">
        <v>570</v>
      </c>
      <c r="Q24" s="4">
        <v>555</v>
      </c>
      <c r="R24" s="4">
        <f>SUM(K24:Q24)</f>
        <v>3475</v>
      </c>
      <c r="S24" s="4">
        <v>420</v>
      </c>
      <c r="T24" s="4">
        <v>310</v>
      </c>
      <c r="U24" s="4">
        <v>390</v>
      </c>
      <c r="V24" s="4">
        <v>590</v>
      </c>
      <c r="W24" s="4">
        <v>360</v>
      </c>
      <c r="X24" s="4">
        <v>810</v>
      </c>
      <c r="Y24" s="4">
        <v>570</v>
      </c>
      <c r="Z24" s="4">
        <f>SUM(S24:Y24)</f>
        <v>3450</v>
      </c>
      <c r="AA24" s="4">
        <v>370</v>
      </c>
      <c r="AB24" s="4">
        <v>310</v>
      </c>
      <c r="AC24" s="4">
        <v>460</v>
      </c>
      <c r="AD24" s="4">
        <v>550</v>
      </c>
      <c r="AE24" s="4">
        <v>320</v>
      </c>
      <c r="AF24" s="4">
        <v>645</v>
      </c>
      <c r="AG24" s="4">
        <v>540</v>
      </c>
      <c r="AH24" s="4">
        <f t="shared" si="3"/>
        <v>3195</v>
      </c>
      <c r="AI24" s="4">
        <f t="shared" si="4"/>
        <v>13535</v>
      </c>
    </row>
    <row r="25" spans="1:35" x14ac:dyDescent="0.15">
      <c r="A25" s="25"/>
      <c r="B25" s="2" t="s">
        <v>32</v>
      </c>
      <c r="C25" s="5">
        <v>150</v>
      </c>
      <c r="D25" s="5">
        <v>160</v>
      </c>
      <c r="E25" s="5">
        <v>270</v>
      </c>
      <c r="F25" s="5">
        <v>185</v>
      </c>
      <c r="G25" s="5">
        <v>200</v>
      </c>
      <c r="H25" s="5">
        <v>425</v>
      </c>
      <c r="I25" s="5">
        <v>330</v>
      </c>
      <c r="J25" s="5">
        <f>SUM(C25:I25)</f>
        <v>1720</v>
      </c>
      <c r="K25" s="5">
        <v>275</v>
      </c>
      <c r="L25" s="5">
        <v>190</v>
      </c>
      <c r="M25" s="5">
        <v>195</v>
      </c>
      <c r="N25" s="5">
        <v>150</v>
      </c>
      <c r="O25" s="5">
        <v>155</v>
      </c>
      <c r="P25" s="5">
        <v>365</v>
      </c>
      <c r="Q25" s="5">
        <v>395</v>
      </c>
      <c r="R25" s="5">
        <f>SUM(K25:Q25)</f>
        <v>1725</v>
      </c>
      <c r="S25" s="5">
        <v>210</v>
      </c>
      <c r="T25" s="5">
        <v>195</v>
      </c>
      <c r="U25" s="5">
        <v>245</v>
      </c>
      <c r="V25" s="5">
        <v>150</v>
      </c>
      <c r="W25" s="5">
        <v>265</v>
      </c>
      <c r="X25" s="5">
        <v>295</v>
      </c>
      <c r="Y25" s="5">
        <v>825</v>
      </c>
      <c r="Z25" s="5">
        <f>SUM(S25:Y25)</f>
        <v>2185</v>
      </c>
      <c r="AA25" s="5">
        <v>255</v>
      </c>
      <c r="AB25" s="5">
        <v>150</v>
      </c>
      <c r="AC25" s="5">
        <v>230</v>
      </c>
      <c r="AD25" s="5">
        <v>280</v>
      </c>
      <c r="AE25" s="5">
        <v>225</v>
      </c>
      <c r="AF25" s="5">
        <v>415</v>
      </c>
      <c r="AG25" s="5">
        <v>705</v>
      </c>
      <c r="AH25" s="5">
        <f t="shared" si="3"/>
        <v>2260</v>
      </c>
      <c r="AI25" s="5">
        <f t="shared" si="4"/>
        <v>7890</v>
      </c>
    </row>
    <row r="26" spans="1:35" x14ac:dyDescent="0.15">
      <c r="A26" s="25"/>
      <c r="B26" s="3" t="s">
        <v>43</v>
      </c>
      <c r="C26" s="4">
        <v>260</v>
      </c>
      <c r="D26" s="4">
        <v>185</v>
      </c>
      <c r="E26" s="4">
        <v>280</v>
      </c>
      <c r="F26" s="4">
        <v>295</v>
      </c>
      <c r="G26" s="4">
        <v>275</v>
      </c>
      <c r="H26" s="4">
        <v>255</v>
      </c>
      <c r="I26" s="4">
        <v>240</v>
      </c>
      <c r="J26" s="4">
        <f>SUM(C26:I26)</f>
        <v>1790</v>
      </c>
      <c r="K26" s="4">
        <v>265</v>
      </c>
      <c r="L26" s="4">
        <v>250</v>
      </c>
      <c r="M26" s="4">
        <v>205</v>
      </c>
      <c r="N26" s="4">
        <v>170</v>
      </c>
      <c r="O26" s="4">
        <v>240</v>
      </c>
      <c r="P26" s="4">
        <v>240</v>
      </c>
      <c r="Q26" s="4">
        <v>285</v>
      </c>
      <c r="R26" s="4">
        <f>SUM(K26:Q26)</f>
        <v>1655</v>
      </c>
      <c r="S26" s="4">
        <v>230</v>
      </c>
      <c r="T26" s="4">
        <v>170</v>
      </c>
      <c r="U26" s="4">
        <v>295</v>
      </c>
      <c r="V26" s="4">
        <v>180</v>
      </c>
      <c r="W26" s="4">
        <v>255</v>
      </c>
      <c r="X26" s="4">
        <v>295</v>
      </c>
      <c r="Y26" s="4">
        <v>840</v>
      </c>
      <c r="Z26" s="4">
        <f>SUM(S26:Y26)</f>
        <v>2265</v>
      </c>
      <c r="AA26" s="4">
        <v>170</v>
      </c>
      <c r="AB26" s="4">
        <v>245</v>
      </c>
      <c r="AC26" s="4">
        <v>165</v>
      </c>
      <c r="AD26" s="4">
        <v>215</v>
      </c>
      <c r="AE26" s="4">
        <v>180</v>
      </c>
      <c r="AF26" s="4">
        <v>285</v>
      </c>
      <c r="AG26" s="4">
        <v>765</v>
      </c>
      <c r="AH26" s="4">
        <f t="shared" si="3"/>
        <v>2025</v>
      </c>
      <c r="AI26" s="4">
        <f t="shared" si="4"/>
        <v>7735</v>
      </c>
    </row>
    <row r="27" spans="1:35" ht="14.25" thickBot="1" x14ac:dyDescent="0.2">
      <c r="A27" s="18" t="s">
        <v>2</v>
      </c>
      <c r="B27" s="18"/>
      <c r="C27" s="7">
        <f>SUM(C22:C26)</f>
        <v>2050</v>
      </c>
      <c r="D27" s="7">
        <f t="shared" ref="D27:AH27" si="11">SUM(D22:D26)</f>
        <v>1595</v>
      </c>
      <c r="E27" s="7">
        <f t="shared" si="11"/>
        <v>1700</v>
      </c>
      <c r="F27" s="7">
        <f t="shared" si="11"/>
        <v>1820</v>
      </c>
      <c r="G27" s="7">
        <f t="shared" si="11"/>
        <v>1645</v>
      </c>
      <c r="H27" s="7">
        <f t="shared" si="11"/>
        <v>2330</v>
      </c>
      <c r="I27" s="7">
        <f t="shared" si="11"/>
        <v>2415</v>
      </c>
      <c r="J27" s="7">
        <f t="shared" si="11"/>
        <v>13555</v>
      </c>
      <c r="K27" s="7">
        <f t="shared" si="11"/>
        <v>1940</v>
      </c>
      <c r="L27" s="7">
        <f t="shared" si="11"/>
        <v>1570</v>
      </c>
      <c r="M27" s="7">
        <f t="shared" si="11"/>
        <v>1820</v>
      </c>
      <c r="N27" s="7">
        <f t="shared" si="11"/>
        <v>1470</v>
      </c>
      <c r="O27" s="7">
        <f t="shared" si="11"/>
        <v>1855</v>
      </c>
      <c r="P27" s="7">
        <f t="shared" si="11"/>
        <v>2630</v>
      </c>
      <c r="Q27" s="7">
        <f t="shared" si="11"/>
        <v>2435</v>
      </c>
      <c r="R27" s="7">
        <f t="shared" si="11"/>
        <v>13720</v>
      </c>
      <c r="S27" s="7">
        <f t="shared" si="11"/>
        <v>1570</v>
      </c>
      <c r="T27" s="7">
        <f t="shared" si="11"/>
        <v>1665</v>
      </c>
      <c r="U27" s="7">
        <f t="shared" si="11"/>
        <v>1990</v>
      </c>
      <c r="V27" s="7">
        <f t="shared" si="11"/>
        <v>1730</v>
      </c>
      <c r="W27" s="7">
        <f t="shared" si="11"/>
        <v>1750</v>
      </c>
      <c r="X27" s="7">
        <f t="shared" si="11"/>
        <v>2975</v>
      </c>
      <c r="Y27" s="7">
        <f t="shared" si="11"/>
        <v>3885</v>
      </c>
      <c r="Z27" s="7">
        <f t="shared" si="11"/>
        <v>15565</v>
      </c>
      <c r="AA27" s="7">
        <f t="shared" si="11"/>
        <v>1515</v>
      </c>
      <c r="AB27" s="7">
        <f t="shared" si="11"/>
        <v>1605</v>
      </c>
      <c r="AC27" s="7">
        <f t="shared" si="11"/>
        <v>1765</v>
      </c>
      <c r="AD27" s="7">
        <f t="shared" si="11"/>
        <v>2045</v>
      </c>
      <c r="AE27" s="7">
        <f t="shared" si="11"/>
        <v>1685</v>
      </c>
      <c r="AF27" s="7">
        <f t="shared" si="11"/>
        <v>2485</v>
      </c>
      <c r="AG27" s="7">
        <f t="shared" si="11"/>
        <v>3375</v>
      </c>
      <c r="AH27" s="7">
        <f t="shared" si="11"/>
        <v>14475</v>
      </c>
      <c r="AI27" s="7">
        <f t="shared" si="4"/>
        <v>57315</v>
      </c>
    </row>
    <row r="28" spans="1:35" ht="14.25" thickTop="1" x14ac:dyDescent="0.15"/>
  </sheetData>
  <mergeCells count="8">
    <mergeCell ref="A27:B27"/>
    <mergeCell ref="A6:A13"/>
    <mergeCell ref="AI4:AI5"/>
    <mergeCell ref="A4:B5"/>
    <mergeCell ref="A15:A20"/>
    <mergeCell ref="A22:A26"/>
    <mergeCell ref="A14:B14"/>
    <mergeCell ref="A21:B21"/>
  </mergeCells>
  <phoneticPr fontId="5"/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Normal="100" workbookViewId="0"/>
  </sheetViews>
  <sheetFormatPr defaultRowHeight="13.5" x14ac:dyDescent="0.15"/>
  <cols>
    <col min="1" max="1" width="7.125" customWidth="1"/>
    <col min="2" max="2" width="21.375" customWidth="1"/>
    <col min="3" max="3" width="14.625" customWidth="1"/>
    <col min="4" max="4" width="3.625" customWidth="1"/>
  </cols>
  <sheetData>
    <row r="1" spans="1:3" ht="21" x14ac:dyDescent="0.15">
      <c r="A1" s="1" t="s">
        <v>3</v>
      </c>
      <c r="C1" s="13" t="s">
        <v>4</v>
      </c>
    </row>
    <row r="3" spans="1:3" x14ac:dyDescent="0.15">
      <c r="C3" s="12" t="s">
        <v>44</v>
      </c>
    </row>
    <row r="4" spans="1:3" x14ac:dyDescent="0.15">
      <c r="A4" s="31" t="s">
        <v>5</v>
      </c>
      <c r="B4" s="32"/>
      <c r="C4" s="29" t="s">
        <v>10</v>
      </c>
    </row>
    <row r="5" spans="1:3" x14ac:dyDescent="0.15">
      <c r="A5" s="33"/>
      <c r="B5" s="22"/>
      <c r="C5" s="30"/>
    </row>
    <row r="6" spans="1:3" ht="13.5" customHeight="1" x14ac:dyDescent="0.15">
      <c r="A6" s="26" t="s">
        <v>33</v>
      </c>
      <c r="B6" s="15" t="s">
        <v>34</v>
      </c>
      <c r="C6" s="16">
        <f>日次集計!AI6</f>
        <v>23565</v>
      </c>
    </row>
    <row r="7" spans="1:3" x14ac:dyDescent="0.15">
      <c r="A7" s="27"/>
      <c r="B7" s="14" t="s">
        <v>35</v>
      </c>
      <c r="C7" s="17">
        <f>日次集計!AI7</f>
        <v>23850</v>
      </c>
    </row>
    <row r="8" spans="1:3" x14ac:dyDescent="0.15">
      <c r="A8" s="27"/>
      <c r="B8" s="15" t="s">
        <v>15</v>
      </c>
      <c r="C8" s="16">
        <f>日次集計!AI8</f>
        <v>24225</v>
      </c>
    </row>
    <row r="9" spans="1:3" x14ac:dyDescent="0.15">
      <c r="A9" s="27"/>
      <c r="B9" s="14" t="s">
        <v>16</v>
      </c>
      <c r="C9" s="17">
        <f>日次集計!AI9</f>
        <v>18775</v>
      </c>
    </row>
    <row r="10" spans="1:3" x14ac:dyDescent="0.15">
      <c r="A10" s="27"/>
      <c r="B10" s="15" t="s">
        <v>36</v>
      </c>
      <c r="C10" s="16">
        <f>日次集計!AI10</f>
        <v>15680</v>
      </c>
    </row>
    <row r="11" spans="1:3" x14ac:dyDescent="0.15">
      <c r="A11" s="27"/>
      <c r="B11" s="14" t="s">
        <v>37</v>
      </c>
      <c r="C11" s="17">
        <f>日次集計!AI11</f>
        <v>20215</v>
      </c>
    </row>
    <row r="12" spans="1:3" x14ac:dyDescent="0.15">
      <c r="A12" s="27"/>
      <c r="B12" s="15" t="s">
        <v>38</v>
      </c>
      <c r="C12" s="16">
        <f>日次集計!AI12</f>
        <v>23705</v>
      </c>
    </row>
    <row r="13" spans="1:3" x14ac:dyDescent="0.15">
      <c r="A13" s="28"/>
      <c r="B13" s="14" t="s">
        <v>39</v>
      </c>
      <c r="C13" s="17">
        <f>日次集計!AI13</f>
        <v>30325</v>
      </c>
    </row>
    <row r="14" spans="1:3" ht="13.5" customHeight="1" x14ac:dyDescent="0.15">
      <c r="A14" s="26" t="s">
        <v>21</v>
      </c>
      <c r="B14" s="15" t="s">
        <v>22</v>
      </c>
      <c r="C14" s="16">
        <f>日次集計!AI15</f>
        <v>18645</v>
      </c>
    </row>
    <row r="15" spans="1:3" x14ac:dyDescent="0.15">
      <c r="A15" s="27"/>
      <c r="B15" s="14" t="s">
        <v>23</v>
      </c>
      <c r="C15" s="17">
        <f>日次集計!AI16</f>
        <v>12010</v>
      </c>
    </row>
    <row r="16" spans="1:3" x14ac:dyDescent="0.15">
      <c r="A16" s="27"/>
      <c r="B16" s="15" t="s">
        <v>40</v>
      </c>
      <c r="C16" s="16">
        <f>日次集計!AI17</f>
        <v>20480</v>
      </c>
    </row>
    <row r="17" spans="1:3" x14ac:dyDescent="0.15">
      <c r="A17" s="27"/>
      <c r="B17" s="14" t="s">
        <v>25</v>
      </c>
      <c r="C17" s="17">
        <f>日次集計!AI18</f>
        <v>11780</v>
      </c>
    </row>
    <row r="18" spans="1:3" x14ac:dyDescent="0.15">
      <c r="A18" s="27"/>
      <c r="B18" s="15" t="s">
        <v>41</v>
      </c>
      <c r="C18" s="16">
        <f>日次集計!AI19</f>
        <v>19175</v>
      </c>
    </row>
    <row r="19" spans="1:3" x14ac:dyDescent="0.15">
      <c r="A19" s="27"/>
      <c r="B19" s="14" t="s">
        <v>27</v>
      </c>
      <c r="C19" s="17">
        <f>日次集計!AI20</f>
        <v>11090</v>
      </c>
    </row>
    <row r="20" spans="1:3" ht="13.5" customHeight="1" x14ac:dyDescent="0.15">
      <c r="A20" s="26" t="s">
        <v>42</v>
      </c>
      <c r="B20" s="15" t="s">
        <v>29</v>
      </c>
      <c r="C20" s="16">
        <f>日次集計!AI22</f>
        <v>13630</v>
      </c>
    </row>
    <row r="21" spans="1:3" x14ac:dyDescent="0.15">
      <c r="A21" s="27"/>
      <c r="B21" s="14" t="s">
        <v>30</v>
      </c>
      <c r="C21" s="17">
        <f>日次集計!AI23</f>
        <v>14525</v>
      </c>
    </row>
    <row r="22" spans="1:3" x14ac:dyDescent="0.15">
      <c r="A22" s="27"/>
      <c r="B22" s="15" t="s">
        <v>31</v>
      </c>
      <c r="C22" s="16">
        <f>日次集計!AI24</f>
        <v>13535</v>
      </c>
    </row>
    <row r="23" spans="1:3" x14ac:dyDescent="0.15">
      <c r="A23" s="27"/>
      <c r="B23" s="14" t="s">
        <v>32</v>
      </c>
      <c r="C23" s="17">
        <f>日次集計!AI25</f>
        <v>7890</v>
      </c>
    </row>
    <row r="24" spans="1:3" x14ac:dyDescent="0.15">
      <c r="A24" s="28"/>
      <c r="B24" s="15" t="s">
        <v>43</v>
      </c>
      <c r="C24" s="16">
        <f>日次集計!AI26</f>
        <v>7735</v>
      </c>
    </row>
  </sheetData>
  <mergeCells count="5">
    <mergeCell ref="A6:A13"/>
    <mergeCell ref="C4:C5"/>
    <mergeCell ref="A4:B5"/>
    <mergeCell ref="A14:A19"/>
    <mergeCell ref="A20:A24"/>
  </mergeCells>
  <phoneticPr fontId="5"/>
  <pageMargins left="0.7" right="0.7" top="0.75" bottom="0.75" header="0.3" footer="0.3"/>
  <pageSetup paperSize="9" orientation="portrait" r:id="rId1"/>
  <headerFooter>
    <oddHeader>&amp;R&amp;A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日次集計</vt:lpstr>
      <vt:lpstr>月次集計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2016-12-15T04:59:37Z</cp:lastPrinted>
  <dcterms:created xsi:type="dcterms:W3CDTF">2016-12-15T02:36:00Z</dcterms:created>
  <dcterms:modified xsi:type="dcterms:W3CDTF">2017-02-01T06:11:59Z</dcterms:modified>
</cp:coreProperties>
</file>