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●開発中テキスト\12_MOSExcel2016\02_題材\元題材\模擬\★第3回完成\"/>
    </mc:Choice>
  </mc:AlternateContent>
  <bookViews>
    <workbookView xWindow="0" yWindow="0" windowWidth="19440" windowHeight="14235"/>
  </bookViews>
  <sheets>
    <sheet name="年間" sheetId="1" r:id="rId1"/>
    <sheet name="1Q" sheetId="2" r:id="rId2"/>
    <sheet name="2Q" sheetId="3" r:id="rId3"/>
    <sheet name="3Q" sheetId="4" r:id="rId4"/>
    <sheet name="4Q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C11" i="5" l="1"/>
  <c r="D11" i="5"/>
  <c r="E11" i="5"/>
  <c r="C11" i="4"/>
  <c r="D11" i="4"/>
  <c r="E11" i="4"/>
  <c r="C11" i="3"/>
  <c r="D11" i="3"/>
  <c r="E11" i="3"/>
  <c r="C11" i="2"/>
  <c r="D11" i="2"/>
  <c r="E11" i="2"/>
  <c r="F7" i="5" l="1"/>
  <c r="F8" i="5"/>
  <c r="F9" i="5"/>
  <c r="F10" i="5"/>
  <c r="F7" i="4"/>
  <c r="F8" i="4"/>
  <c r="F9" i="4"/>
  <c r="F8" i="3"/>
  <c r="F9" i="3"/>
  <c r="F8" i="2"/>
  <c r="F9" i="2"/>
  <c r="D10" i="1" l="1"/>
  <c r="D11" i="1"/>
  <c r="F10" i="3"/>
  <c r="F11" i="3" s="1"/>
  <c r="F10" i="4"/>
  <c r="F6" i="4"/>
  <c r="F5" i="4"/>
  <c r="F4" i="4"/>
  <c r="F6" i="5"/>
  <c r="F5" i="5"/>
  <c r="F4" i="5"/>
  <c r="F11" i="5" s="1"/>
  <c r="F10" i="2"/>
  <c r="F7" i="2"/>
  <c r="D9" i="1" s="1"/>
  <c r="F6" i="2"/>
  <c r="F5" i="2"/>
  <c r="F4" i="2"/>
  <c r="D6" i="1" l="1"/>
  <c r="D8" i="1"/>
  <c r="F11" i="4"/>
  <c r="D12" i="1"/>
  <c r="F11" i="2"/>
  <c r="C15" i="1" s="1"/>
  <c r="D7" i="1"/>
  <c r="C16" i="1" l="1"/>
  <c r="C17" i="1"/>
  <c r="C3" i="1"/>
</calcChain>
</file>

<file path=xl/sharedStrings.xml><?xml version="1.0" encoding="utf-8"?>
<sst xmlns="http://schemas.openxmlformats.org/spreadsheetml/2006/main" count="74" uniqueCount="36">
  <si>
    <t>年間売上</t>
    <rPh sb="0" eb="2">
      <t>ネンカン</t>
    </rPh>
    <rPh sb="2" eb="4">
      <t>ウリアゲ</t>
    </rPh>
    <phoneticPr fontId="2"/>
  </si>
  <si>
    <t>予算</t>
    <rPh sb="0" eb="2">
      <t>ヨサン</t>
    </rPh>
    <phoneticPr fontId="2"/>
  </si>
  <si>
    <t>予算達成状況</t>
    <rPh sb="0" eb="2">
      <t>ヨサン</t>
    </rPh>
    <rPh sb="2" eb="4">
      <t>タッセイ</t>
    </rPh>
    <rPh sb="4" eb="6">
      <t>ジョウキョウ</t>
    </rPh>
    <phoneticPr fontId="2"/>
  </si>
  <si>
    <t>期間</t>
    <rPh sb="0" eb="2">
      <t>キカン</t>
    </rPh>
    <phoneticPr fontId="2"/>
  </si>
  <si>
    <t>増加率</t>
    <rPh sb="0" eb="2">
      <t>ゾウカ</t>
    </rPh>
    <rPh sb="2" eb="3">
      <t>リツ</t>
    </rPh>
    <phoneticPr fontId="2"/>
  </si>
  <si>
    <t>1Q - 2Q</t>
    <phoneticPr fontId="2"/>
  </si>
  <si>
    <t>4月</t>
    <rPh sb="1" eb="2">
      <t>ガツ</t>
    </rPh>
    <phoneticPr fontId="2"/>
  </si>
  <si>
    <t>合計</t>
    <rPh sb="0" eb="2">
      <t>ゴウケイ</t>
    </rPh>
    <phoneticPr fontId="2"/>
  </si>
  <si>
    <t>10月</t>
    <rPh sb="2" eb="3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</si>
  <si>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</si>
  <si>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</si>
  <si>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</si>
  <si>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</si>
  <si>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1月</t>
    <rPh sb="1" eb="2">
      <t>ガツ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</si>
  <si>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</si>
  <si>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</si>
  <si>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7月</t>
    <rPh sb="1" eb="2">
      <t>ガツ</t>
    </rPh>
    <phoneticPr fontId="2"/>
  </si>
  <si>
    <t>千葉</t>
    <rPh sb="0" eb="2">
      <t>チバ</t>
    </rPh>
    <phoneticPr fontId="2"/>
  </si>
  <si>
    <t>宇都宮</t>
    <rPh sb="0" eb="3">
      <t>ウツノミヤ</t>
    </rPh>
    <phoneticPr fontId="2"/>
  </si>
  <si>
    <t>前橋</t>
    <rPh sb="0" eb="2">
      <t>マエバシ</t>
    </rPh>
    <phoneticPr fontId="2"/>
  </si>
  <si>
    <t>水戸</t>
    <rPh sb="0" eb="2">
      <t>ミト</t>
    </rPh>
    <phoneticPr fontId="2"/>
  </si>
  <si>
    <t>さいたま</t>
  </si>
  <si>
    <t>さいたま</t>
    <phoneticPr fontId="2"/>
  </si>
  <si>
    <t>東京</t>
    <rPh sb="0" eb="2">
      <t>トウキョウ</t>
    </rPh>
    <phoneticPr fontId="2"/>
  </si>
  <si>
    <t>横浜</t>
    <rPh sb="0" eb="2">
      <t>ヨコハマ</t>
    </rPh>
    <phoneticPr fontId="2"/>
  </si>
  <si>
    <t>支店</t>
    <rPh sb="0" eb="2">
      <t>シテン</t>
    </rPh>
    <phoneticPr fontId="2"/>
  </si>
  <si>
    <t>2Q - 3Q</t>
    <phoneticPr fontId="2"/>
  </si>
  <si>
    <t>3Q - 4Q</t>
    <phoneticPr fontId="2"/>
  </si>
  <si>
    <t>8月</t>
    <phoneticPr fontId="2"/>
  </si>
  <si>
    <t>9月</t>
    <phoneticPr fontId="2"/>
  </si>
  <si>
    <t>2016年度売上実績</t>
    <rPh sb="4" eb="6">
      <t>ネンド</t>
    </rPh>
    <rPh sb="8" eb="10">
      <t>ジッセキ</t>
    </rPh>
    <phoneticPr fontId="2"/>
  </si>
  <si>
    <t>売上実績</t>
    <rPh sb="0" eb="2">
      <t>ウリアゲ</t>
    </rPh>
    <rPh sb="2" eb="4">
      <t>ジッセキ</t>
    </rPh>
    <phoneticPr fontId="2"/>
  </si>
  <si>
    <t>2016年度売上実績（第1四半期）</t>
    <rPh sb="11" eb="12">
      <t>ダイ</t>
    </rPh>
    <rPh sb="13" eb="16">
      <t>シハンキ</t>
    </rPh>
    <phoneticPr fontId="2"/>
  </si>
  <si>
    <t>2016年度売上実績（第2四半期）</t>
    <rPh sb="11" eb="12">
      <t>ダイ</t>
    </rPh>
    <rPh sb="13" eb="16">
      <t>シハンキ</t>
    </rPh>
    <phoneticPr fontId="2"/>
  </si>
  <si>
    <t>2016年度売上実績（第3四半期）</t>
    <rPh sb="11" eb="12">
      <t>ダイ</t>
    </rPh>
    <rPh sb="13" eb="16">
      <t>シハンキ</t>
    </rPh>
    <phoneticPr fontId="2"/>
  </si>
  <si>
    <t>2016年度売上実績（第4四半期）</t>
    <rPh sb="11" eb="12">
      <t>ダイ</t>
    </rPh>
    <rPh sb="13" eb="16">
      <t>シハンキ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</si>
</sst>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38" fontId="3" fillId="0" borderId="1" xfId="0" applyNumberFormat="1" applyFont="1" applyBorder="1">
      <alignment vertical="center"/>
    </xf>
    <xf numFmtId="38" fontId="0" fillId="0" borderId="0" xfId="0" applyNumberFormat="1">
      <alignment vertical="center"/>
    </xf>
    <xf numFmtId="0" fontId="0" fillId="3" borderId="0" xfId="0" applyFont="1" applyFill="1">
      <alignment vertical="center"/>
    </xf>
    <xf numFmtId="0" fontId="0" fillId="0" borderId="0" xfId="0" applyFont="1">
      <alignment vertical="center"/>
    </xf>
    <xf numFmtId="38" fontId="0" fillId="3" borderId="0" xfId="1" applyNumberFormat="1" applyFont="1" applyFill="1">
      <alignment vertical="center"/>
    </xf>
    <xf numFmtId="38" fontId="0" fillId="0" borderId="0" xfId="1" applyNumberFormat="1" applyFont="1">
      <alignment vertical="center"/>
    </xf>
    <xf numFmtId="38" fontId="6" fillId="0" borderId="2" xfId="1" applyNumberFormat="1" applyFont="1" applyBorder="1">
      <alignment vertical="center"/>
    </xf>
    <xf numFmtId="38" fontId="0" fillId="3" borderId="0" xfId="1" applyNumberFormat="1" applyFont="1" applyFill="1" applyAlignment="1">
      <alignment horizontal="center" vertical="center"/>
    </xf>
    <xf numFmtId="38" fontId="0" fillId="0" borderId="0" xfId="1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9" fontId="0" fillId="3" borderId="0" xfId="2" applyFont="1" applyFill="1" applyAlignment="1">
      <alignment vertical="center"/>
    </xf>
    <xf numFmtId="9" fontId="0" fillId="0" borderId="0" xfId="2" applyFont="1" applyAlignment="1">
      <alignment vertical="center"/>
    </xf>
  </cellXfs>
  <cellStyles count="4">
    <cellStyle name="パーセント" xfId="2" builtinId="5"/>
    <cellStyle name="桁区切り" xfId="1" builtinId="6"/>
    <cellStyle name="集計" xfId="3" builtinId="2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7"/>
  <sheetViews>
    <sheetView showFormulas="1" tabSelected="1" workbookViewId="0"/>
  </sheetViews>
  <sheetFormatPr defaultRowHeight="13.5"/>
  <cols>
    <col min="1" max="1" width="1.625" customWidth="1"/>
    <col min="2" max="5" width="12.625" customWidth="1"/>
    <col min="6" max="6" width="3.625" customWidth="1"/>
  </cols>
  <sheetData>
    <row r="1" spans="2:5" ht="17.25">
      <c r="B1" s="1" t="s">
        <v>30</v>
      </c>
    </row>
    <row r="3" spans="2:5" ht="15" thickBot="1">
      <c r="B3" s="2" t="s">
        <v>0</v>
      </c>
      <c r="C3" s="3">
        <f>SUM(D6:D12)</f>
        <v>315553000</v>
      </c>
    </row>
    <row r="4" spans="2:5" ht="15" thickTop="1" thickBot="1"/>
    <row r="5" spans="2:5" ht="20.100000000000001" customHeight="1" thickBot="1">
      <c r="B5" s="12" t="s">
        <v>25</v>
      </c>
      <c r="C5" s="12" t="s">
        <v>1</v>
      </c>
      <c r="D5" s="12" t="s">
        <v>31</v>
      </c>
      <c r="E5" s="12" t="s">
        <v>2</v>
      </c>
    </row>
    <row r="6" spans="2:5" ht="20.100000000000001" customHeight="1">
      <c r="B6" s="5" t="s">
        <v>18</v>
      </c>
      <c r="C6" s="7">
        <v>13500000</v>
      </c>
      <c r="D6" s="7">
        <f>SUM('1Q:4Q'!F4)</f>
        <v>54181000</v>
      </c>
      <c r="E6" s="10"/>
    </row>
    <row r="7" spans="2:5" ht="20.100000000000001" customHeight="1">
      <c r="B7" s="6" t="s">
        <v>19</v>
      </c>
      <c r="C7" s="8">
        <v>44000000</v>
      </c>
      <c r="D7" s="8">
        <f>SUM('1Q:4Q'!F5)</f>
        <v>43413000</v>
      </c>
      <c r="E7" s="11"/>
    </row>
    <row r="8" spans="2:5" ht="20.100000000000001" customHeight="1">
      <c r="B8" s="5" t="s">
        <v>20</v>
      </c>
      <c r="C8" s="7">
        <v>42000000</v>
      </c>
      <c r="D8" s="7">
        <f>SUM('1Q:4Q'!F6)</f>
        <v>42500000</v>
      </c>
      <c r="E8" s="10"/>
    </row>
    <row r="9" spans="2:5" ht="20.100000000000001" customHeight="1">
      <c r="B9" s="6" t="s">
        <v>22</v>
      </c>
      <c r="C9" s="8">
        <v>44200000</v>
      </c>
      <c r="D9" s="8">
        <f>SUM('1Q:4Q'!F7)</f>
        <v>57429000</v>
      </c>
      <c r="E9" s="11"/>
    </row>
    <row r="10" spans="2:5" ht="20.100000000000001" customHeight="1">
      <c r="B10" s="5" t="s">
        <v>23</v>
      </c>
      <c r="C10" s="7">
        <v>53500000</v>
      </c>
      <c r="D10" s="7">
        <f>SUM('1Q:4Q'!F8)</f>
        <v>38979000</v>
      </c>
      <c r="E10" s="10"/>
    </row>
    <row r="11" spans="2:5" ht="20.100000000000001" customHeight="1">
      <c r="B11" s="6" t="s">
        <v>17</v>
      </c>
      <c r="C11" s="8">
        <v>20000000</v>
      </c>
      <c r="D11" s="8">
        <f>SUM('1Q:4Q'!F9)</f>
        <v>37007000</v>
      </c>
      <c r="E11" s="11"/>
    </row>
    <row r="12" spans="2:5" ht="20.100000000000001" customHeight="1">
      <c r="B12" s="5" t="s">
        <v>24</v>
      </c>
      <c r="C12" s="7">
        <v>48620000.000000007</v>
      </c>
      <c r="D12" s="7">
        <f>SUM('1Q:4Q'!F10)</f>
        <v>42044000</v>
      </c>
      <c r="E12" s="10"/>
    </row>
    <row r="13" spans="2:5" ht="14.25" thickBot="1"/>
    <row r="14" spans="2:5" ht="20.100000000000001" customHeight="1" thickBot="1">
      <c r="B14" s="12" t="s">
        <v>3</v>
      </c>
      <c r="C14" s="12" t="s">
        <v>4</v>
      </c>
    </row>
    <row r="15" spans="2:5" ht="20.100000000000001" customHeight="1">
      <c r="B15" s="5" t="s">
        <v>5</v>
      </c>
      <c r="C15" s="14">
        <f>('2Q'!F11-'1Q'!F11)/'1Q'!F11</f>
        <v>7.6830249396621073E-2</v>
      </c>
    </row>
    <row r="16" spans="2:5" ht="20.100000000000001" customHeight="1">
      <c r="B16" s="6" t="s">
        <v>26</v>
      </c>
      <c r="C16" s="15">
        <f>('3Q'!F11-'2Q'!F11)/'2Q'!F11</f>
        <v>0.10531603828268907</v>
      </c>
    </row>
    <row r="17" spans="2:3" ht="20.100000000000001" customHeight="1">
      <c r="B17" s="5" t="s">
        <v>27</v>
      </c>
      <c r="C17" s="14">
        <f>('4Q'!F11-'3Q'!F11)/'3Q'!F11</f>
        <v>-6.749874721765782E-2</v>
      </c>
    </row>
  </sheetData>
  <phoneticPr fontId="2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/>
  </sheetViews>
  <sheetFormatPr defaultRowHeight="13.5"/>
  <cols>
    <col min="1" max="1" width="1.625" customWidth="1"/>
    <col min="2" max="6" width="12.625" customWidth="1"/>
    <col min="7" max="7" width="3.625" customWidth="1"/>
    <col min="8" max="8" width="10.625" customWidth="1"/>
  </cols>
  <sheetData>
    <row r="1" spans="2:6" ht="17.25">
      <c r="B1" s="1" t="s">
        <v>32</v>
      </c>
      <c r="D1" s="4"/>
    </row>
    <row r="2" spans="2:6" ht="14.25" thickBot="1">
      <c r="D2" s="4"/>
    </row>
    <row r="3" spans="2:6" ht="20.100000000000001" customHeight="1" thickBot="1">
      <c r="B3" s="12" t="s">
        <v>25</v>
      </c>
      <c r="C3" s="12" t="s">
        <v>6</v>
      </c>
      <c r="D3" s="12" t="s">
        <v>9</v>
      </c>
      <c r="E3" s="12" t="s">
        <v>10</v>
      </c>
      <c r="F3" s="12" t="s">
        <v>7</v>
      </c>
    </row>
    <row r="4" spans="2:6" ht="20.100000000000001" customHeight="1">
      <c r="B4" s="5" t="s">
        <v>18</v>
      </c>
      <c r="C4" s="7">
        <v>4841000</v>
      </c>
      <c r="D4" s="7">
        <v>3745000</v>
      </c>
      <c r="E4" s="7">
        <v>1255000</v>
      </c>
      <c r="F4" s="7">
        <f>SUM(C7:E7)</f>
        <v>8922000</v>
      </c>
    </row>
    <row r="5" spans="2:6" ht="20.100000000000001" customHeight="1">
      <c r="B5" s="6" t="s">
        <v>19</v>
      </c>
      <c r="C5" s="8">
        <v>3584000</v>
      </c>
      <c r="D5" s="8">
        <v>2895000</v>
      </c>
      <c r="E5" s="8">
        <v>4658000</v>
      </c>
      <c r="F5" s="8">
        <f>SUM(C5:E5)</f>
        <v>11137000</v>
      </c>
    </row>
    <row r="6" spans="2:6" ht="20.100000000000001" customHeight="1">
      <c r="B6" s="5" t="s">
        <v>20</v>
      </c>
      <c r="C6" s="7">
        <v>3052000</v>
      </c>
      <c r="D6" s="7">
        <v>2415000</v>
      </c>
      <c r="E6" s="7">
        <v>3147000</v>
      </c>
      <c r="F6" s="7">
        <f>SUM(C6:E6)</f>
        <v>8614000</v>
      </c>
    </row>
    <row r="7" spans="2:6" ht="20.100000000000001" customHeight="1">
      <c r="B7" s="6" t="s">
        <v>21</v>
      </c>
      <c r="C7" s="8">
        <v>5230000</v>
      </c>
      <c r="D7" s="8">
        <v>2350000</v>
      </c>
      <c r="E7" s="8">
        <v>1342000</v>
      </c>
      <c r="F7" s="8">
        <f>SUM(C8:E8)</f>
        <v>12306000</v>
      </c>
    </row>
    <row r="8" spans="2:6" ht="20.100000000000001" customHeight="1">
      <c r="B8" s="5" t="s">
        <v>23</v>
      </c>
      <c r="C8" s="7">
        <v>4085000</v>
      </c>
      <c r="D8" s="7">
        <v>4542000</v>
      </c>
      <c r="E8" s="7">
        <v>3679000</v>
      </c>
      <c r="F8" s="7">
        <f t="shared" ref="F8" si="0">SUM(C9:E9)</f>
        <v>9439000</v>
      </c>
    </row>
    <row r="9" spans="2:6" ht="20.100000000000001" customHeight="1">
      <c r="B9" s="6" t="s">
        <v>17</v>
      </c>
      <c r="C9" s="8">
        <v>3085000</v>
      </c>
      <c r="D9" s="8">
        <v>3237000</v>
      </c>
      <c r="E9" s="8">
        <v>3117000</v>
      </c>
      <c r="F9" s="8">
        <f>SUM(C4:E4)</f>
        <v>9841000</v>
      </c>
    </row>
    <row r="10" spans="2:6" ht="20.100000000000001" customHeight="1">
      <c r="B10" s="5" t="s">
        <v>24</v>
      </c>
      <c r="C10" s="7">
        <v>2196000</v>
      </c>
      <c r="D10" s="7">
        <v>4593000</v>
      </c>
      <c r="E10" s="7">
        <v>5046000</v>
      </c>
      <c r="F10" s="7">
        <f>SUM(C10:E10)</f>
        <v>11835000</v>
      </c>
    </row>
    <row r="11" spans="2:6" ht="20.100000000000001" customHeight="1" thickBot="1">
      <c r="B11" s="13" t="s">
        <v>7</v>
      </c>
      <c r="C11" s="9">
        <f t="shared" ref="C11:F11" si="1">SUM(C4:C10)</f>
        <v>26073000</v>
      </c>
      <c r="D11" s="9">
        <f t="shared" si="1"/>
        <v>23777000</v>
      </c>
      <c r="E11" s="9">
        <f t="shared" si="1"/>
        <v>22244000</v>
      </c>
      <c r="F11" s="9">
        <f t="shared" si="1"/>
        <v>72094000</v>
      </c>
    </row>
    <row r="12" spans="2:6" ht="14.25" thickTop="1"/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/>
  </sheetViews>
  <sheetFormatPr defaultRowHeight="13.5"/>
  <cols>
    <col min="1" max="1" width="1.625" customWidth="1"/>
    <col min="2" max="6" width="12.625" customWidth="1"/>
    <col min="7" max="7" width="3.625" customWidth="1"/>
    <col min="8" max="8" width="10.625" customWidth="1"/>
  </cols>
  <sheetData>
    <row r="1" spans="2:6" ht="17.25">
      <c r="B1" s="1" t="s">
        <v>33</v>
      </c>
    </row>
    <row r="3" spans="2:6" ht="20.100000000000001" customHeight="1">
      <c r="B3" t="s">
        <v>25</v>
      </c>
      <c r="C3" t="s">
        <v>16</v>
      </c>
      <c r="D3" t="s">
        <v>28</v>
      </c>
      <c r="E3" t="s">
        <v>29</v>
      </c>
      <c r="F3" t="s">
        <v>7</v>
      </c>
    </row>
    <row r="4" spans="2:6" ht="20.100000000000001" customHeight="1">
      <c r="B4" t="s">
        <v>18</v>
      </c>
      <c r="C4">
        <v>1528000</v>
      </c>
      <c r="D4">
        <v>1428000</v>
      </c>
      <c r="E4">
        <v>4192000</v>
      </c>
      <c r="F4">
        <f>SUM(C7:E7)</f>
        <v>14715000</v>
      </c>
    </row>
    <row r="5" spans="2:6" ht="20.100000000000001" customHeight="1">
      <c r="B5" t="s">
        <v>19</v>
      </c>
      <c r="C5">
        <v>3524000</v>
      </c>
      <c r="D5">
        <v>3585000</v>
      </c>
      <c r="E5">
        <v>2358000</v>
      </c>
      <c r="F5">
        <f>SUM(C5:E5)</f>
        <v>9467000</v>
      </c>
    </row>
    <row r="6" spans="2:6" ht="20.100000000000001" customHeight="1">
      <c r="B6" t="s">
        <v>20</v>
      </c>
      <c r="C6">
        <v>3301000</v>
      </c>
      <c r="D6">
        <v>3801000</v>
      </c>
      <c r="E6">
        <v>2450000</v>
      </c>
      <c r="F6">
        <f>SUM(C6:E6)</f>
        <v>9552000</v>
      </c>
    </row>
    <row r="7" spans="2:6" ht="20.100000000000001" customHeight="1">
      <c r="B7" t="s">
        <v>21</v>
      </c>
      <c r="C7">
        <v>6540000</v>
      </c>
      <c r="D7">
        <v>3850000</v>
      </c>
      <c r="E7">
        <v>4325000</v>
      </c>
      <c r="F7">
        <f>SUM(C8:E8)</f>
        <v>15218000</v>
      </c>
    </row>
    <row r="8" spans="2:6" ht="20.100000000000001" customHeight="1">
      <c r="B8" t="s">
        <v>23</v>
      </c>
      <c r="C8">
        <v>5954000</v>
      </c>
      <c r="D8">
        <v>5514000</v>
      </c>
      <c r="E8">
        <v>3750000</v>
      </c>
      <c r="F8">
        <f t="shared" ref="F8" si="0">SUM(C9:E9)</f>
        <v>10342000</v>
      </c>
    </row>
    <row r="9" spans="2:6" ht="20.100000000000001" customHeight="1">
      <c r="B9" t="s">
        <v>17</v>
      </c>
      <c r="C9">
        <v>4517000</v>
      </c>
      <c r="D9">
        <v>2817000</v>
      </c>
      <c r="E9">
        <v>3008000</v>
      </c>
      <c r="F9">
        <f>SUM(C4:E4)</f>
        <v>7148000</v>
      </c>
    </row>
    <row r="10" spans="2:6" ht="20.100000000000001" customHeight="1">
      <c r="B10" t="s">
        <v>24</v>
      </c>
      <c r="C10">
        <v>5124000</v>
      </c>
      <c r="D10">
        <v>1132000</v>
      </c>
      <c r="E10">
        <v>4935000</v>
      </c>
      <c r="F10">
        <f>SUM(C10:E10)</f>
        <v>11191000</v>
      </c>
    </row>
    <row r="11" spans="2:6" ht="20.100000000000001" customHeight="1">
      <c r="B11" t="s">
        <v>7</v>
      </c>
      <c r="C11">
        <f t="shared" ref="C11:F11" si="1">SUM(C4:C10)</f>
        <v>30488000</v>
      </c>
      <c r="D11">
        <f t="shared" si="1"/>
        <v>22127000</v>
      </c>
      <c r="E11">
        <f t="shared" si="1"/>
        <v>25018000</v>
      </c>
      <c r="F11">
        <f t="shared" si="1"/>
        <v>77633000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/>
  </sheetViews>
  <sheetFormatPr defaultRowHeight="13.5"/>
  <cols>
    <col min="1" max="1" width="1.625" customWidth="1"/>
    <col min="2" max="6" width="12.625" customWidth="1"/>
    <col min="7" max="7" width="3.625" customWidth="1"/>
    <col min="8" max="8" width="10.625" customWidth="1"/>
  </cols>
  <sheetData>
    <row r="1" spans="2:6" ht="17.25">
      <c r="B1" s="1" t="s">
        <v>34</v>
      </c>
    </row>
    <row r="3" spans="2:6" ht="20.100000000000001" customHeight="1">
      <c r="B3" t="s">
        <v>25</v>
      </c>
      <c r="C3" t="s">
        <v>8</v>
      </c>
      <c r="D3" t="s">
        <v>11</v>
      </c>
      <c r="E3" t="s">
        <v>12</v>
      </c>
      <c r="F3" t="s">
        <v>7</v>
      </c>
    </row>
    <row r="4" spans="2:6" ht="20.100000000000001" customHeight="1">
      <c r="B4" t="s">
        <v>18</v>
      </c>
      <c r="C4">
        <v>3627000</v>
      </c>
      <c r="D4">
        <v>2866000</v>
      </c>
      <c r="E4">
        <v>5018000</v>
      </c>
      <c r="F4">
        <f>SUM(C7:E7)</f>
        <v>16733000</v>
      </c>
    </row>
    <row r="5" spans="2:6" ht="20.100000000000001" customHeight="1">
      <c r="B5" t="s">
        <v>19</v>
      </c>
      <c r="C5">
        <v>4520000</v>
      </c>
      <c r="D5">
        <v>3850000</v>
      </c>
      <c r="E5">
        <v>3320000</v>
      </c>
      <c r="F5">
        <f>SUM(C5:E5)</f>
        <v>11690000</v>
      </c>
    </row>
    <row r="6" spans="2:6" ht="20.100000000000001" customHeight="1">
      <c r="B6" t="s">
        <v>20</v>
      </c>
      <c r="C6">
        <v>4580000</v>
      </c>
      <c r="D6">
        <v>3821000</v>
      </c>
      <c r="E6">
        <v>2627000</v>
      </c>
      <c r="F6">
        <f>SUM(C6:E6)</f>
        <v>11028000</v>
      </c>
    </row>
    <row r="7" spans="2:6" ht="20.100000000000001" customHeight="1">
      <c r="B7" t="s">
        <v>21</v>
      </c>
      <c r="C7">
        <v>6850000</v>
      </c>
      <c r="D7">
        <v>4682000</v>
      </c>
      <c r="E7">
        <v>5201000</v>
      </c>
      <c r="F7">
        <f t="shared" ref="F7:F8" si="0">SUM(C8:E8)</f>
        <v>15245000</v>
      </c>
    </row>
    <row r="8" spans="2:6" ht="20.100000000000001" customHeight="1">
      <c r="B8" t="s">
        <v>23</v>
      </c>
      <c r="C8">
        <v>3689000</v>
      </c>
      <c r="D8">
        <v>5874000</v>
      </c>
      <c r="E8">
        <v>5682000</v>
      </c>
      <c r="F8">
        <f t="shared" si="0"/>
        <v>10432000</v>
      </c>
    </row>
    <row r="9" spans="2:6" ht="20.100000000000001" customHeight="1">
      <c r="B9" t="s">
        <v>17</v>
      </c>
      <c r="C9">
        <v>1741000</v>
      </c>
      <c r="D9">
        <v>4341000</v>
      </c>
      <c r="E9">
        <v>4350000</v>
      </c>
      <c r="F9">
        <f>SUM(C4:E4)</f>
        <v>11511000</v>
      </c>
    </row>
    <row r="10" spans="2:6" ht="20.100000000000001" customHeight="1">
      <c r="B10" t="s">
        <v>24</v>
      </c>
      <c r="C10">
        <v>3412000</v>
      </c>
      <c r="D10">
        <v>2292000</v>
      </c>
      <c r="E10">
        <v>3466000</v>
      </c>
      <c r="F10">
        <f>SUM(C10:E10)</f>
        <v>9170000</v>
      </c>
    </row>
    <row r="11" spans="2:6" ht="20.100000000000001" customHeight="1">
      <c r="B11" t="s">
        <v>7</v>
      </c>
      <c r="C11">
        <f t="shared" ref="C11:F11" si="1">SUM(C4:C10)</f>
        <v>28419000</v>
      </c>
      <c r="D11">
        <f t="shared" si="1"/>
        <v>27726000</v>
      </c>
      <c r="E11">
        <f t="shared" si="1"/>
        <v>29664000</v>
      </c>
      <c r="F11">
        <f t="shared" si="1"/>
        <v>85809000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/>
  </sheetViews>
  <sheetFormatPr defaultRowHeight="13.5"/>
  <cols>
    <col min="1" max="1" width="1.625" customWidth="1"/>
    <col min="2" max="6" width="12.625" customWidth="1"/>
    <col min="7" max="7" width="3.625" customWidth="1"/>
    <col min="8" max="8" width="10.625" customWidth="1"/>
  </cols>
  <sheetData>
    <row r="1" spans="2:6" ht="17.25">
      <c r="B1" s="1" t="s">
        <v>35</v>
      </c>
    </row>
    <row r="3" spans="2:6" ht="20.100000000000001" customHeight="1">
      <c r="B3" t="s">
        <v>25</v>
      </c>
      <c r="C3" t="s">
        <v>13</v>
      </c>
      <c r="D3" t="s">
        <v>14</v>
      </c>
      <c r="E3" t="s">
        <v>15</v>
      </c>
      <c r="F3" t="s">
        <v>7</v>
      </c>
    </row>
    <row r="4" spans="2:6" ht="20.100000000000001" customHeight="1">
      <c r="B4" t="s">
        <v>18</v>
      </c>
      <c r="C4">
        <v>2181000</v>
      </c>
      <c r="D4">
        <v>3494000</v>
      </c>
      <c r="E4">
        <v>2832000</v>
      </c>
      <c r="F4">
        <f>SUM(C7:E7)</f>
        <v>13811000</v>
      </c>
    </row>
    <row r="5" spans="2:6" ht="20.100000000000001" customHeight="1">
      <c r="B5" t="s">
        <v>19</v>
      </c>
      <c r="C5">
        <v>3685000</v>
      </c>
      <c r="D5">
        <v>3852000</v>
      </c>
      <c r="E5">
        <v>3582000</v>
      </c>
      <c r="F5">
        <f>SUM(C5:E5)</f>
        <v>11119000</v>
      </c>
    </row>
    <row r="6" spans="2:6" ht="20.100000000000001" customHeight="1">
      <c r="B6" t="s">
        <v>20</v>
      </c>
      <c r="C6">
        <v>6540000</v>
      </c>
      <c r="D6">
        <v>3254000</v>
      </c>
      <c r="E6">
        <v>3512000</v>
      </c>
      <c r="F6">
        <f>SUM(C6:E6)</f>
        <v>13306000</v>
      </c>
    </row>
    <row r="7" spans="2:6" ht="20.100000000000001" customHeight="1">
      <c r="B7" t="s">
        <v>21</v>
      </c>
      <c r="C7">
        <v>4458000</v>
      </c>
      <c r="D7">
        <v>4757000</v>
      </c>
      <c r="E7">
        <v>4596000</v>
      </c>
      <c r="F7">
        <f t="shared" ref="F7:F8" si="0">SUM(C8:E8)</f>
        <v>14660000</v>
      </c>
    </row>
    <row r="8" spans="2:6" ht="20.100000000000001" customHeight="1">
      <c r="B8" t="s">
        <v>23</v>
      </c>
      <c r="C8">
        <v>3954000</v>
      </c>
      <c r="D8">
        <v>4854000</v>
      </c>
      <c r="E8">
        <v>5852000</v>
      </c>
      <c r="F8">
        <f t="shared" si="0"/>
        <v>8766000</v>
      </c>
    </row>
    <row r="9" spans="2:6" ht="20.100000000000001" customHeight="1">
      <c r="B9" t="s">
        <v>17</v>
      </c>
      <c r="C9">
        <v>4396000</v>
      </c>
      <c r="D9">
        <v>1835000</v>
      </c>
      <c r="E9">
        <v>2535000</v>
      </c>
      <c r="F9">
        <f>SUM(C4:E4)</f>
        <v>8507000</v>
      </c>
    </row>
    <row r="10" spans="2:6" ht="20.100000000000001" customHeight="1">
      <c r="B10" t="s">
        <v>24</v>
      </c>
      <c r="C10">
        <v>2232000</v>
      </c>
      <c r="D10">
        <v>5177000</v>
      </c>
      <c r="E10">
        <v>2439000</v>
      </c>
      <c r="F10">
        <f>SUM(C10:E10)</f>
        <v>9848000</v>
      </c>
    </row>
    <row r="11" spans="2:6" ht="20.100000000000001" customHeight="1">
      <c r="B11" t="s">
        <v>7</v>
      </c>
      <c r="C11">
        <f t="shared" ref="C11:F11" si="1">SUM(C4:C10)</f>
        <v>27446000</v>
      </c>
      <c r="D11">
        <f t="shared" si="1"/>
        <v>27223000</v>
      </c>
      <c r="E11">
        <f t="shared" si="1"/>
        <v>25348000</v>
      </c>
      <c r="F11">
        <f t="shared" si="1"/>
        <v>80017000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年間</vt:lpstr>
      <vt:lpstr>1Q</vt:lpstr>
      <vt:lpstr>2Q</vt:lpstr>
      <vt:lpstr>3Q</vt:lpstr>
      <vt:lpstr>4Q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Printed>2016-08-24T09:52:24Z</cp:lastPrinted>
  <dcterms:created xsi:type="dcterms:W3CDTF">2016-08-23T05:47:08Z</dcterms:created>
  <dcterms:modified xsi:type="dcterms:W3CDTF">2016-10-04T23:47:28Z</dcterms:modified>
</cp:coreProperties>
</file>