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ATSH_BINHTHUAN\tài liệu\"/>
    </mc:Choice>
  </mc:AlternateContent>
  <bookViews>
    <workbookView xWindow="0" yWindow="0" windowWidth="19200" windowHeight="8300" activeTab="1"/>
  </bookViews>
  <sheets>
    <sheet name="DS_LinhKien_PhongUV" sheetId="1" r:id="rId1"/>
    <sheet name="DS_LinhKien_Nhan die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2" l="1"/>
  <c r="H14" i="2"/>
  <c r="H13" i="2"/>
  <c r="H12" i="2"/>
  <c r="H11" i="2"/>
  <c r="H10" i="2"/>
  <c r="H9" i="2"/>
  <c r="H8" i="2"/>
  <c r="H7" i="2"/>
  <c r="H6" i="2"/>
  <c r="H5" i="2"/>
  <c r="H16" i="2" l="1"/>
  <c r="H20" i="1"/>
  <c r="H21" i="1"/>
  <c r="H22" i="1"/>
  <c r="H23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1"/>
  <c r="H24" i="1" l="1"/>
</calcChain>
</file>

<file path=xl/comments1.xml><?xml version="1.0" encoding="utf-8"?>
<comments xmlns="http://schemas.openxmlformats.org/spreadsheetml/2006/main">
  <authors>
    <author>Long Nguyen Hoang</author>
  </authors>
  <commentList>
    <comment ref="J4" authorId="0" shapeId="0">
      <text>
        <r>
          <rPr>
            <b/>
            <sz val="9"/>
            <color indexed="81"/>
            <rFont val="Tahoma"/>
            <family val="2"/>
          </rPr>
          <t>Long Nguyen Hoang:</t>
        </r>
        <r>
          <rPr>
            <sz val="9"/>
            <color indexed="81"/>
            <rFont val="Tahoma"/>
            <family val="2"/>
          </rPr>
          <t xml:space="preserve">
Trang web bán sản phẩm (nếu có)</t>
        </r>
      </text>
    </comment>
  </commentList>
</comments>
</file>

<file path=xl/comments2.xml><?xml version="1.0" encoding="utf-8"?>
<comments xmlns="http://schemas.openxmlformats.org/spreadsheetml/2006/main">
  <authors>
    <author>Long Nguyen Hoang</author>
  </authors>
  <commentList>
    <comment ref="J4" authorId="0" shapeId="0">
      <text>
        <r>
          <rPr>
            <b/>
            <sz val="9"/>
            <color indexed="81"/>
            <rFont val="Tahoma"/>
            <family val="2"/>
          </rPr>
          <t>Long Nguyen Hoang:</t>
        </r>
        <r>
          <rPr>
            <sz val="9"/>
            <color indexed="81"/>
            <rFont val="Tahoma"/>
            <family val="2"/>
          </rPr>
          <t xml:space="preserve">
Trang web bán sản phẩm (nếu có)</t>
        </r>
      </text>
    </comment>
  </commentList>
</comments>
</file>

<file path=xl/sharedStrings.xml><?xml version="1.0" encoding="utf-8"?>
<sst xmlns="http://schemas.openxmlformats.org/spreadsheetml/2006/main" count="124" uniqueCount="67">
  <si>
    <t>STT</t>
  </si>
  <si>
    <t>Tên linh kiện</t>
  </si>
  <si>
    <t>Loại</t>
  </si>
  <si>
    <t>Model</t>
  </si>
  <si>
    <t>Số lượng</t>
  </si>
  <si>
    <t>Đơn vị tính</t>
  </si>
  <si>
    <t>Đơn giá</t>
  </si>
  <si>
    <t>Thành tiền</t>
  </si>
  <si>
    <t>Ghi chú</t>
  </si>
  <si>
    <t>Link sản phẩm</t>
  </si>
  <si>
    <t>cái</t>
  </si>
  <si>
    <t>phi 22</t>
  </si>
  <si>
    <t>Dây xoắn nhựa đen</t>
  </si>
  <si>
    <t>8mm</t>
  </si>
  <si>
    <t>kg</t>
  </si>
  <si>
    <t>mét</t>
  </si>
  <si>
    <t>SPD-220VAC</t>
  </si>
  <si>
    <t>CB chống sét AC</t>
  </si>
  <si>
    <t>https://www.sendo.vn/combo-cb-chong-set-ac-chong-set-lan-truyen-220vac-30816130.html/</t>
  </si>
  <si>
    <t>Máng nhựa luồn dây điện</t>
  </si>
  <si>
    <t>25X45</t>
  </si>
  <si>
    <t>https://shopee.vn/M%C3%81NG-NH%E1%BB%B0A-LU%E1%BB%92N-D%C3%82Y-%C4%90I%E1%BB%86N-C%C3%93-N%E1%BA%AEP-TRONG-T%E1%BB%A6-%C4%90I%E1%BB%86N-Gi%C3%A1-cho-2m-4-%C4%91o%E1%BA%A1n-0.5m-i.134085448.5445265808</t>
  </si>
  <si>
    <t>Nút nhấn kín nước</t>
  </si>
  <si>
    <t>Nhãn nút nhấn gắn tủ điện</t>
  </si>
  <si>
    <t>https://shopee.vn/Nh%C3%A3n-n%C3%BAt-nh%E1%BA%A5n-g%E1%BA%AFn-t%E1%BB%A7-%C4%91i%E1%BB%87n-phi-22-10-c%C3%A1i-50-c%C3%A1i-i.75114075.8617493958</t>
  </si>
  <si>
    <t>board</t>
  </si>
  <si>
    <t>https://raspberrypi.vn/san-pham/raspberry-pi-4-model-b-2019</t>
  </si>
  <si>
    <t>Camera ip Hikvision</t>
  </si>
  <si>
    <t>DS-2CD1023G0E-I</t>
  </si>
  <si>
    <t>https://www.hanoicomputer.vn/camera-hikvision-ds-2cd1023g0e-i</t>
  </si>
  <si>
    <t>Đầu cos y 1-3</t>
  </si>
  <si>
    <t>https://shopee.vn/D%E1%BA%A7u-cos-y-1-3-2-3-2-4-2-5-%C4%91%E1%BA%A7u-cos-ch%E1%BA%BB-t%C3%BAi-1000-c%C3%A1i-i.292470740.6945695288</t>
  </si>
  <si>
    <t>Dây điện sino cu/pvc 1x0.5mm</t>
  </si>
  <si>
    <t>1-3</t>
  </si>
  <si>
    <t>1x0.5mm</t>
  </si>
  <si>
    <t>https://dichvukythuat.com.vn/san-pham/day-dien-don-mem-sino-cu-pvc-1x0-5-mm2</t>
  </si>
  <si>
    <t>4GB RAM</t>
  </si>
  <si>
    <t>H500 x W400 x D200</t>
  </si>
  <si>
    <t>tủ điện sắt 2 lớp cánh</t>
  </si>
  <si>
    <t>20P</t>
  </si>
  <si>
    <t>Domino nối dây điện</t>
  </si>
  <si>
    <t>Relay Thời Gian Timer Omron H3Y-2 8P 220V</t>
  </si>
  <si>
    <t>220V 60P</t>
  </si>
  <si>
    <t>RELAY KIẾNG 14 CHÂN - 220VAC - 5A</t>
  </si>
  <si>
    <t>14 chân + đế</t>
  </si>
  <si>
    <t>Nguồn tổ ong 24V5A</t>
  </si>
  <si>
    <t>CRSL-302A1</t>
  </si>
  <si>
    <t>Công tắc xoay 3 vị trí</t>
  </si>
  <si>
    <t>BOARD LẬP TRÌNH ESP32 CÔNG NGHIỆP VER-2022</t>
  </si>
  <si>
    <t>VER-2022</t>
  </si>
  <si>
    <t>https://atme.vn/vi/product/mach-dien/board-lap-trinh-esp32-cong-nghiep-ver2022-139</t>
  </si>
  <si>
    <t>24V5A</t>
  </si>
  <si>
    <t>Danh sách linh kiện tủ điện điều khiển 2 phòng UV</t>
  </si>
  <si>
    <t>TỔNG:</t>
  </si>
  <si>
    <t>Raspberry pi 4 model B, 4GB RAM</t>
  </si>
  <si>
    <t>https://hanmyviet.vn/cong-tac-xoay-crsl-302a1.html</t>
  </si>
  <si>
    <t>https://linhkienchatluong.vn/nguon-xung---nguon-to-ong/nguon-to-ong-24v-5a-nguon-xung_sp918_ct6537.aspx</t>
  </si>
  <si>
    <t>Switch Poe 4 port Hikvision</t>
  </si>
  <si>
    <t>4 port</t>
  </si>
  <si>
    <t>bộ</t>
  </si>
  <si>
    <t>https://viethansecurity.com/switch-poe-4-port-hikvision-ds-3e1105p-ei.html</t>
  </si>
  <si>
    <t>Danh sách linh kiện tủ Sensor nhận diện khu sạch và dơ</t>
  </si>
  <si>
    <t>tủ điện nhựa chống nước IP67</t>
  </si>
  <si>
    <t>Kích thước: 235 x 178 x 120 m</t>
  </si>
  <si>
    <t>Cảm Biến Hàng Rào Báo Động Hồng Ngoại 4 Tia Tầm Xa 300M ABH-300</t>
  </si>
  <si>
    <t>4 tia</t>
  </si>
  <si>
    <t>https://smarthomeplus.vn/products/cam-bien-hang-rao-bao-dong-hong-ngoai-4-tia-tam-xa-300m-abh-300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</si>
</sst>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4"/>
      <color theme="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Segoe UI"/>
      <family val="2"/>
    </font>
    <font>
      <sz val="10"/>
      <color rgb="FF000000"/>
      <name val="Arial"/>
      <family val="2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5" fillId="0" borderId="0" xfId="0" applyFont="1"/>
    <xf numFmtId="164" fontId="0" fillId="0" borderId="1" xfId="1" applyNumberFormat="1" applyFont="1" applyBorder="1"/>
    <xf numFmtId="16" fontId="7" fillId="0" borderId="0" xfId="0" quotePrefix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0" xfId="0" applyFont="1" applyAlignment="1"/>
    <xf numFmtId="0" fontId="0" fillId="0" borderId="2" xfId="0" applyBorder="1"/>
    <xf numFmtId="0" fontId="6" fillId="0" borderId="3" xfId="2" applyBorder="1"/>
    <xf numFmtId="0" fontId="0" fillId="0" borderId="3" xfId="0" applyBorder="1"/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justify" vertical="center" wrapText="1"/>
    </xf>
    <xf numFmtId="164" fontId="0" fillId="3" borderId="1" xfId="1" applyNumberFormat="1" applyFont="1" applyFill="1" applyBorder="1"/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right"/>
    </xf>
    <xf numFmtId="0" fontId="9" fillId="3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vertical="center" wrapText="1"/>
    </xf>
    <xf numFmtId="0" fontId="6" fillId="0" borderId="1" xfId="2" applyBorder="1"/>
    <xf numFmtId="16" fontId="7" fillId="0" borderId="1" xfId="0" quotePrefix="1" applyNumberFormat="1" applyFont="1" applyBorder="1" applyAlignment="1">
      <alignment vertical="center" wrapText="1"/>
    </xf>
    <xf numFmtId="0" fontId="0" fillId="0" borderId="1" xfId="0" applyFont="1" applyBorder="1" applyAlignment="1">
      <alignment horizontal="justify" vertical="center" wrapText="1"/>
    </xf>
  </cellXfs>
  <cellStyles count="3">
    <cellStyle name="Comma" xfId="1" builtinId="3"/>
    <cellStyle name="Hyperlink" xfId="2" builtinId="8"/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4:J23" totalsRowShown="0" headerRowDxfId="25" headerRowBorderDxfId="24" tableBorderDxfId="23">
  <tableColumns count="10">
    <tableColumn id="1" name="STT" dataDxfId="22"/>
    <tableColumn id="2" name="Tên linh kiện" dataDxfId="21"/>
    <tableColumn id="3" name="Loại" dataDxfId="20"/>
    <tableColumn id="4" name="Model" dataDxfId="19"/>
    <tableColumn id="5" name="Số lượng" dataDxfId="18"/>
    <tableColumn id="6" name="Đơn vị tính" dataDxfId="17"/>
    <tableColumn id="7" name="Đơn giá" dataDxfId="16"/>
    <tableColumn id="8" name="Thành tiền" dataDxfId="15" dataCellStyle="Comma">
      <calculatedColumnFormula>G5*E5</calculatedColumnFormula>
    </tableColumn>
    <tableColumn id="9" name="Ghi chú" dataDxfId="14"/>
    <tableColumn id="10" name="Link sản phẩm" dataDxfId="13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4:J15" totalsRowShown="0" headerRowDxfId="0" headerRowBorderDxfId="11" tableBorderDxfId="12">
  <tableColumns count="10">
    <tableColumn id="1" name="STT" dataDxfId="10"/>
    <tableColumn id="2" name="Tên linh kiện" dataDxfId="9"/>
    <tableColumn id="3" name="Loại" dataDxfId="8"/>
    <tableColumn id="4" name="Model" dataDxfId="7"/>
    <tableColumn id="5" name="Số lượng" dataDxfId="6"/>
    <tableColumn id="6" name="Đơn vị tính" dataDxfId="5"/>
    <tableColumn id="7" name="Đơn giá" dataDxfId="4"/>
    <tableColumn id="8" name="Thành tiền" dataDxfId="3" dataCellStyle="Comma">
      <calculatedColumnFormula>G5*E5</calculatedColumnFormula>
    </tableColumn>
    <tableColumn id="9" name="Ghi chú" dataDxfId="2"/>
    <tableColumn id="10" name="Link sản phẩm" dataDxfId="1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spberrypi.vn/san-pham/raspberry-pi-4-model-b-2019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4"/>
  <sheetViews>
    <sheetView topLeftCell="A8" workbookViewId="0">
      <selection activeCell="B6" sqref="B6"/>
    </sheetView>
  </sheetViews>
  <sheetFormatPr defaultRowHeight="14.5" x14ac:dyDescent="0.35"/>
  <cols>
    <col min="2" max="2" width="44.54296875" bestFit="1" customWidth="1"/>
    <col min="3" max="3" width="12.6328125" customWidth="1"/>
    <col min="4" max="4" width="15.6328125" customWidth="1"/>
    <col min="5" max="9" width="12.6328125" customWidth="1"/>
    <col min="10" max="10" width="14.81640625" customWidth="1"/>
  </cols>
  <sheetData>
    <row r="2" spans="1:10" ht="17.5" x14ac:dyDescent="0.35">
      <c r="A2" s="16" t="s">
        <v>52</v>
      </c>
      <c r="B2" s="16"/>
      <c r="C2" s="16"/>
      <c r="D2" s="16"/>
      <c r="E2" s="16"/>
      <c r="F2" s="16"/>
      <c r="G2" s="16"/>
      <c r="H2" s="16"/>
      <c r="I2" s="16"/>
      <c r="J2" s="16"/>
    </row>
    <row r="4" spans="1:10" x14ac:dyDescent="0.35">
      <c r="A4" s="10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2" t="s">
        <v>9</v>
      </c>
    </row>
    <row r="5" spans="1:10" x14ac:dyDescent="0.35">
      <c r="A5" s="7">
        <v>1</v>
      </c>
      <c r="B5" s="1" t="s">
        <v>54</v>
      </c>
      <c r="C5" s="1"/>
      <c r="D5" s="1" t="s">
        <v>36</v>
      </c>
      <c r="E5" s="1">
        <v>1</v>
      </c>
      <c r="F5" s="1" t="s">
        <v>10</v>
      </c>
      <c r="G5" s="1">
        <v>2800000</v>
      </c>
      <c r="H5" s="3">
        <f>G5*E5</f>
        <v>2800000</v>
      </c>
      <c r="I5" s="1"/>
      <c r="J5" s="8" t="s">
        <v>26</v>
      </c>
    </row>
    <row r="6" spans="1:10" x14ac:dyDescent="0.35">
      <c r="A6" s="7">
        <v>2</v>
      </c>
      <c r="B6" s="1" t="s">
        <v>38</v>
      </c>
      <c r="C6" s="1"/>
      <c r="D6" t="s">
        <v>37</v>
      </c>
      <c r="E6" s="1">
        <v>1</v>
      </c>
      <c r="F6" s="1" t="s">
        <v>10</v>
      </c>
      <c r="G6" s="1">
        <v>700000</v>
      </c>
      <c r="H6" s="3">
        <f t="shared" ref="H6:H23" si="0">G6*E6</f>
        <v>700000</v>
      </c>
      <c r="I6" s="1"/>
      <c r="J6" s="9"/>
    </row>
    <row r="7" spans="1:10" x14ac:dyDescent="0.35">
      <c r="A7" s="7">
        <v>3</v>
      </c>
      <c r="B7" s="1" t="s">
        <v>22</v>
      </c>
      <c r="C7" s="1"/>
      <c r="D7" s="1" t="s">
        <v>11</v>
      </c>
      <c r="E7" s="1">
        <v>2</v>
      </c>
      <c r="F7" s="1" t="s">
        <v>10</v>
      </c>
      <c r="G7" s="1">
        <v>88000</v>
      </c>
      <c r="H7" s="3">
        <f t="shared" si="0"/>
        <v>176000</v>
      </c>
      <c r="I7" s="1"/>
      <c r="J7" s="9"/>
    </row>
    <row r="8" spans="1:10" x14ac:dyDescent="0.35">
      <c r="A8" s="7">
        <v>4</v>
      </c>
      <c r="B8" s="1" t="s">
        <v>40</v>
      </c>
      <c r="C8" s="1"/>
      <c r="D8" s="2" t="s">
        <v>39</v>
      </c>
      <c r="E8" s="1">
        <v>1</v>
      </c>
      <c r="F8" s="1" t="s">
        <v>10</v>
      </c>
      <c r="G8" s="1">
        <v>81000</v>
      </c>
      <c r="H8" s="3">
        <f t="shared" si="0"/>
        <v>81000</v>
      </c>
      <c r="I8" s="1"/>
      <c r="J8" s="9"/>
    </row>
    <row r="9" spans="1:10" x14ac:dyDescent="0.35">
      <c r="A9" s="7">
        <v>5</v>
      </c>
      <c r="B9" s="5" t="s">
        <v>41</v>
      </c>
      <c r="C9" s="1"/>
      <c r="D9" s="1" t="s">
        <v>42</v>
      </c>
      <c r="E9" s="1">
        <v>4</v>
      </c>
      <c r="F9" s="1" t="s">
        <v>10</v>
      </c>
      <c r="G9" s="1">
        <v>81000</v>
      </c>
      <c r="H9" s="3">
        <f t="shared" si="0"/>
        <v>324000</v>
      </c>
      <c r="I9" s="1"/>
      <c r="J9" s="9"/>
    </row>
    <row r="10" spans="1:10" x14ac:dyDescent="0.35">
      <c r="A10" s="7">
        <v>6</v>
      </c>
      <c r="B10" s="1" t="s">
        <v>12</v>
      </c>
      <c r="C10" s="1"/>
      <c r="D10" s="1" t="s">
        <v>13</v>
      </c>
      <c r="E10" s="1">
        <v>0.1</v>
      </c>
      <c r="F10" s="1" t="s">
        <v>14</v>
      </c>
      <c r="G10" s="1">
        <v>28000</v>
      </c>
      <c r="H10" s="3">
        <f t="shared" si="0"/>
        <v>2800</v>
      </c>
      <c r="I10" s="1"/>
      <c r="J10" s="9"/>
    </row>
    <row r="11" spans="1:10" x14ac:dyDescent="0.35">
      <c r="A11" s="7">
        <v>7</v>
      </c>
      <c r="B11" s="6" t="s">
        <v>43</v>
      </c>
      <c r="C11" s="1"/>
      <c r="D11" s="1" t="s">
        <v>44</v>
      </c>
      <c r="E11" s="1">
        <v>6</v>
      </c>
      <c r="F11" s="1" t="s">
        <v>10</v>
      </c>
      <c r="G11" s="1">
        <v>30000</v>
      </c>
      <c r="H11" s="3">
        <f t="shared" si="0"/>
        <v>180000</v>
      </c>
      <c r="I11" s="1"/>
      <c r="J11" s="9"/>
    </row>
    <row r="12" spans="1:10" x14ac:dyDescent="0.35">
      <c r="A12" s="7">
        <v>8</v>
      </c>
      <c r="B12" s="1" t="s">
        <v>17</v>
      </c>
      <c r="C12" s="1"/>
      <c r="D12" s="1" t="s">
        <v>16</v>
      </c>
      <c r="E12" s="1">
        <v>1</v>
      </c>
      <c r="F12" s="1" t="s">
        <v>10</v>
      </c>
      <c r="G12" s="1">
        <v>330000</v>
      </c>
      <c r="H12" s="3">
        <f t="shared" si="0"/>
        <v>330000</v>
      </c>
      <c r="I12" s="1"/>
      <c r="J12" s="9" t="s">
        <v>18</v>
      </c>
    </row>
    <row r="13" spans="1:10" x14ac:dyDescent="0.35">
      <c r="A13" s="7">
        <v>9</v>
      </c>
      <c r="B13" s="1" t="s">
        <v>19</v>
      </c>
      <c r="C13" s="1"/>
      <c r="D13" s="1" t="s">
        <v>20</v>
      </c>
      <c r="E13" s="1">
        <v>1</v>
      </c>
      <c r="F13" s="1" t="s">
        <v>15</v>
      </c>
      <c r="G13" s="1">
        <v>50000</v>
      </c>
      <c r="H13" s="3">
        <f t="shared" si="0"/>
        <v>50000</v>
      </c>
      <c r="I13" s="1"/>
      <c r="J13" s="9" t="s">
        <v>21</v>
      </c>
    </row>
    <row r="14" spans="1:10" x14ac:dyDescent="0.35">
      <c r="A14" s="7">
        <v>10</v>
      </c>
      <c r="B14" s="1" t="s">
        <v>23</v>
      </c>
      <c r="C14" s="1"/>
      <c r="D14" s="1" t="s">
        <v>11</v>
      </c>
      <c r="E14" s="1">
        <v>2</v>
      </c>
      <c r="F14" s="1" t="s">
        <v>10</v>
      </c>
      <c r="G14" s="1">
        <v>3000</v>
      </c>
      <c r="H14" s="3">
        <f t="shared" si="0"/>
        <v>6000</v>
      </c>
      <c r="I14" s="1"/>
      <c r="J14" s="9" t="s">
        <v>24</v>
      </c>
    </row>
    <row r="15" spans="1:10" x14ac:dyDescent="0.35">
      <c r="A15" s="7">
        <v>11</v>
      </c>
      <c r="B15" s="13" t="s">
        <v>48</v>
      </c>
      <c r="C15" s="1"/>
      <c r="D15" s="1" t="s">
        <v>49</v>
      </c>
      <c r="E15" s="1">
        <v>1</v>
      </c>
      <c r="F15" s="1" t="s">
        <v>25</v>
      </c>
      <c r="G15" s="1">
        <v>1680000</v>
      </c>
      <c r="H15" s="3">
        <f t="shared" si="0"/>
        <v>1680000</v>
      </c>
      <c r="I15" s="1"/>
      <c r="J15" s="9" t="s">
        <v>50</v>
      </c>
    </row>
    <row r="16" spans="1:10" x14ac:dyDescent="0.35">
      <c r="A16" s="7">
        <v>12</v>
      </c>
      <c r="B16" s="1" t="s">
        <v>45</v>
      </c>
      <c r="C16" s="1"/>
      <c r="D16" s="1" t="s">
        <v>51</v>
      </c>
      <c r="E16" s="1">
        <v>1</v>
      </c>
      <c r="F16" s="1" t="s">
        <v>10</v>
      </c>
      <c r="G16" s="1">
        <v>150000</v>
      </c>
      <c r="H16" s="3">
        <f t="shared" si="0"/>
        <v>150000</v>
      </c>
      <c r="I16" s="1"/>
      <c r="J16" s="8" t="s">
        <v>56</v>
      </c>
    </row>
    <row r="17" spans="1:10" x14ac:dyDescent="0.35">
      <c r="A17" s="7">
        <v>13</v>
      </c>
      <c r="B17" s="1" t="s">
        <v>27</v>
      </c>
      <c r="C17" s="1"/>
      <c r="D17" s="1" t="s">
        <v>28</v>
      </c>
      <c r="E17" s="1">
        <v>2</v>
      </c>
      <c r="F17" s="1" t="s">
        <v>10</v>
      </c>
      <c r="G17" s="1">
        <v>899000</v>
      </c>
      <c r="H17" s="3">
        <f t="shared" si="0"/>
        <v>1798000</v>
      </c>
      <c r="I17" s="1"/>
      <c r="J17" s="9" t="s">
        <v>29</v>
      </c>
    </row>
    <row r="18" spans="1:10" ht="16" x14ac:dyDescent="0.35">
      <c r="A18" s="7">
        <v>14</v>
      </c>
      <c r="B18" s="1" t="s">
        <v>30</v>
      </c>
      <c r="C18" s="1"/>
      <c r="D18" s="4" t="s">
        <v>33</v>
      </c>
      <c r="E18" s="1">
        <v>100</v>
      </c>
      <c r="F18" s="1" t="s">
        <v>10</v>
      </c>
      <c r="G18" s="1">
        <v>14000</v>
      </c>
      <c r="H18" s="3">
        <f t="shared" si="0"/>
        <v>1400000</v>
      </c>
      <c r="I18" s="1"/>
      <c r="J18" s="9" t="s">
        <v>31</v>
      </c>
    </row>
    <row r="19" spans="1:10" x14ac:dyDescent="0.35">
      <c r="A19" s="7">
        <v>15</v>
      </c>
      <c r="B19" s="1" t="s">
        <v>32</v>
      </c>
      <c r="C19" s="1"/>
      <c r="D19" s="1" t="s">
        <v>34</v>
      </c>
      <c r="E19" s="1">
        <v>10</v>
      </c>
      <c r="F19" s="1" t="s">
        <v>15</v>
      </c>
      <c r="G19" s="1">
        <v>1530</v>
      </c>
      <c r="H19" s="3">
        <f t="shared" si="0"/>
        <v>15300</v>
      </c>
      <c r="I19" s="1"/>
      <c r="J19" s="9" t="s">
        <v>35</v>
      </c>
    </row>
    <row r="20" spans="1:10" x14ac:dyDescent="0.35">
      <c r="A20" s="7">
        <v>16</v>
      </c>
      <c r="B20" s="1" t="s">
        <v>47</v>
      </c>
      <c r="C20" s="1"/>
      <c r="D20" s="1" t="s">
        <v>46</v>
      </c>
      <c r="E20" s="1">
        <v>2</v>
      </c>
      <c r="F20" s="1" t="s">
        <v>10</v>
      </c>
      <c r="G20" s="1">
        <v>35000</v>
      </c>
      <c r="H20" s="3">
        <f t="shared" si="0"/>
        <v>70000</v>
      </c>
      <c r="I20" s="1"/>
      <c r="J20" s="9" t="s">
        <v>55</v>
      </c>
    </row>
    <row r="21" spans="1:10" x14ac:dyDescent="0.35">
      <c r="A21" s="7">
        <v>17</v>
      </c>
      <c r="B21" s="14" t="s">
        <v>57</v>
      </c>
      <c r="C21" s="1"/>
      <c r="D21" s="1" t="s">
        <v>58</v>
      </c>
      <c r="E21" s="1">
        <v>1</v>
      </c>
      <c r="F21" s="1" t="s">
        <v>59</v>
      </c>
      <c r="G21" s="1">
        <v>882000</v>
      </c>
      <c r="H21" s="3">
        <f t="shared" si="0"/>
        <v>882000</v>
      </c>
      <c r="I21" s="1"/>
      <c r="J21" s="9" t="s">
        <v>60</v>
      </c>
    </row>
    <row r="22" spans="1:10" x14ac:dyDescent="0.35">
      <c r="A22" s="7">
        <v>18</v>
      </c>
      <c r="B22" s="1"/>
      <c r="C22" s="1"/>
      <c r="D22" s="1"/>
      <c r="E22" s="1"/>
      <c r="F22" s="1"/>
      <c r="G22" s="1"/>
      <c r="H22" s="3">
        <f t="shared" si="0"/>
        <v>0</v>
      </c>
      <c r="I22" s="1"/>
      <c r="J22" s="9"/>
    </row>
    <row r="23" spans="1:10" x14ac:dyDescent="0.35">
      <c r="A23" s="7">
        <v>19</v>
      </c>
      <c r="B23" s="1"/>
      <c r="C23" s="1"/>
      <c r="D23" s="1"/>
      <c r="E23" s="1"/>
      <c r="F23" s="1"/>
      <c r="G23" s="1"/>
      <c r="H23" s="3">
        <f t="shared" si="0"/>
        <v>0</v>
      </c>
      <c r="I23" s="1"/>
      <c r="J23" s="9"/>
    </row>
    <row r="24" spans="1:10" x14ac:dyDescent="0.35">
      <c r="A24" s="17" t="s">
        <v>53</v>
      </c>
      <c r="B24" s="17"/>
      <c r="C24" s="17"/>
      <c r="D24" s="17"/>
      <c r="E24" s="17"/>
      <c r="F24" s="17"/>
      <c r="G24" s="17"/>
      <c r="H24" s="15">
        <f>SUM(H5:H23)</f>
        <v>10645100</v>
      </c>
    </row>
  </sheetData>
  <mergeCells count="2">
    <mergeCell ref="A2:J2"/>
    <mergeCell ref="A24:G24"/>
  </mergeCells>
  <hyperlinks>
    <hyperlink ref="J5" r:id="rId1"/>
  </hyperlinks>
  <pageMargins left="0.7" right="0.7" top="0.75" bottom="0.75" header="0.3" footer="0.3"/>
  <pageSetup orientation="portrait"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6"/>
  <sheetViews>
    <sheetView tabSelected="1" workbookViewId="0">
      <selection activeCell="B19" sqref="B19"/>
    </sheetView>
  </sheetViews>
  <sheetFormatPr defaultRowHeight="14.5" x14ac:dyDescent="0.35"/>
  <cols>
    <col min="2" max="2" width="44.54296875" bestFit="1" customWidth="1"/>
    <col min="3" max="3" width="12.6328125" customWidth="1"/>
    <col min="4" max="4" width="15.6328125" customWidth="1"/>
    <col min="5" max="9" width="12.6328125" customWidth="1"/>
    <col min="10" max="10" width="14.81640625" customWidth="1"/>
  </cols>
  <sheetData>
    <row r="2" spans="1:10" ht="17.5" x14ac:dyDescent="0.35">
      <c r="A2" s="16" t="s">
        <v>61</v>
      </c>
      <c r="B2" s="16"/>
      <c r="C2" s="16"/>
      <c r="D2" s="16"/>
      <c r="E2" s="16"/>
      <c r="F2" s="16"/>
      <c r="G2" s="16"/>
      <c r="H2" s="16"/>
      <c r="I2" s="16"/>
      <c r="J2" s="16"/>
    </row>
    <row r="4" spans="1:10" x14ac:dyDescent="0.35">
      <c r="A4" s="18" t="s">
        <v>0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  <c r="J4" s="18" t="s">
        <v>9</v>
      </c>
    </row>
    <row r="5" spans="1:10" x14ac:dyDescent="0.35">
      <c r="A5" s="1">
        <v>1</v>
      </c>
      <c r="B5" s="1" t="s">
        <v>62</v>
      </c>
      <c r="C5" s="1"/>
      <c r="D5" s="19" t="s">
        <v>63</v>
      </c>
      <c r="E5" s="1">
        <v>1</v>
      </c>
      <c r="F5" s="1" t="s">
        <v>10</v>
      </c>
      <c r="G5" s="1">
        <v>140000</v>
      </c>
      <c r="H5" s="3">
        <f t="shared" ref="H5:H15" si="0">G5*E5</f>
        <v>140000</v>
      </c>
      <c r="I5" s="1"/>
      <c r="J5" s="1"/>
    </row>
    <row r="6" spans="1:10" x14ac:dyDescent="0.35">
      <c r="A6" s="1">
        <v>2</v>
      </c>
      <c r="B6" s="1" t="s">
        <v>12</v>
      </c>
      <c r="C6" s="1"/>
      <c r="D6" s="1" t="s">
        <v>13</v>
      </c>
      <c r="E6" s="1">
        <v>0.1</v>
      </c>
      <c r="F6" s="1" t="s">
        <v>14</v>
      </c>
      <c r="G6" s="1">
        <v>28000</v>
      </c>
      <c r="H6" s="3">
        <f t="shared" si="0"/>
        <v>2800</v>
      </c>
      <c r="I6" s="1"/>
      <c r="J6" s="1"/>
    </row>
    <row r="7" spans="1:10" x14ac:dyDescent="0.35">
      <c r="A7" s="1">
        <v>3</v>
      </c>
      <c r="B7" s="1" t="s">
        <v>17</v>
      </c>
      <c r="C7" s="1"/>
      <c r="D7" s="1" t="s">
        <v>16</v>
      </c>
      <c r="E7" s="1">
        <v>1</v>
      </c>
      <c r="F7" s="1" t="s">
        <v>10</v>
      </c>
      <c r="G7" s="1">
        <v>330000</v>
      </c>
      <c r="H7" s="3">
        <f t="shared" si="0"/>
        <v>330000</v>
      </c>
      <c r="I7" s="1"/>
      <c r="J7" s="1" t="s">
        <v>18</v>
      </c>
    </row>
    <row r="8" spans="1:10" x14ac:dyDescent="0.35">
      <c r="A8" s="1">
        <v>4</v>
      </c>
      <c r="B8" s="20" t="s">
        <v>48</v>
      </c>
      <c r="C8" s="1"/>
      <c r="D8" s="1" t="s">
        <v>49</v>
      </c>
      <c r="E8" s="1">
        <v>1</v>
      </c>
      <c r="F8" s="1" t="s">
        <v>25</v>
      </c>
      <c r="G8" s="1">
        <v>1680000</v>
      </c>
      <c r="H8" s="3">
        <f t="shared" si="0"/>
        <v>1680000</v>
      </c>
      <c r="I8" s="1"/>
      <c r="J8" s="1" t="s">
        <v>50</v>
      </c>
    </row>
    <row r="9" spans="1:10" x14ac:dyDescent="0.35">
      <c r="A9" s="1">
        <v>5</v>
      </c>
      <c r="B9" s="1" t="s">
        <v>45</v>
      </c>
      <c r="C9" s="1"/>
      <c r="D9" s="1" t="s">
        <v>51</v>
      </c>
      <c r="E9" s="1">
        <v>1</v>
      </c>
      <c r="F9" s="1" t="s">
        <v>10</v>
      </c>
      <c r="G9" s="1">
        <v>150000</v>
      </c>
      <c r="H9" s="3">
        <f t="shared" si="0"/>
        <v>150000</v>
      </c>
      <c r="I9" s="1"/>
      <c r="J9" s="21" t="s">
        <v>56</v>
      </c>
    </row>
    <row r="10" spans="1:10" x14ac:dyDescent="0.35">
      <c r="A10" s="1">
        <v>6</v>
      </c>
      <c r="B10" s="1" t="s">
        <v>27</v>
      </c>
      <c r="C10" s="1"/>
      <c r="D10" s="1" t="s">
        <v>28</v>
      </c>
      <c r="E10" s="1">
        <v>1</v>
      </c>
      <c r="F10" s="1" t="s">
        <v>10</v>
      </c>
      <c r="G10" s="1">
        <v>899000</v>
      </c>
      <c r="H10" s="3">
        <f t="shared" si="0"/>
        <v>899000</v>
      </c>
      <c r="I10" s="1"/>
      <c r="J10" s="1" t="s">
        <v>29</v>
      </c>
    </row>
    <row r="11" spans="1:10" ht="16" x14ac:dyDescent="0.35">
      <c r="A11" s="1">
        <v>7</v>
      </c>
      <c r="B11" s="1" t="s">
        <v>30</v>
      </c>
      <c r="C11" s="1"/>
      <c r="D11" s="22" t="s">
        <v>33</v>
      </c>
      <c r="E11" s="1">
        <v>100</v>
      </c>
      <c r="F11" s="1" t="s">
        <v>10</v>
      </c>
      <c r="G11" s="1">
        <v>14000</v>
      </c>
      <c r="H11" s="3">
        <f t="shared" si="0"/>
        <v>1400000</v>
      </c>
      <c r="I11" s="1"/>
      <c r="J11" s="1" t="s">
        <v>31</v>
      </c>
    </row>
    <row r="12" spans="1:10" x14ac:dyDescent="0.35">
      <c r="A12" s="1">
        <v>8</v>
      </c>
      <c r="B12" s="1" t="s">
        <v>32</v>
      </c>
      <c r="C12" s="1"/>
      <c r="D12" s="1" t="s">
        <v>34</v>
      </c>
      <c r="E12" s="1">
        <v>10</v>
      </c>
      <c r="F12" s="1" t="s">
        <v>15</v>
      </c>
      <c r="G12" s="1">
        <v>1530</v>
      </c>
      <c r="H12" s="3">
        <f t="shared" si="0"/>
        <v>15300</v>
      </c>
      <c r="I12" s="1"/>
      <c r="J12" s="1" t="s">
        <v>35</v>
      </c>
    </row>
    <row r="13" spans="1:10" x14ac:dyDescent="0.35">
      <c r="A13" s="1">
        <v>9</v>
      </c>
      <c r="B13" s="23" t="s">
        <v>57</v>
      </c>
      <c r="C13" s="1"/>
      <c r="D13" s="1" t="s">
        <v>58</v>
      </c>
      <c r="E13" s="1">
        <v>1</v>
      </c>
      <c r="F13" s="1" t="s">
        <v>59</v>
      </c>
      <c r="G13" s="1">
        <v>882000</v>
      </c>
      <c r="H13" s="3">
        <f t="shared" si="0"/>
        <v>882000</v>
      </c>
      <c r="I13" s="1"/>
      <c r="J13" s="1" t="s">
        <v>60</v>
      </c>
    </row>
    <row r="14" spans="1:10" ht="29" x14ac:dyDescent="0.35">
      <c r="A14" s="1">
        <v>10</v>
      </c>
      <c r="B14" s="20" t="s">
        <v>64</v>
      </c>
      <c r="C14" s="1"/>
      <c r="D14" s="1" t="s">
        <v>65</v>
      </c>
      <c r="E14" s="1">
        <v>1</v>
      </c>
      <c r="F14" s="1" t="s">
        <v>59</v>
      </c>
      <c r="G14" s="1">
        <v>1200000</v>
      </c>
      <c r="H14" s="3">
        <f t="shared" si="0"/>
        <v>1200000</v>
      </c>
      <c r="I14" s="1"/>
      <c r="J14" s="1" t="s">
        <v>66</v>
      </c>
    </row>
    <row r="15" spans="1:10" x14ac:dyDescent="0.35">
      <c r="A15" s="1">
        <v>11</v>
      </c>
      <c r="B15" s="1"/>
      <c r="C15" s="1"/>
      <c r="D15" s="1"/>
      <c r="E15" s="1"/>
      <c r="F15" s="1"/>
      <c r="G15" s="1"/>
      <c r="H15" s="3">
        <f t="shared" si="0"/>
        <v>0</v>
      </c>
      <c r="I15" s="1"/>
      <c r="J15" s="1"/>
    </row>
    <row r="16" spans="1:10" x14ac:dyDescent="0.35">
      <c r="A16" s="17" t="s">
        <v>53</v>
      </c>
      <c r="B16" s="17"/>
      <c r="C16" s="17"/>
      <c r="D16" s="17"/>
      <c r="E16" s="17"/>
      <c r="F16" s="17"/>
      <c r="G16" s="17"/>
      <c r="H16" s="15">
        <f>SUM(H5:H15)</f>
        <v>6699100</v>
      </c>
      <c r="I16" s="1"/>
      <c r="J16" s="1"/>
    </row>
  </sheetData>
  <mergeCells count="2">
    <mergeCell ref="A2:J2"/>
    <mergeCell ref="A16:G16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DS_LinhKien_PhongUV</vt:lpstr>
      <vt:lpstr>DS_LinhKien_Nhan dien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Nguyen Hoang</dc:creator>
  <cp:lastModifiedBy>Sinh Nguyen Nhat</cp:lastModifiedBy>
  <dcterms:created xsi:type="dcterms:W3CDTF">2022-03-28T06:07:26Z</dcterms:created>
  <dcterms:modified xsi:type="dcterms:W3CDTF">2022-07-29T10:29:42Z</dcterms:modified>
</cp:coreProperties>
</file>